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ms-excel.sheet.macroEnabled.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gusta\Desktop\"/>
    </mc:Choice>
  </mc:AlternateContent>
  <xr:revisionPtr revIDLastSave="0" documentId="8_{A4276155-B46E-4DC9-875E-ECCCA3B57DD8}" xr6:coauthVersionLast="47" xr6:coauthVersionMax="47" xr10:uidLastSave="{00000000-0000-0000-0000-000000000000}"/>
  <bookViews>
    <workbookView xWindow="-108" yWindow="-108" windowWidth="23256" windowHeight="12576" tabRatio="651" xr2:uid="{38758453-F526-41A6-ABBE-49C9E04BC499}"/>
  </bookViews>
  <sheets>
    <sheet name="Hoja1" sheetId="10" r:id="rId1"/>
    <sheet name="APUC" sheetId="3" r:id="rId2"/>
    <sheet name="Incidencias Importación" sheetId="4" r:id="rId3"/>
    <sheet name="Comentarios" sheetId="9" r:id="rId4"/>
  </sheets>
  <definedNames>
    <definedName name="DatosExternos_1" localSheetId="1" hidden="1">APUC!$A$1:$J$120</definedName>
    <definedName name="DatosExternos_2" localSheetId="2" hidden="1">'Incidencias Importación'!$A$1:$I$2943</definedName>
    <definedName name="Unidad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2" i="10" l="1" a="1"/>
  <c r="K2" i="10" s="1"/>
  <c r="J2" i="10" s="1" a="1"/>
  <c r="J2" i="10" s="1"/>
  <c r="K3" i="10" a="1"/>
  <c r="K3" i="10" s="1"/>
  <c r="J3" i="10" s="1" a="1"/>
  <c r="J3" i="10" s="1"/>
  <c r="K4" i="10" a="1"/>
  <c r="K4" i="10" s="1"/>
  <c r="J4" i="10" s="1" a="1"/>
  <c r="J4" i="10" s="1"/>
  <c r="K5" i="10" a="1"/>
  <c r="K5" i="10" s="1"/>
  <c r="J5" i="10" s="1" a="1"/>
  <c r="J5" i="10" s="1"/>
  <c r="K6" i="10" a="1"/>
  <c r="K6" i="10" s="1"/>
  <c r="J6" i="10" s="1" a="1"/>
  <c r="J6" i="10" s="1"/>
  <c r="K7" i="10" a="1"/>
  <c r="K7" i="10" s="1"/>
  <c r="J7" i="10" s="1" a="1"/>
  <c r="J7" i="10" s="1"/>
  <c r="K8" i="10" a="1"/>
  <c r="K8" i="10" s="1"/>
  <c r="J8" i="10" s="1" a="1"/>
  <c r="J8" i="10" s="1"/>
  <c r="K9" i="10" a="1"/>
  <c r="K9" i="10" s="1"/>
  <c r="J9" i="10" s="1" a="1"/>
  <c r="J9" i="10" s="1"/>
  <c r="K10" i="10" a="1"/>
  <c r="K10" i="10" s="1"/>
  <c r="J10" i="10" s="1" a="1"/>
  <c r="J10" i="10" s="1"/>
  <c r="K11" i="10" a="1"/>
  <c r="K11" i="10" s="1"/>
  <c r="J11" i="10" s="1" a="1"/>
  <c r="J11" i="10" s="1"/>
  <c r="K12" i="10" a="1"/>
  <c r="K12" i="10" s="1"/>
  <c r="J12" i="10" s="1" a="1"/>
  <c r="J12" i="10" s="1"/>
  <c r="K13" i="10" a="1"/>
  <c r="K13" i="10" s="1"/>
  <c r="J13" i="10" s="1" a="1"/>
  <c r="J13" i="10" s="1"/>
  <c r="K14" i="10" a="1"/>
  <c r="K14" i="10" s="1"/>
  <c r="J14" i="10" s="1" a="1"/>
  <c r="J14" i="10" s="1"/>
  <c r="K15" i="10" a="1"/>
  <c r="K15" i="10" s="1"/>
  <c r="J15" i="10" s="1" a="1"/>
  <c r="J15" i="10" s="1"/>
  <c r="K16" i="10" a="1"/>
  <c r="K16" i="10" s="1"/>
  <c r="J16" i="10" s="1" a="1"/>
  <c r="J16" i="10" s="1"/>
  <c r="K17" i="10" a="1"/>
  <c r="K17" i="10" s="1"/>
  <c r="J17" i="10" s="1" a="1"/>
  <c r="J17" i="10" s="1"/>
  <c r="K18" i="10" a="1"/>
  <c r="K18" i="10" s="1"/>
  <c r="J18" i="10" s="1" a="1"/>
  <c r="J18" i="10" s="1"/>
  <c r="K19" i="10" a="1"/>
  <c r="K19" i="10" s="1"/>
  <c r="J19" i="10" s="1" a="1"/>
  <c r="J19" i="10" s="1"/>
  <c r="K20" i="10" a="1"/>
  <c r="K20" i="10" s="1"/>
  <c r="J20" i="10" s="1" a="1"/>
  <c r="J20" i="10" s="1"/>
  <c r="K21" i="10" a="1"/>
  <c r="K21" i="10" s="1"/>
  <c r="J21" i="10" s="1" a="1"/>
  <c r="J21" i="10" s="1"/>
  <c r="K22" i="10" a="1"/>
  <c r="K22" i="10" s="1"/>
  <c r="J22" i="10" s="1" a="1"/>
  <c r="J22" i="10" s="1"/>
  <c r="K23" i="10" a="1"/>
  <c r="K23" i="10" s="1"/>
  <c r="J23" i="10" s="1" a="1"/>
  <c r="J23" i="10" s="1"/>
  <c r="K24" i="10" a="1"/>
  <c r="K24" i="10" s="1"/>
  <c r="J24" i="10" s="1" a="1"/>
  <c r="J24" i="10" s="1"/>
  <c r="K25" i="10" a="1"/>
  <c r="K25" i="10" s="1"/>
  <c r="J25" i="10" s="1" a="1"/>
  <c r="J25" i="10" s="1"/>
  <c r="K26" i="10" a="1"/>
  <c r="K26" i="10" s="1"/>
  <c r="J26" i="10" s="1" a="1"/>
  <c r="J26" i="10" s="1"/>
  <c r="K27" i="10" a="1"/>
  <c r="K27" i="10" s="1"/>
  <c r="J27" i="10" s="1" a="1"/>
  <c r="J27" i="10" s="1"/>
  <c r="K28" i="10" a="1"/>
  <c r="K28" i="10" s="1"/>
  <c r="J28" i="10" s="1" a="1"/>
  <c r="J28" i="10" s="1"/>
  <c r="K29" i="10" a="1"/>
  <c r="K29" i="10" s="1"/>
  <c r="J29" i="10" s="1" a="1"/>
  <c r="J29" i="10" s="1"/>
  <c r="K30" i="10" a="1"/>
  <c r="K30" i="10" s="1"/>
  <c r="J30" i="10" s="1" a="1"/>
  <c r="J30" i="10" s="1"/>
  <c r="K31" i="10" a="1"/>
  <c r="K31" i="10" s="1"/>
  <c r="J31" i="10" s="1" a="1"/>
  <c r="J31" i="10" s="1"/>
  <c r="K32" i="10" a="1"/>
  <c r="K32" i="10" s="1"/>
  <c r="J32" i="10" s="1" a="1"/>
  <c r="J32" i="10" s="1"/>
  <c r="K33" i="10" a="1"/>
  <c r="K33" i="10" s="1"/>
  <c r="J33" i="10" s="1" a="1"/>
  <c r="J33" i="10" s="1"/>
  <c r="K34" i="10" a="1"/>
  <c r="K34" i="10" s="1"/>
  <c r="J34" i="10" s="1" a="1"/>
  <c r="J34" i="10" s="1"/>
  <c r="K35" i="10" a="1"/>
  <c r="K35" i="10" s="1"/>
  <c r="J35" i="10" s="1" a="1"/>
  <c r="J35" i="10" s="1"/>
  <c r="K36" i="10" a="1"/>
  <c r="K36" i="10" s="1"/>
  <c r="J36" i="10" s="1" a="1"/>
  <c r="J36" i="10" s="1"/>
  <c r="K37" i="10" a="1"/>
  <c r="K37" i="10" s="1"/>
  <c r="J37" i="10" s="1" a="1"/>
  <c r="J37" i="10" s="1"/>
  <c r="K38" i="10" a="1"/>
  <c r="K38" i="10" s="1"/>
  <c r="J38" i="10" s="1" a="1"/>
  <c r="J38" i="10" s="1"/>
  <c r="K39" i="10" a="1"/>
  <c r="K39" i="10" s="1"/>
  <c r="J39" i="10" s="1" a="1"/>
  <c r="J39" i="10" s="1"/>
  <c r="K40" i="10" a="1"/>
  <c r="K40" i="10" s="1"/>
  <c r="J40" i="10" s="1" a="1"/>
  <c r="J40" i="10" s="1"/>
  <c r="K41" i="10" a="1"/>
  <c r="K41" i="10" s="1"/>
  <c r="J41" i="10" s="1" a="1"/>
  <c r="J41" i="10" s="1"/>
  <c r="K42" i="10" a="1"/>
  <c r="K42" i="10" s="1"/>
  <c r="J42" i="10" s="1" a="1"/>
  <c r="J42" i="10" s="1"/>
  <c r="K43" i="10" a="1"/>
  <c r="K43" i="10" s="1"/>
  <c r="J43" i="10" s="1" a="1"/>
  <c r="J43" i="10" s="1"/>
  <c r="K44" i="10" a="1"/>
  <c r="K44" i="10" s="1"/>
  <c r="J44" i="10" s="1" a="1"/>
  <c r="J44" i="10" s="1"/>
  <c r="K45" i="10" a="1"/>
  <c r="K45" i="10" s="1"/>
  <c r="J45" i="10" s="1" a="1"/>
  <c r="J45" i="10" s="1"/>
  <c r="K46" i="10" a="1"/>
  <c r="K46" i="10" s="1"/>
  <c r="J46" i="10" s="1" a="1"/>
  <c r="J46" i="10" s="1"/>
  <c r="K47" i="10" a="1"/>
  <c r="K47" i="10" s="1"/>
  <c r="J47" i="10" s="1" a="1"/>
  <c r="J47" i="10" s="1"/>
  <c r="K48" i="10" a="1"/>
  <c r="K48" i="10" s="1"/>
  <c r="J48" i="10" s="1" a="1"/>
  <c r="J48" i="10" s="1"/>
  <c r="K49" i="10" a="1"/>
  <c r="K49" i="10" s="1"/>
  <c r="J49" i="10" s="1" a="1"/>
  <c r="J49" i="10" s="1"/>
  <c r="K50" i="10" a="1"/>
  <c r="K50" i="10" s="1"/>
  <c r="J50" i="10" s="1" a="1"/>
  <c r="J50" i="10" s="1"/>
  <c r="K51" i="10" a="1"/>
  <c r="K51" i="10" s="1"/>
  <c r="J51" i="10" s="1" a="1"/>
  <c r="J51" i="10" s="1"/>
  <c r="K52" i="10" a="1"/>
  <c r="K52" i="10" s="1"/>
  <c r="J52" i="10" s="1" a="1"/>
  <c r="J52" i="10" s="1"/>
  <c r="K53" i="10" a="1"/>
  <c r="K53" i="10" s="1"/>
  <c r="J53" i="10" s="1" a="1"/>
  <c r="J53" i="10" s="1"/>
  <c r="K54" i="10" a="1"/>
  <c r="K54" i="10" s="1"/>
  <c r="J54" i="10" s="1" a="1"/>
  <c r="J54" i="10" s="1"/>
  <c r="K55" i="10" a="1"/>
  <c r="K55" i="10" s="1"/>
  <c r="J55" i="10" s="1" a="1"/>
  <c r="J55" i="10" s="1"/>
  <c r="K56" i="10" a="1"/>
  <c r="K56" i="10" s="1"/>
  <c r="J56" i="10" s="1" a="1"/>
  <c r="J56" i="10" s="1"/>
  <c r="K57" i="10" a="1"/>
  <c r="K57" i="10" s="1"/>
  <c r="J57" i="10" s="1" a="1"/>
  <c r="J57" i="10" s="1"/>
  <c r="K58" i="10" a="1"/>
  <c r="K58" i="10" s="1"/>
  <c r="J58" i="10" s="1" a="1"/>
  <c r="J58" i="10" s="1"/>
  <c r="K59" i="10" a="1"/>
  <c r="K59" i="10" s="1"/>
  <c r="J59" i="10" s="1" a="1"/>
  <c r="J59" i="10" s="1"/>
  <c r="K60" i="10" a="1"/>
  <c r="K60" i="10" s="1"/>
  <c r="J60" i="10" s="1" a="1"/>
  <c r="J60" i="10" s="1"/>
  <c r="K61" i="10" a="1"/>
  <c r="K61" i="10" s="1"/>
  <c r="J61" i="10" s="1" a="1"/>
  <c r="J61" i="10" s="1"/>
  <c r="K62" i="10" a="1"/>
  <c r="K62" i="10" s="1"/>
  <c r="J62" i="10" s="1" a="1"/>
  <c r="J62" i="10" s="1"/>
  <c r="K63" i="10" a="1"/>
  <c r="K63" i="10" s="1"/>
  <c r="J63" i="10" s="1" a="1"/>
  <c r="J63" i="10" s="1"/>
  <c r="K64" i="10" a="1"/>
  <c r="K64" i="10" s="1"/>
  <c r="J64" i="10" s="1" a="1"/>
  <c r="J64" i="10" s="1"/>
  <c r="K65" i="10" a="1"/>
  <c r="K65" i="10" s="1"/>
  <c r="J65" i="10" s="1" a="1"/>
  <c r="J65" i="10" s="1"/>
  <c r="K66" i="10" a="1"/>
  <c r="K66" i="10" s="1"/>
  <c r="J66" i="10" s="1" a="1"/>
  <c r="J66" i="10" s="1"/>
  <c r="K67" i="10" a="1"/>
  <c r="K67" i="10" s="1"/>
  <c r="J67" i="10" s="1" a="1"/>
  <c r="J67" i="10" s="1"/>
  <c r="K68" i="10" a="1"/>
  <c r="K68" i="10" s="1"/>
  <c r="J68" i="10" s="1" a="1"/>
  <c r="J68" i="10" s="1"/>
  <c r="K69" i="10" a="1"/>
  <c r="K69" i="10" s="1"/>
  <c r="J69" i="10" s="1" a="1"/>
  <c r="J69" i="10" s="1"/>
  <c r="K70" i="10" a="1"/>
  <c r="K70" i="10" s="1"/>
  <c r="J70" i="10" s="1" a="1"/>
  <c r="J70" i="10" s="1"/>
  <c r="K71" i="10" a="1"/>
  <c r="K71" i="10" s="1"/>
  <c r="J71" i="10" s="1" a="1"/>
  <c r="J71" i="10" s="1"/>
  <c r="K72" i="10" a="1"/>
  <c r="K72" i="10" s="1"/>
  <c r="J72" i="10" s="1" a="1"/>
  <c r="J72" i="10" s="1"/>
  <c r="K73" i="10" a="1"/>
  <c r="K73" i="10" s="1"/>
  <c r="J73" i="10" s="1" a="1"/>
  <c r="J73" i="10" s="1"/>
  <c r="K74" i="10" a="1"/>
  <c r="K74" i="10" s="1"/>
  <c r="J74" i="10" s="1" a="1"/>
  <c r="J74" i="10" s="1"/>
  <c r="K75" i="10" a="1"/>
  <c r="K75" i="10" s="1"/>
  <c r="J75" i="10" s="1" a="1"/>
  <c r="J75" i="10" s="1"/>
  <c r="K76" i="10" a="1"/>
  <c r="K76" i="10" s="1"/>
  <c r="J76" i="10" s="1" a="1"/>
  <c r="J76" i="10" s="1"/>
  <c r="K77" i="10" a="1"/>
  <c r="K77" i="10" s="1"/>
  <c r="J77" i="10" s="1" a="1"/>
  <c r="J77" i="10" s="1"/>
  <c r="K78" i="10" a="1"/>
  <c r="K78" i="10" s="1"/>
  <c r="J78" i="10" s="1" a="1"/>
  <c r="J78" i="10" s="1"/>
  <c r="K79" i="10" a="1"/>
  <c r="K79" i="10" s="1"/>
  <c r="J79" i="10" s="1" a="1"/>
  <c r="J79" i="10" s="1"/>
  <c r="K80" i="10" a="1"/>
  <c r="K80" i="10" s="1"/>
  <c r="J80" i="10" s="1" a="1"/>
  <c r="J80" i="10" s="1"/>
  <c r="K81" i="10" a="1"/>
  <c r="K81" i="10" s="1"/>
  <c r="J81" i="10" s="1" a="1"/>
  <c r="J81" i="10" s="1"/>
  <c r="K82" i="10" a="1"/>
  <c r="K82" i="10" s="1"/>
  <c r="J82" i="10" s="1" a="1"/>
  <c r="J82" i="10" s="1"/>
  <c r="K83" i="10" a="1"/>
  <c r="K83" i="10" s="1"/>
  <c r="J83" i="10" s="1" a="1"/>
  <c r="J83" i="10" s="1"/>
  <c r="K84" i="10" a="1"/>
  <c r="K84" i="10" s="1"/>
  <c r="J84" i="10" s="1" a="1"/>
  <c r="J84" i="10" s="1"/>
  <c r="K85" i="10" a="1"/>
  <c r="K85" i="10" s="1"/>
  <c r="J85" i="10" s="1" a="1"/>
  <c r="J85" i="10" s="1"/>
  <c r="K86" i="10" a="1"/>
  <c r="K86" i="10" s="1"/>
  <c r="J86" i="10" s="1" a="1"/>
  <c r="J86" i="10" s="1"/>
  <c r="K87" i="10" a="1"/>
  <c r="K87" i="10" s="1"/>
  <c r="J87" i="10" s="1" a="1"/>
  <c r="J87" i="10" s="1"/>
  <c r="K88" i="10" a="1"/>
  <c r="K88" i="10" s="1"/>
  <c r="J88" i="10" s="1" a="1"/>
  <c r="J88" i="10" s="1"/>
  <c r="K89" i="10" a="1"/>
  <c r="K89" i="10" s="1"/>
  <c r="J89" i="10" s="1" a="1"/>
  <c r="J89" i="10" s="1"/>
  <c r="K90" i="10" a="1"/>
  <c r="K90" i="10" s="1"/>
  <c r="J90" i="10" s="1" a="1"/>
  <c r="J90" i="10" s="1"/>
  <c r="K91" i="10" a="1"/>
  <c r="K91" i="10" s="1"/>
  <c r="J91" i="10" s="1" a="1"/>
  <c r="J91" i="10" s="1"/>
  <c r="K92" i="10" a="1"/>
  <c r="K92" i="10" s="1"/>
  <c r="J92" i="10" s="1" a="1"/>
  <c r="J92" i="10" s="1"/>
  <c r="K93" i="10" a="1"/>
  <c r="K93" i="10" s="1"/>
  <c r="J93" i="10" s="1" a="1"/>
  <c r="J93" i="10" s="1"/>
  <c r="K94" i="10" a="1"/>
  <c r="K94" i="10" s="1"/>
  <c r="J94" i="10" s="1" a="1"/>
  <c r="J94" i="10" s="1"/>
  <c r="K95" i="10" a="1"/>
  <c r="K95" i="10" s="1"/>
  <c r="J95" i="10" s="1" a="1"/>
  <c r="J95" i="10" s="1"/>
  <c r="K96" i="10" a="1"/>
  <c r="K96" i="10" s="1"/>
  <c r="J96" i="10" s="1" a="1"/>
  <c r="J96" i="10" s="1"/>
  <c r="K97" i="10" a="1"/>
  <c r="K97" i="10" s="1"/>
  <c r="J97" i="10" s="1" a="1"/>
  <c r="J97" i="10" s="1"/>
  <c r="K98" i="10" a="1"/>
  <c r="K98" i="10" s="1"/>
  <c r="J98" i="10" s="1" a="1"/>
  <c r="J98" i="10" s="1"/>
  <c r="K99" i="10" a="1"/>
  <c r="K99" i="10" s="1"/>
  <c r="J99" i="10" s="1" a="1"/>
  <c r="J99" i="10" s="1"/>
  <c r="K100" i="10" a="1"/>
  <c r="K100" i="10" s="1"/>
  <c r="J100" i="10" s="1" a="1"/>
  <c r="J100" i="10" s="1"/>
  <c r="K101" i="10" a="1"/>
  <c r="K101" i="10" s="1"/>
  <c r="J101" i="10" s="1" a="1"/>
  <c r="J101" i="10" s="1"/>
  <c r="K102" i="10" a="1"/>
  <c r="K102" i="10" s="1"/>
  <c r="J102" i="10" s="1" a="1"/>
  <c r="J102" i="10" s="1"/>
  <c r="K103" i="10" a="1"/>
  <c r="K103" i="10" s="1"/>
  <c r="J103" i="10" s="1" a="1"/>
  <c r="J103" i="10" s="1"/>
  <c r="K104" i="10" a="1"/>
  <c r="K104" i="10" s="1"/>
  <c r="J104" i="10" s="1" a="1"/>
  <c r="J104" i="10" s="1"/>
  <c r="K105" i="10" a="1"/>
  <c r="K105" i="10" s="1"/>
  <c r="J105" i="10" s="1" a="1"/>
  <c r="J105" i="10" s="1"/>
  <c r="K106" i="10" a="1"/>
  <c r="K106" i="10" s="1"/>
  <c r="J106" i="10" s="1" a="1"/>
  <c r="J106" i="10" s="1"/>
  <c r="K107" i="10" a="1"/>
  <c r="K107" i="10" s="1"/>
  <c r="J107" i="10" s="1" a="1"/>
  <c r="J107" i="10" s="1"/>
  <c r="K108" i="10" a="1"/>
  <c r="K108" i="10" s="1"/>
  <c r="J108" i="10" s="1" a="1"/>
  <c r="J108" i="10" s="1"/>
  <c r="K109" i="10" a="1"/>
  <c r="K109" i="10" s="1"/>
  <c r="J109" i="10" s="1" a="1"/>
  <c r="J109" i="10" s="1"/>
  <c r="K110" i="10" a="1"/>
  <c r="K110" i="10" s="1"/>
  <c r="J110" i="10" s="1" a="1"/>
  <c r="J110" i="10" s="1"/>
  <c r="K111" i="10" a="1"/>
  <c r="K111" i="10"/>
  <c r="J111" i="10" s="1" a="1"/>
  <c r="J111" i="10" s="1"/>
  <c r="K112" i="10" a="1"/>
  <c r="K112" i="10" s="1"/>
  <c r="J112" i="10" s="1" a="1"/>
  <c r="J112" i="10" s="1"/>
  <c r="K113" i="10" a="1"/>
  <c r="K113" i="10" s="1"/>
  <c r="J113" i="10" s="1" a="1"/>
  <c r="J113" i="10" s="1"/>
  <c r="K114" i="10" a="1"/>
  <c r="K114" i="10" s="1"/>
  <c r="J114" i="10" s="1" a="1"/>
  <c r="J114" i="10" s="1"/>
  <c r="K115" i="10" a="1"/>
  <c r="K115" i="10" s="1"/>
  <c r="J115" i="10" s="1" a="1"/>
  <c r="J115" i="10" s="1"/>
  <c r="K116" i="10" a="1"/>
  <c r="K116" i="10" s="1"/>
  <c r="J116" i="10" s="1" a="1"/>
  <c r="J116" i="10" s="1"/>
  <c r="K117" i="10" a="1"/>
  <c r="K117" i="10" s="1"/>
  <c r="J117" i="10" s="1" a="1"/>
  <c r="J117" i="10" s="1"/>
  <c r="K118" i="10" a="1"/>
  <c r="K118" i="10" s="1"/>
  <c r="J118" i="10" s="1" a="1"/>
  <c r="J118" i="10" s="1"/>
  <c r="K119" i="10" a="1"/>
  <c r="K119" i="10" s="1"/>
  <c r="J119" i="10" s="1" a="1"/>
  <c r="J119" i="10" s="1"/>
  <c r="K120" i="10" a="1"/>
  <c r="K120" i="10" s="1"/>
  <c r="J120" i="10" s="1" a="1"/>
  <c r="J120" i="10" s="1"/>
  <c r="O2" i="3"/>
  <c r="O3" i="3"/>
  <c r="O4" i="3"/>
  <c r="O5" i="3"/>
  <c r="O6" i="3"/>
  <c r="O7" i="3"/>
  <c r="O8" i="3"/>
  <c r="O9" i="3"/>
  <c r="O10" i="3"/>
  <c r="O11" i="3"/>
  <c r="O12" i="3"/>
  <c r="O13" i="3"/>
  <c r="O14" i="3"/>
  <c r="O15" i="3"/>
  <c r="O16" i="3"/>
  <c r="O17" i="3"/>
  <c r="O18" i="3"/>
  <c r="O19" i="3"/>
  <c r="O20" i="3"/>
  <c r="O21" i="3"/>
  <c r="O22" i="3"/>
  <c r="O23" i="3"/>
  <c r="O24" i="3"/>
  <c r="O25" i="3"/>
  <c r="O26" i="3"/>
  <c r="O27" i="3"/>
  <c r="O28" i="3"/>
  <c r="O29" i="3"/>
  <c r="O30" i="3"/>
  <c r="O31" i="3"/>
  <c r="O32" i="3"/>
  <c r="O33" i="3"/>
  <c r="O34" i="3"/>
  <c r="O35" i="3"/>
  <c r="O36" i="3"/>
  <c r="O37" i="3"/>
  <c r="O38" i="3"/>
  <c r="O39" i="3"/>
  <c r="O40" i="3"/>
  <c r="O41" i="3"/>
  <c r="O42" i="3"/>
  <c r="O43" i="3"/>
  <c r="O44" i="3"/>
  <c r="O45" i="3"/>
  <c r="O46" i="3"/>
  <c r="O47" i="3"/>
  <c r="O48" i="3"/>
  <c r="O49" i="3"/>
  <c r="O50" i="3"/>
  <c r="O51" i="3"/>
  <c r="O52" i="3"/>
  <c r="O53" i="3"/>
  <c r="O54" i="3"/>
  <c r="O55" i="3"/>
  <c r="O56" i="3"/>
  <c r="O57" i="3"/>
  <c r="O58" i="3"/>
  <c r="O59" i="3"/>
  <c r="O60" i="3"/>
  <c r="O61" i="3"/>
  <c r="O62" i="3"/>
  <c r="O63" i="3"/>
  <c r="O64" i="3"/>
  <c r="O65" i="3"/>
  <c r="O66" i="3"/>
  <c r="O67" i="3"/>
  <c r="O68" i="3"/>
  <c r="O69" i="3"/>
  <c r="O70" i="3"/>
  <c r="O71" i="3"/>
  <c r="O72" i="3"/>
  <c r="O73" i="3"/>
  <c r="O74" i="3"/>
  <c r="O75" i="3"/>
  <c r="O76" i="3"/>
  <c r="O77" i="3"/>
  <c r="O78" i="3"/>
  <c r="O79" i="3"/>
  <c r="O80" i="3"/>
  <c r="O81" i="3"/>
  <c r="O82" i="3"/>
  <c r="O83" i="3"/>
  <c r="O84" i="3"/>
  <c r="O85" i="3"/>
  <c r="O86" i="3"/>
  <c r="O87" i="3"/>
  <c r="O88" i="3"/>
  <c r="O89" i="3"/>
  <c r="O90" i="3"/>
  <c r="O91" i="3"/>
  <c r="O92" i="3"/>
  <c r="O93" i="3"/>
  <c r="O94" i="3"/>
  <c r="O95" i="3"/>
  <c r="O96" i="3"/>
  <c r="O97" i="3"/>
  <c r="O98" i="3"/>
  <c r="O99" i="3"/>
  <c r="O100" i="3"/>
  <c r="O101" i="3"/>
  <c r="O102" i="3"/>
  <c r="O103" i="3"/>
  <c r="O104" i="3"/>
  <c r="O105" i="3"/>
  <c r="O106" i="3"/>
  <c r="O107" i="3"/>
  <c r="O108" i="3"/>
  <c r="O109" i="3"/>
  <c r="O110" i="3"/>
  <c r="O111" i="3"/>
  <c r="O112" i="3"/>
  <c r="O113" i="3"/>
  <c r="O114" i="3"/>
  <c r="O115" i="3"/>
  <c r="O116" i="3"/>
  <c r="O117" i="3"/>
  <c r="O118" i="3"/>
  <c r="O119" i="3"/>
  <c r="O120" i="3"/>
  <c r="P2" i="3"/>
  <c r="P3" i="3"/>
  <c r="P4" i="3"/>
  <c r="P5" i="3"/>
  <c r="P6" i="3"/>
  <c r="P7" i="3"/>
  <c r="P8" i="3"/>
  <c r="P9" i="3"/>
  <c r="P10" i="3"/>
  <c r="P11" i="3"/>
  <c r="P12" i="3"/>
  <c r="P13" i="3"/>
  <c r="P14" i="3"/>
  <c r="P15" i="3"/>
  <c r="P16" i="3"/>
  <c r="P17" i="3"/>
  <c r="P18" i="3"/>
  <c r="P19" i="3"/>
  <c r="P20" i="3"/>
  <c r="P21" i="3"/>
  <c r="P22" i="3"/>
  <c r="P23" i="3"/>
  <c r="P24" i="3"/>
  <c r="P25" i="3"/>
  <c r="P26" i="3"/>
  <c r="P27" i="3"/>
  <c r="P28" i="3"/>
  <c r="P29" i="3"/>
  <c r="P30" i="3"/>
  <c r="P31" i="3"/>
  <c r="P32" i="3"/>
  <c r="P33" i="3"/>
  <c r="P34" i="3"/>
  <c r="P35" i="3"/>
  <c r="P36" i="3"/>
  <c r="P37" i="3"/>
  <c r="P38" i="3"/>
  <c r="P39" i="3"/>
  <c r="P40" i="3"/>
  <c r="P41" i="3"/>
  <c r="P42" i="3"/>
  <c r="P43" i="3"/>
  <c r="P44" i="3"/>
  <c r="P45" i="3"/>
  <c r="P46" i="3"/>
  <c r="P47" i="3"/>
  <c r="P48" i="3"/>
  <c r="P49" i="3"/>
  <c r="P50" i="3"/>
  <c r="P51" i="3"/>
  <c r="P52" i="3"/>
  <c r="P53" i="3"/>
  <c r="P54" i="3"/>
  <c r="P55" i="3"/>
  <c r="P56" i="3"/>
  <c r="P57" i="3"/>
  <c r="P58" i="3"/>
  <c r="P59" i="3"/>
  <c r="P60" i="3"/>
  <c r="P61" i="3"/>
  <c r="P62" i="3"/>
  <c r="P63" i="3"/>
  <c r="P64" i="3"/>
  <c r="P65" i="3"/>
  <c r="P66" i="3"/>
  <c r="P67" i="3"/>
  <c r="P68" i="3"/>
  <c r="P69" i="3"/>
  <c r="P70" i="3"/>
  <c r="P71" i="3"/>
  <c r="P72" i="3"/>
  <c r="P73" i="3"/>
  <c r="P74" i="3"/>
  <c r="P75" i="3"/>
  <c r="P76" i="3"/>
  <c r="P77" i="3"/>
  <c r="P78" i="3"/>
  <c r="P79" i="3"/>
  <c r="P80" i="3"/>
  <c r="P81" i="3"/>
  <c r="P82" i="3"/>
  <c r="P83" i="3"/>
  <c r="P84" i="3"/>
  <c r="P85" i="3"/>
  <c r="P86" i="3"/>
  <c r="P87" i="3"/>
  <c r="P88" i="3"/>
  <c r="P89" i="3"/>
  <c r="P90" i="3"/>
  <c r="P91" i="3"/>
  <c r="P92" i="3"/>
  <c r="P93" i="3"/>
  <c r="P94" i="3"/>
  <c r="P95" i="3"/>
  <c r="P96" i="3"/>
  <c r="P97" i="3"/>
  <c r="P98" i="3"/>
  <c r="P99" i="3"/>
  <c r="P100" i="3"/>
  <c r="P101" i="3"/>
  <c r="P102" i="3"/>
  <c r="P103" i="3"/>
  <c r="P104" i="3"/>
  <c r="P105" i="3"/>
  <c r="P106" i="3"/>
  <c r="P107" i="3"/>
  <c r="P108" i="3"/>
  <c r="P109" i="3"/>
  <c r="P110" i="3"/>
  <c r="P111" i="3"/>
  <c r="P112" i="3"/>
  <c r="P113" i="3"/>
  <c r="P114" i="3"/>
  <c r="P115" i="3"/>
  <c r="P116" i="3"/>
  <c r="P117" i="3"/>
  <c r="P118" i="3"/>
  <c r="P119" i="3"/>
  <c r="P120" i="3"/>
  <c r="Q2" i="3"/>
  <c r="Q3" i="3"/>
  <c r="Q4" i="3"/>
  <c r="Q5" i="3"/>
  <c r="Q6" i="3"/>
  <c r="Q7" i="3"/>
  <c r="Q8" i="3"/>
  <c r="Q9" i="3"/>
  <c r="Q10" i="3"/>
  <c r="Q11" i="3"/>
  <c r="Q12" i="3"/>
  <c r="Q13" i="3"/>
  <c r="Q14" i="3"/>
  <c r="Q15" i="3"/>
  <c r="Q16" i="3"/>
  <c r="Q17" i="3"/>
  <c r="Q18" i="3"/>
  <c r="Q19" i="3"/>
  <c r="Q20" i="3"/>
  <c r="Q21" i="3"/>
  <c r="Q22" i="3"/>
  <c r="Q23" i="3"/>
  <c r="Q24" i="3"/>
  <c r="Q25" i="3"/>
  <c r="Q26" i="3"/>
  <c r="Q27" i="3"/>
  <c r="Q28" i="3"/>
  <c r="Q29" i="3"/>
  <c r="Q30" i="3"/>
  <c r="Q31" i="3"/>
  <c r="Q32" i="3"/>
  <c r="Q33" i="3"/>
  <c r="Q34" i="3"/>
  <c r="Q35" i="3"/>
  <c r="Q36" i="3"/>
  <c r="Q37" i="3"/>
  <c r="Q38" i="3"/>
  <c r="Q39" i="3"/>
  <c r="Q40" i="3"/>
  <c r="Q41" i="3"/>
  <c r="Q42" i="3"/>
  <c r="Q43" i="3"/>
  <c r="Q44" i="3"/>
  <c r="Q45" i="3"/>
  <c r="Q46" i="3"/>
  <c r="Q47" i="3"/>
  <c r="Q48" i="3"/>
  <c r="Q49" i="3"/>
  <c r="Q50" i="3"/>
  <c r="Q51" i="3"/>
  <c r="Q52" i="3"/>
  <c r="Q53" i="3"/>
  <c r="Q54" i="3"/>
  <c r="Q55" i="3"/>
  <c r="Q56" i="3"/>
  <c r="Q57" i="3"/>
  <c r="Q58" i="3"/>
  <c r="Q59" i="3"/>
  <c r="Q60" i="3"/>
  <c r="Q61" i="3"/>
  <c r="Q62" i="3"/>
  <c r="Q63" i="3"/>
  <c r="Q64" i="3"/>
  <c r="Q65" i="3"/>
  <c r="Q66" i="3"/>
  <c r="Q67" i="3"/>
  <c r="Q68" i="3"/>
  <c r="Q69" i="3"/>
  <c r="Q70" i="3"/>
  <c r="Q71" i="3"/>
  <c r="Q72" i="3"/>
  <c r="Q73" i="3"/>
  <c r="Q74" i="3"/>
  <c r="Q75" i="3"/>
  <c r="Q76" i="3"/>
  <c r="Q77" i="3"/>
  <c r="Q78" i="3"/>
  <c r="Q79" i="3"/>
  <c r="Q80" i="3"/>
  <c r="Q81" i="3"/>
  <c r="Q82" i="3"/>
  <c r="Q83" i="3"/>
  <c r="Q84" i="3"/>
  <c r="Q85" i="3"/>
  <c r="Q86" i="3"/>
  <c r="Q87" i="3"/>
  <c r="Q88" i="3"/>
  <c r="Q89" i="3"/>
  <c r="Q90" i="3"/>
  <c r="Q91" i="3"/>
  <c r="Q92" i="3"/>
  <c r="Q93" i="3"/>
  <c r="Q94" i="3"/>
  <c r="Q95" i="3"/>
  <c r="Q96" i="3"/>
  <c r="Q97" i="3"/>
  <c r="Q98" i="3"/>
  <c r="Q99" i="3"/>
  <c r="Q100" i="3"/>
  <c r="Q101" i="3"/>
  <c r="Q102" i="3"/>
  <c r="Q103" i="3"/>
  <c r="Q104" i="3"/>
  <c r="Q105" i="3"/>
  <c r="Q106" i="3"/>
  <c r="Q107" i="3"/>
  <c r="Q108" i="3"/>
  <c r="Q109" i="3"/>
  <c r="Q110" i="3"/>
  <c r="Q111" i="3"/>
  <c r="Q112" i="3"/>
  <c r="Q113" i="3"/>
  <c r="Q114" i="3"/>
  <c r="Q115" i="3"/>
  <c r="Q116" i="3"/>
  <c r="Q117" i="3"/>
  <c r="Q118" i="3"/>
  <c r="Q119" i="3"/>
  <c r="Q120" i="3"/>
  <c r="R2" i="3"/>
  <c r="R3" i="3"/>
  <c r="R4" i="3"/>
  <c r="R5" i="3"/>
  <c r="R6" i="3"/>
  <c r="R7" i="3"/>
  <c r="R8" i="3"/>
  <c r="R9" i="3"/>
  <c r="R10" i="3"/>
  <c r="R11" i="3"/>
  <c r="R12" i="3"/>
  <c r="R13" i="3"/>
  <c r="R14" i="3"/>
  <c r="R15" i="3"/>
  <c r="R16" i="3"/>
  <c r="R17" i="3"/>
  <c r="R18" i="3"/>
  <c r="R19" i="3"/>
  <c r="R20" i="3"/>
  <c r="R21" i="3"/>
  <c r="R22" i="3"/>
  <c r="R23" i="3"/>
  <c r="R24" i="3"/>
  <c r="R25" i="3"/>
  <c r="R26" i="3"/>
  <c r="R27" i="3"/>
  <c r="R28" i="3"/>
  <c r="R29" i="3"/>
  <c r="R30" i="3"/>
  <c r="R31" i="3"/>
  <c r="R32" i="3"/>
  <c r="R33" i="3"/>
  <c r="R34" i="3"/>
  <c r="R35" i="3"/>
  <c r="R36" i="3"/>
  <c r="R37" i="3"/>
  <c r="R38" i="3"/>
  <c r="R39" i="3"/>
  <c r="R40" i="3"/>
  <c r="R41" i="3"/>
  <c r="R42" i="3"/>
  <c r="R43" i="3"/>
  <c r="R44" i="3"/>
  <c r="R45" i="3"/>
  <c r="R46" i="3"/>
  <c r="R47" i="3"/>
  <c r="R48" i="3"/>
  <c r="R49" i="3"/>
  <c r="R50" i="3"/>
  <c r="R51" i="3"/>
  <c r="R52" i="3"/>
  <c r="R53" i="3"/>
  <c r="R54" i="3"/>
  <c r="R55" i="3"/>
  <c r="R56" i="3"/>
  <c r="R57" i="3"/>
  <c r="R58" i="3"/>
  <c r="R59" i="3"/>
  <c r="R60" i="3"/>
  <c r="R61" i="3"/>
  <c r="R62" i="3"/>
  <c r="R63" i="3"/>
  <c r="R64" i="3"/>
  <c r="R65" i="3"/>
  <c r="R66" i="3"/>
  <c r="R67" i="3"/>
  <c r="R68" i="3"/>
  <c r="R69" i="3"/>
  <c r="R70" i="3"/>
  <c r="R71" i="3"/>
  <c r="R72" i="3"/>
  <c r="R73" i="3"/>
  <c r="R74" i="3"/>
  <c r="R75" i="3"/>
  <c r="R76" i="3"/>
  <c r="R77" i="3"/>
  <c r="R78" i="3"/>
  <c r="R79" i="3"/>
  <c r="R80" i="3"/>
  <c r="R81" i="3"/>
  <c r="R82" i="3"/>
  <c r="R83" i="3"/>
  <c r="R84" i="3"/>
  <c r="R85" i="3"/>
  <c r="R86" i="3"/>
  <c r="R87" i="3"/>
  <c r="R88" i="3"/>
  <c r="R89" i="3"/>
  <c r="R90" i="3"/>
  <c r="R91" i="3"/>
  <c r="R92" i="3"/>
  <c r="R93" i="3"/>
  <c r="R94" i="3"/>
  <c r="R95" i="3"/>
  <c r="R96" i="3"/>
  <c r="R97" i="3"/>
  <c r="R98" i="3"/>
  <c r="R99" i="3"/>
  <c r="R100" i="3"/>
  <c r="R101" i="3"/>
  <c r="R102" i="3"/>
  <c r="R103" i="3"/>
  <c r="R104" i="3"/>
  <c r="R105" i="3"/>
  <c r="R106" i="3"/>
  <c r="R107" i="3"/>
  <c r="R108" i="3"/>
  <c r="R109" i="3"/>
  <c r="R110" i="3"/>
  <c r="R111" i="3"/>
  <c r="R112" i="3"/>
  <c r="R113" i="3"/>
  <c r="R114" i="3"/>
  <c r="R115" i="3"/>
  <c r="R116" i="3"/>
  <c r="R117" i="3"/>
  <c r="R118" i="3"/>
  <c r="R119" i="3"/>
  <c r="R120" i="3"/>
  <c r="A2" i="9" l="1"/>
  <c r="A3" i="9"/>
  <c r="A4" i="9"/>
  <c r="B4" i="9" s="1" a="1"/>
  <c r="B4" i="9" s="1"/>
  <c r="A5" i="9"/>
  <c r="A6" i="9"/>
  <c r="A7" i="9"/>
  <c r="B7" i="9" s="1" a="1"/>
  <c r="B7" i="9" s="1"/>
  <c r="A8" i="9"/>
  <c r="B8" i="9" s="1" a="1"/>
  <c r="B8" i="9" s="1"/>
  <c r="A9" i="9"/>
  <c r="A10" i="9"/>
  <c r="B10" i="9" s="1" a="1"/>
  <c r="B10" i="9" s="1"/>
  <c r="A11" i="9"/>
  <c r="A12" i="9"/>
  <c r="B12" i="9" s="1" a="1"/>
  <c r="B12" i="9" s="1"/>
  <c r="A13" i="9"/>
  <c r="A14" i="9"/>
  <c r="A15" i="9"/>
  <c r="B15" i="9" s="1" a="1"/>
  <c r="B15" i="9" s="1"/>
  <c r="A16" i="9"/>
  <c r="A17" i="9"/>
  <c r="A18" i="9"/>
  <c r="B18" i="9" s="1" a="1"/>
  <c r="B18" i="9" s="1"/>
  <c r="A19" i="9"/>
  <c r="A20" i="9"/>
  <c r="B20" i="9" s="1" a="1"/>
  <c r="B20" i="9" s="1"/>
  <c r="A21" i="9"/>
  <c r="A22" i="9"/>
  <c r="B22" i="9" s="1" a="1"/>
  <c r="B22" i="9" s="1"/>
  <c r="A23" i="9"/>
  <c r="B23" i="9" s="1" a="1"/>
  <c r="B23" i="9" s="1"/>
  <c r="A24" i="9"/>
  <c r="A25" i="9"/>
  <c r="A26" i="9"/>
  <c r="A27" i="9"/>
  <c r="A28" i="9"/>
  <c r="B28" i="9" s="1" a="1"/>
  <c r="B28" i="9" s="1"/>
  <c r="A29" i="9"/>
  <c r="A30" i="9"/>
  <c r="B30" i="9" s="1" a="1"/>
  <c r="B30" i="9" s="1"/>
  <c r="A31" i="9"/>
  <c r="B31" i="9" s="1" a="1"/>
  <c r="B31" i="9" s="1"/>
  <c r="A32" i="9"/>
  <c r="A33" i="9"/>
  <c r="A34" i="9"/>
  <c r="B34" i="9" s="1" a="1"/>
  <c r="B34" i="9" s="1"/>
  <c r="A35" i="9"/>
  <c r="A36" i="9"/>
  <c r="B36" i="9" s="1" a="1"/>
  <c r="B36" i="9" s="1"/>
  <c r="A37" i="9"/>
  <c r="A38" i="9"/>
  <c r="A39" i="9"/>
  <c r="B39" i="9" s="1" a="1"/>
  <c r="B39" i="9" s="1"/>
  <c r="A40" i="9"/>
  <c r="B40" i="9" s="1" a="1"/>
  <c r="B40" i="9" s="1"/>
  <c r="A41" i="9"/>
  <c r="A42" i="9"/>
  <c r="B42" i="9" s="1" a="1"/>
  <c r="B42" i="9" s="1"/>
  <c r="A43" i="9"/>
  <c r="A44" i="9"/>
  <c r="B44" i="9" s="1" a="1"/>
  <c r="B44" i="9" s="1"/>
  <c r="A45" i="9"/>
  <c r="A46" i="9"/>
  <c r="B46" i="9" s="1" a="1"/>
  <c r="B46" i="9" s="1"/>
  <c r="A47" i="9"/>
  <c r="B47" i="9" s="1" a="1"/>
  <c r="B47" i="9" s="1"/>
  <c r="A48" i="9"/>
  <c r="B48" i="9" s="1" a="1"/>
  <c r="B48" i="9" s="1"/>
  <c r="A49" i="9"/>
  <c r="A50" i="9"/>
  <c r="B50" i="9" s="1" a="1"/>
  <c r="B50" i="9" s="1"/>
  <c r="A51" i="9"/>
  <c r="A52" i="9"/>
  <c r="B52" i="9" s="1" a="1"/>
  <c r="B52" i="9" s="1"/>
  <c r="A53" i="9"/>
  <c r="A54" i="9"/>
  <c r="B54" i="9" s="1" a="1"/>
  <c r="B54" i="9" s="1"/>
  <c r="A55" i="9"/>
  <c r="B55" i="9" s="1" a="1"/>
  <c r="B55" i="9" s="1"/>
  <c r="A56" i="9"/>
  <c r="B56" i="9" s="1" a="1"/>
  <c r="B56" i="9" s="1"/>
  <c r="A57" i="9"/>
  <c r="A58" i="9"/>
  <c r="B58" i="9" s="1" a="1"/>
  <c r="B58" i="9" s="1"/>
  <c r="A59" i="9"/>
  <c r="A60" i="9"/>
  <c r="B60" i="9" s="1" a="1"/>
  <c r="B60" i="9" s="1"/>
  <c r="A61" i="9"/>
  <c r="A62" i="9"/>
  <c r="B62" i="9" s="1" a="1"/>
  <c r="B62" i="9" s="1"/>
  <c r="A63" i="9"/>
  <c r="B63" i="9" s="1" a="1"/>
  <c r="B63" i="9" s="1"/>
  <c r="A64" i="9"/>
  <c r="A65" i="9"/>
  <c r="A66" i="9"/>
  <c r="B66" i="9" s="1" a="1"/>
  <c r="B66" i="9" s="1"/>
  <c r="A67" i="9"/>
  <c r="A68" i="9"/>
  <c r="B68" i="9" s="1" a="1"/>
  <c r="B68" i="9" s="1"/>
  <c r="A69" i="9"/>
  <c r="A70" i="9"/>
  <c r="A71" i="9"/>
  <c r="B71" i="9" s="1" a="1"/>
  <c r="B71" i="9" s="1"/>
  <c r="A72" i="9"/>
  <c r="B72" i="9" s="1" a="1"/>
  <c r="B72" i="9" s="1"/>
  <c r="A73" i="9"/>
  <c r="A74" i="9"/>
  <c r="B74" i="9" s="1" a="1"/>
  <c r="B74" i="9" s="1"/>
  <c r="A75" i="9"/>
  <c r="A76" i="9"/>
  <c r="B76" i="9" s="1" a="1"/>
  <c r="B76" i="9" s="1"/>
  <c r="A77" i="9"/>
  <c r="A78" i="9"/>
  <c r="A79" i="9"/>
  <c r="B79" i="9" s="1" a="1"/>
  <c r="B79" i="9" s="1"/>
  <c r="A80" i="9"/>
  <c r="B80" i="9" s="1" a="1"/>
  <c r="B80" i="9" s="1"/>
  <c r="A81" i="9"/>
  <c r="A82" i="9"/>
  <c r="B82" i="9" s="1" a="1"/>
  <c r="B82" i="9" s="1"/>
  <c r="A83" i="9"/>
  <c r="A84" i="9"/>
  <c r="B84" i="9" s="1" a="1"/>
  <c r="B84" i="9" s="1"/>
  <c r="A85" i="9"/>
  <c r="A86" i="9"/>
  <c r="B86" i="9" s="1" a="1"/>
  <c r="B86" i="9" s="1"/>
  <c r="A87" i="9"/>
  <c r="B87" i="9" s="1" a="1"/>
  <c r="B87" i="9" s="1"/>
  <c r="A88" i="9"/>
  <c r="A89" i="9"/>
  <c r="A90" i="9"/>
  <c r="B90" i="9" s="1" a="1"/>
  <c r="B90" i="9" s="1"/>
  <c r="A91" i="9"/>
  <c r="A92" i="9"/>
  <c r="B92" i="9" s="1" a="1"/>
  <c r="B92" i="9" s="1"/>
  <c r="A93" i="9"/>
  <c r="A94" i="9"/>
  <c r="A95" i="9"/>
  <c r="B95" i="9" s="1" a="1"/>
  <c r="B95" i="9" s="1"/>
  <c r="A96" i="9"/>
  <c r="A97" i="9"/>
  <c r="A98" i="9"/>
  <c r="B98" i="9" s="1" a="1"/>
  <c r="B98" i="9" s="1"/>
  <c r="A99" i="9"/>
  <c r="A100" i="9"/>
  <c r="B100" i="9" s="1" a="1"/>
  <c r="B100" i="9" s="1"/>
  <c r="A101" i="9"/>
  <c r="A102" i="9"/>
  <c r="A103" i="9"/>
  <c r="B103" i="9" s="1" a="1"/>
  <c r="B103" i="9" s="1"/>
  <c r="A104" i="9"/>
  <c r="A105" i="9"/>
  <c r="A106" i="9"/>
  <c r="B106" i="9" s="1" a="1"/>
  <c r="B106" i="9" s="1"/>
  <c r="A107" i="9"/>
  <c r="A108" i="9"/>
  <c r="B108" i="9" s="1" a="1"/>
  <c r="B108" i="9" s="1"/>
  <c r="A109" i="9"/>
  <c r="A110" i="9"/>
  <c r="B110" i="9" s="1" a="1"/>
  <c r="B110" i="9" s="1"/>
  <c r="A111" i="9"/>
  <c r="B111" i="9" s="1" a="1"/>
  <c r="B111" i="9" s="1"/>
  <c r="A112" i="9"/>
  <c r="B112" i="9" s="1" a="1"/>
  <c r="B112" i="9" s="1"/>
  <c r="A113" i="9"/>
  <c r="A114" i="9"/>
  <c r="B114" i="9" s="1" a="1"/>
  <c r="B114" i="9" s="1"/>
  <c r="A115" i="9"/>
  <c r="A116" i="9"/>
  <c r="B116" i="9" s="1" a="1"/>
  <c r="B116" i="9" s="1"/>
  <c r="A117" i="9"/>
  <c r="A118" i="9"/>
  <c r="B118" i="9" s="1" a="1"/>
  <c r="B118" i="9" s="1"/>
  <c r="A119" i="9"/>
  <c r="B119" i="9" s="1" a="1"/>
  <c r="B119" i="9" s="1"/>
  <c r="A120" i="9"/>
  <c r="B120" i="9" s="1" a="1"/>
  <c r="B120" i="9" s="1"/>
  <c r="A121" i="9"/>
  <c r="A122" i="9"/>
  <c r="B122" i="9" s="1" a="1"/>
  <c r="B122" i="9" s="1"/>
  <c r="A123" i="9"/>
  <c r="A124" i="9"/>
  <c r="B124" i="9" s="1" a="1"/>
  <c r="B124" i="9" s="1"/>
  <c r="A125" i="9"/>
  <c r="A126" i="9"/>
  <c r="B126" i="9" s="1" a="1"/>
  <c r="B126" i="9" s="1"/>
  <c r="A127" i="9"/>
  <c r="B127" i="9" s="1" a="1"/>
  <c r="B127" i="9" s="1"/>
  <c r="A128" i="9"/>
  <c r="A129" i="9"/>
  <c r="A130" i="9"/>
  <c r="B130" i="9" s="1" a="1"/>
  <c r="B130" i="9" s="1"/>
  <c r="A131" i="9"/>
  <c r="A132" i="9"/>
  <c r="B132" i="9" s="1" a="1"/>
  <c r="B132" i="9" s="1"/>
  <c r="A133" i="9"/>
  <c r="A134" i="9"/>
  <c r="B134" i="9" s="1" a="1"/>
  <c r="B134" i="9" s="1"/>
  <c r="A135" i="9"/>
  <c r="B135" i="9" s="1" a="1"/>
  <c r="B135" i="9" s="1"/>
  <c r="A136" i="9"/>
  <c r="B136" i="9" s="1" a="1"/>
  <c r="B136" i="9" s="1"/>
  <c r="A137" i="9"/>
  <c r="A138" i="9"/>
  <c r="B138" i="9" s="1" a="1"/>
  <c r="B138" i="9" s="1"/>
  <c r="A139" i="9"/>
  <c r="A140" i="9"/>
  <c r="B140" i="9" s="1" a="1"/>
  <c r="B140" i="9" s="1"/>
  <c r="A141" i="9"/>
  <c r="A142" i="9"/>
  <c r="B142" i="9" s="1" a="1"/>
  <c r="B142" i="9" s="1"/>
  <c r="A143" i="9"/>
  <c r="B143" i="9" s="1" a="1"/>
  <c r="B143" i="9" s="1"/>
  <c r="A144" i="9"/>
  <c r="B144" i="9" s="1" a="1"/>
  <c r="B144" i="9" s="1"/>
  <c r="A145" i="9"/>
  <c r="A146" i="9"/>
  <c r="B146" i="9" s="1" a="1"/>
  <c r="B146" i="9" s="1"/>
  <c r="A147" i="9"/>
  <c r="A148" i="9"/>
  <c r="B148" i="9" s="1" a="1"/>
  <c r="B148" i="9" s="1"/>
  <c r="A149" i="9"/>
  <c r="A150" i="9"/>
  <c r="B150" i="9" s="1" a="1"/>
  <c r="B150" i="9" s="1"/>
  <c r="A151" i="9"/>
  <c r="B151" i="9" s="1" a="1"/>
  <c r="B151" i="9" s="1"/>
  <c r="A152" i="9"/>
  <c r="B152" i="9" s="1" a="1"/>
  <c r="B152" i="9" s="1"/>
  <c r="A153" i="9"/>
  <c r="A154" i="9"/>
  <c r="B154" i="9" s="1" a="1"/>
  <c r="B154" i="9" s="1"/>
  <c r="A155" i="9"/>
  <c r="A156" i="9"/>
  <c r="B156" i="9" s="1" a="1"/>
  <c r="B156" i="9" s="1"/>
  <c r="A157" i="9"/>
  <c r="A158" i="9"/>
  <c r="B158" i="9" s="1" a="1"/>
  <c r="B158" i="9" s="1"/>
  <c r="A159" i="9"/>
  <c r="B159" i="9" s="1" a="1"/>
  <c r="B159" i="9" s="1"/>
  <c r="A160" i="9"/>
  <c r="B160" i="9" s="1" a="1"/>
  <c r="B160" i="9" s="1"/>
  <c r="A161" i="9"/>
  <c r="A162" i="9"/>
  <c r="B162" i="9" s="1" a="1"/>
  <c r="B162" i="9" s="1"/>
  <c r="A163" i="9"/>
  <c r="A164" i="9"/>
  <c r="B164" i="9" s="1" a="1"/>
  <c r="B164" i="9" s="1"/>
  <c r="A165" i="9"/>
  <c r="A166" i="9"/>
  <c r="B166" i="9" s="1" a="1"/>
  <c r="B166" i="9" s="1"/>
  <c r="A167" i="9"/>
  <c r="B167" i="9" s="1" a="1"/>
  <c r="B167" i="9" s="1"/>
  <c r="A168" i="9"/>
  <c r="B168" i="9" s="1" a="1"/>
  <c r="B168" i="9" s="1"/>
  <c r="A169" i="9"/>
  <c r="A170" i="9"/>
  <c r="B170" i="9" s="1" a="1"/>
  <c r="B170" i="9" s="1"/>
  <c r="A171" i="9"/>
  <c r="A172" i="9"/>
  <c r="B172" i="9" s="1" a="1"/>
  <c r="B172" i="9" s="1"/>
  <c r="A173" i="9"/>
  <c r="A174" i="9"/>
  <c r="B174" i="9" s="1" a="1"/>
  <c r="B174" i="9" s="1"/>
  <c r="A175" i="9"/>
  <c r="B175" i="9" s="1" a="1"/>
  <c r="B175" i="9" s="1"/>
  <c r="A176" i="9"/>
  <c r="B176" i="9" s="1" a="1"/>
  <c r="B176" i="9" s="1"/>
  <c r="A177" i="9"/>
  <c r="A178" i="9"/>
  <c r="B178" i="9" s="1" a="1"/>
  <c r="B178" i="9" s="1"/>
  <c r="A179" i="9"/>
  <c r="A180" i="9"/>
  <c r="B180" i="9" s="1" a="1"/>
  <c r="B180" i="9" s="1"/>
  <c r="A181" i="9"/>
  <c r="A182" i="9"/>
  <c r="B182" i="9" s="1" a="1"/>
  <c r="B182" i="9" s="1"/>
  <c r="A183" i="9"/>
  <c r="B183" i="9" s="1" a="1"/>
  <c r="B183" i="9" s="1"/>
  <c r="A184" i="9"/>
  <c r="B184" i="9" s="1" a="1"/>
  <c r="B184" i="9" s="1"/>
  <c r="A185" i="9"/>
  <c r="A186" i="9"/>
  <c r="B186" i="9" s="1" a="1"/>
  <c r="B186" i="9" s="1"/>
  <c r="A187" i="9"/>
  <c r="A188" i="9"/>
  <c r="B188" i="9" s="1" a="1"/>
  <c r="B188" i="9" s="1"/>
  <c r="A189" i="9"/>
  <c r="A190" i="9"/>
  <c r="B190" i="9" s="1" a="1"/>
  <c r="B190" i="9" s="1"/>
  <c r="A191" i="9"/>
  <c r="B191" i="9" s="1" a="1"/>
  <c r="B191" i="9" s="1"/>
  <c r="A192" i="9"/>
  <c r="B192" i="9" s="1" a="1"/>
  <c r="B192" i="9" s="1"/>
  <c r="A193" i="9"/>
  <c r="A194" i="9"/>
  <c r="B194" i="9" s="1" a="1"/>
  <c r="B194" i="9" s="1"/>
  <c r="A195" i="9"/>
  <c r="A196" i="9"/>
  <c r="B196" i="9" s="1" a="1"/>
  <c r="B196" i="9" s="1"/>
  <c r="A197" i="9"/>
  <c r="A198" i="9"/>
  <c r="B198" i="9" s="1" a="1"/>
  <c r="B198" i="9" s="1"/>
  <c r="A199" i="9"/>
  <c r="B199" i="9" s="1" a="1"/>
  <c r="B199" i="9" s="1"/>
  <c r="A200" i="9"/>
  <c r="B200" i="9" s="1" a="1"/>
  <c r="B200" i="9" s="1"/>
  <c r="A201" i="9"/>
  <c r="A202" i="9"/>
  <c r="B202" i="9" s="1" a="1"/>
  <c r="B202" i="9" s="1"/>
  <c r="A203" i="9"/>
  <c r="A204" i="9"/>
  <c r="B204" i="9" s="1" a="1"/>
  <c r="B204" i="9" s="1"/>
  <c r="A205" i="9"/>
  <c r="A206" i="9"/>
  <c r="B206" i="9" s="1" a="1"/>
  <c r="B206" i="9" s="1"/>
  <c r="A207" i="9"/>
  <c r="B207" i="9" s="1" a="1"/>
  <c r="B207" i="9" s="1"/>
  <c r="A208" i="9"/>
  <c r="B208" i="9" s="1" a="1"/>
  <c r="B208" i="9" s="1"/>
  <c r="A209" i="9"/>
  <c r="A210" i="9"/>
  <c r="B210" i="9" s="1" a="1"/>
  <c r="B210" i="9" s="1"/>
  <c r="A211" i="9"/>
  <c r="A212" i="9"/>
  <c r="B212" i="9" s="1" a="1"/>
  <c r="B212" i="9" s="1"/>
  <c r="A213" i="9"/>
  <c r="A214" i="9"/>
  <c r="B214" i="9" s="1" a="1"/>
  <c r="B214" i="9" s="1"/>
  <c r="A215" i="9"/>
  <c r="B215" i="9" s="1" a="1"/>
  <c r="B215" i="9" s="1"/>
  <c r="A216" i="9"/>
  <c r="B216" i="9" s="1" a="1"/>
  <c r="B216" i="9" s="1"/>
  <c r="A217" i="9"/>
  <c r="A218" i="9"/>
  <c r="B218" i="9" s="1" a="1"/>
  <c r="B218" i="9" s="1"/>
  <c r="A219" i="9"/>
  <c r="A220" i="9"/>
  <c r="B220" i="9" s="1" a="1"/>
  <c r="B220" i="9" s="1"/>
  <c r="A221" i="9"/>
  <c r="A222" i="9"/>
  <c r="B222" i="9" s="1" a="1"/>
  <c r="B222" i="9" s="1"/>
  <c r="A223" i="9"/>
  <c r="B223" i="9" s="1" a="1"/>
  <c r="B223" i="9" s="1"/>
  <c r="A224" i="9"/>
  <c r="A225" i="9"/>
  <c r="A226" i="9"/>
  <c r="B226" i="9" s="1" a="1"/>
  <c r="B226" i="9" s="1"/>
  <c r="A227" i="9"/>
  <c r="A228" i="9"/>
  <c r="B228" i="9" s="1" a="1"/>
  <c r="B228" i="9" s="1"/>
  <c r="A229" i="9"/>
  <c r="A230" i="9"/>
  <c r="A231" i="9"/>
  <c r="B231" i="9" s="1" a="1"/>
  <c r="B231" i="9" s="1"/>
  <c r="A232" i="9"/>
  <c r="B232" i="9" s="1" a="1"/>
  <c r="B232" i="9" s="1"/>
  <c r="A233" i="9"/>
  <c r="A234" i="9"/>
  <c r="B234" i="9" s="1" a="1"/>
  <c r="B234" i="9" s="1"/>
  <c r="A235" i="9"/>
  <c r="A236" i="9"/>
  <c r="B236" i="9" s="1" a="1"/>
  <c r="B236" i="9" s="1"/>
  <c r="A237" i="9"/>
  <c r="A238" i="9"/>
  <c r="B238" i="9" s="1" a="1"/>
  <c r="B238" i="9" s="1"/>
  <c r="A239" i="9"/>
  <c r="B239" i="9" s="1" a="1"/>
  <c r="B239" i="9" s="1"/>
  <c r="A240" i="9"/>
  <c r="B240" i="9" s="1" a="1"/>
  <c r="B240" i="9" s="1"/>
  <c r="A241" i="9"/>
  <c r="A242" i="9"/>
  <c r="B242" i="9" s="1" a="1"/>
  <c r="B242" i="9" s="1"/>
  <c r="A243" i="9"/>
  <c r="A244" i="9"/>
  <c r="B244" i="9" s="1" a="1"/>
  <c r="B244" i="9" s="1"/>
  <c r="A245" i="9"/>
  <c r="A246" i="9"/>
  <c r="A247" i="9"/>
  <c r="B247" i="9" s="1" a="1"/>
  <c r="B247" i="9" s="1"/>
  <c r="A248" i="9"/>
  <c r="A249" i="9"/>
  <c r="A250" i="9"/>
  <c r="B250" i="9" s="1" a="1"/>
  <c r="B250" i="9" s="1"/>
  <c r="A251" i="9"/>
  <c r="A252" i="9"/>
  <c r="B252" i="9" s="1" a="1"/>
  <c r="B252" i="9" s="1"/>
  <c r="A253" i="9"/>
  <c r="A254" i="9"/>
  <c r="B254" i="9" s="1" a="1"/>
  <c r="B254" i="9" s="1"/>
  <c r="A255" i="9"/>
  <c r="B255" i="9" s="1" a="1"/>
  <c r="B255" i="9" s="1"/>
  <c r="A256" i="9"/>
  <c r="B256" i="9" s="1" a="1"/>
  <c r="B256" i="9" s="1"/>
  <c r="A257" i="9"/>
  <c r="A258" i="9"/>
  <c r="B258" i="9" s="1" a="1"/>
  <c r="B258" i="9" s="1"/>
  <c r="A259" i="9"/>
  <c r="A260" i="9"/>
  <c r="B260" i="9" s="1" a="1"/>
  <c r="B260" i="9" s="1"/>
  <c r="A261" i="9"/>
  <c r="A262" i="9"/>
  <c r="A263" i="9"/>
  <c r="B263" i="9" s="1" a="1"/>
  <c r="B263" i="9" s="1"/>
  <c r="A264" i="9"/>
  <c r="B264" i="9" s="1" a="1"/>
  <c r="B264" i="9" s="1"/>
  <c r="A265" i="9"/>
  <c r="A266" i="9"/>
  <c r="B266" i="9" s="1" a="1"/>
  <c r="B266" i="9" s="1"/>
  <c r="A267" i="9"/>
  <c r="A268" i="9"/>
  <c r="B268" i="9" s="1" a="1"/>
  <c r="B268" i="9" s="1"/>
  <c r="A269" i="9"/>
  <c r="A270" i="9"/>
  <c r="A271" i="9"/>
  <c r="A272" i="9"/>
  <c r="B272" i="9" s="1" a="1"/>
  <c r="B272" i="9" s="1"/>
  <c r="A273" i="9"/>
  <c r="A274" i="9"/>
  <c r="B274" i="9" s="1" a="1"/>
  <c r="B274" i="9" s="1"/>
  <c r="A275" i="9"/>
  <c r="A276" i="9"/>
  <c r="B276" i="9" s="1" a="1"/>
  <c r="B276" i="9" s="1"/>
  <c r="A277" i="9"/>
  <c r="A278" i="9"/>
  <c r="B278" i="9" s="1" a="1"/>
  <c r="B278" i="9" s="1"/>
  <c r="A279" i="9"/>
  <c r="B279" i="9" s="1" a="1"/>
  <c r="B279" i="9" s="1"/>
  <c r="A280" i="9"/>
  <c r="B280" i="9" s="1" a="1"/>
  <c r="B280" i="9" s="1"/>
  <c r="A281" i="9"/>
  <c r="A282" i="9"/>
  <c r="B282" i="9" s="1" a="1"/>
  <c r="B282" i="9" s="1"/>
  <c r="A283" i="9"/>
  <c r="A284" i="9"/>
  <c r="B284" i="9" s="1" a="1"/>
  <c r="B284" i="9" s="1"/>
  <c r="A285" i="9"/>
  <c r="A286" i="9"/>
  <c r="A287" i="9"/>
  <c r="A288" i="9"/>
  <c r="B288" i="9" s="1" a="1"/>
  <c r="B288" i="9" s="1"/>
  <c r="A289" i="9"/>
  <c r="A290" i="9"/>
  <c r="B290" i="9" s="1" a="1"/>
  <c r="B290" i="9" s="1"/>
  <c r="A291" i="9"/>
  <c r="A292" i="9"/>
  <c r="B292" i="9" s="1" a="1"/>
  <c r="B292" i="9" s="1"/>
  <c r="A293" i="9"/>
  <c r="A294" i="9"/>
  <c r="A295" i="9"/>
  <c r="B295" i="9" s="1" a="1"/>
  <c r="B295" i="9" s="1"/>
  <c r="A296" i="9"/>
  <c r="B296" i="9" s="1" a="1"/>
  <c r="B296" i="9" s="1"/>
  <c r="A297" i="9"/>
  <c r="A298" i="9"/>
  <c r="B298" i="9" s="1" a="1"/>
  <c r="B298" i="9" s="1"/>
  <c r="A299" i="9"/>
  <c r="A300" i="9"/>
  <c r="B300" i="9" s="1" a="1"/>
  <c r="B300" i="9" s="1"/>
  <c r="A301" i="9"/>
  <c r="A302" i="9"/>
  <c r="B302" i="9" s="1" a="1"/>
  <c r="B302" i="9" s="1"/>
  <c r="A303" i="9"/>
  <c r="B303" i="9" s="1" a="1"/>
  <c r="B303" i="9" s="1"/>
  <c r="A304" i="9"/>
  <c r="B304" i="9" s="1" a="1"/>
  <c r="B304" i="9" s="1"/>
  <c r="A305" i="9"/>
  <c r="A306" i="9"/>
  <c r="B306" i="9" s="1" a="1"/>
  <c r="B306" i="9" s="1"/>
  <c r="A307" i="9"/>
  <c r="A308" i="9"/>
  <c r="B308" i="9" s="1" a="1"/>
  <c r="B308" i="9" s="1"/>
  <c r="A309" i="9"/>
  <c r="A310" i="9"/>
  <c r="B310" i="9" s="1" a="1"/>
  <c r="B310" i="9" s="1"/>
  <c r="A311" i="9"/>
  <c r="B311" i="9" s="1" a="1"/>
  <c r="B311" i="9" s="1"/>
  <c r="A312" i="9"/>
  <c r="B312" i="9" s="1" a="1"/>
  <c r="B312" i="9" s="1"/>
  <c r="A313" i="9"/>
  <c r="A314" i="9"/>
  <c r="B314" i="9" s="1" a="1"/>
  <c r="B314" i="9" s="1"/>
  <c r="A315" i="9"/>
  <c r="A316" i="9"/>
  <c r="B316" i="9" s="1" a="1"/>
  <c r="B316" i="9" s="1"/>
  <c r="A317" i="9"/>
  <c r="A318" i="9"/>
  <c r="A319" i="9"/>
  <c r="B319" i="9" s="1" a="1"/>
  <c r="B319" i="9" s="1"/>
  <c r="A320" i="9"/>
  <c r="B320" i="9" s="1" a="1"/>
  <c r="B320" i="9" s="1"/>
  <c r="A321" i="9"/>
  <c r="A322" i="9"/>
  <c r="B322" i="9" s="1" a="1"/>
  <c r="B322" i="9" s="1"/>
  <c r="A323" i="9"/>
  <c r="A324" i="9"/>
  <c r="B324" i="9" s="1" a="1"/>
  <c r="B324" i="9" s="1"/>
  <c r="A325" i="9"/>
  <c r="A326" i="9"/>
  <c r="B326" i="9" s="1" a="1"/>
  <c r="B326" i="9" s="1"/>
  <c r="A327" i="9"/>
  <c r="B327" i="9" s="1" a="1"/>
  <c r="B327" i="9" s="1"/>
  <c r="A328" i="9"/>
  <c r="B328" i="9" s="1" a="1"/>
  <c r="B328" i="9" s="1"/>
  <c r="A329" i="9"/>
  <c r="A330" i="9"/>
  <c r="A331" i="9"/>
  <c r="A332" i="9"/>
  <c r="B332" i="9" s="1" a="1"/>
  <c r="B332" i="9" s="1"/>
  <c r="A333" i="9"/>
  <c r="A334" i="9"/>
  <c r="B334" i="9" s="1" a="1"/>
  <c r="B334" i="9" s="1"/>
  <c r="A335" i="9"/>
  <c r="B335" i="9" s="1" a="1"/>
  <c r="B335" i="9" s="1"/>
  <c r="A336" i="9"/>
  <c r="B336" i="9" s="1" a="1"/>
  <c r="B336" i="9" s="1"/>
  <c r="A337" i="9"/>
  <c r="A338" i="9"/>
  <c r="A339" i="9"/>
  <c r="A340" i="9"/>
  <c r="B340" i="9" s="1" a="1"/>
  <c r="B340" i="9" s="1"/>
  <c r="A341" i="9"/>
  <c r="A342" i="9"/>
  <c r="B342" i="9" s="1" a="1"/>
  <c r="B342" i="9" s="1"/>
  <c r="A343" i="9"/>
  <c r="B343" i="9" s="1" a="1"/>
  <c r="B343" i="9" s="1"/>
  <c r="A344" i="9"/>
  <c r="A345" i="9"/>
  <c r="A346" i="9"/>
  <c r="A347" i="9"/>
  <c r="A348" i="9"/>
  <c r="B348" i="9" s="1" a="1"/>
  <c r="B348" i="9" s="1"/>
  <c r="A349" i="9"/>
  <c r="A350" i="9"/>
  <c r="B350" i="9" s="1" a="1"/>
  <c r="B350" i="9" s="1"/>
  <c r="A351" i="9"/>
  <c r="B351" i="9" s="1" a="1"/>
  <c r="B351" i="9" s="1"/>
  <c r="A352" i="9"/>
  <c r="A353" i="9"/>
  <c r="A354" i="9"/>
  <c r="A355" i="9"/>
  <c r="A356" i="9"/>
  <c r="B356" i="9" s="1" a="1"/>
  <c r="B356" i="9" s="1"/>
  <c r="A357" i="9"/>
  <c r="A358" i="9"/>
  <c r="B358" i="9" s="1" a="1"/>
  <c r="B358" i="9" s="1"/>
  <c r="A359" i="9"/>
  <c r="B359" i="9" s="1" a="1"/>
  <c r="B359" i="9" s="1"/>
  <c r="A360" i="9"/>
  <c r="B360" i="9" s="1" a="1"/>
  <c r="B360" i="9" s="1"/>
  <c r="A361" i="9"/>
  <c r="A362" i="9"/>
  <c r="A363" i="9"/>
  <c r="A364" i="9"/>
  <c r="B364" i="9" s="1" a="1"/>
  <c r="B364" i="9" s="1"/>
  <c r="A365" i="9"/>
  <c r="A366" i="9"/>
  <c r="B366" i="9" s="1" a="1"/>
  <c r="B366" i="9" s="1"/>
  <c r="A367" i="9"/>
  <c r="B367" i="9" s="1" a="1"/>
  <c r="B367" i="9" s="1"/>
  <c r="A368" i="9"/>
  <c r="B368" i="9" s="1" a="1"/>
  <c r="B368" i="9" s="1"/>
  <c r="A369" i="9"/>
  <c r="A370" i="9"/>
  <c r="A371" i="9"/>
  <c r="A372" i="9"/>
  <c r="B372" i="9" s="1" a="1"/>
  <c r="B372" i="9" s="1"/>
  <c r="A373" i="9"/>
  <c r="A374" i="9"/>
  <c r="A375" i="9"/>
  <c r="B375" i="9" s="1" a="1"/>
  <c r="B375" i="9" s="1"/>
  <c r="A376" i="9"/>
  <c r="B376" i="9" s="1" a="1"/>
  <c r="B376" i="9" s="1"/>
  <c r="A377" i="9"/>
  <c r="A378" i="9"/>
  <c r="A379" i="9"/>
  <c r="A380" i="9"/>
  <c r="B380" i="9" s="1" a="1"/>
  <c r="B380" i="9" s="1"/>
  <c r="A381" i="9"/>
  <c r="A382" i="9"/>
  <c r="B382" i="9" s="1" a="1"/>
  <c r="B382" i="9" s="1"/>
  <c r="A383" i="9"/>
  <c r="B383" i="9" s="1" a="1"/>
  <c r="B383" i="9" s="1"/>
  <c r="A384" i="9"/>
  <c r="B384" i="9" s="1" a="1"/>
  <c r="B384" i="9" s="1"/>
  <c r="A385" i="9"/>
  <c r="A386" i="9"/>
  <c r="A387" i="9"/>
  <c r="A388" i="9"/>
  <c r="B388" i="9" s="1" a="1"/>
  <c r="B388" i="9" s="1"/>
  <c r="A389" i="9"/>
  <c r="A390" i="9"/>
  <c r="B390" i="9" s="1" a="1"/>
  <c r="B390" i="9" s="1"/>
  <c r="A391" i="9"/>
  <c r="B391" i="9" s="1" a="1"/>
  <c r="B391" i="9" s="1"/>
  <c r="A392" i="9"/>
  <c r="B392" i="9" s="1" a="1"/>
  <c r="B392" i="9" s="1"/>
  <c r="A393" i="9"/>
  <c r="A394" i="9"/>
  <c r="A395" i="9"/>
  <c r="A396" i="9"/>
  <c r="B396" i="9" s="1" a="1"/>
  <c r="B396" i="9" s="1"/>
  <c r="A397" i="9"/>
  <c r="A398" i="9"/>
  <c r="B398" i="9" s="1" a="1"/>
  <c r="B398" i="9" s="1"/>
  <c r="A399" i="9"/>
  <c r="B399" i="9" s="1" a="1"/>
  <c r="B399" i="9" s="1"/>
  <c r="A400" i="9"/>
  <c r="B400" i="9" s="1" a="1"/>
  <c r="B400" i="9" s="1"/>
  <c r="A401" i="9"/>
  <c r="A402" i="9"/>
  <c r="A403" i="9"/>
  <c r="A404" i="9"/>
  <c r="B404" i="9" s="1" a="1"/>
  <c r="B404" i="9" s="1"/>
  <c r="A405" i="9"/>
  <c r="A406" i="9"/>
  <c r="B406" i="9" s="1" a="1"/>
  <c r="B406" i="9" s="1"/>
  <c r="A407" i="9"/>
  <c r="B407" i="9" s="1" a="1"/>
  <c r="B407" i="9" s="1"/>
  <c r="A408" i="9"/>
  <c r="B408" i="9" s="1" a="1"/>
  <c r="B408" i="9" s="1"/>
  <c r="A409" i="9"/>
  <c r="A410" i="9"/>
  <c r="A411" i="9"/>
  <c r="A412" i="9"/>
  <c r="B412" i="9" s="1" a="1"/>
  <c r="B412" i="9" s="1"/>
  <c r="A413" i="9"/>
  <c r="A414" i="9"/>
  <c r="B414" i="9" s="1" a="1"/>
  <c r="A415" i="9"/>
  <c r="B415" i="9" s="1" a="1"/>
  <c r="B415" i="9" s="1"/>
  <c r="A416" i="9"/>
  <c r="B416" i="9" s="1" a="1"/>
  <c r="B416" i="9" s="1"/>
  <c r="A417" i="9"/>
  <c r="A418" i="9"/>
  <c r="A419" i="9"/>
  <c r="A420" i="9"/>
  <c r="B420" i="9" s="1" a="1"/>
  <c r="B420" i="9" s="1"/>
  <c r="A421" i="9"/>
  <c r="A422" i="9"/>
  <c r="B422" i="9" s="1" a="1"/>
  <c r="B422" i="9" s="1"/>
  <c r="A423" i="9"/>
  <c r="B423" i="9" s="1" a="1"/>
  <c r="B423" i="9" s="1"/>
  <c r="A424" i="9"/>
  <c r="B424" i="9" s="1" a="1"/>
  <c r="B424" i="9" s="1"/>
  <c r="A425" i="9"/>
  <c r="A426" i="9"/>
  <c r="A427" i="9"/>
  <c r="A428" i="9"/>
  <c r="B428" i="9" s="1" a="1"/>
  <c r="B428" i="9" s="1"/>
  <c r="A429" i="9"/>
  <c r="A430" i="9"/>
  <c r="B430" i="9" s="1" a="1"/>
  <c r="B430" i="9" s="1"/>
  <c r="A431" i="9"/>
  <c r="B431" i="9" s="1" a="1"/>
  <c r="B431" i="9" s="1"/>
  <c r="A432" i="9"/>
  <c r="B432" i="9" s="1" a="1"/>
  <c r="B432" i="9" s="1"/>
  <c r="A433" i="9"/>
  <c r="A434" i="9"/>
  <c r="A435" i="9"/>
  <c r="A436" i="9"/>
  <c r="B436" i="9" s="1" a="1"/>
  <c r="B436" i="9" s="1"/>
  <c r="A437" i="9"/>
  <c r="A438" i="9"/>
  <c r="B438" i="9" s="1" a="1"/>
  <c r="B438" i="9" s="1"/>
  <c r="A439" i="9"/>
  <c r="B439" i="9" s="1" a="1"/>
  <c r="B439" i="9" s="1"/>
  <c r="A440" i="9"/>
  <c r="B440" i="9" s="1" a="1"/>
  <c r="B440" i="9" s="1"/>
  <c r="A441" i="9"/>
  <c r="A442" i="9"/>
  <c r="A443" i="9"/>
  <c r="A444" i="9"/>
  <c r="B444" i="9" s="1" a="1"/>
  <c r="B444" i="9" s="1"/>
  <c r="A445" i="9"/>
  <c r="A446" i="9"/>
  <c r="B446" i="9" s="1" a="1"/>
  <c r="B446" i="9" s="1"/>
  <c r="A447" i="9"/>
  <c r="B447" i="9" s="1" a="1"/>
  <c r="B447" i="9" s="1"/>
  <c r="A448" i="9"/>
  <c r="B448" i="9" s="1" a="1"/>
  <c r="B448" i="9" s="1"/>
  <c r="A449" i="9"/>
  <c r="A450" i="9"/>
  <c r="A451" i="9"/>
  <c r="A452" i="9"/>
  <c r="B452" i="9" s="1" a="1"/>
  <c r="B452" i="9" s="1"/>
  <c r="A453" i="9"/>
  <c r="A454" i="9"/>
  <c r="B454" i="9" s="1" a="1"/>
  <c r="B454" i="9" s="1"/>
  <c r="A455" i="9"/>
  <c r="B455" i="9" s="1" a="1"/>
  <c r="B455" i="9" s="1"/>
  <c r="A456" i="9"/>
  <c r="B456" i="9" s="1" a="1"/>
  <c r="B456" i="9" s="1"/>
  <c r="A457" i="9"/>
  <c r="A458" i="9"/>
  <c r="A459" i="9"/>
  <c r="A460" i="9"/>
  <c r="B460" i="9" s="1" a="1"/>
  <c r="B460" i="9" s="1"/>
  <c r="A461" i="9"/>
  <c r="A462" i="9"/>
  <c r="B462" i="9" s="1" a="1"/>
  <c r="B462" i="9" s="1"/>
  <c r="A463" i="9"/>
  <c r="B463" i="9" s="1" a="1"/>
  <c r="B463" i="9" s="1"/>
  <c r="A464" i="9"/>
  <c r="B464" i="9" s="1" a="1"/>
  <c r="B464" i="9" s="1"/>
  <c r="A465" i="9"/>
  <c r="A466" i="9"/>
  <c r="A467" i="9"/>
  <c r="A468" i="9"/>
  <c r="B468" i="9" s="1" a="1"/>
  <c r="B468" i="9" s="1"/>
  <c r="A469" i="9"/>
  <c r="A470" i="9"/>
  <c r="B470" i="9" s="1" a="1"/>
  <c r="B470" i="9" s="1"/>
  <c r="A471" i="9"/>
  <c r="B471" i="9" s="1" a="1"/>
  <c r="B471" i="9" s="1"/>
  <c r="A472" i="9"/>
  <c r="B472" i="9" s="1" a="1"/>
  <c r="B472" i="9" s="1"/>
  <c r="A473" i="9"/>
  <c r="A474" i="9"/>
  <c r="A475" i="9"/>
  <c r="A476" i="9"/>
  <c r="B476" i="9" s="1" a="1"/>
  <c r="B476" i="9" s="1"/>
  <c r="A477" i="9"/>
  <c r="A478" i="9"/>
  <c r="B478" i="9" s="1" a="1"/>
  <c r="B478" i="9" s="1"/>
  <c r="A479" i="9"/>
  <c r="B479" i="9" s="1" a="1"/>
  <c r="B479" i="9" s="1"/>
  <c r="A480" i="9"/>
  <c r="B480" i="9" s="1" a="1"/>
  <c r="B480" i="9" s="1"/>
  <c r="A481" i="9"/>
  <c r="A482" i="9"/>
  <c r="A483" i="9"/>
  <c r="A484" i="9"/>
  <c r="B484" i="9" s="1" a="1"/>
  <c r="B484" i="9" s="1"/>
  <c r="A485" i="9"/>
  <c r="A486" i="9"/>
  <c r="B486" i="9" s="1" a="1"/>
  <c r="B486" i="9" s="1"/>
  <c r="A487" i="9"/>
  <c r="B487" i="9" s="1" a="1"/>
  <c r="B487" i="9" s="1"/>
  <c r="A488" i="9"/>
  <c r="B488" i="9" s="1" a="1"/>
  <c r="B488" i="9" s="1"/>
  <c r="A489" i="9"/>
  <c r="A490" i="9"/>
  <c r="A491" i="9"/>
  <c r="A492" i="9"/>
  <c r="B492" i="9" s="1" a="1"/>
  <c r="B492" i="9" s="1"/>
  <c r="A493" i="9"/>
  <c r="A494" i="9"/>
  <c r="B494" i="9" s="1" a="1"/>
  <c r="B494" i="9" s="1"/>
  <c r="A495" i="9"/>
  <c r="B495" i="9" s="1" a="1"/>
  <c r="B495" i="9" s="1"/>
  <c r="A496" i="9"/>
  <c r="B496" i="9" s="1" a="1"/>
  <c r="B496" i="9" s="1"/>
  <c r="A497" i="9"/>
  <c r="A498" i="9"/>
  <c r="A499" i="9"/>
  <c r="A500" i="9"/>
  <c r="B500" i="9" s="1" a="1"/>
  <c r="B500" i="9" s="1"/>
  <c r="A501" i="9"/>
  <c r="A502" i="9"/>
  <c r="B502" i="9" s="1" a="1"/>
  <c r="B502" i="9" s="1"/>
  <c r="A503" i="9"/>
  <c r="B503" i="9" s="1" a="1"/>
  <c r="B503" i="9" s="1"/>
  <c r="A504" i="9"/>
  <c r="B504" i="9" s="1" a="1"/>
  <c r="B504" i="9" s="1"/>
  <c r="A505" i="9"/>
  <c r="A506" i="9"/>
  <c r="A507" i="9"/>
  <c r="A508" i="9"/>
  <c r="B508" i="9" s="1" a="1"/>
  <c r="B508" i="9" s="1"/>
  <c r="A509" i="9"/>
  <c r="A510" i="9"/>
  <c r="B510" i="9" s="1" a="1"/>
  <c r="B510" i="9" s="1"/>
  <c r="A511" i="9"/>
  <c r="B511" i="9" s="1" a="1"/>
  <c r="B511" i="9" s="1"/>
  <c r="A512" i="9"/>
  <c r="B512" i="9" s="1" a="1"/>
  <c r="B512" i="9" s="1"/>
  <c r="A513" i="9"/>
  <c r="A514" i="9"/>
  <c r="A515" i="9"/>
  <c r="A516" i="9"/>
  <c r="B516" i="9" s="1" a="1"/>
  <c r="B516" i="9" s="1"/>
  <c r="A517" i="9"/>
  <c r="A518" i="9"/>
  <c r="B518" i="9" s="1" a="1"/>
  <c r="B518" i="9" s="1"/>
  <c r="A519" i="9"/>
  <c r="B519" i="9" s="1" a="1"/>
  <c r="B519" i="9" s="1"/>
  <c r="A520" i="9"/>
  <c r="B520" i="9" s="1" a="1"/>
  <c r="B520" i="9" s="1"/>
  <c r="A521" i="9"/>
  <c r="A522" i="9"/>
  <c r="A523" i="9"/>
  <c r="A524" i="9"/>
  <c r="B524" i="9" s="1" a="1"/>
  <c r="B524" i="9" s="1"/>
  <c r="A525" i="9"/>
  <c r="A526" i="9"/>
  <c r="B526" i="9" s="1" a="1"/>
  <c r="B526" i="9" s="1"/>
  <c r="A527" i="9"/>
  <c r="B527" i="9" s="1" a="1"/>
  <c r="B527" i="9" s="1"/>
  <c r="A528" i="9"/>
  <c r="B528" i="9" s="1" a="1"/>
  <c r="B528" i="9" s="1"/>
  <c r="A529" i="9"/>
  <c r="A530" i="9"/>
  <c r="A531" i="9"/>
  <c r="A532" i="9"/>
  <c r="B532" i="9" s="1" a="1"/>
  <c r="B532" i="9" s="1"/>
  <c r="A533" i="9"/>
  <c r="A534" i="9"/>
  <c r="B534" i="9" s="1" a="1"/>
  <c r="B534" i="9" s="1"/>
  <c r="A535" i="9"/>
  <c r="B535" i="9" s="1" a="1"/>
  <c r="B535" i="9" s="1"/>
  <c r="A536" i="9"/>
  <c r="B536" i="9" s="1" a="1"/>
  <c r="B536" i="9" s="1"/>
  <c r="A537" i="9"/>
  <c r="A538" i="9"/>
  <c r="A539" i="9"/>
  <c r="A540" i="9"/>
  <c r="B540" i="9" s="1" a="1"/>
  <c r="B540" i="9" s="1"/>
  <c r="A541" i="9"/>
  <c r="A542" i="9"/>
  <c r="B542" i="9" s="1" a="1"/>
  <c r="B542" i="9" s="1"/>
  <c r="A543" i="9"/>
  <c r="B543" i="9" s="1" a="1"/>
  <c r="B543" i="9" s="1"/>
  <c r="A544" i="9"/>
  <c r="B544" i="9" s="1" a="1"/>
  <c r="B544" i="9" s="1"/>
  <c r="A545" i="9"/>
  <c r="A546" i="9"/>
  <c r="A547" i="9"/>
  <c r="A548" i="9"/>
  <c r="B548" i="9" s="1" a="1"/>
  <c r="B548" i="9" s="1"/>
  <c r="A549" i="9"/>
  <c r="A550" i="9"/>
  <c r="B550" i="9" s="1" a="1"/>
  <c r="B550" i="9" s="1"/>
  <c r="A551" i="9"/>
  <c r="B551" i="9" s="1" a="1"/>
  <c r="B551" i="9" s="1"/>
  <c r="A552" i="9"/>
  <c r="B552" i="9" s="1" a="1"/>
  <c r="B552" i="9" s="1"/>
  <c r="A553" i="9"/>
  <c r="A554" i="9"/>
  <c r="A555" i="9"/>
  <c r="A556" i="9"/>
  <c r="B556" i="9" s="1" a="1"/>
  <c r="B556" i="9" s="1"/>
  <c r="A557" i="9"/>
  <c r="A558" i="9"/>
  <c r="B558" i="9" s="1" a="1"/>
  <c r="B558" i="9" s="1"/>
  <c r="A559" i="9"/>
  <c r="B559" i="9" s="1" a="1"/>
  <c r="B559" i="9" s="1"/>
  <c r="A560" i="9"/>
  <c r="B560" i="9" s="1" a="1"/>
  <c r="B560" i="9" s="1"/>
  <c r="A561" i="9"/>
  <c r="A562" i="9"/>
  <c r="A563" i="9"/>
  <c r="A564" i="9"/>
  <c r="B564" i="9" s="1" a="1"/>
  <c r="B564" i="9" s="1"/>
  <c r="A565" i="9"/>
  <c r="A566" i="9"/>
  <c r="B566" i="9" s="1" a="1"/>
  <c r="B566" i="9" s="1"/>
  <c r="A567" i="9"/>
  <c r="B567" i="9" s="1" a="1"/>
  <c r="B567" i="9" s="1"/>
  <c r="A568" i="9"/>
  <c r="B568" i="9" s="1" a="1"/>
  <c r="B568" i="9" s="1"/>
  <c r="A569" i="9"/>
  <c r="A570" i="9"/>
  <c r="A571" i="9"/>
  <c r="A572" i="9"/>
  <c r="B572" i="9" s="1" a="1"/>
  <c r="B572" i="9" s="1"/>
  <c r="A573" i="9"/>
  <c r="A574" i="9"/>
  <c r="B574" i="9" s="1" a="1"/>
  <c r="B574" i="9" s="1"/>
  <c r="A575" i="9"/>
  <c r="B575" i="9" s="1" a="1"/>
  <c r="B575" i="9" s="1"/>
  <c r="A576" i="9"/>
  <c r="B576" i="9" s="1" a="1"/>
  <c r="B576" i="9" s="1"/>
  <c r="A577" i="9"/>
  <c r="A578" i="9"/>
  <c r="A579" i="9"/>
  <c r="A580" i="9"/>
  <c r="B580" i="9" s="1" a="1"/>
  <c r="B580" i="9" s="1"/>
  <c r="A581" i="9"/>
  <c r="A582" i="9"/>
  <c r="B582" i="9" s="1" a="1"/>
  <c r="B582" i="9" s="1"/>
  <c r="A583" i="9"/>
  <c r="B583" i="9" s="1" a="1"/>
  <c r="B583" i="9" s="1"/>
  <c r="A584" i="9"/>
  <c r="B584" i="9" s="1" a="1"/>
  <c r="B584" i="9" s="1"/>
  <c r="A585" i="9"/>
  <c r="A586" i="9"/>
  <c r="A587" i="9"/>
  <c r="A588" i="9"/>
  <c r="B588" i="9" s="1" a="1"/>
  <c r="B588" i="9" s="1"/>
  <c r="A589" i="9"/>
  <c r="A590" i="9"/>
  <c r="B590" i="9" s="1" a="1"/>
  <c r="B590" i="9" s="1"/>
  <c r="A591" i="9"/>
  <c r="B591" i="9" s="1" a="1"/>
  <c r="B591" i="9" s="1"/>
  <c r="A592" i="9"/>
  <c r="B592" i="9" s="1" a="1"/>
  <c r="B592" i="9" s="1"/>
  <c r="A593" i="9"/>
  <c r="A594" i="9"/>
  <c r="A595" i="9"/>
  <c r="A596" i="9"/>
  <c r="B596" i="9" s="1" a="1"/>
  <c r="B596" i="9" s="1"/>
  <c r="A597" i="9"/>
  <c r="A598" i="9"/>
  <c r="B598" i="9" s="1" a="1"/>
  <c r="B598" i="9" s="1"/>
  <c r="A599" i="9"/>
  <c r="B599" i="9" s="1" a="1"/>
  <c r="B599" i="9" s="1"/>
  <c r="A600" i="9"/>
  <c r="B600" i="9" s="1" a="1"/>
  <c r="B600" i="9" s="1"/>
  <c r="A601" i="9"/>
  <c r="A602" i="9"/>
  <c r="A603" i="9"/>
  <c r="A604" i="9"/>
  <c r="B604" i="9" s="1" a="1"/>
  <c r="B604" i="9" s="1"/>
  <c r="A605" i="9"/>
  <c r="A606" i="9"/>
  <c r="B606" i="9" s="1" a="1"/>
  <c r="B606" i="9" s="1"/>
  <c r="A607" i="9"/>
  <c r="B607" i="9" s="1" a="1"/>
  <c r="B607" i="9" s="1"/>
  <c r="A608" i="9"/>
  <c r="B608" i="9" s="1" a="1"/>
  <c r="B608" i="9" s="1"/>
  <c r="A609" i="9"/>
  <c r="A610" i="9"/>
  <c r="A611" i="9"/>
  <c r="A612" i="9"/>
  <c r="B612" i="9" s="1" a="1"/>
  <c r="B612" i="9" s="1"/>
  <c r="A613" i="9"/>
  <c r="A614" i="9"/>
  <c r="A615" i="9"/>
  <c r="B615" i="9" s="1" a="1"/>
  <c r="B615" i="9" s="1"/>
  <c r="A616" i="9"/>
  <c r="B616" i="9" s="1" a="1"/>
  <c r="B616" i="9" s="1"/>
  <c r="A617" i="9"/>
  <c r="A618" i="9"/>
  <c r="A619" i="9"/>
  <c r="A620" i="9"/>
  <c r="B620" i="9" s="1" a="1"/>
  <c r="B620" i="9" s="1"/>
  <c r="A621" i="9"/>
  <c r="A622" i="9"/>
  <c r="B622" i="9" s="1" a="1"/>
  <c r="B622" i="9" s="1"/>
  <c r="A623" i="9"/>
  <c r="B623" i="9" s="1" a="1"/>
  <c r="B623" i="9" s="1"/>
  <c r="A624" i="9"/>
  <c r="B624" i="9" s="1" a="1"/>
  <c r="B624" i="9" s="1"/>
  <c r="A625" i="9"/>
  <c r="A626" i="9"/>
  <c r="A627" i="9"/>
  <c r="A628" i="9"/>
  <c r="B628" i="9" s="1" a="1"/>
  <c r="B628" i="9" s="1"/>
  <c r="A629" i="9"/>
  <c r="A630" i="9"/>
  <c r="B630" i="9" s="1" a="1"/>
  <c r="B630" i="9" s="1"/>
  <c r="A631" i="9"/>
  <c r="B631" i="9" s="1" a="1"/>
  <c r="B631" i="9" s="1"/>
  <c r="A632" i="9"/>
  <c r="B632" i="9" s="1" a="1"/>
  <c r="B632" i="9" s="1"/>
  <c r="A633" i="9"/>
  <c r="A634" i="9"/>
  <c r="A635" i="9"/>
  <c r="A636" i="9"/>
  <c r="B636" i="9" s="1" a="1"/>
  <c r="B636" i="9" s="1"/>
  <c r="A637" i="9"/>
  <c r="A638" i="9"/>
  <c r="B638" i="9" s="1" a="1"/>
  <c r="B638" i="9" s="1"/>
  <c r="A639" i="9"/>
  <c r="B639" i="9" s="1" a="1"/>
  <c r="B639" i="9" s="1"/>
  <c r="A640" i="9"/>
  <c r="B640" i="9" s="1" a="1"/>
  <c r="B640" i="9" s="1"/>
  <c r="A641" i="9"/>
  <c r="A642" i="9"/>
  <c r="A643" i="9"/>
  <c r="A644" i="9"/>
  <c r="B644" i="9" s="1" a="1"/>
  <c r="B644" i="9" s="1"/>
  <c r="A645" i="9"/>
  <c r="A646" i="9"/>
  <c r="B646" i="9" s="1" a="1"/>
  <c r="B646" i="9" s="1"/>
  <c r="A647" i="9"/>
  <c r="B647" i="9" s="1" a="1"/>
  <c r="B647" i="9" s="1"/>
  <c r="A648" i="9"/>
  <c r="B648" i="9" s="1" a="1"/>
  <c r="B648" i="9" s="1"/>
  <c r="A649" i="9"/>
  <c r="A650" i="9"/>
  <c r="A651" i="9"/>
  <c r="A652" i="9"/>
  <c r="B652" i="9" s="1" a="1"/>
  <c r="B652" i="9" s="1"/>
  <c r="A653" i="9"/>
  <c r="A654" i="9"/>
  <c r="A655" i="9"/>
  <c r="B655" i="9" s="1" a="1"/>
  <c r="B655" i="9" s="1"/>
  <c r="A656" i="9"/>
  <c r="B656" i="9" s="1" a="1"/>
  <c r="B656" i="9" s="1"/>
  <c r="A657" i="9"/>
  <c r="A658" i="9"/>
  <c r="A659" i="9"/>
  <c r="A660" i="9"/>
  <c r="B660" i="9" s="1" a="1"/>
  <c r="B660" i="9" s="1"/>
  <c r="A661" i="9"/>
  <c r="A662" i="9"/>
  <c r="B662" i="9" s="1" a="1"/>
  <c r="B662" i="9" s="1"/>
  <c r="A663" i="9"/>
  <c r="B663" i="9" s="1" a="1"/>
  <c r="B663" i="9" s="1"/>
  <c r="A664" i="9"/>
  <c r="B664" i="9" s="1" a="1"/>
  <c r="B664" i="9" s="1"/>
  <c r="A665" i="9"/>
  <c r="A666" i="9"/>
  <c r="A667" i="9"/>
  <c r="A668" i="9"/>
  <c r="B668" i="9" s="1" a="1"/>
  <c r="B668" i="9" s="1"/>
  <c r="A669" i="9"/>
  <c r="A670" i="9"/>
  <c r="B670" i="9" s="1" a="1"/>
  <c r="B670" i="9" s="1"/>
  <c r="A671" i="9"/>
  <c r="B671" i="9" s="1" a="1"/>
  <c r="B671" i="9" s="1"/>
  <c r="A672" i="9"/>
  <c r="B672" i="9" s="1" a="1"/>
  <c r="B672" i="9" s="1"/>
  <c r="A673" i="9"/>
  <c r="A674" i="9"/>
  <c r="A675" i="9"/>
  <c r="A676" i="9"/>
  <c r="B676" i="9" s="1" a="1"/>
  <c r="B676" i="9" s="1"/>
  <c r="A677" i="9"/>
  <c r="A678" i="9"/>
  <c r="B678" i="9" s="1" a="1"/>
  <c r="B678" i="9" s="1"/>
  <c r="A679" i="9"/>
  <c r="B679" i="9" s="1" a="1"/>
  <c r="B679" i="9" s="1"/>
  <c r="A680" i="9"/>
  <c r="B680" i="9" s="1" a="1"/>
  <c r="B680" i="9" s="1"/>
  <c r="A681" i="9"/>
  <c r="A682" i="9"/>
  <c r="A683" i="9"/>
  <c r="A684" i="9"/>
  <c r="B684" i="9" s="1" a="1"/>
  <c r="B684" i="9" s="1"/>
  <c r="A685" i="9"/>
  <c r="A686" i="9"/>
  <c r="B686" i="9" s="1" a="1"/>
  <c r="B686" i="9" s="1"/>
  <c r="A687" i="9"/>
  <c r="B687" i="9" s="1" a="1"/>
  <c r="B687" i="9" s="1"/>
  <c r="A688" i="9"/>
  <c r="B688" i="9" s="1" a="1"/>
  <c r="B688" i="9" s="1"/>
  <c r="A689" i="9"/>
  <c r="A690" i="9"/>
  <c r="A691" i="9"/>
  <c r="A692" i="9"/>
  <c r="B692" i="9" s="1" a="1"/>
  <c r="B692" i="9" s="1"/>
  <c r="A693" i="9"/>
  <c r="A694" i="9"/>
  <c r="B694" i="9" s="1" a="1"/>
  <c r="B694" i="9" s="1"/>
  <c r="A695" i="9"/>
  <c r="B695" i="9" s="1" a="1"/>
  <c r="B695" i="9" s="1"/>
  <c r="A696" i="9"/>
  <c r="B696" i="9" s="1" a="1"/>
  <c r="B696" i="9" s="1"/>
  <c r="A697" i="9"/>
  <c r="A698" i="9"/>
  <c r="A699" i="9"/>
  <c r="A700" i="9"/>
  <c r="B700" i="9" s="1" a="1"/>
  <c r="B700" i="9" s="1"/>
  <c r="A701" i="9"/>
  <c r="A702" i="9"/>
  <c r="B702" i="9" s="1" a="1"/>
  <c r="B702" i="9" s="1"/>
  <c r="A703" i="9"/>
  <c r="B703" i="9" s="1" a="1"/>
  <c r="B703" i="9" s="1"/>
  <c r="A704" i="9"/>
  <c r="B704" i="9" s="1" a="1"/>
  <c r="B704" i="9" s="1"/>
  <c r="A705" i="9"/>
  <c r="A706" i="9"/>
  <c r="A707" i="9"/>
  <c r="A708" i="9"/>
  <c r="B708" i="9" s="1" a="1"/>
  <c r="B708" i="9" s="1"/>
  <c r="A709" i="9"/>
  <c r="A710" i="9"/>
  <c r="B710" i="9" s="1" a="1"/>
  <c r="B710" i="9" s="1"/>
  <c r="A711" i="9"/>
  <c r="B711" i="9" s="1" a="1"/>
  <c r="B711" i="9" s="1"/>
  <c r="A712" i="9"/>
  <c r="B712" i="9" s="1" a="1"/>
  <c r="B712" i="9" s="1"/>
  <c r="A713" i="9"/>
  <c r="A714" i="9"/>
  <c r="A715" i="9"/>
  <c r="A716" i="9"/>
  <c r="B716" i="9" s="1" a="1"/>
  <c r="B716" i="9" s="1"/>
  <c r="A717" i="9"/>
  <c r="A718" i="9"/>
  <c r="B718" i="9" s="1" a="1"/>
  <c r="B718" i="9" s="1"/>
  <c r="A719" i="9"/>
  <c r="B719" i="9" s="1" a="1"/>
  <c r="B719" i="9" s="1"/>
  <c r="A720" i="9"/>
  <c r="B720" i="9" s="1" a="1"/>
  <c r="B720" i="9" s="1"/>
  <c r="A721" i="9"/>
  <c r="A722" i="9"/>
  <c r="A723" i="9"/>
  <c r="A724" i="9"/>
  <c r="B724" i="9" s="1" a="1"/>
  <c r="B724" i="9" s="1"/>
  <c r="A725" i="9"/>
  <c r="A726" i="9"/>
  <c r="B726" i="9" s="1" a="1"/>
  <c r="B726" i="9" s="1"/>
  <c r="A727" i="9"/>
  <c r="B727" i="9" s="1" a="1"/>
  <c r="B727" i="9" s="1"/>
  <c r="A728" i="9"/>
  <c r="B728" i="9" s="1" a="1"/>
  <c r="B728" i="9" s="1"/>
  <c r="A729" i="9"/>
  <c r="A730" i="9"/>
  <c r="A731" i="9"/>
  <c r="A732" i="9"/>
  <c r="B732" i="9" s="1" a="1"/>
  <c r="B732" i="9" s="1"/>
  <c r="A733" i="9"/>
  <c r="A734" i="9"/>
  <c r="B734" i="9" s="1" a="1"/>
  <c r="B734" i="9" s="1"/>
  <c r="A735" i="9"/>
  <c r="B735" i="9" s="1" a="1"/>
  <c r="B735" i="9" s="1"/>
  <c r="A736" i="9"/>
  <c r="B736" i="9" s="1" a="1"/>
  <c r="B736" i="9" s="1"/>
  <c r="A737" i="9"/>
  <c r="A738" i="9"/>
  <c r="A739" i="9"/>
  <c r="A740" i="9"/>
  <c r="B740" i="9" s="1" a="1"/>
  <c r="B740" i="9" s="1"/>
  <c r="A741" i="9"/>
  <c r="A742" i="9"/>
  <c r="B742" i="9" s="1" a="1"/>
  <c r="B742" i="9" s="1"/>
  <c r="A743" i="9"/>
  <c r="B743" i="9" s="1" a="1"/>
  <c r="B743" i="9" s="1"/>
  <c r="A744" i="9"/>
  <c r="B744" i="9" s="1" a="1"/>
  <c r="B744" i="9" s="1"/>
  <c r="A745" i="9"/>
  <c r="A746" i="9"/>
  <c r="A747" i="9"/>
  <c r="A748" i="9"/>
  <c r="B748" i="9" s="1" a="1"/>
  <c r="B748" i="9" s="1"/>
  <c r="A749" i="9"/>
  <c r="A750" i="9"/>
  <c r="B750" i="9" s="1" a="1"/>
  <c r="B750" i="9" s="1"/>
  <c r="A751" i="9"/>
  <c r="B751" i="9" s="1" a="1"/>
  <c r="B751" i="9" s="1"/>
  <c r="A752" i="9"/>
  <c r="B752" i="9" s="1" a="1"/>
  <c r="B752" i="9" s="1"/>
  <c r="A753" i="9"/>
  <c r="A754" i="9"/>
  <c r="A755" i="9"/>
  <c r="A756" i="9"/>
  <c r="B756" i="9" s="1" a="1"/>
  <c r="B756" i="9" s="1"/>
  <c r="A757" i="9"/>
  <c r="A758" i="9"/>
  <c r="B758" i="9" s="1" a="1"/>
  <c r="B758" i="9" s="1"/>
  <c r="A759" i="9"/>
  <c r="B759" i="9" s="1" a="1"/>
  <c r="B759" i="9" s="1"/>
  <c r="A760" i="9"/>
  <c r="B760" i="9" s="1" a="1"/>
  <c r="B760" i="9" s="1"/>
  <c r="A761" i="9"/>
  <c r="A762" i="9"/>
  <c r="A763" i="9"/>
  <c r="A764" i="9"/>
  <c r="B764" i="9" s="1" a="1"/>
  <c r="B764" i="9" s="1"/>
  <c r="A765" i="9"/>
  <c r="A766" i="9"/>
  <c r="B766" i="9" s="1" a="1"/>
  <c r="B766" i="9" s="1"/>
  <c r="A767" i="9"/>
  <c r="B767" i="9" s="1" a="1"/>
  <c r="B767" i="9" s="1"/>
  <c r="A768" i="9"/>
  <c r="B768" i="9" s="1" a="1"/>
  <c r="B768" i="9" s="1"/>
  <c r="A769" i="9"/>
  <c r="A770" i="9"/>
  <c r="A771" i="9"/>
  <c r="A772" i="9"/>
  <c r="B772" i="9" s="1" a="1"/>
  <c r="B772" i="9" s="1"/>
  <c r="A773" i="9"/>
  <c r="A774" i="9"/>
  <c r="B774" i="9" s="1" a="1"/>
  <c r="B774" i="9" s="1"/>
  <c r="A775" i="9"/>
  <c r="B775" i="9" s="1" a="1"/>
  <c r="B775" i="9" s="1"/>
  <c r="A776" i="9"/>
  <c r="B776" i="9" s="1" a="1"/>
  <c r="B776" i="9" s="1"/>
  <c r="A777" i="9"/>
  <c r="A778" i="9"/>
  <c r="A779" i="9"/>
  <c r="A780" i="9"/>
  <c r="B780" i="9" s="1" a="1"/>
  <c r="B780" i="9" s="1"/>
  <c r="A781" i="9"/>
  <c r="A782" i="9"/>
  <c r="B782" i="9" s="1" a="1"/>
  <c r="B782" i="9" s="1"/>
  <c r="A783" i="9"/>
  <c r="B783" i="9" s="1" a="1"/>
  <c r="B783" i="9" s="1"/>
  <c r="A784" i="9"/>
  <c r="B784" i="9" s="1" a="1"/>
  <c r="B784" i="9" s="1"/>
  <c r="A785" i="9"/>
  <c r="A786" i="9"/>
  <c r="A787" i="9"/>
  <c r="A788" i="9"/>
  <c r="B788" i="9" s="1" a="1"/>
  <c r="B788" i="9" s="1"/>
  <c r="A789" i="9"/>
  <c r="A790" i="9"/>
  <c r="B790" i="9" s="1" a="1"/>
  <c r="B790" i="9" s="1"/>
  <c r="A791" i="9"/>
  <c r="B791" i="9" s="1" a="1"/>
  <c r="B791" i="9" s="1"/>
  <c r="A792" i="9"/>
  <c r="B792" i="9" s="1" a="1"/>
  <c r="B792" i="9" s="1"/>
  <c r="A793" i="9"/>
  <c r="A794" i="9"/>
  <c r="A795" i="9"/>
  <c r="A796" i="9"/>
  <c r="B796" i="9" s="1" a="1"/>
  <c r="B796" i="9" s="1"/>
  <c r="A797" i="9"/>
  <c r="A798" i="9"/>
  <c r="B798" i="9" s="1" a="1"/>
  <c r="B798" i="9" s="1"/>
  <c r="A799" i="9"/>
  <c r="B799" i="9" s="1" a="1"/>
  <c r="B799" i="9" s="1"/>
  <c r="A800" i="9"/>
  <c r="B800" i="9" s="1" a="1"/>
  <c r="B800" i="9" s="1"/>
  <c r="A801" i="9"/>
  <c r="A802" i="9"/>
  <c r="A803" i="9"/>
  <c r="A804" i="9"/>
  <c r="B804" i="9" s="1" a="1"/>
  <c r="B804" i="9" s="1"/>
  <c r="A805" i="9"/>
  <c r="A806" i="9"/>
  <c r="B806" i="9" s="1" a="1"/>
  <c r="B806" i="9" s="1"/>
  <c r="A807" i="9"/>
  <c r="B807" i="9" s="1" a="1"/>
  <c r="B807" i="9" s="1"/>
  <c r="A808" i="9"/>
  <c r="B808" i="9" s="1" a="1"/>
  <c r="B808" i="9" s="1"/>
  <c r="A809" i="9"/>
  <c r="A810" i="9"/>
  <c r="A811" i="9"/>
  <c r="A812" i="9"/>
  <c r="B812" i="9" s="1" a="1"/>
  <c r="B812" i="9" s="1"/>
  <c r="A813" i="9"/>
  <c r="A814" i="9"/>
  <c r="B814" i="9" s="1" a="1"/>
  <c r="B814" i="9" s="1"/>
  <c r="A815" i="9"/>
  <c r="B815" i="9" s="1" a="1"/>
  <c r="B815" i="9" s="1"/>
  <c r="A816" i="9"/>
  <c r="B816" i="9" s="1" a="1"/>
  <c r="B816" i="9" s="1"/>
  <c r="A817" i="9"/>
  <c r="A818" i="9"/>
  <c r="A819" i="9"/>
  <c r="A820" i="9"/>
  <c r="B820" i="9" s="1" a="1"/>
  <c r="B820" i="9" s="1"/>
  <c r="A821" i="9"/>
  <c r="A822" i="9"/>
  <c r="B822" i="9" s="1" a="1"/>
  <c r="B822" i="9" s="1"/>
  <c r="A823" i="9"/>
  <c r="B823" i="9" s="1" a="1"/>
  <c r="B823" i="9" s="1"/>
  <c r="A824" i="9"/>
  <c r="B824" i="9" s="1" a="1"/>
  <c r="B824" i="9" s="1"/>
  <c r="A825" i="9"/>
  <c r="A826" i="9"/>
  <c r="A827" i="9"/>
  <c r="A828" i="9"/>
  <c r="B828" i="9" s="1" a="1"/>
  <c r="B828" i="9" s="1"/>
  <c r="A829" i="9"/>
  <c r="A830" i="9"/>
  <c r="B830" i="9" s="1" a="1"/>
  <c r="B830" i="9" s="1"/>
  <c r="A831" i="9"/>
  <c r="B831" i="9" s="1" a="1"/>
  <c r="B831" i="9" s="1"/>
  <c r="A832" i="9"/>
  <c r="B832" i="9" s="1" a="1"/>
  <c r="B832" i="9" s="1"/>
  <c r="A833" i="9"/>
  <c r="A834" i="9"/>
  <c r="A835" i="9"/>
  <c r="A836" i="9"/>
  <c r="B836" i="9" s="1" a="1"/>
  <c r="B836" i="9" s="1"/>
  <c r="A837" i="9"/>
  <c r="A838" i="9"/>
  <c r="B838" i="9" s="1" a="1"/>
  <c r="B838" i="9" s="1"/>
  <c r="A839" i="9"/>
  <c r="B839" i="9" s="1" a="1"/>
  <c r="B839" i="9" s="1"/>
  <c r="A840" i="9"/>
  <c r="B840" i="9" s="1" a="1"/>
  <c r="B840" i="9" s="1"/>
  <c r="A841" i="9"/>
  <c r="A842" i="9"/>
  <c r="B842" i="9" s="1" a="1"/>
  <c r="B842" i="9" s="1"/>
  <c r="A843" i="9"/>
  <c r="A844" i="9"/>
  <c r="B844" i="9" s="1" a="1"/>
  <c r="B844" i="9" s="1"/>
  <c r="A845" i="9"/>
  <c r="A846" i="9"/>
  <c r="B846" i="9" s="1" a="1"/>
  <c r="B846" i="9" s="1"/>
  <c r="A847" i="9"/>
  <c r="B847" i="9" s="1" a="1"/>
  <c r="B847" i="9" s="1"/>
  <c r="A848" i="9"/>
  <c r="B848" i="9" s="1" a="1"/>
  <c r="B848" i="9" s="1"/>
  <c r="A849" i="9"/>
  <c r="A850" i="9"/>
  <c r="B850" i="9" s="1" a="1"/>
  <c r="B850" i="9" s="1"/>
  <c r="A851" i="9"/>
  <c r="A852" i="9"/>
  <c r="B852" i="9" s="1" a="1"/>
  <c r="B852" i="9" s="1"/>
  <c r="A853" i="9"/>
  <c r="A854" i="9"/>
  <c r="B854" i="9" s="1" a="1"/>
  <c r="B854" i="9" s="1"/>
  <c r="A855" i="9"/>
  <c r="B855" i="9" s="1" a="1"/>
  <c r="B855" i="9" s="1"/>
  <c r="A856" i="9"/>
  <c r="B856" i="9" s="1" a="1"/>
  <c r="B856" i="9" s="1"/>
  <c r="A857" i="9"/>
  <c r="A858" i="9"/>
  <c r="B858" i="9" s="1" a="1"/>
  <c r="B858" i="9" s="1"/>
  <c r="A859" i="9"/>
  <c r="A860" i="9"/>
  <c r="B860" i="9" s="1" a="1"/>
  <c r="B860" i="9" s="1"/>
  <c r="A861" i="9"/>
  <c r="A862" i="9"/>
  <c r="B862" i="9" s="1" a="1"/>
  <c r="B862" i="9" s="1"/>
  <c r="A863" i="9"/>
  <c r="B863" i="9" s="1" a="1"/>
  <c r="B863" i="9" s="1"/>
  <c r="A864" i="9"/>
  <c r="B864" i="9" s="1" a="1"/>
  <c r="B864" i="9" s="1"/>
  <c r="A865" i="9"/>
  <c r="A866" i="9"/>
  <c r="B866" i="9" s="1" a="1"/>
  <c r="B866" i="9" s="1"/>
  <c r="A867" i="9"/>
  <c r="A868" i="9"/>
  <c r="B868" i="9" s="1" a="1"/>
  <c r="B868" i="9" s="1"/>
  <c r="A869" i="9"/>
  <c r="A870" i="9"/>
  <c r="B870" i="9" s="1" a="1"/>
  <c r="B870" i="9" s="1"/>
  <c r="A871" i="9"/>
  <c r="B871" i="9" s="1" a="1"/>
  <c r="B871" i="9" s="1"/>
  <c r="A872" i="9"/>
  <c r="B872" i="9" s="1" a="1"/>
  <c r="B872" i="9" s="1"/>
  <c r="A873" i="9"/>
  <c r="A874" i="9"/>
  <c r="B874" i="9" s="1" a="1"/>
  <c r="B874" i="9" s="1"/>
  <c r="A875" i="9"/>
  <c r="A876" i="9"/>
  <c r="B876" i="9" s="1" a="1"/>
  <c r="B876" i="9" s="1"/>
  <c r="A877" i="9"/>
  <c r="A878" i="9"/>
  <c r="B878" i="9" s="1" a="1"/>
  <c r="B878" i="9" s="1"/>
  <c r="A879" i="9"/>
  <c r="B879" i="9" s="1" a="1"/>
  <c r="B879" i="9" s="1"/>
  <c r="A880" i="9"/>
  <c r="B880" i="9" s="1" a="1"/>
  <c r="B880" i="9" s="1"/>
  <c r="A881" i="9"/>
  <c r="A882" i="9"/>
  <c r="B882" i="9" s="1" a="1"/>
  <c r="B882" i="9" s="1"/>
  <c r="A883" i="9"/>
  <c r="A884" i="9"/>
  <c r="B884" i="9" s="1" a="1"/>
  <c r="B884" i="9" s="1"/>
  <c r="A885" i="9"/>
  <c r="A886" i="9"/>
  <c r="B886" i="9" s="1" a="1"/>
  <c r="B886" i="9" s="1"/>
  <c r="A887" i="9"/>
  <c r="B887" i="9" s="1" a="1"/>
  <c r="B887" i="9" s="1"/>
  <c r="A888" i="9"/>
  <c r="B888" i="9" s="1" a="1"/>
  <c r="B888" i="9" s="1"/>
  <c r="A889" i="9"/>
  <c r="A890" i="9"/>
  <c r="B890" i="9" s="1" a="1"/>
  <c r="B890" i="9" s="1"/>
  <c r="A891" i="9"/>
  <c r="A892" i="9"/>
  <c r="B892" i="9" s="1" a="1"/>
  <c r="B892" i="9" s="1"/>
  <c r="A893" i="9"/>
  <c r="A894" i="9"/>
  <c r="A895" i="9"/>
  <c r="B895" i="9" s="1" a="1"/>
  <c r="B895" i="9" s="1"/>
  <c r="A896" i="9"/>
  <c r="B896" i="9" s="1" a="1"/>
  <c r="B896" i="9" s="1"/>
  <c r="A897" i="9"/>
  <c r="A898" i="9"/>
  <c r="B898" i="9" s="1" a="1"/>
  <c r="B898" i="9" s="1"/>
  <c r="A899" i="9"/>
  <c r="A900" i="9"/>
  <c r="B900" i="9" s="1" a="1"/>
  <c r="B900" i="9" s="1"/>
  <c r="A901" i="9"/>
  <c r="A902" i="9"/>
  <c r="B902" i="9" s="1" a="1"/>
  <c r="B902" i="9" s="1"/>
  <c r="A903" i="9"/>
  <c r="B903" i="9" s="1" a="1"/>
  <c r="B903" i="9" s="1"/>
  <c r="A904" i="9"/>
  <c r="B904" i="9" s="1" a="1"/>
  <c r="B904" i="9" s="1"/>
  <c r="A905" i="9"/>
  <c r="A906" i="9"/>
  <c r="B906" i="9" s="1" a="1"/>
  <c r="B906" i="9" s="1"/>
  <c r="A907" i="9"/>
  <c r="A908" i="9"/>
  <c r="B908" i="9" s="1" a="1"/>
  <c r="B908" i="9" s="1"/>
  <c r="A909" i="9"/>
  <c r="A910" i="9"/>
  <c r="B910" i="9" s="1" a="1"/>
  <c r="B910" i="9" s="1"/>
  <c r="A911" i="9"/>
  <c r="B911" i="9" s="1" a="1"/>
  <c r="B911" i="9" s="1"/>
  <c r="A912" i="9"/>
  <c r="B912" i="9" s="1" a="1"/>
  <c r="B912" i="9" s="1"/>
  <c r="A913" i="9"/>
  <c r="A914" i="9"/>
  <c r="B914" i="9" s="1" a="1"/>
  <c r="B914" i="9" s="1"/>
  <c r="A915" i="9"/>
  <c r="A916" i="9"/>
  <c r="B916" i="9" s="1" a="1"/>
  <c r="B916" i="9" s="1"/>
  <c r="A917" i="9"/>
  <c r="A918" i="9"/>
  <c r="B918" i="9" s="1" a="1"/>
  <c r="B918" i="9" s="1"/>
  <c r="A919" i="9"/>
  <c r="B919" i="9" s="1" a="1"/>
  <c r="B919" i="9" s="1"/>
  <c r="A920" i="9"/>
  <c r="B920" i="9" s="1" a="1"/>
  <c r="B920" i="9" s="1"/>
  <c r="A921" i="9"/>
  <c r="A922" i="9"/>
  <c r="B922" i="9" s="1" a="1"/>
  <c r="B922" i="9" s="1"/>
  <c r="A923" i="9"/>
  <c r="A924" i="9"/>
  <c r="B924" i="9" s="1" a="1"/>
  <c r="B924" i="9" s="1"/>
  <c r="A925" i="9"/>
  <c r="A926" i="9"/>
  <c r="B926" i="9" s="1" a="1"/>
  <c r="B926" i="9" s="1"/>
  <c r="A927" i="9"/>
  <c r="B927" i="9" s="1" a="1"/>
  <c r="B927" i="9" s="1"/>
  <c r="A928" i="9"/>
  <c r="B928" i="9" s="1" a="1"/>
  <c r="B928" i="9" s="1"/>
  <c r="A929" i="9"/>
  <c r="A930" i="9"/>
  <c r="B930" i="9" s="1" a="1"/>
  <c r="B930" i="9" s="1"/>
  <c r="A931" i="9"/>
  <c r="A932" i="9"/>
  <c r="B932" i="9" s="1" a="1"/>
  <c r="B932" i="9" s="1"/>
  <c r="A933" i="9"/>
  <c r="A934" i="9"/>
  <c r="B934" i="9" s="1" a="1"/>
  <c r="B934" i="9" s="1"/>
  <c r="A935" i="9"/>
  <c r="B935" i="9" s="1" a="1"/>
  <c r="B935" i="9" s="1"/>
  <c r="A936" i="9"/>
  <c r="B936" i="9" s="1" a="1"/>
  <c r="B936" i="9" s="1"/>
  <c r="A937" i="9"/>
  <c r="A938" i="9"/>
  <c r="B938" i="9" s="1" a="1"/>
  <c r="B938" i="9" s="1"/>
  <c r="A939" i="9"/>
  <c r="A940" i="9"/>
  <c r="B940" i="9" s="1" a="1"/>
  <c r="B940" i="9" s="1"/>
  <c r="A941" i="9"/>
  <c r="A942" i="9"/>
  <c r="B942" i="9" s="1" a="1"/>
  <c r="B942" i="9" s="1"/>
  <c r="A943" i="9"/>
  <c r="B943" i="9" s="1" a="1"/>
  <c r="B943" i="9" s="1"/>
  <c r="A944" i="9"/>
  <c r="B944" i="9" s="1" a="1"/>
  <c r="B944" i="9" s="1"/>
  <c r="A945" i="9"/>
  <c r="A946" i="9"/>
  <c r="B946" i="9" s="1" a="1"/>
  <c r="B946" i="9" s="1"/>
  <c r="A947" i="9"/>
  <c r="A948" i="9"/>
  <c r="B948" i="9" s="1" a="1"/>
  <c r="B948" i="9" s="1"/>
  <c r="A949" i="9"/>
  <c r="A950" i="9"/>
  <c r="B950" i="9" s="1" a="1"/>
  <c r="B950" i="9" s="1"/>
  <c r="A951" i="9"/>
  <c r="B951" i="9" s="1" a="1"/>
  <c r="B951" i="9" s="1"/>
  <c r="A952" i="9"/>
  <c r="B952" i="9" s="1" a="1"/>
  <c r="B952" i="9" s="1"/>
  <c r="A953" i="9"/>
  <c r="A954" i="9"/>
  <c r="B954" i="9" s="1" a="1"/>
  <c r="B954" i="9" s="1"/>
  <c r="A955" i="9"/>
  <c r="A956" i="9"/>
  <c r="B956" i="9" s="1" a="1"/>
  <c r="B956" i="9" s="1"/>
  <c r="A957" i="9"/>
  <c r="A958" i="9"/>
  <c r="B958" i="9" s="1" a="1"/>
  <c r="B958" i="9" s="1"/>
  <c r="A959" i="9"/>
  <c r="B959" i="9" s="1" a="1"/>
  <c r="B959" i="9" s="1"/>
  <c r="A960" i="9"/>
  <c r="B960" i="9" s="1" a="1"/>
  <c r="B960" i="9" s="1"/>
  <c r="A961" i="9"/>
  <c r="A962" i="9"/>
  <c r="B962" i="9" s="1" a="1"/>
  <c r="B962" i="9" s="1"/>
  <c r="A963" i="9"/>
  <c r="A964" i="9"/>
  <c r="B964" i="9" s="1" a="1"/>
  <c r="B964" i="9" s="1"/>
  <c r="A965" i="9"/>
  <c r="A966" i="9"/>
  <c r="B966" i="9" s="1" a="1"/>
  <c r="B966" i="9" s="1"/>
  <c r="A967" i="9"/>
  <c r="B967" i="9" s="1" a="1"/>
  <c r="B967" i="9" s="1"/>
  <c r="A968" i="9"/>
  <c r="B968" i="9" s="1" a="1"/>
  <c r="B968" i="9" s="1"/>
  <c r="A969" i="9"/>
  <c r="A970" i="9"/>
  <c r="B970" i="9" s="1" a="1"/>
  <c r="B970" i="9" s="1"/>
  <c r="A971" i="9"/>
  <c r="A972" i="9"/>
  <c r="B972" i="9" s="1" a="1"/>
  <c r="B972" i="9" s="1"/>
  <c r="A973" i="9"/>
  <c r="A974" i="9"/>
  <c r="B974" i="9" s="1" a="1"/>
  <c r="B974" i="9" s="1"/>
  <c r="A975" i="9"/>
  <c r="B975" i="9" s="1" a="1"/>
  <c r="B975" i="9" s="1"/>
  <c r="A976" i="9"/>
  <c r="B976" i="9" s="1" a="1"/>
  <c r="B976" i="9" s="1"/>
  <c r="A977" i="9"/>
  <c r="A978" i="9"/>
  <c r="B978" i="9" s="1" a="1"/>
  <c r="B978" i="9" s="1"/>
  <c r="A979" i="9"/>
  <c r="A980" i="9"/>
  <c r="B980" i="9" s="1" a="1"/>
  <c r="B980" i="9" s="1"/>
  <c r="A981" i="9"/>
  <c r="A982" i="9"/>
  <c r="B982" i="9" s="1" a="1"/>
  <c r="B982" i="9" s="1"/>
  <c r="A983" i="9"/>
  <c r="B983" i="9" s="1" a="1"/>
  <c r="B983" i="9" s="1"/>
  <c r="A984" i="9"/>
  <c r="B984" i="9" s="1" a="1"/>
  <c r="B984" i="9" s="1"/>
  <c r="A985" i="9"/>
  <c r="A986" i="9"/>
  <c r="B986" i="9" s="1" a="1"/>
  <c r="B986" i="9" s="1"/>
  <c r="A987" i="9"/>
  <c r="A988" i="9"/>
  <c r="B988" i="9" s="1" a="1"/>
  <c r="B988" i="9" s="1"/>
  <c r="A989" i="9"/>
  <c r="A990" i="9"/>
  <c r="B990" i="9" s="1" a="1"/>
  <c r="B990" i="9" s="1"/>
  <c r="A991" i="9"/>
  <c r="A992" i="9"/>
  <c r="B992" i="9" s="1" a="1"/>
  <c r="B992" i="9" s="1"/>
  <c r="A993" i="9"/>
  <c r="A994" i="9"/>
  <c r="B994" i="9" s="1" a="1"/>
  <c r="B994" i="9" s="1"/>
  <c r="A995" i="9"/>
  <c r="A996" i="9"/>
  <c r="B996" i="9" s="1" a="1"/>
  <c r="B996" i="9" s="1"/>
  <c r="A997" i="9"/>
  <c r="A998" i="9"/>
  <c r="B998" i="9" s="1" a="1"/>
  <c r="B998" i="9" s="1"/>
  <c r="A999" i="9"/>
  <c r="B999" i="9" s="1" a="1"/>
  <c r="B999" i="9" s="1"/>
  <c r="A1000" i="9"/>
  <c r="B1000" i="9" s="1" a="1"/>
  <c r="B1000" i="9" s="1"/>
  <c r="A1001" i="9"/>
  <c r="A1002" i="9"/>
  <c r="B1002" i="9" s="1" a="1"/>
  <c r="B1002" i="9" s="1"/>
  <c r="A1003" i="9"/>
  <c r="A1004" i="9"/>
  <c r="B1004" i="9" s="1" a="1"/>
  <c r="B1004" i="9" s="1"/>
  <c r="A1005" i="9"/>
  <c r="A1006" i="9"/>
  <c r="B1006" i="9" s="1" a="1"/>
  <c r="B1006" i="9" s="1"/>
  <c r="A1007" i="9"/>
  <c r="B1007" i="9" s="1" a="1"/>
  <c r="B1007" i="9" s="1"/>
  <c r="A1008" i="9"/>
  <c r="B1008" i="9" s="1" a="1"/>
  <c r="B1008" i="9" s="1"/>
  <c r="A1009" i="9"/>
  <c r="A1010" i="9"/>
  <c r="B1010" i="9" s="1" a="1"/>
  <c r="B1010" i="9" s="1"/>
  <c r="A1011" i="9"/>
  <c r="A1012" i="9"/>
  <c r="B1012" i="9" s="1" a="1"/>
  <c r="B1012" i="9" s="1"/>
  <c r="A1013" i="9"/>
  <c r="A1014" i="9"/>
  <c r="B1014" i="9" s="1" a="1"/>
  <c r="B1014" i="9" s="1"/>
  <c r="A1015" i="9"/>
  <c r="B1015" i="9" s="1" a="1"/>
  <c r="B1015" i="9" s="1"/>
  <c r="A1016" i="9"/>
  <c r="B1016" i="9" s="1" a="1"/>
  <c r="B1016" i="9" s="1"/>
  <c r="A1017" i="9"/>
  <c r="A1018" i="9"/>
  <c r="B1018" i="9" s="1" a="1"/>
  <c r="B1018" i="9" s="1"/>
  <c r="A1019" i="9"/>
  <c r="A1020" i="9"/>
  <c r="B1020" i="9" s="1" a="1"/>
  <c r="B1020" i="9" s="1"/>
  <c r="A1021" i="9"/>
  <c r="A1022" i="9"/>
  <c r="B1022" i="9" s="1" a="1"/>
  <c r="B1022" i="9" s="1"/>
  <c r="A1023" i="9"/>
  <c r="B1023" i="9" s="1" a="1"/>
  <c r="B1023" i="9" s="1"/>
  <c r="A1024" i="9"/>
  <c r="B1024" i="9" s="1" a="1"/>
  <c r="B1024" i="9" s="1"/>
  <c r="A1025" i="9"/>
  <c r="A1026" i="9"/>
  <c r="B1026" i="9" s="1" a="1"/>
  <c r="B1026" i="9" s="1"/>
  <c r="A1027" i="9"/>
  <c r="A1028" i="9"/>
  <c r="B1028" i="9" s="1" a="1"/>
  <c r="B1028" i="9" s="1"/>
  <c r="A1029" i="9"/>
  <c r="A1030" i="9"/>
  <c r="B1030" i="9" s="1" a="1"/>
  <c r="B1030" i="9" s="1"/>
  <c r="A1031" i="9"/>
  <c r="B1031" i="9" s="1" a="1"/>
  <c r="B1031" i="9" s="1"/>
  <c r="A1032" i="9"/>
  <c r="B1032" i="9" s="1" a="1"/>
  <c r="B1032" i="9" s="1"/>
  <c r="A1033" i="9"/>
  <c r="A1034" i="9"/>
  <c r="B1034" i="9" s="1" a="1"/>
  <c r="B1034" i="9" s="1"/>
  <c r="A1035" i="9"/>
  <c r="A1036" i="9"/>
  <c r="B1036" i="9" s="1" a="1"/>
  <c r="B1036" i="9" s="1"/>
  <c r="A1037" i="9"/>
  <c r="A1038" i="9"/>
  <c r="B1038" i="9" s="1" a="1"/>
  <c r="B1038" i="9" s="1"/>
  <c r="A1039" i="9"/>
  <c r="B1039" i="9" s="1" a="1"/>
  <c r="B1039" i="9" s="1"/>
  <c r="A1040" i="9"/>
  <c r="B1040" i="9" s="1" a="1"/>
  <c r="B1040" i="9" s="1"/>
  <c r="A1041" i="9"/>
  <c r="A1042" i="9"/>
  <c r="B1042" i="9" s="1" a="1"/>
  <c r="B1042" i="9" s="1"/>
  <c r="A1043" i="9"/>
  <c r="A1044" i="9"/>
  <c r="B1044" i="9" s="1" a="1"/>
  <c r="B1044" i="9" s="1"/>
  <c r="A1045" i="9"/>
  <c r="A1046" i="9"/>
  <c r="B1046" i="9" s="1" a="1"/>
  <c r="B1046" i="9" s="1"/>
  <c r="A1047" i="9"/>
  <c r="B1047" i="9" s="1" a="1"/>
  <c r="B1047" i="9" s="1"/>
  <c r="A1048" i="9"/>
  <c r="B1048" i="9" s="1" a="1"/>
  <c r="B1048" i="9" s="1"/>
  <c r="A1049" i="9"/>
  <c r="A1050" i="9"/>
  <c r="B1050" i="9" s="1" a="1"/>
  <c r="B1050" i="9" s="1"/>
  <c r="A1051" i="9"/>
  <c r="A1052" i="9"/>
  <c r="B1052" i="9" s="1" a="1"/>
  <c r="B1052" i="9" s="1"/>
  <c r="A1053" i="9"/>
  <c r="A1054" i="9"/>
  <c r="B1054" i="9" s="1" a="1"/>
  <c r="B1054" i="9" s="1"/>
  <c r="A1055" i="9"/>
  <c r="B1055" i="9" s="1" a="1"/>
  <c r="B1055" i="9" s="1"/>
  <c r="A1056" i="9"/>
  <c r="B1056" i="9" s="1" a="1"/>
  <c r="B1056" i="9" s="1"/>
  <c r="A1057" i="9"/>
  <c r="A1058" i="9"/>
  <c r="B1058" i="9" s="1" a="1"/>
  <c r="B1058" i="9" s="1"/>
  <c r="A1059" i="9"/>
  <c r="A1060" i="9"/>
  <c r="B1060" i="9" s="1" a="1"/>
  <c r="B1060" i="9" s="1"/>
  <c r="A1061" i="9"/>
  <c r="A1062" i="9"/>
  <c r="B1062" i="9" s="1" a="1"/>
  <c r="B1062" i="9" s="1"/>
  <c r="A1063" i="9"/>
  <c r="B1063" i="9" s="1" a="1"/>
  <c r="B1063" i="9" s="1"/>
  <c r="A1064" i="9"/>
  <c r="B1064" i="9" s="1" a="1"/>
  <c r="B1064" i="9" s="1"/>
  <c r="A1065" i="9"/>
  <c r="A1066" i="9"/>
  <c r="B1066" i="9" s="1" a="1"/>
  <c r="B1066" i="9" s="1"/>
  <c r="A1067" i="9"/>
  <c r="A1068" i="9"/>
  <c r="B1068" i="9" s="1" a="1"/>
  <c r="B1068" i="9" s="1"/>
  <c r="A1069" i="9"/>
  <c r="A1070" i="9"/>
  <c r="B1070" i="9" s="1" a="1"/>
  <c r="B1070" i="9" s="1"/>
  <c r="A1071" i="9"/>
  <c r="B1071" i="9" s="1" a="1"/>
  <c r="B1071" i="9" s="1"/>
  <c r="A1072" i="9"/>
  <c r="B1072" i="9" s="1" a="1"/>
  <c r="B1072" i="9" s="1"/>
  <c r="A1073" i="9"/>
  <c r="A1074" i="9"/>
  <c r="B1074" i="9" s="1" a="1"/>
  <c r="B1074" i="9" s="1"/>
  <c r="A1075" i="9"/>
  <c r="A1076" i="9"/>
  <c r="B1076" i="9" s="1" a="1"/>
  <c r="B1076" i="9" s="1"/>
  <c r="A1077" i="9"/>
  <c r="A1078" i="9"/>
  <c r="B1078" i="9" s="1" a="1"/>
  <c r="B1078" i="9" s="1"/>
  <c r="A1079" i="9"/>
  <c r="B1079" i="9" s="1" a="1"/>
  <c r="B1079" i="9" s="1"/>
  <c r="A1080" i="9"/>
  <c r="B1080" i="9" s="1" a="1"/>
  <c r="B1080" i="9" s="1"/>
  <c r="A1081" i="9"/>
  <c r="A1082" i="9"/>
  <c r="B1082" i="9" s="1" a="1"/>
  <c r="B1082" i="9" s="1"/>
  <c r="A1083" i="9"/>
  <c r="A1084" i="9"/>
  <c r="B1084" i="9" s="1" a="1"/>
  <c r="B1084" i="9" s="1"/>
  <c r="A1085" i="9"/>
  <c r="A1086" i="9"/>
  <c r="B1086" i="9" s="1" a="1"/>
  <c r="B1086" i="9" s="1"/>
  <c r="A1087" i="9"/>
  <c r="B1087" i="9" s="1" a="1"/>
  <c r="B1087" i="9" s="1"/>
  <c r="A1088" i="9"/>
  <c r="B1088" i="9" s="1" a="1"/>
  <c r="B1088" i="9" s="1"/>
  <c r="A1089" i="9"/>
  <c r="A1090" i="9"/>
  <c r="B1090" i="9" s="1" a="1"/>
  <c r="B1090" i="9" s="1"/>
  <c r="A1091" i="9"/>
  <c r="A1092" i="9"/>
  <c r="B1092" i="9" s="1" a="1"/>
  <c r="B1092" i="9" s="1"/>
  <c r="A1093" i="9"/>
  <c r="A1094" i="9"/>
  <c r="B1094" i="9" s="1" a="1"/>
  <c r="B1094" i="9" s="1"/>
  <c r="A1095" i="9"/>
  <c r="B1095" i="9" s="1" a="1"/>
  <c r="B1095" i="9" s="1"/>
  <c r="A1096" i="9"/>
  <c r="B1096" i="9" s="1" a="1"/>
  <c r="B1096" i="9" s="1"/>
  <c r="A1097" i="9"/>
  <c r="A1098" i="9"/>
  <c r="B1098" i="9" s="1" a="1"/>
  <c r="B1098" i="9" s="1"/>
  <c r="A1099" i="9"/>
  <c r="A1100" i="9"/>
  <c r="B1100" i="9" s="1" a="1"/>
  <c r="B1100" i="9" s="1"/>
  <c r="A1101" i="9"/>
  <c r="A1102" i="9"/>
  <c r="B1102" i="9" s="1" a="1"/>
  <c r="B1102" i="9" s="1"/>
  <c r="A1103" i="9"/>
  <c r="B1103" i="9" s="1" a="1"/>
  <c r="B1103" i="9" s="1"/>
  <c r="A1104" i="9"/>
  <c r="B1104" i="9" s="1" a="1"/>
  <c r="B1104" i="9" s="1"/>
  <c r="A1105" i="9"/>
  <c r="A1106" i="9"/>
  <c r="B1106" i="9" s="1" a="1"/>
  <c r="B1106" i="9" s="1"/>
  <c r="A1107" i="9"/>
  <c r="A1108" i="9"/>
  <c r="B1108" i="9" s="1" a="1"/>
  <c r="B1108" i="9" s="1"/>
  <c r="A1109" i="9"/>
  <c r="A1110" i="9"/>
  <c r="B1110" i="9" s="1" a="1"/>
  <c r="B1110" i="9" s="1"/>
  <c r="A1111" i="9"/>
  <c r="B1111" i="9" s="1" a="1"/>
  <c r="B1111" i="9" s="1"/>
  <c r="A1112" i="9"/>
  <c r="B1112" i="9" s="1" a="1"/>
  <c r="B1112" i="9" s="1"/>
  <c r="A1113" i="9"/>
  <c r="A1114" i="9"/>
  <c r="B1114" i="9" s="1" a="1"/>
  <c r="B1114" i="9" s="1"/>
  <c r="A1115" i="9"/>
  <c r="A1116" i="9"/>
  <c r="B1116" i="9" s="1" a="1"/>
  <c r="B1116" i="9" s="1"/>
  <c r="A1117" i="9"/>
  <c r="A1118" i="9"/>
  <c r="B1118" i="9" s="1" a="1"/>
  <c r="B1118" i="9" s="1"/>
  <c r="A1119" i="9"/>
  <c r="B1119" i="9" s="1" a="1"/>
  <c r="B1119" i="9" s="1"/>
  <c r="A1120" i="9"/>
  <c r="B1120" i="9" s="1" a="1"/>
  <c r="B1120" i="9" s="1"/>
  <c r="A1121" i="9"/>
  <c r="A1122" i="9"/>
  <c r="B1122" i="9" s="1" a="1"/>
  <c r="B1122" i="9" s="1"/>
  <c r="A1123" i="9"/>
  <c r="A1124" i="9"/>
  <c r="B1124" i="9" s="1" a="1"/>
  <c r="B1124" i="9" s="1"/>
  <c r="A1125" i="9"/>
  <c r="A1126" i="9"/>
  <c r="B1126" i="9" s="1" a="1"/>
  <c r="B1126" i="9" s="1"/>
  <c r="A1127" i="9"/>
  <c r="B1127" i="9" s="1" a="1"/>
  <c r="B1127" i="9" s="1"/>
  <c r="A1128" i="9"/>
  <c r="B1128" i="9" s="1" a="1"/>
  <c r="B1128" i="9" s="1"/>
  <c r="A1129" i="9"/>
  <c r="A1130" i="9"/>
  <c r="B1130" i="9" s="1" a="1"/>
  <c r="B1130" i="9" s="1"/>
  <c r="A1131" i="9"/>
  <c r="A1132" i="9"/>
  <c r="B1132" i="9" s="1" a="1"/>
  <c r="B1132" i="9" s="1"/>
  <c r="A1133" i="9"/>
  <c r="A1134" i="9"/>
  <c r="B1134" i="9" s="1" a="1"/>
  <c r="B1134" i="9" s="1"/>
  <c r="A1135" i="9"/>
  <c r="B1135" i="9" s="1" a="1"/>
  <c r="B1135" i="9" s="1"/>
  <c r="A1136" i="9"/>
  <c r="B1136" i="9" s="1" a="1"/>
  <c r="B1136" i="9" s="1"/>
  <c r="A1137" i="9"/>
  <c r="A1138" i="9"/>
  <c r="B1138" i="9" s="1" a="1"/>
  <c r="B1138" i="9" s="1"/>
  <c r="A1139" i="9"/>
  <c r="A1140" i="9"/>
  <c r="B1140" i="9" s="1" a="1"/>
  <c r="B1140" i="9" s="1"/>
  <c r="A1141" i="9"/>
  <c r="A1142" i="9"/>
  <c r="B1142" i="9" s="1" a="1"/>
  <c r="B1142" i="9" s="1"/>
  <c r="A1143" i="9"/>
  <c r="B1143" i="9" s="1" a="1"/>
  <c r="B1143" i="9" s="1"/>
  <c r="A1144" i="9"/>
  <c r="B1144" i="9" s="1" a="1"/>
  <c r="B1144" i="9" s="1"/>
  <c r="A1145" i="9"/>
  <c r="A1146" i="9"/>
  <c r="B1146" i="9" s="1" a="1"/>
  <c r="B1146" i="9" s="1"/>
  <c r="A1147" i="9"/>
  <c r="A1148" i="9"/>
  <c r="B1148" i="9" s="1" a="1"/>
  <c r="B1148" i="9" s="1"/>
  <c r="A1149" i="9"/>
  <c r="A1150" i="9"/>
  <c r="B1150" i="9" s="1" a="1"/>
  <c r="B1150" i="9" s="1"/>
  <c r="A1151" i="9"/>
  <c r="B1151" i="9" s="1" a="1"/>
  <c r="B1151" i="9" s="1"/>
  <c r="A1152" i="9"/>
  <c r="B1152" i="9" s="1" a="1"/>
  <c r="B1152" i="9" s="1"/>
  <c r="A1153" i="9"/>
  <c r="A1154" i="9"/>
  <c r="B1154" i="9" s="1" a="1"/>
  <c r="B1154" i="9" s="1"/>
  <c r="A1155" i="9"/>
  <c r="A1156" i="9"/>
  <c r="B1156" i="9" s="1" a="1"/>
  <c r="B1156" i="9" s="1"/>
  <c r="A1157" i="9"/>
  <c r="A1158" i="9"/>
  <c r="B1158" i="9" s="1" a="1"/>
  <c r="B1158" i="9" s="1"/>
  <c r="A1159" i="9"/>
  <c r="B1159" i="9" s="1" a="1"/>
  <c r="B1159" i="9" s="1"/>
  <c r="A1160" i="9"/>
  <c r="B1160" i="9" s="1" a="1"/>
  <c r="B1160" i="9" s="1"/>
  <c r="A1161" i="9"/>
  <c r="A1162" i="9"/>
  <c r="B1162" i="9" s="1" a="1"/>
  <c r="B1162" i="9" s="1"/>
  <c r="A1163" i="9"/>
  <c r="A1164" i="9"/>
  <c r="B1164" i="9" s="1" a="1"/>
  <c r="B1164" i="9" s="1"/>
  <c r="A1165" i="9"/>
  <c r="A1166" i="9"/>
  <c r="B1166" i="9" s="1" a="1"/>
  <c r="B1166" i="9" s="1"/>
  <c r="A1167" i="9"/>
  <c r="B1167" i="9" s="1" a="1"/>
  <c r="B1167" i="9" s="1"/>
  <c r="A1168" i="9"/>
  <c r="B1168" i="9" s="1" a="1"/>
  <c r="B1168" i="9" s="1"/>
  <c r="A1169" i="9"/>
  <c r="A1170" i="9"/>
  <c r="B1170" i="9" s="1" a="1"/>
  <c r="B1170" i="9" s="1"/>
  <c r="A1171" i="9"/>
  <c r="A1172" i="9"/>
  <c r="B1172" i="9" s="1" a="1"/>
  <c r="B1172" i="9" s="1"/>
  <c r="A1173" i="9"/>
  <c r="A1174" i="9"/>
  <c r="B1174" i="9" s="1" a="1"/>
  <c r="B1174" i="9" s="1"/>
  <c r="A1175" i="9"/>
  <c r="B1175" i="9" s="1" a="1"/>
  <c r="B1175" i="9" s="1"/>
  <c r="A1176" i="9"/>
  <c r="B1176" i="9" s="1" a="1"/>
  <c r="B1176" i="9" s="1"/>
  <c r="A1177" i="9"/>
  <c r="A1178" i="9"/>
  <c r="B1178" i="9" s="1" a="1"/>
  <c r="B1178" i="9" s="1"/>
  <c r="A1179" i="9"/>
  <c r="A1180" i="9"/>
  <c r="B1180" i="9" s="1" a="1"/>
  <c r="B1180" i="9" s="1"/>
  <c r="A1181" i="9"/>
  <c r="A1182" i="9"/>
  <c r="B1182" i="9" s="1" a="1"/>
  <c r="B1182" i="9" s="1"/>
  <c r="A1183" i="9"/>
  <c r="B1183" i="9" s="1" a="1"/>
  <c r="B1183" i="9" s="1"/>
  <c r="A1184" i="9"/>
  <c r="B1184" i="9" s="1" a="1"/>
  <c r="B1184" i="9" s="1"/>
  <c r="A1185" i="9"/>
  <c r="A1186" i="9"/>
  <c r="B1186" i="9" s="1" a="1"/>
  <c r="B1186" i="9" s="1"/>
  <c r="A1187" i="9"/>
  <c r="A1188" i="9"/>
  <c r="B1188" i="9" s="1" a="1"/>
  <c r="B1188" i="9" s="1"/>
  <c r="A1189" i="9"/>
  <c r="A1190" i="9"/>
  <c r="B1190" i="9" s="1" a="1"/>
  <c r="B1190" i="9" s="1"/>
  <c r="A1191" i="9"/>
  <c r="B1191" i="9" s="1" a="1"/>
  <c r="B1191" i="9" s="1"/>
  <c r="A1192" i="9"/>
  <c r="B1192" i="9" s="1" a="1"/>
  <c r="B1192" i="9" s="1"/>
  <c r="A1193" i="9"/>
  <c r="A1194" i="9"/>
  <c r="B1194" i="9" s="1" a="1"/>
  <c r="B1194" i="9" s="1"/>
  <c r="A1195" i="9"/>
  <c r="A1196" i="9"/>
  <c r="B1196" i="9" s="1" a="1"/>
  <c r="B1196" i="9" s="1"/>
  <c r="A1197" i="9"/>
  <c r="A1198" i="9"/>
  <c r="B1198" i="9" s="1" a="1"/>
  <c r="B1198" i="9" s="1"/>
  <c r="A1199" i="9"/>
  <c r="B1199" i="9" s="1" a="1"/>
  <c r="B1199" i="9" s="1"/>
  <c r="A1200" i="9"/>
  <c r="B1200" i="9" s="1" a="1"/>
  <c r="B1200" i="9" s="1"/>
  <c r="A1201" i="9"/>
  <c r="A1202" i="9"/>
  <c r="B1202" i="9" s="1" a="1"/>
  <c r="B1202" i="9" s="1"/>
  <c r="A1203" i="9"/>
  <c r="A1204" i="9"/>
  <c r="B1204" i="9" s="1" a="1"/>
  <c r="B1204" i="9" s="1"/>
  <c r="A1205" i="9"/>
  <c r="A1206" i="9"/>
  <c r="B1206" i="9" s="1" a="1"/>
  <c r="B1206" i="9" s="1"/>
  <c r="A1207" i="9"/>
  <c r="B1207" i="9" s="1" a="1"/>
  <c r="B1207" i="9" s="1"/>
  <c r="A1208" i="9"/>
  <c r="B1208" i="9" s="1" a="1"/>
  <c r="B1208" i="9" s="1"/>
  <c r="A1209" i="9"/>
  <c r="A1210" i="9"/>
  <c r="B1210" i="9" s="1" a="1"/>
  <c r="B1210" i="9" s="1"/>
  <c r="A1211" i="9"/>
  <c r="A1212" i="9"/>
  <c r="B1212" i="9" s="1" a="1"/>
  <c r="B1212" i="9" s="1"/>
  <c r="A1213" i="9"/>
  <c r="A1214" i="9"/>
  <c r="B1214" i="9" s="1" a="1"/>
  <c r="B1214" i="9" s="1"/>
  <c r="A1215" i="9"/>
  <c r="B1215" i="9" s="1" a="1"/>
  <c r="B1215" i="9" s="1"/>
  <c r="A1216" i="9"/>
  <c r="B1216" i="9" s="1" a="1"/>
  <c r="B1216" i="9" s="1"/>
  <c r="A1217" i="9"/>
  <c r="A1218" i="9"/>
  <c r="B1218" i="9" s="1" a="1"/>
  <c r="B1218" i="9" s="1"/>
  <c r="A1219" i="9"/>
  <c r="A1220" i="9"/>
  <c r="B1220" i="9" s="1" a="1"/>
  <c r="B1220" i="9" s="1"/>
  <c r="A1221" i="9"/>
  <c r="A1222" i="9"/>
  <c r="B1222" i="9" s="1" a="1"/>
  <c r="B1222" i="9" s="1"/>
  <c r="A1223" i="9"/>
  <c r="B1223" i="9" s="1" a="1"/>
  <c r="B1223" i="9" s="1"/>
  <c r="A1224" i="9"/>
  <c r="B1224" i="9" s="1" a="1"/>
  <c r="B1224" i="9" s="1"/>
  <c r="A1225" i="9"/>
  <c r="A1226" i="9"/>
  <c r="B1226" i="9" s="1" a="1"/>
  <c r="B1226" i="9" s="1"/>
  <c r="A1227" i="9"/>
  <c r="A1228" i="9"/>
  <c r="B1228" i="9" s="1" a="1"/>
  <c r="B1228" i="9" s="1"/>
  <c r="A1229" i="9"/>
  <c r="A1230" i="9"/>
  <c r="B1230" i="9" s="1" a="1"/>
  <c r="B1230" i="9" s="1"/>
  <c r="A1231" i="9"/>
  <c r="B1231" i="9" s="1" a="1"/>
  <c r="B1231" i="9" s="1"/>
  <c r="A1232" i="9"/>
  <c r="B1232" i="9" s="1" a="1"/>
  <c r="B1232" i="9" s="1"/>
  <c r="A1233" i="9"/>
  <c r="A1234" i="9"/>
  <c r="B1234" i="9" s="1" a="1"/>
  <c r="B1234" i="9" s="1"/>
  <c r="A1235" i="9"/>
  <c r="A1236" i="9"/>
  <c r="B1236" i="9" s="1" a="1"/>
  <c r="B1236" i="9" s="1"/>
  <c r="A1237" i="9"/>
  <c r="A1238" i="9"/>
  <c r="B1238" i="9" s="1" a="1"/>
  <c r="B1238" i="9" s="1"/>
  <c r="A1239" i="9"/>
  <c r="B1239" i="9" s="1" a="1"/>
  <c r="B1239" i="9" s="1"/>
  <c r="A1240" i="9"/>
  <c r="B1240" i="9" s="1" a="1"/>
  <c r="B1240" i="9" s="1"/>
  <c r="A1241" i="9"/>
  <c r="A1242" i="9"/>
  <c r="B1242" i="9" s="1" a="1"/>
  <c r="B1242" i="9" s="1"/>
  <c r="A1243" i="9"/>
  <c r="A1244" i="9"/>
  <c r="B1244" i="9" s="1" a="1"/>
  <c r="B1244" i="9" s="1"/>
  <c r="A1245" i="9"/>
  <c r="A1246" i="9"/>
  <c r="B1246" i="9" s="1" a="1"/>
  <c r="B1246" i="9" s="1"/>
  <c r="A1247" i="9"/>
  <c r="B1247" i="9" s="1" a="1"/>
  <c r="B1247" i="9" s="1"/>
  <c r="A1248" i="9"/>
  <c r="B1248" i="9" s="1" a="1"/>
  <c r="B1248" i="9" s="1"/>
  <c r="A1249" i="9"/>
  <c r="A1250" i="9"/>
  <c r="B1250" i="9" s="1" a="1"/>
  <c r="B1250" i="9" s="1"/>
  <c r="A1251" i="9"/>
  <c r="A1252" i="9"/>
  <c r="B1252" i="9" s="1" a="1"/>
  <c r="B1252" i="9" s="1"/>
  <c r="A1253" i="9"/>
  <c r="A1254" i="9"/>
  <c r="B1254" i="9" s="1" a="1"/>
  <c r="B1254" i="9" s="1"/>
  <c r="A1255" i="9"/>
  <c r="B1255" i="9" s="1" a="1"/>
  <c r="B1255" i="9" s="1"/>
  <c r="A1256" i="9"/>
  <c r="B1256" i="9" s="1" a="1"/>
  <c r="B1256" i="9" s="1"/>
  <c r="A1257" i="9"/>
  <c r="A1258" i="9"/>
  <c r="B1258" i="9" s="1" a="1"/>
  <c r="B1258" i="9" s="1"/>
  <c r="A1259" i="9"/>
  <c r="A1260" i="9"/>
  <c r="B1260" i="9" s="1" a="1"/>
  <c r="B1260" i="9" s="1"/>
  <c r="A1261" i="9"/>
  <c r="A1262" i="9"/>
  <c r="B1262" i="9" s="1" a="1"/>
  <c r="B1262" i="9" s="1"/>
  <c r="A1263" i="9"/>
  <c r="B1263" i="9" s="1" a="1"/>
  <c r="B1263" i="9" s="1"/>
  <c r="A1264" i="9"/>
  <c r="B1264" i="9" s="1" a="1"/>
  <c r="B1264" i="9" s="1"/>
  <c r="A1265" i="9"/>
  <c r="A1266" i="9"/>
  <c r="B1266" i="9" s="1" a="1"/>
  <c r="B1266" i="9" s="1"/>
  <c r="A1267" i="9"/>
  <c r="A1268" i="9"/>
  <c r="B1268" i="9" s="1" a="1"/>
  <c r="B1268" i="9" s="1"/>
  <c r="A1269" i="9"/>
  <c r="A1270" i="9"/>
  <c r="B1270" i="9" s="1" a="1"/>
  <c r="B1270" i="9" s="1"/>
  <c r="A1271" i="9"/>
  <c r="B1271" i="9" s="1" a="1"/>
  <c r="B1271" i="9" s="1"/>
  <c r="A1272" i="9"/>
  <c r="B1272" i="9" s="1" a="1"/>
  <c r="B1272" i="9" s="1"/>
  <c r="A1273" i="9"/>
  <c r="A1274" i="9"/>
  <c r="B1274" i="9" s="1" a="1"/>
  <c r="B1274" i="9" s="1"/>
  <c r="A1275" i="9"/>
  <c r="A1276" i="9"/>
  <c r="B1276" i="9" s="1" a="1"/>
  <c r="B1276" i="9" s="1"/>
  <c r="A1277" i="9"/>
  <c r="A1278" i="9"/>
  <c r="B1278" i="9" s="1" a="1"/>
  <c r="B1278" i="9" s="1"/>
  <c r="A1279" i="9"/>
  <c r="B1279" i="9" s="1" a="1"/>
  <c r="B1279" i="9" s="1"/>
  <c r="A1280" i="9"/>
  <c r="B1280" i="9" s="1" a="1"/>
  <c r="B1280" i="9" s="1"/>
  <c r="A1281" i="9"/>
  <c r="A1282" i="9"/>
  <c r="B1282" i="9" s="1" a="1"/>
  <c r="B1282" i="9" s="1"/>
  <c r="A1283" i="9"/>
  <c r="A1284" i="9"/>
  <c r="B1284" i="9" s="1" a="1"/>
  <c r="B1284" i="9" s="1"/>
  <c r="A1285" i="9"/>
  <c r="A1286" i="9"/>
  <c r="B1286" i="9" s="1" a="1"/>
  <c r="B1286" i="9" s="1"/>
  <c r="A1287" i="9"/>
  <c r="B1287" i="9" s="1" a="1"/>
  <c r="B1287" i="9" s="1"/>
  <c r="A1288" i="9"/>
  <c r="B1288" i="9" s="1" a="1"/>
  <c r="B1288" i="9" s="1"/>
  <c r="A1289" i="9"/>
  <c r="A1290" i="9"/>
  <c r="B1290" i="9" s="1" a="1"/>
  <c r="B1290" i="9" s="1"/>
  <c r="A1291" i="9"/>
  <c r="A1292" i="9"/>
  <c r="B1292" i="9" s="1" a="1"/>
  <c r="B1292" i="9" s="1"/>
  <c r="A1293" i="9"/>
  <c r="A1294" i="9"/>
  <c r="B1294" i="9" s="1" a="1"/>
  <c r="B1294" i="9" s="1"/>
  <c r="A1295" i="9"/>
  <c r="B1295" i="9" s="1" a="1"/>
  <c r="B1295" i="9" s="1"/>
  <c r="A1296" i="9"/>
  <c r="B1296" i="9" s="1" a="1"/>
  <c r="B1296" i="9" s="1"/>
  <c r="A1297" i="9"/>
  <c r="A1298" i="9"/>
  <c r="B1298" i="9" s="1" a="1"/>
  <c r="B1298" i="9" s="1"/>
  <c r="A1299" i="9"/>
  <c r="A1300" i="9"/>
  <c r="B1300" i="9" s="1" a="1"/>
  <c r="B1300" i="9" s="1"/>
  <c r="A1301" i="9"/>
  <c r="A1302" i="9"/>
  <c r="B1302" i="9" s="1" a="1"/>
  <c r="B1302" i="9" s="1"/>
  <c r="A1303" i="9"/>
  <c r="B1303" i="9" s="1" a="1"/>
  <c r="B1303" i="9" s="1"/>
  <c r="A1304" i="9"/>
  <c r="B1304" i="9" s="1" a="1"/>
  <c r="B1304" i="9" s="1"/>
  <c r="A1305" i="9"/>
  <c r="A1306" i="9"/>
  <c r="B1306" i="9" s="1" a="1"/>
  <c r="B1306" i="9" s="1"/>
  <c r="A1307" i="9"/>
  <c r="A1308" i="9"/>
  <c r="B1308" i="9" s="1" a="1"/>
  <c r="B1308" i="9" s="1"/>
  <c r="A1309" i="9"/>
  <c r="A1310" i="9"/>
  <c r="B1310" i="9" s="1" a="1"/>
  <c r="B1310" i="9" s="1"/>
  <c r="A1311" i="9"/>
  <c r="B1311" i="9" s="1" a="1"/>
  <c r="B1311" i="9" s="1"/>
  <c r="A1312" i="9"/>
  <c r="B1312" i="9" s="1" a="1"/>
  <c r="B1312" i="9" s="1"/>
  <c r="A1313" i="9"/>
  <c r="A1314" i="9"/>
  <c r="B1314" i="9" s="1" a="1"/>
  <c r="B1314" i="9" s="1"/>
  <c r="A1315" i="9"/>
  <c r="A1316" i="9"/>
  <c r="B1316" i="9" s="1" a="1"/>
  <c r="B1316" i="9" s="1"/>
  <c r="A1317" i="9"/>
  <c r="A1318" i="9"/>
  <c r="B1318" i="9" s="1" a="1"/>
  <c r="B1318" i="9" s="1"/>
  <c r="A1319" i="9"/>
  <c r="B1319" i="9" s="1" a="1"/>
  <c r="B1319" i="9" s="1"/>
  <c r="A1320" i="9"/>
  <c r="B1320" i="9" s="1" a="1"/>
  <c r="B1320" i="9" s="1"/>
  <c r="A1321" i="9"/>
  <c r="A1322" i="9"/>
  <c r="B1322" i="9" s="1" a="1"/>
  <c r="B1322" i="9" s="1"/>
  <c r="A1323" i="9"/>
  <c r="A1324" i="9"/>
  <c r="B1324" i="9" s="1" a="1"/>
  <c r="B1324" i="9" s="1"/>
  <c r="A1325" i="9"/>
  <c r="A1326" i="9"/>
  <c r="B1326" i="9" s="1" a="1"/>
  <c r="B1326" i="9" s="1"/>
  <c r="A1327" i="9"/>
  <c r="B1327" i="9" s="1" a="1"/>
  <c r="B1327" i="9" s="1"/>
  <c r="A1328" i="9"/>
  <c r="B1328" i="9" s="1" a="1"/>
  <c r="B1328" i="9" s="1"/>
  <c r="A1329" i="9"/>
  <c r="A1330" i="9"/>
  <c r="B1330" i="9" s="1" a="1"/>
  <c r="B1330" i="9" s="1"/>
  <c r="A1331" i="9"/>
  <c r="A1332" i="9"/>
  <c r="B1332" i="9" s="1" a="1"/>
  <c r="B1332" i="9" s="1"/>
  <c r="A1333" i="9"/>
  <c r="A1334" i="9"/>
  <c r="B1334" i="9" s="1" a="1"/>
  <c r="B1334" i="9" s="1"/>
  <c r="A1335" i="9"/>
  <c r="B1335" i="9" s="1" a="1"/>
  <c r="B1335" i="9" s="1"/>
  <c r="A1336" i="9"/>
  <c r="B1336" i="9" s="1" a="1"/>
  <c r="B1336" i="9" s="1"/>
  <c r="A1337" i="9"/>
  <c r="A1338" i="9"/>
  <c r="B1338" i="9" s="1" a="1"/>
  <c r="B1338" i="9" s="1"/>
  <c r="A1339" i="9"/>
  <c r="A1340" i="9"/>
  <c r="B1340" i="9" s="1" a="1"/>
  <c r="B1340" i="9" s="1"/>
  <c r="A1341" i="9"/>
  <c r="A1342" i="9"/>
  <c r="B1342" i="9" s="1" a="1"/>
  <c r="B1342" i="9" s="1"/>
  <c r="A1343" i="9"/>
  <c r="B1343" i="9" s="1" a="1"/>
  <c r="B1343" i="9" s="1"/>
  <c r="A1344" i="9"/>
  <c r="B1344" i="9" s="1" a="1"/>
  <c r="B1344" i="9" s="1"/>
  <c r="A1345" i="9"/>
  <c r="A1346" i="9"/>
  <c r="B1346" i="9" s="1" a="1"/>
  <c r="B1346" i="9" s="1"/>
  <c r="A1347" i="9"/>
  <c r="A1348" i="9"/>
  <c r="B1348" i="9" s="1" a="1"/>
  <c r="B1348" i="9" s="1"/>
  <c r="A1349" i="9"/>
  <c r="A1350" i="9"/>
  <c r="B1350" i="9" s="1" a="1"/>
  <c r="B1350" i="9" s="1"/>
  <c r="A1351" i="9"/>
  <c r="B1351" i="9" s="1" a="1"/>
  <c r="B1351" i="9" s="1"/>
  <c r="A1352" i="9"/>
  <c r="B1352" i="9" s="1" a="1"/>
  <c r="B1352" i="9" s="1"/>
  <c r="A1353" i="9"/>
  <c r="A1354" i="9"/>
  <c r="B1354" i="9" s="1" a="1"/>
  <c r="B1354" i="9" s="1"/>
  <c r="A1355" i="9"/>
  <c r="A1356" i="9"/>
  <c r="B1356" i="9" s="1" a="1"/>
  <c r="B1356" i="9" s="1"/>
  <c r="A1357" i="9"/>
  <c r="A1358" i="9"/>
  <c r="B1358" i="9" s="1" a="1"/>
  <c r="B1358" i="9" s="1"/>
  <c r="A1359" i="9"/>
  <c r="B1359" i="9" s="1" a="1"/>
  <c r="B1359" i="9" s="1"/>
  <c r="A1360" i="9"/>
  <c r="B1360" i="9" s="1" a="1"/>
  <c r="B1360" i="9" s="1"/>
  <c r="A1361" i="9"/>
  <c r="A1362" i="9"/>
  <c r="B1362" i="9" s="1" a="1"/>
  <c r="B1362" i="9" s="1"/>
  <c r="A1363" i="9"/>
  <c r="A1364" i="9"/>
  <c r="B1364" i="9" s="1" a="1"/>
  <c r="B1364" i="9" s="1"/>
  <c r="A1365" i="9"/>
  <c r="A1366" i="9"/>
  <c r="B1366" i="9" s="1" a="1"/>
  <c r="B1366" i="9" s="1"/>
  <c r="A1367" i="9"/>
  <c r="B1367" i="9" s="1" a="1"/>
  <c r="B1367" i="9" s="1"/>
  <c r="A1368" i="9"/>
  <c r="B1368" i="9" s="1" a="1"/>
  <c r="B1368" i="9" s="1"/>
  <c r="A1369" i="9"/>
  <c r="A1370" i="9"/>
  <c r="B1370" i="9" s="1" a="1"/>
  <c r="B1370" i="9" s="1"/>
  <c r="A1371" i="9"/>
  <c r="A1372" i="9"/>
  <c r="B1372" i="9" s="1" a="1"/>
  <c r="B1372" i="9" s="1"/>
  <c r="A1373" i="9"/>
  <c r="A1374" i="9"/>
  <c r="B1374" i="9" s="1" a="1"/>
  <c r="B1374" i="9" s="1"/>
  <c r="A1375" i="9"/>
  <c r="B1375" i="9" s="1" a="1"/>
  <c r="B1375" i="9" s="1"/>
  <c r="A1376" i="9"/>
  <c r="B1376" i="9" s="1" a="1"/>
  <c r="B1376" i="9" s="1"/>
  <c r="A1377" i="9"/>
  <c r="A1378" i="9"/>
  <c r="B1378" i="9" s="1" a="1"/>
  <c r="B1378" i="9" s="1"/>
  <c r="A1379" i="9"/>
  <c r="A1380" i="9"/>
  <c r="B1380" i="9" s="1" a="1"/>
  <c r="B1380" i="9" s="1"/>
  <c r="A1381" i="9"/>
  <c r="A1382" i="9"/>
  <c r="B1382" i="9" s="1" a="1"/>
  <c r="B1382" i="9" s="1"/>
  <c r="A1383" i="9"/>
  <c r="B1383" i="9" s="1" a="1"/>
  <c r="B1383" i="9" s="1"/>
  <c r="A1384" i="9"/>
  <c r="A1385" i="9"/>
  <c r="A1386" i="9"/>
  <c r="B1386" i="9" s="1" a="1"/>
  <c r="B1386" i="9" s="1"/>
  <c r="A1387" i="9"/>
  <c r="A1388" i="9"/>
  <c r="B1388" i="9" s="1" a="1"/>
  <c r="B1388" i="9" s="1"/>
  <c r="A1389" i="9"/>
  <c r="A1390" i="9"/>
  <c r="B1390" i="9" s="1" a="1"/>
  <c r="B1390" i="9" s="1"/>
  <c r="A1391" i="9"/>
  <c r="B1391" i="9" s="1" a="1"/>
  <c r="B1391" i="9" s="1"/>
  <c r="A1392" i="9"/>
  <c r="A1393" i="9"/>
  <c r="A1394" i="9"/>
  <c r="B1394" i="9" s="1" a="1"/>
  <c r="B1394" i="9" s="1"/>
  <c r="A1395" i="9"/>
  <c r="A1396" i="9"/>
  <c r="B1396" i="9" s="1" a="1"/>
  <c r="B1396" i="9" s="1"/>
  <c r="A1397" i="9"/>
  <c r="A1398" i="9"/>
  <c r="B1398" i="9" s="1" a="1"/>
  <c r="B1398" i="9" s="1"/>
  <c r="A1399" i="9"/>
  <c r="B1399" i="9" s="1" a="1"/>
  <c r="B1399" i="9" s="1"/>
  <c r="A1400" i="9"/>
  <c r="A1401" i="9"/>
  <c r="A1402" i="9"/>
  <c r="B1402" i="9" s="1" a="1"/>
  <c r="B1402" i="9" s="1"/>
  <c r="A1403" i="9"/>
  <c r="A1404" i="9"/>
  <c r="B1404" i="9" s="1" a="1"/>
  <c r="B1404" i="9" s="1"/>
  <c r="A1405" i="9"/>
  <c r="A1406" i="9"/>
  <c r="B1406" i="9" s="1" a="1"/>
  <c r="B1406" i="9" s="1"/>
  <c r="A1407" i="9"/>
  <c r="B1407" i="9" s="1" a="1"/>
  <c r="B1407" i="9" s="1"/>
  <c r="A1408" i="9"/>
  <c r="A1409" i="9"/>
  <c r="A1410" i="9"/>
  <c r="B1410" i="9" s="1" a="1"/>
  <c r="B1410" i="9" s="1"/>
  <c r="A1411" i="9"/>
  <c r="A1412" i="9"/>
  <c r="B1412" i="9" s="1" a="1"/>
  <c r="B1412" i="9" s="1"/>
  <c r="A1413" i="9"/>
  <c r="A1414" i="9"/>
  <c r="B1414" i="9" s="1" a="1"/>
  <c r="B1414" i="9" s="1"/>
  <c r="A1415" i="9"/>
  <c r="B1415" i="9" s="1" a="1"/>
  <c r="B1415" i="9" s="1"/>
  <c r="A1416" i="9"/>
  <c r="A1417" i="9"/>
  <c r="A1418" i="9"/>
  <c r="B1418" i="9" s="1" a="1"/>
  <c r="B1418" i="9" s="1"/>
  <c r="A1419" i="9"/>
  <c r="A1420" i="9"/>
  <c r="B1420" i="9" s="1" a="1"/>
  <c r="B1420" i="9" s="1"/>
  <c r="A1421" i="9"/>
  <c r="A1422" i="9"/>
  <c r="B1422" i="9" s="1" a="1"/>
  <c r="B1422" i="9" s="1"/>
  <c r="A1423" i="9"/>
  <c r="B1423" i="9" s="1" a="1"/>
  <c r="B1423" i="9" s="1"/>
  <c r="A1424" i="9"/>
  <c r="A1425" i="9"/>
  <c r="A1426" i="9"/>
  <c r="B1426" i="9" s="1" a="1"/>
  <c r="B1426" i="9" s="1"/>
  <c r="A1427" i="9"/>
  <c r="A1428" i="9"/>
  <c r="B1428" i="9" s="1" a="1"/>
  <c r="B1428" i="9" s="1"/>
  <c r="A1429" i="9"/>
  <c r="A1430" i="9"/>
  <c r="B1430" i="9" s="1" a="1"/>
  <c r="B1430" i="9" s="1"/>
  <c r="A1431" i="9"/>
  <c r="B1431" i="9" s="1" a="1"/>
  <c r="B1431" i="9" s="1"/>
  <c r="A1432" i="9"/>
  <c r="A1433" i="9"/>
  <c r="A1434" i="9"/>
  <c r="B1434" i="9" s="1" a="1"/>
  <c r="B1434" i="9" s="1"/>
  <c r="A1435" i="9"/>
  <c r="A1436" i="9"/>
  <c r="B1436" i="9" s="1" a="1"/>
  <c r="B1436" i="9" s="1"/>
  <c r="A1437" i="9"/>
  <c r="A1438" i="9"/>
  <c r="B1438" i="9" s="1" a="1"/>
  <c r="B1438" i="9" s="1"/>
  <c r="A1439" i="9"/>
  <c r="B1439" i="9" s="1" a="1"/>
  <c r="B1439" i="9" s="1"/>
  <c r="A1440" i="9"/>
  <c r="A1441" i="9"/>
  <c r="A1442" i="9"/>
  <c r="B1442" i="9" s="1" a="1"/>
  <c r="B1442" i="9" s="1"/>
  <c r="A1443" i="9"/>
  <c r="A1444" i="9"/>
  <c r="B1444" i="9" s="1" a="1"/>
  <c r="B1444" i="9" s="1"/>
  <c r="A1445" i="9"/>
  <c r="A1446" i="9"/>
  <c r="B1446" i="9" s="1" a="1"/>
  <c r="B1446" i="9" s="1"/>
  <c r="A1447" i="9"/>
  <c r="B1447" i="9" s="1" a="1"/>
  <c r="B1447" i="9" s="1"/>
  <c r="A1448" i="9"/>
  <c r="A1449" i="9"/>
  <c r="A1450" i="9"/>
  <c r="B1450" i="9" s="1" a="1"/>
  <c r="B1450" i="9" s="1"/>
  <c r="A1451" i="9"/>
  <c r="A1452" i="9"/>
  <c r="B1452" i="9" s="1" a="1"/>
  <c r="B1452" i="9" s="1"/>
  <c r="A1453" i="9"/>
  <c r="A1454" i="9"/>
  <c r="B1454" i="9" s="1" a="1"/>
  <c r="B1454" i="9" s="1"/>
  <c r="A1455" i="9"/>
  <c r="B1455" i="9" s="1" a="1"/>
  <c r="B1455" i="9" s="1"/>
  <c r="A1456" i="9"/>
  <c r="A1457" i="9"/>
  <c r="A1458" i="9"/>
  <c r="B1458" i="9" s="1" a="1"/>
  <c r="B1458" i="9" s="1"/>
  <c r="A1459" i="9"/>
  <c r="A1460" i="9"/>
  <c r="B1460" i="9" s="1" a="1"/>
  <c r="B1460" i="9" s="1"/>
  <c r="A1461" i="9"/>
  <c r="A1462" i="9"/>
  <c r="B1462" i="9" s="1" a="1"/>
  <c r="B1462" i="9" s="1"/>
  <c r="A1463" i="9"/>
  <c r="B1463" i="9" s="1" a="1"/>
  <c r="B1463" i="9" s="1"/>
  <c r="A1464" i="9"/>
  <c r="A1465" i="9"/>
  <c r="A1466" i="9"/>
  <c r="B1466" i="9" s="1" a="1"/>
  <c r="B1466" i="9" s="1"/>
  <c r="A1467" i="9"/>
  <c r="A1468" i="9"/>
  <c r="B1468" i="9" s="1" a="1"/>
  <c r="B1468" i="9" s="1"/>
  <c r="A1469" i="9"/>
  <c r="A1470" i="9"/>
  <c r="B1470" i="9" s="1" a="1"/>
  <c r="B1470" i="9" s="1"/>
  <c r="A1471" i="9"/>
  <c r="B1471" i="9" s="1" a="1"/>
  <c r="B1471" i="9" s="1"/>
  <c r="A1472" i="9"/>
  <c r="A1473" i="9"/>
  <c r="A1474" i="9"/>
  <c r="B1474" i="9" s="1" a="1"/>
  <c r="B1474" i="9" s="1"/>
  <c r="A1475" i="9"/>
  <c r="A1476" i="9"/>
  <c r="B1476" i="9" s="1" a="1"/>
  <c r="B1476" i="9" s="1"/>
  <c r="A1477" i="9"/>
  <c r="A1478" i="9"/>
  <c r="B1478" i="9" s="1" a="1"/>
  <c r="B1478" i="9" s="1"/>
  <c r="A1479" i="9"/>
  <c r="B1479" i="9" s="1" a="1"/>
  <c r="B1479" i="9" s="1"/>
  <c r="A1480" i="9"/>
  <c r="A1481" i="9"/>
  <c r="A1482" i="9"/>
  <c r="B1482" i="9" s="1" a="1"/>
  <c r="B1482" i="9" s="1"/>
  <c r="A1483" i="9"/>
  <c r="A1484" i="9"/>
  <c r="B1484" i="9" s="1" a="1"/>
  <c r="B1484" i="9" s="1"/>
  <c r="A1485" i="9"/>
  <c r="A1486" i="9"/>
  <c r="B1486" i="9" s="1" a="1"/>
  <c r="B1486" i="9" s="1"/>
  <c r="A1487" i="9"/>
  <c r="B1487" i="9" s="1" a="1"/>
  <c r="B1487" i="9" s="1"/>
  <c r="A1488" i="9"/>
  <c r="A1489" i="9"/>
  <c r="A1490" i="9"/>
  <c r="B1490" i="9" s="1" a="1"/>
  <c r="B1490" i="9" s="1"/>
  <c r="A1491" i="9"/>
  <c r="A1492" i="9"/>
  <c r="B1492" i="9" s="1" a="1"/>
  <c r="B1492" i="9" s="1"/>
  <c r="A1493" i="9"/>
  <c r="A1494" i="9"/>
  <c r="B1494" i="9" s="1" a="1"/>
  <c r="B1494" i="9" s="1"/>
  <c r="A1495" i="9"/>
  <c r="B1495" i="9" s="1" a="1"/>
  <c r="B1495" i="9" s="1"/>
  <c r="A1496" i="9"/>
  <c r="A1497" i="9"/>
  <c r="A1498" i="9"/>
  <c r="B1498" i="9" s="1" a="1"/>
  <c r="B1498" i="9" s="1"/>
  <c r="A1499" i="9"/>
  <c r="A1500" i="9"/>
  <c r="B1500" i="9" s="1" a="1"/>
  <c r="B1500" i="9" s="1"/>
  <c r="A1501" i="9"/>
  <c r="A1502" i="9"/>
  <c r="B1502" i="9" s="1" a="1"/>
  <c r="B1502" i="9" s="1"/>
  <c r="A1503" i="9"/>
  <c r="B1503" i="9" s="1" a="1"/>
  <c r="B1503" i="9" s="1"/>
  <c r="A1504" i="9"/>
  <c r="A1505" i="9"/>
  <c r="A1506" i="9"/>
  <c r="B1506" i="9" s="1" a="1"/>
  <c r="B1506" i="9" s="1"/>
  <c r="A1507" i="9"/>
  <c r="A1508" i="9"/>
  <c r="B1508" i="9" s="1" a="1"/>
  <c r="B1508" i="9" s="1"/>
  <c r="A1509" i="9"/>
  <c r="A1510" i="9"/>
  <c r="B1510" i="9" s="1" a="1"/>
  <c r="B1510" i="9" s="1"/>
  <c r="A1511" i="9"/>
  <c r="B1511" i="9" s="1" a="1"/>
  <c r="B1511" i="9" s="1"/>
  <c r="A1512" i="9"/>
  <c r="A1513" i="9"/>
  <c r="A1514" i="9"/>
  <c r="B1514" i="9" s="1" a="1"/>
  <c r="B1514" i="9" s="1"/>
  <c r="A1515" i="9"/>
  <c r="A1516" i="9"/>
  <c r="B1516" i="9" s="1" a="1"/>
  <c r="B1516" i="9" s="1"/>
  <c r="A1517" i="9"/>
  <c r="A1518" i="9"/>
  <c r="B1518" i="9" s="1" a="1"/>
  <c r="B1518" i="9" s="1"/>
  <c r="A1519" i="9"/>
  <c r="B1519" i="9" s="1" a="1"/>
  <c r="B1519" i="9" s="1"/>
  <c r="A1520" i="9"/>
  <c r="A1521" i="9"/>
  <c r="A1522" i="9"/>
  <c r="B1522" i="9" s="1" a="1"/>
  <c r="B1522" i="9" s="1"/>
  <c r="A1523" i="9"/>
  <c r="A1524" i="9"/>
  <c r="B1524" i="9" s="1" a="1"/>
  <c r="B1524" i="9" s="1"/>
  <c r="A1525" i="9"/>
  <c r="A1526" i="9"/>
  <c r="A1527" i="9"/>
  <c r="B1527" i="9" s="1" a="1"/>
  <c r="B1527" i="9" s="1"/>
  <c r="A1528" i="9"/>
  <c r="A1529" i="9"/>
  <c r="A1530" i="9"/>
  <c r="B1530" i="9" s="1" a="1"/>
  <c r="B1530" i="9" s="1"/>
  <c r="A1531" i="9"/>
  <c r="A1532" i="9"/>
  <c r="B1532" i="9" s="1" a="1"/>
  <c r="B1532" i="9" s="1"/>
  <c r="A1533" i="9"/>
  <c r="A1534" i="9"/>
  <c r="A1535" i="9"/>
  <c r="B1535" i="9" s="1" a="1"/>
  <c r="B1535" i="9" s="1"/>
  <c r="A1536" i="9"/>
  <c r="A1537" i="9"/>
  <c r="A1538" i="9"/>
  <c r="B1538" i="9" s="1" a="1"/>
  <c r="B1538" i="9" s="1"/>
  <c r="A1539" i="9"/>
  <c r="A1540" i="9"/>
  <c r="B1540" i="9" s="1" a="1"/>
  <c r="B1540" i="9" s="1"/>
  <c r="A1541" i="9"/>
  <c r="A1542" i="9"/>
  <c r="A1543" i="9"/>
  <c r="B1543" i="9" s="1" a="1"/>
  <c r="B1543" i="9" s="1"/>
  <c r="A1544" i="9"/>
  <c r="A1545" i="9"/>
  <c r="A1546" i="9"/>
  <c r="B1546" i="9" s="1" a="1"/>
  <c r="B1546" i="9" s="1"/>
  <c r="A1547" i="9"/>
  <c r="A1548" i="9"/>
  <c r="B1548" i="9" s="1" a="1"/>
  <c r="B1548" i="9" s="1"/>
  <c r="A1549" i="9"/>
  <c r="A1550" i="9"/>
  <c r="A1551" i="9"/>
  <c r="B1551" i="9" s="1" a="1"/>
  <c r="B1551" i="9" s="1"/>
  <c r="A1552" i="9"/>
  <c r="A1553" i="9"/>
  <c r="A1554" i="9"/>
  <c r="B1554" i="9" s="1" a="1"/>
  <c r="B1554" i="9" s="1"/>
  <c r="A1555" i="9"/>
  <c r="A1556" i="9"/>
  <c r="B1556" i="9" s="1" a="1"/>
  <c r="B1556" i="9" s="1"/>
  <c r="A1557" i="9"/>
  <c r="A1558" i="9"/>
  <c r="B1558" i="9" s="1" a="1"/>
  <c r="B1558" i="9" s="1"/>
  <c r="A1559" i="9"/>
  <c r="B1559" i="9" s="1" a="1"/>
  <c r="B1559" i="9" s="1"/>
  <c r="A1560" i="9"/>
  <c r="A1561" i="9"/>
  <c r="A1562" i="9"/>
  <c r="B1562" i="9" s="1" a="1"/>
  <c r="B1562" i="9" s="1"/>
  <c r="A1563" i="9"/>
  <c r="A1564" i="9"/>
  <c r="B1564" i="9" s="1" a="1"/>
  <c r="B1564" i="9" s="1"/>
  <c r="A1565" i="9"/>
  <c r="A1566" i="9"/>
  <c r="B1566" i="9" s="1" a="1"/>
  <c r="B1566" i="9" s="1"/>
  <c r="A1567" i="9"/>
  <c r="B1567" i="9" s="1" a="1"/>
  <c r="B1567" i="9" s="1"/>
  <c r="A1568" i="9"/>
  <c r="A1569" i="9"/>
  <c r="A1570" i="9"/>
  <c r="B1570" i="9" s="1" a="1"/>
  <c r="B1570" i="9" s="1"/>
  <c r="A1571" i="9"/>
  <c r="A1572" i="9"/>
  <c r="B1572" i="9" s="1" a="1"/>
  <c r="B1572" i="9" s="1"/>
  <c r="A1573" i="9"/>
  <c r="A1574" i="9"/>
  <c r="B1574" i="9" s="1" a="1"/>
  <c r="B1574" i="9" s="1"/>
  <c r="A1575" i="9"/>
  <c r="B1575" i="9" s="1" a="1"/>
  <c r="B1575" i="9" s="1"/>
  <c r="A1576" i="9"/>
  <c r="C1576" i="9" s="1" a="1"/>
  <c r="C1576" i="9" s="1"/>
  <c r="A1577" i="9"/>
  <c r="A1578" i="9"/>
  <c r="B1578" i="9" s="1" a="1"/>
  <c r="B1578" i="9" s="1"/>
  <c r="A1579" i="9"/>
  <c r="A1580" i="9"/>
  <c r="B1580" i="9" s="1" a="1"/>
  <c r="B1580" i="9" s="1"/>
  <c r="A1581" i="9"/>
  <c r="A1582" i="9"/>
  <c r="B1582" i="9" s="1" a="1"/>
  <c r="B1582" i="9" s="1"/>
  <c r="A1583" i="9"/>
  <c r="B1583" i="9" s="1" a="1"/>
  <c r="B1583" i="9" s="1"/>
  <c r="A1584" i="9"/>
  <c r="A1585" i="9"/>
  <c r="A1586" i="9"/>
  <c r="B1586" i="9" s="1" a="1"/>
  <c r="B1586" i="9" s="1"/>
  <c r="A1587" i="9"/>
  <c r="A1588" i="9"/>
  <c r="B1588" i="9" s="1" a="1"/>
  <c r="B1588" i="9" s="1"/>
  <c r="A1589" i="9"/>
  <c r="A1590" i="9"/>
  <c r="B1590" i="9" s="1" a="1"/>
  <c r="B1590" i="9" s="1"/>
  <c r="A1591" i="9"/>
  <c r="B1591" i="9" s="1" a="1"/>
  <c r="B1591" i="9" s="1"/>
  <c r="A1592" i="9"/>
  <c r="A1593" i="9"/>
  <c r="A1594" i="9"/>
  <c r="B1594" i="9" s="1" a="1"/>
  <c r="B1594" i="9" s="1"/>
  <c r="A1595" i="9"/>
  <c r="A1596" i="9"/>
  <c r="B1596" i="9" s="1" a="1"/>
  <c r="B1596" i="9" s="1"/>
  <c r="A1597" i="9"/>
  <c r="A1598" i="9"/>
  <c r="B1598" i="9" s="1" a="1"/>
  <c r="B1598" i="9" s="1"/>
  <c r="A1599" i="9"/>
  <c r="B1599" i="9" s="1" a="1"/>
  <c r="B1599" i="9" s="1"/>
  <c r="A1600" i="9"/>
  <c r="A1601" i="9"/>
  <c r="A1602" i="9"/>
  <c r="B1602" i="9" s="1" a="1"/>
  <c r="B1602" i="9" s="1"/>
  <c r="A1603" i="9"/>
  <c r="A1604" i="9"/>
  <c r="B1604" i="9" s="1" a="1"/>
  <c r="B1604" i="9" s="1"/>
  <c r="A1605" i="9"/>
  <c r="A1606" i="9"/>
  <c r="B1606" i="9" s="1" a="1"/>
  <c r="B1606" i="9" s="1"/>
  <c r="A1607" i="9"/>
  <c r="B1607" i="9" s="1" a="1"/>
  <c r="B1607" i="9" s="1"/>
  <c r="A1608" i="9"/>
  <c r="A1609" i="9"/>
  <c r="A1610" i="9"/>
  <c r="B1610" i="9" s="1" a="1"/>
  <c r="B1610" i="9" s="1"/>
  <c r="A1611" i="9"/>
  <c r="A1612" i="9"/>
  <c r="B1612" i="9" s="1" a="1"/>
  <c r="B1612" i="9" s="1"/>
  <c r="A1613" i="9"/>
  <c r="A1614" i="9"/>
  <c r="B1614" i="9" s="1" a="1"/>
  <c r="B1614" i="9" s="1"/>
  <c r="A1615" i="9"/>
  <c r="B1615" i="9" s="1" a="1"/>
  <c r="B1615" i="9" s="1"/>
  <c r="A1616" i="9"/>
  <c r="A1617" i="9"/>
  <c r="A1618" i="9"/>
  <c r="B1618" i="9" s="1" a="1"/>
  <c r="B1618" i="9" s="1"/>
  <c r="A1619" i="9"/>
  <c r="A1620" i="9"/>
  <c r="B1620" i="9" s="1" a="1"/>
  <c r="B1620" i="9" s="1"/>
  <c r="A1621" i="9"/>
  <c r="A1622" i="9"/>
  <c r="B1622" i="9" s="1" a="1"/>
  <c r="B1622" i="9" s="1"/>
  <c r="A1623" i="9"/>
  <c r="B1623" i="9" s="1" a="1"/>
  <c r="B1623" i="9" s="1"/>
  <c r="A1624" i="9"/>
  <c r="A1625" i="9"/>
  <c r="A1626" i="9"/>
  <c r="B1626" i="9" s="1" a="1"/>
  <c r="B1626" i="9" s="1"/>
  <c r="A1627" i="9"/>
  <c r="A1628" i="9"/>
  <c r="B1628" i="9" s="1" a="1"/>
  <c r="B1628" i="9" s="1"/>
  <c r="A1629" i="9"/>
  <c r="A1630" i="9"/>
  <c r="B1630" i="9" s="1" a="1"/>
  <c r="B1630" i="9" s="1"/>
  <c r="A1631" i="9"/>
  <c r="B1631" i="9" s="1" a="1"/>
  <c r="B1631" i="9" s="1"/>
  <c r="A1632" i="9"/>
  <c r="A1633" i="9"/>
  <c r="A1634" i="9"/>
  <c r="B1634" i="9" s="1" a="1"/>
  <c r="B1634" i="9" s="1"/>
  <c r="A1635" i="9"/>
  <c r="A1636" i="9"/>
  <c r="B1636" i="9" s="1" a="1"/>
  <c r="B1636" i="9" s="1"/>
  <c r="A1637" i="9"/>
  <c r="A1638" i="9"/>
  <c r="B1638" i="9" s="1" a="1"/>
  <c r="B1638" i="9" s="1"/>
  <c r="A1639" i="9"/>
  <c r="B1639" i="9" s="1" a="1"/>
  <c r="B1639" i="9" s="1"/>
  <c r="A1640" i="9"/>
  <c r="A1641" i="9"/>
  <c r="A1642" i="9"/>
  <c r="B1642" i="9" s="1" a="1"/>
  <c r="B1642" i="9" s="1"/>
  <c r="A1643" i="9"/>
  <c r="A1644" i="9"/>
  <c r="B1644" i="9" s="1" a="1"/>
  <c r="B1644" i="9" s="1"/>
  <c r="A1645" i="9"/>
  <c r="A1646" i="9"/>
  <c r="B1646" i="9" s="1" a="1"/>
  <c r="B1646" i="9" s="1"/>
  <c r="A1647" i="9"/>
  <c r="B1647" i="9" s="1" a="1"/>
  <c r="B1647" i="9" s="1"/>
  <c r="A1648" i="9"/>
  <c r="A1649" i="9"/>
  <c r="A1650" i="9"/>
  <c r="B1650" i="9" s="1" a="1"/>
  <c r="B1650" i="9" s="1"/>
  <c r="A1651" i="9"/>
  <c r="A1652" i="9"/>
  <c r="B1652" i="9" s="1" a="1"/>
  <c r="B1652" i="9" s="1"/>
  <c r="A1653" i="9"/>
  <c r="A1654" i="9"/>
  <c r="B1654" i="9" s="1" a="1"/>
  <c r="B1654" i="9" s="1"/>
  <c r="A1655" i="9"/>
  <c r="B1655" i="9" s="1" a="1"/>
  <c r="B1655" i="9" s="1"/>
  <c r="A1656" i="9"/>
  <c r="A1657" i="9"/>
  <c r="A1658" i="9"/>
  <c r="B1658" i="9" s="1" a="1"/>
  <c r="B1658" i="9" s="1"/>
  <c r="A1659" i="9"/>
  <c r="A1660" i="9"/>
  <c r="B1660" i="9" s="1" a="1"/>
  <c r="B1660" i="9" s="1"/>
  <c r="A1661" i="9"/>
  <c r="A1662" i="9"/>
  <c r="B1662" i="9" s="1" a="1"/>
  <c r="B1662" i="9" s="1"/>
  <c r="A1663" i="9"/>
  <c r="B1663" i="9" s="1" a="1"/>
  <c r="B1663" i="9" s="1"/>
  <c r="A1664" i="9"/>
  <c r="A1665" i="9"/>
  <c r="A1666" i="9"/>
  <c r="B1666" i="9" s="1" a="1"/>
  <c r="B1666" i="9" s="1"/>
  <c r="A1667" i="9"/>
  <c r="A1668" i="9"/>
  <c r="B1668" i="9" s="1" a="1"/>
  <c r="B1668" i="9" s="1"/>
  <c r="A1669" i="9"/>
  <c r="A1670" i="9"/>
  <c r="B1670" i="9" s="1" a="1"/>
  <c r="B1670" i="9" s="1"/>
  <c r="A1671" i="9"/>
  <c r="B1671" i="9" s="1" a="1"/>
  <c r="B1671" i="9" s="1"/>
  <c r="A1672" i="9"/>
  <c r="A1673" i="9"/>
  <c r="A1674" i="9"/>
  <c r="B1674" i="9" s="1" a="1"/>
  <c r="B1674" i="9" s="1"/>
  <c r="A1675" i="9"/>
  <c r="A1676" i="9"/>
  <c r="B1676" i="9" s="1" a="1"/>
  <c r="B1676" i="9" s="1"/>
  <c r="A1677" i="9"/>
  <c r="A1678" i="9"/>
  <c r="B1678" i="9" s="1" a="1"/>
  <c r="B1678" i="9" s="1"/>
  <c r="A1679" i="9"/>
  <c r="B1679" i="9" s="1" a="1"/>
  <c r="B1679" i="9" s="1"/>
  <c r="A1680" i="9"/>
  <c r="A1681" i="9"/>
  <c r="A1682" i="9"/>
  <c r="B1682" i="9" s="1" a="1"/>
  <c r="B1682" i="9" s="1"/>
  <c r="A1683" i="9"/>
  <c r="A1684" i="9"/>
  <c r="B1684" i="9" s="1" a="1"/>
  <c r="B1684" i="9" s="1"/>
  <c r="A1685" i="9"/>
  <c r="A1686" i="9"/>
  <c r="B1686" i="9" s="1" a="1"/>
  <c r="B1686" i="9" s="1"/>
  <c r="A1687" i="9"/>
  <c r="B1687" i="9" s="1" a="1"/>
  <c r="B1687" i="9" s="1"/>
  <c r="A1688" i="9"/>
  <c r="A1689" i="9"/>
  <c r="A1690" i="9"/>
  <c r="B1690" i="9" s="1" a="1"/>
  <c r="B1690" i="9" s="1"/>
  <c r="A1691" i="9"/>
  <c r="A1692" i="9"/>
  <c r="B1692" i="9" s="1" a="1"/>
  <c r="B1692" i="9" s="1"/>
  <c r="A1693" i="9"/>
  <c r="A1694" i="9"/>
  <c r="B1694" i="9" s="1" a="1"/>
  <c r="B1694" i="9" s="1"/>
  <c r="A1695" i="9"/>
  <c r="B1695" i="9" s="1" a="1"/>
  <c r="B1695" i="9" s="1"/>
  <c r="A1696" i="9"/>
  <c r="A1697" i="9"/>
  <c r="A1698" i="9"/>
  <c r="B1698" i="9" s="1" a="1"/>
  <c r="B1698" i="9" s="1"/>
  <c r="A1699" i="9"/>
  <c r="A1700" i="9"/>
  <c r="B1700" i="9" s="1" a="1"/>
  <c r="B1700" i="9" s="1"/>
  <c r="A1701" i="9"/>
  <c r="A1702" i="9"/>
  <c r="B1702" i="9" s="1" a="1"/>
  <c r="B1702" i="9" s="1"/>
  <c r="A1703" i="9"/>
  <c r="B1703" i="9" s="1" a="1"/>
  <c r="B1703" i="9" s="1"/>
  <c r="A1704" i="9"/>
  <c r="A1705" i="9"/>
  <c r="A1706" i="9"/>
  <c r="B1706" i="9" s="1" a="1"/>
  <c r="B1706" i="9" s="1"/>
  <c r="A1707" i="9"/>
  <c r="A1708" i="9"/>
  <c r="B1708" i="9" s="1" a="1"/>
  <c r="B1708" i="9" s="1"/>
  <c r="A1709" i="9"/>
  <c r="A1710" i="9"/>
  <c r="B1710" i="9" s="1" a="1"/>
  <c r="B1710" i="9" s="1"/>
  <c r="A1711" i="9"/>
  <c r="B1711" i="9" s="1" a="1"/>
  <c r="B1711" i="9" s="1"/>
  <c r="A1712" i="9"/>
  <c r="A1713" i="9"/>
  <c r="A1714" i="9"/>
  <c r="B1714" i="9" s="1" a="1"/>
  <c r="B1714" i="9" s="1"/>
  <c r="A1715" i="9"/>
  <c r="A1716" i="9"/>
  <c r="B1716" i="9" s="1" a="1"/>
  <c r="B1716" i="9" s="1"/>
  <c r="A1717" i="9"/>
  <c r="A1718" i="9"/>
  <c r="B1718" i="9" s="1" a="1"/>
  <c r="B1718" i="9" s="1"/>
  <c r="A1719" i="9"/>
  <c r="B1719" i="9" s="1" a="1"/>
  <c r="B1719" i="9" s="1"/>
  <c r="A1720" i="9"/>
  <c r="A1721" i="9"/>
  <c r="A1722" i="9"/>
  <c r="B1722" i="9" s="1" a="1"/>
  <c r="B1722" i="9" s="1"/>
  <c r="A1723" i="9"/>
  <c r="A1724" i="9"/>
  <c r="B1724" i="9" s="1" a="1"/>
  <c r="B1724" i="9" s="1"/>
  <c r="A1725" i="9"/>
  <c r="A1726" i="9"/>
  <c r="B1726" i="9" s="1" a="1"/>
  <c r="B1726" i="9" s="1"/>
  <c r="A1727" i="9"/>
  <c r="B1727" i="9" s="1" a="1"/>
  <c r="B1727" i="9" s="1"/>
  <c r="A1728" i="9"/>
  <c r="A1729" i="9"/>
  <c r="A1730" i="9"/>
  <c r="B1730" i="9" s="1" a="1"/>
  <c r="B1730" i="9" s="1"/>
  <c r="A1731" i="9"/>
  <c r="A1732" i="9"/>
  <c r="B1732" i="9" s="1" a="1"/>
  <c r="B1732" i="9" s="1"/>
  <c r="A1733" i="9"/>
  <c r="A1734" i="9"/>
  <c r="B1734" i="9" s="1" a="1"/>
  <c r="B1734" i="9" s="1"/>
  <c r="A1735" i="9"/>
  <c r="B1735" i="9" s="1" a="1"/>
  <c r="B1735" i="9" s="1"/>
  <c r="A1736" i="9"/>
  <c r="A1737" i="9"/>
  <c r="A1738" i="9"/>
  <c r="B1738" i="9" s="1" a="1"/>
  <c r="B1738" i="9" s="1"/>
  <c r="A1739" i="9"/>
  <c r="A1740" i="9"/>
  <c r="B1740" i="9" s="1" a="1"/>
  <c r="B1740" i="9" s="1"/>
  <c r="A1741" i="9"/>
  <c r="A1742" i="9"/>
  <c r="B1742" i="9" s="1" a="1"/>
  <c r="B1742" i="9" s="1"/>
  <c r="A1743" i="9"/>
  <c r="B1743" i="9" s="1" a="1"/>
  <c r="B1743" i="9" s="1"/>
  <c r="A1744" i="9"/>
  <c r="A1745" i="9"/>
  <c r="A1746" i="9"/>
  <c r="B1746" i="9" s="1" a="1"/>
  <c r="B1746" i="9" s="1"/>
  <c r="A1747" i="9"/>
  <c r="A1748" i="9"/>
  <c r="B1748" i="9" s="1" a="1"/>
  <c r="B1748" i="9" s="1"/>
  <c r="A1749" i="9"/>
  <c r="A1750" i="9"/>
  <c r="B1750" i="9" s="1" a="1"/>
  <c r="B1750" i="9" s="1"/>
  <c r="A1751" i="9"/>
  <c r="B1751" i="9" s="1" a="1"/>
  <c r="B1751" i="9" s="1"/>
  <c r="A1752" i="9"/>
  <c r="A1753" i="9"/>
  <c r="A1754" i="9"/>
  <c r="B1754" i="9" s="1" a="1"/>
  <c r="B1754" i="9" s="1"/>
  <c r="A1755" i="9"/>
  <c r="A1756" i="9"/>
  <c r="B1756" i="9" s="1" a="1"/>
  <c r="B1756" i="9" s="1"/>
  <c r="A1757" i="9"/>
  <c r="A1758" i="9"/>
  <c r="B1758" i="9" s="1" a="1"/>
  <c r="B1758" i="9" s="1"/>
  <c r="A1759" i="9"/>
  <c r="B1759" i="9" s="1" a="1"/>
  <c r="B1759" i="9" s="1"/>
  <c r="A1760" i="9"/>
  <c r="A1761" i="9"/>
  <c r="A1762" i="9"/>
  <c r="B1762" i="9" s="1" a="1"/>
  <c r="B1762" i="9" s="1"/>
  <c r="A1763" i="9"/>
  <c r="A1764" i="9"/>
  <c r="B1764" i="9" s="1" a="1"/>
  <c r="B1764" i="9" s="1"/>
  <c r="A1765" i="9"/>
  <c r="A1766" i="9"/>
  <c r="B1766" i="9" s="1" a="1"/>
  <c r="B1766" i="9" s="1"/>
  <c r="A1767" i="9"/>
  <c r="B1767" i="9" s="1" a="1"/>
  <c r="B1767" i="9" s="1"/>
  <c r="A1768" i="9"/>
  <c r="A1769" i="9"/>
  <c r="A1770" i="9"/>
  <c r="B1770" i="9" s="1" a="1"/>
  <c r="B1770" i="9" s="1"/>
  <c r="A1771" i="9"/>
  <c r="A1772" i="9"/>
  <c r="B1772" i="9" s="1" a="1"/>
  <c r="B1772" i="9" s="1"/>
  <c r="A1773" i="9"/>
  <c r="A1774" i="9"/>
  <c r="B1774" i="9" s="1" a="1"/>
  <c r="B1774" i="9" s="1"/>
  <c r="A1775" i="9"/>
  <c r="B1775" i="9" s="1" a="1"/>
  <c r="B1775" i="9" s="1"/>
  <c r="A1776" i="9"/>
  <c r="A1777" i="9"/>
  <c r="A1778" i="9"/>
  <c r="B1778" i="9" s="1" a="1"/>
  <c r="B1778" i="9" s="1"/>
  <c r="A1779" i="9"/>
  <c r="A1780" i="9"/>
  <c r="B1780" i="9" s="1" a="1"/>
  <c r="B1780" i="9" s="1"/>
  <c r="A1781" i="9"/>
  <c r="A1782" i="9"/>
  <c r="B1782" i="9" s="1" a="1"/>
  <c r="B1782" i="9" s="1"/>
  <c r="A1783" i="9"/>
  <c r="B1783" i="9" s="1" a="1"/>
  <c r="B1783" i="9" s="1"/>
  <c r="A1784" i="9"/>
  <c r="A1785" i="9"/>
  <c r="A1786" i="9"/>
  <c r="B1786" i="9" s="1" a="1"/>
  <c r="B1786" i="9" s="1"/>
  <c r="A1787" i="9"/>
  <c r="A1788" i="9"/>
  <c r="B1788" i="9" s="1" a="1"/>
  <c r="B1788" i="9" s="1"/>
  <c r="A1789" i="9"/>
  <c r="A1790" i="9"/>
  <c r="B1790" i="9" s="1" a="1"/>
  <c r="B1790" i="9" s="1"/>
  <c r="A1791" i="9"/>
  <c r="B1791" i="9" s="1" a="1"/>
  <c r="B1791" i="9" s="1"/>
  <c r="A1792" i="9"/>
  <c r="A1793" i="9"/>
  <c r="A1794" i="9"/>
  <c r="B1794" i="9" s="1" a="1"/>
  <c r="B1794" i="9" s="1"/>
  <c r="A1795" i="9"/>
  <c r="A1796" i="9"/>
  <c r="B1796" i="9" s="1" a="1"/>
  <c r="B1796" i="9" s="1"/>
  <c r="A1797" i="9"/>
  <c r="A1798" i="9"/>
  <c r="B1798" i="9" s="1" a="1"/>
  <c r="B1798" i="9" s="1"/>
  <c r="A1799" i="9"/>
  <c r="B1799" i="9" s="1" a="1"/>
  <c r="B1799" i="9" s="1"/>
  <c r="A1800" i="9"/>
  <c r="A1801" i="9"/>
  <c r="A1802" i="9"/>
  <c r="B1802" i="9" s="1" a="1"/>
  <c r="B1802" i="9" s="1"/>
  <c r="A1803" i="9"/>
  <c r="A1804" i="9"/>
  <c r="B1804" i="9" s="1" a="1"/>
  <c r="B1804" i="9" s="1"/>
  <c r="A1805" i="9"/>
  <c r="A1806" i="9"/>
  <c r="B1806" i="9" s="1" a="1"/>
  <c r="B1806" i="9" s="1"/>
  <c r="A1807" i="9"/>
  <c r="B1807" i="9" s="1" a="1"/>
  <c r="B1807" i="9" s="1"/>
  <c r="A1808" i="9"/>
  <c r="A1809" i="9"/>
  <c r="A1810" i="9"/>
  <c r="B1810" i="9" s="1" a="1"/>
  <c r="B1810" i="9" s="1"/>
  <c r="A1811" i="9"/>
  <c r="A1812" i="9"/>
  <c r="B1812" i="9" s="1" a="1"/>
  <c r="B1812" i="9" s="1"/>
  <c r="A1813" i="9"/>
  <c r="A1814" i="9"/>
  <c r="B1814" i="9" s="1" a="1"/>
  <c r="B1814" i="9" s="1"/>
  <c r="A1815" i="9"/>
  <c r="B1815" i="9" s="1" a="1"/>
  <c r="B1815" i="9" s="1"/>
  <c r="A1816" i="9"/>
  <c r="A1817" i="9"/>
  <c r="A1818" i="9"/>
  <c r="B1818" i="9" s="1" a="1"/>
  <c r="B1818" i="9" s="1"/>
  <c r="A1819" i="9"/>
  <c r="A1820" i="9"/>
  <c r="B1820" i="9" s="1" a="1"/>
  <c r="B1820" i="9" s="1"/>
  <c r="A1821" i="9"/>
  <c r="A1822" i="9"/>
  <c r="B1822" i="9" s="1" a="1"/>
  <c r="B1822" i="9" s="1"/>
  <c r="A1823" i="9"/>
  <c r="B1823" i="9" s="1" a="1"/>
  <c r="B1823" i="9" s="1"/>
  <c r="A1824" i="9"/>
  <c r="A1825" i="9"/>
  <c r="A1826" i="9"/>
  <c r="B1826" i="9" s="1" a="1"/>
  <c r="B1826" i="9" s="1"/>
  <c r="A1827" i="9"/>
  <c r="A1828" i="9"/>
  <c r="B1828" i="9" s="1" a="1"/>
  <c r="B1828" i="9" s="1"/>
  <c r="A1829" i="9"/>
  <c r="A1830" i="9"/>
  <c r="B1830" i="9" s="1" a="1"/>
  <c r="B1830" i="9" s="1"/>
  <c r="A1831" i="9"/>
  <c r="B1831" i="9" s="1" a="1"/>
  <c r="B1831" i="9" s="1"/>
  <c r="A1832" i="9"/>
  <c r="A1833" i="9"/>
  <c r="A1834" i="9"/>
  <c r="B1834" i="9" s="1" a="1"/>
  <c r="B1834" i="9" s="1"/>
  <c r="A1835" i="9"/>
  <c r="A1836" i="9"/>
  <c r="B1836" i="9" s="1" a="1"/>
  <c r="B1836" i="9" s="1"/>
  <c r="A1837" i="9"/>
  <c r="A1838" i="9"/>
  <c r="B1838" i="9" s="1" a="1"/>
  <c r="B1838" i="9" s="1"/>
  <c r="A1839" i="9"/>
  <c r="B1839" i="9" s="1" a="1"/>
  <c r="B1839" i="9" s="1"/>
  <c r="A1840" i="9"/>
  <c r="A1841" i="9"/>
  <c r="A1842" i="9"/>
  <c r="B1842" i="9" s="1" a="1"/>
  <c r="B1842" i="9" s="1"/>
  <c r="A1843" i="9"/>
  <c r="A1844" i="9"/>
  <c r="B1844" i="9" s="1" a="1"/>
  <c r="B1844" i="9" s="1"/>
  <c r="A1845" i="9"/>
  <c r="A1846" i="9"/>
  <c r="B1846" i="9" s="1" a="1"/>
  <c r="B1846" i="9" s="1"/>
  <c r="A1847" i="9"/>
  <c r="B1847" i="9" s="1" a="1"/>
  <c r="B1847" i="9" s="1"/>
  <c r="A1848" i="9"/>
  <c r="A1849" i="9"/>
  <c r="A1850" i="9"/>
  <c r="B1850" i="9" s="1" a="1"/>
  <c r="B1850" i="9" s="1"/>
  <c r="A1851" i="9"/>
  <c r="A1852" i="9"/>
  <c r="B1852" i="9" s="1" a="1"/>
  <c r="B1852" i="9" s="1"/>
  <c r="A1853" i="9"/>
  <c r="A1854" i="9"/>
  <c r="B1854" i="9" s="1" a="1"/>
  <c r="B1854" i="9" s="1"/>
  <c r="A1855" i="9"/>
  <c r="B1855" i="9" s="1" a="1"/>
  <c r="B1855" i="9" s="1"/>
  <c r="A1856" i="9"/>
  <c r="A1857" i="9"/>
  <c r="A1858" i="9"/>
  <c r="B1858" i="9" s="1" a="1"/>
  <c r="B1858" i="9" s="1"/>
  <c r="A1859" i="9"/>
  <c r="A1860" i="9"/>
  <c r="B1860" i="9" s="1" a="1"/>
  <c r="B1860" i="9" s="1"/>
  <c r="A1861" i="9"/>
  <c r="A1862" i="9"/>
  <c r="B1862" i="9" s="1" a="1"/>
  <c r="B1862" i="9" s="1"/>
  <c r="A1863" i="9"/>
  <c r="B1863" i="9" s="1" a="1"/>
  <c r="B1863" i="9" s="1"/>
  <c r="A1864" i="9"/>
  <c r="A1865" i="9"/>
  <c r="A1866" i="9"/>
  <c r="B1866" i="9" s="1" a="1"/>
  <c r="B1866" i="9" s="1"/>
  <c r="A1867" i="9"/>
  <c r="A1868" i="9"/>
  <c r="B1868" i="9" s="1" a="1"/>
  <c r="B1868" i="9" s="1"/>
  <c r="A1869" i="9"/>
  <c r="A1870" i="9"/>
  <c r="B1870" i="9" s="1" a="1"/>
  <c r="B1870" i="9" s="1"/>
  <c r="A1871" i="9"/>
  <c r="B1871" i="9" s="1" a="1"/>
  <c r="B1871" i="9" s="1"/>
  <c r="A1872" i="9"/>
  <c r="A1873" i="9"/>
  <c r="A1874" i="9"/>
  <c r="B1874" i="9" s="1" a="1"/>
  <c r="B1874" i="9" s="1"/>
  <c r="A1875" i="9"/>
  <c r="A1876" i="9"/>
  <c r="B1876" i="9" s="1" a="1"/>
  <c r="B1876" i="9" s="1"/>
  <c r="A1877" i="9"/>
  <c r="A1878" i="9"/>
  <c r="B1878" i="9" s="1" a="1"/>
  <c r="B1878" i="9" s="1"/>
  <c r="A1879" i="9"/>
  <c r="B1879" i="9" s="1" a="1"/>
  <c r="B1879" i="9" s="1"/>
  <c r="A1880" i="9"/>
  <c r="A1881" i="9"/>
  <c r="A1882" i="9"/>
  <c r="B1882" i="9" s="1" a="1"/>
  <c r="B1882" i="9" s="1"/>
  <c r="A1883" i="9"/>
  <c r="A1884" i="9"/>
  <c r="B1884" i="9" s="1" a="1"/>
  <c r="B1884" i="9" s="1"/>
  <c r="A1885" i="9"/>
  <c r="A1886" i="9"/>
  <c r="B1886" i="9" s="1" a="1"/>
  <c r="B1886" i="9" s="1"/>
  <c r="A1887" i="9"/>
  <c r="B1887" i="9" s="1" a="1"/>
  <c r="B1887" i="9" s="1"/>
  <c r="A1888" i="9"/>
  <c r="A1889" i="9"/>
  <c r="A1890" i="9"/>
  <c r="B1890" i="9" s="1" a="1"/>
  <c r="B1890" i="9" s="1"/>
  <c r="A1891" i="9"/>
  <c r="A1892" i="9"/>
  <c r="B1892" i="9" s="1" a="1"/>
  <c r="B1892" i="9" s="1"/>
  <c r="A1893" i="9"/>
  <c r="A1894" i="9"/>
  <c r="B1894" i="9" s="1" a="1"/>
  <c r="B1894" i="9" s="1"/>
  <c r="A1895" i="9"/>
  <c r="B1895" i="9" s="1" a="1"/>
  <c r="B1895" i="9" s="1"/>
  <c r="A1896" i="9"/>
  <c r="A1897" i="9"/>
  <c r="A1898" i="9"/>
  <c r="B1898" i="9" s="1" a="1"/>
  <c r="B1898" i="9" s="1"/>
  <c r="A1899" i="9"/>
  <c r="A1900" i="9"/>
  <c r="B1900" i="9" s="1" a="1"/>
  <c r="B1900" i="9" s="1"/>
  <c r="A1901" i="9"/>
  <c r="A1902" i="9"/>
  <c r="B1902" i="9" s="1" a="1"/>
  <c r="B1902" i="9" s="1"/>
  <c r="A1903" i="9"/>
  <c r="B1903" i="9" s="1" a="1"/>
  <c r="B1903" i="9" s="1"/>
  <c r="A1904" i="9"/>
  <c r="A1905" i="9"/>
  <c r="A1906" i="9"/>
  <c r="B1906" i="9" s="1" a="1"/>
  <c r="B1906" i="9" s="1"/>
  <c r="A1907" i="9"/>
  <c r="A1908" i="9"/>
  <c r="B1908" i="9" s="1" a="1"/>
  <c r="B1908" i="9" s="1"/>
  <c r="A1909" i="9"/>
  <c r="A1910" i="9"/>
  <c r="B1910" i="9" s="1" a="1"/>
  <c r="B1910" i="9" s="1"/>
  <c r="A1911" i="9"/>
  <c r="B1911" i="9" s="1" a="1"/>
  <c r="B1911" i="9" s="1"/>
  <c r="A1912" i="9"/>
  <c r="A1913" i="9"/>
  <c r="A1914" i="9"/>
  <c r="B1914" i="9" s="1" a="1"/>
  <c r="B1914" i="9" s="1"/>
  <c r="A1915" i="9"/>
  <c r="A1916" i="9"/>
  <c r="B1916" i="9" s="1" a="1"/>
  <c r="B1916" i="9" s="1"/>
  <c r="A1917" i="9"/>
  <c r="A1918" i="9"/>
  <c r="A1919" i="9"/>
  <c r="B1919" i="9" s="1" a="1"/>
  <c r="B1919" i="9" s="1"/>
  <c r="A1920" i="9"/>
  <c r="A1921" i="9"/>
  <c r="A1922" i="9"/>
  <c r="B1922" i="9" s="1" a="1"/>
  <c r="B1922" i="9" s="1"/>
  <c r="A1923" i="9"/>
  <c r="A1924" i="9"/>
  <c r="B1924" i="9" s="1" a="1"/>
  <c r="B1924" i="9" s="1"/>
  <c r="A1925" i="9"/>
  <c r="A1926" i="9"/>
  <c r="B1926" i="9" s="1" a="1"/>
  <c r="B1926" i="9" s="1"/>
  <c r="A1927" i="9"/>
  <c r="B1927" i="9" s="1" a="1"/>
  <c r="B1927" i="9" s="1"/>
  <c r="A1928" i="9"/>
  <c r="A1929" i="9"/>
  <c r="A1930" i="9"/>
  <c r="B1930" i="9" s="1" a="1"/>
  <c r="B1930" i="9" s="1"/>
  <c r="A1931" i="9"/>
  <c r="A1932" i="9"/>
  <c r="B1932" i="9" s="1" a="1"/>
  <c r="B1932" i="9" s="1"/>
  <c r="A1933" i="9"/>
  <c r="A1934" i="9"/>
  <c r="B1934" i="9" s="1" a="1"/>
  <c r="B1934" i="9" s="1"/>
  <c r="A1935" i="9"/>
  <c r="B1935" i="9" s="1" a="1"/>
  <c r="B1935" i="9" s="1"/>
  <c r="A1936" i="9"/>
  <c r="A1937" i="9"/>
  <c r="A1938" i="9"/>
  <c r="B1938" i="9" s="1" a="1"/>
  <c r="B1938" i="9" s="1"/>
  <c r="A1939" i="9"/>
  <c r="A1940" i="9"/>
  <c r="B1940" i="9" s="1" a="1"/>
  <c r="B1940" i="9" s="1"/>
  <c r="A1941" i="9"/>
  <c r="A1942" i="9"/>
  <c r="B1942" i="9" s="1" a="1"/>
  <c r="B1942" i="9" s="1"/>
  <c r="A1943" i="9"/>
  <c r="B1943" i="9" s="1" a="1"/>
  <c r="B1943" i="9" s="1"/>
  <c r="A1944" i="9"/>
  <c r="A1945" i="9"/>
  <c r="A1946" i="9"/>
  <c r="B1946" i="9" s="1" a="1"/>
  <c r="B1946" i="9" s="1"/>
  <c r="A1947" i="9"/>
  <c r="A1948" i="9"/>
  <c r="B1948" i="9" s="1" a="1"/>
  <c r="B1948" i="9" s="1"/>
  <c r="A1949" i="9"/>
  <c r="A1950" i="9"/>
  <c r="B1950" i="9" s="1" a="1"/>
  <c r="B1950" i="9" s="1"/>
  <c r="A1951" i="9"/>
  <c r="B1951" i="9" s="1" a="1"/>
  <c r="B1951" i="9" s="1"/>
  <c r="A1952" i="9"/>
  <c r="A1953" i="9"/>
  <c r="A1954" i="9"/>
  <c r="B1954" i="9" s="1" a="1"/>
  <c r="B1954" i="9" s="1"/>
  <c r="A1955" i="9"/>
  <c r="A1956" i="9"/>
  <c r="B1956" i="9" s="1" a="1"/>
  <c r="B1956" i="9" s="1"/>
  <c r="A1957" i="9"/>
  <c r="A1958" i="9"/>
  <c r="B1958" i="9" s="1" a="1"/>
  <c r="B1958" i="9" s="1"/>
  <c r="A1959" i="9"/>
  <c r="B1959" i="9" s="1" a="1"/>
  <c r="B1959" i="9" s="1"/>
  <c r="A1960" i="9"/>
  <c r="A1961" i="9"/>
  <c r="A1962" i="9"/>
  <c r="B1962" i="9" s="1" a="1"/>
  <c r="B1962" i="9" s="1"/>
  <c r="A1963" i="9"/>
  <c r="A1964" i="9"/>
  <c r="B1964" i="9" s="1" a="1"/>
  <c r="B1964" i="9" s="1"/>
  <c r="A1965" i="9"/>
  <c r="A1966" i="9"/>
  <c r="B1966" i="9" s="1" a="1"/>
  <c r="B1966" i="9" s="1"/>
  <c r="A1967" i="9"/>
  <c r="B1967" i="9" s="1" a="1"/>
  <c r="B1967" i="9" s="1"/>
  <c r="A1968" i="9"/>
  <c r="A1969" i="9"/>
  <c r="A1970" i="9"/>
  <c r="B1970" i="9" s="1" a="1"/>
  <c r="B1970" i="9" s="1"/>
  <c r="A1971" i="9"/>
  <c r="A1972" i="9"/>
  <c r="B1972" i="9" s="1" a="1"/>
  <c r="B1972" i="9" s="1"/>
  <c r="A1973" i="9"/>
  <c r="A1974" i="9"/>
  <c r="B1974" i="9" s="1" a="1"/>
  <c r="B1974" i="9" s="1"/>
  <c r="A1975" i="9"/>
  <c r="B1975" i="9" s="1" a="1"/>
  <c r="B1975" i="9" s="1"/>
  <c r="A1976" i="9"/>
  <c r="A1977" i="9"/>
  <c r="A1978" i="9"/>
  <c r="B1978" i="9" s="1" a="1"/>
  <c r="B1978" i="9" s="1"/>
  <c r="A1979" i="9"/>
  <c r="A1980" i="9"/>
  <c r="B1980" i="9" s="1" a="1"/>
  <c r="B1980" i="9" s="1"/>
  <c r="A1981" i="9"/>
  <c r="A1982" i="9"/>
  <c r="B1982" i="9" s="1" a="1"/>
  <c r="B1982" i="9" s="1"/>
  <c r="A1983" i="9"/>
  <c r="B1983" i="9" s="1" a="1"/>
  <c r="B1983" i="9" s="1"/>
  <c r="A1984" i="9"/>
  <c r="A1985" i="9"/>
  <c r="A1986" i="9"/>
  <c r="B1986" i="9" s="1" a="1"/>
  <c r="B1986" i="9" s="1"/>
  <c r="A1987" i="9"/>
  <c r="A1988" i="9"/>
  <c r="B1988" i="9" s="1" a="1"/>
  <c r="B1988" i="9" s="1"/>
  <c r="A1989" i="9"/>
  <c r="A1990" i="9"/>
  <c r="B1990" i="9" s="1" a="1"/>
  <c r="B1990" i="9" s="1"/>
  <c r="A1991" i="9"/>
  <c r="B1991" i="9" s="1" a="1"/>
  <c r="B1991" i="9" s="1"/>
  <c r="A1992" i="9"/>
  <c r="A1993" i="9"/>
  <c r="A1994" i="9"/>
  <c r="B1994" i="9" s="1" a="1"/>
  <c r="B1994" i="9" s="1"/>
  <c r="A1995" i="9"/>
  <c r="A1996" i="9"/>
  <c r="B1996" i="9" s="1" a="1"/>
  <c r="B1996" i="9" s="1"/>
  <c r="A1997" i="9"/>
  <c r="A1998" i="9"/>
  <c r="B1998" i="9" s="1" a="1"/>
  <c r="B1998" i="9" s="1"/>
  <c r="A1999" i="9"/>
  <c r="A2000" i="9"/>
  <c r="A2001" i="9"/>
  <c r="A2002" i="9"/>
  <c r="B2002" i="9" s="1" a="1"/>
  <c r="B2002" i="9" s="1"/>
  <c r="A2003" i="9"/>
  <c r="A2004" i="9"/>
  <c r="B2004" i="9" s="1" a="1"/>
  <c r="B2004" i="9" s="1"/>
  <c r="A2005" i="9"/>
  <c r="A2006" i="9"/>
  <c r="B2006" i="9" s="1" a="1"/>
  <c r="B2006" i="9" s="1"/>
  <c r="A2007" i="9"/>
  <c r="B2007" i="9" s="1" a="1"/>
  <c r="B2007" i="9" s="1"/>
  <c r="A2008" i="9"/>
  <c r="A2009" i="9"/>
  <c r="A2010" i="9"/>
  <c r="B2010" i="9" s="1" a="1"/>
  <c r="B2010" i="9" s="1"/>
  <c r="A2011" i="9"/>
  <c r="A2012" i="9"/>
  <c r="B2012" i="9" s="1" a="1"/>
  <c r="B2012" i="9" s="1"/>
  <c r="A2013" i="9"/>
  <c r="A2014" i="9"/>
  <c r="B2014" i="9" s="1" a="1"/>
  <c r="B2014" i="9" s="1"/>
  <c r="A2015" i="9"/>
  <c r="B2015" i="9" s="1" a="1"/>
  <c r="B2015" i="9" s="1"/>
  <c r="A2016" i="9"/>
  <c r="B2016" i="9" s="1" a="1"/>
  <c r="B2016" i="9" s="1"/>
  <c r="A2017" i="9"/>
  <c r="A2018" i="9"/>
  <c r="B2018" i="9" s="1" a="1"/>
  <c r="B2018" i="9" s="1"/>
  <c r="A2019" i="9"/>
  <c r="A2020" i="9"/>
  <c r="B2020" i="9" s="1" a="1"/>
  <c r="B2020" i="9" s="1"/>
  <c r="A2021" i="9"/>
  <c r="A2022" i="9"/>
  <c r="B2022" i="9" s="1" a="1"/>
  <c r="B2022" i="9" s="1"/>
  <c r="A2023" i="9"/>
  <c r="B2023" i="9" s="1" a="1"/>
  <c r="B2023" i="9" s="1"/>
  <c r="A2024" i="9"/>
  <c r="B2024" i="9" s="1" a="1"/>
  <c r="B2024" i="9" s="1"/>
  <c r="A2025" i="9"/>
  <c r="A2026" i="9"/>
  <c r="B2026" i="9" s="1" a="1"/>
  <c r="B2026" i="9" s="1"/>
  <c r="A2027" i="9"/>
  <c r="A2028" i="9"/>
  <c r="B2028" i="9" s="1" a="1"/>
  <c r="B2028" i="9" s="1"/>
  <c r="A2029" i="9"/>
  <c r="A2030" i="9"/>
  <c r="B2030" i="9" s="1" a="1"/>
  <c r="B2030" i="9" s="1"/>
  <c r="A2031" i="9"/>
  <c r="B2031" i="9" s="1" a="1"/>
  <c r="B2031" i="9" s="1"/>
  <c r="A2032" i="9"/>
  <c r="B2032" i="9" s="1" a="1"/>
  <c r="B2032" i="9" s="1"/>
  <c r="A2033" i="9"/>
  <c r="A2034" i="9"/>
  <c r="B2034" i="9" s="1" a="1"/>
  <c r="B2034" i="9" s="1"/>
  <c r="A2035" i="9"/>
  <c r="A2036" i="9"/>
  <c r="B2036" i="9" s="1" a="1"/>
  <c r="B2036" i="9" s="1"/>
  <c r="A2037" i="9"/>
  <c r="A2038" i="9"/>
  <c r="B2038" i="9" s="1" a="1"/>
  <c r="B2038" i="9" s="1"/>
  <c r="A2039" i="9"/>
  <c r="B2039" i="9" s="1" a="1"/>
  <c r="B2039" i="9" s="1"/>
  <c r="A2040" i="9"/>
  <c r="B2040" i="9" s="1" a="1"/>
  <c r="B2040" i="9" s="1"/>
  <c r="A2041" i="9"/>
  <c r="A2042" i="9"/>
  <c r="B2042" i="9" s="1" a="1"/>
  <c r="B2042" i="9" s="1"/>
  <c r="A2043" i="9"/>
  <c r="A2044" i="9"/>
  <c r="B2044" i="9" s="1" a="1"/>
  <c r="B2044" i="9" s="1"/>
  <c r="A2045" i="9"/>
  <c r="A2046" i="9"/>
  <c r="B2046" i="9" s="1" a="1"/>
  <c r="B2046" i="9" s="1"/>
  <c r="A2047" i="9"/>
  <c r="B2047" i="9" s="1" a="1"/>
  <c r="B2047" i="9" s="1"/>
  <c r="A2048" i="9"/>
  <c r="B2048" i="9" s="1" a="1"/>
  <c r="B2048" i="9" s="1"/>
  <c r="A2049" i="9"/>
  <c r="A2050" i="9"/>
  <c r="B2050" i="9" s="1" a="1"/>
  <c r="B2050" i="9" s="1"/>
  <c r="A2051" i="9"/>
  <c r="A2052" i="9"/>
  <c r="B2052" i="9" s="1" a="1"/>
  <c r="B2052" i="9" s="1"/>
  <c r="A2053" i="9"/>
  <c r="A2054" i="9"/>
  <c r="B2054" i="9" s="1" a="1"/>
  <c r="B2054" i="9" s="1"/>
  <c r="A2055" i="9"/>
  <c r="B2055" i="9" s="1" a="1"/>
  <c r="B2055" i="9" s="1"/>
  <c r="A2056" i="9"/>
  <c r="B2056" i="9" s="1" a="1"/>
  <c r="B2056" i="9" s="1"/>
  <c r="A2057" i="9"/>
  <c r="A2058" i="9"/>
  <c r="B2058" i="9" s="1" a="1"/>
  <c r="B2058" i="9" s="1"/>
  <c r="A2059" i="9"/>
  <c r="A2060" i="9"/>
  <c r="B2060" i="9" s="1" a="1"/>
  <c r="B2060" i="9" s="1"/>
  <c r="A2061" i="9"/>
  <c r="A2062" i="9"/>
  <c r="B2062" i="9" s="1" a="1"/>
  <c r="B2062" i="9" s="1"/>
  <c r="A2063" i="9"/>
  <c r="B2063" i="9" s="1" a="1"/>
  <c r="B2063" i="9" s="1"/>
  <c r="A2064" i="9"/>
  <c r="B2064" i="9" s="1" a="1"/>
  <c r="B2064" i="9" s="1"/>
  <c r="A2065" i="9"/>
  <c r="A2066" i="9"/>
  <c r="B2066" i="9" s="1" a="1"/>
  <c r="B2066" i="9" s="1"/>
  <c r="A2067" i="9"/>
  <c r="A2068" i="9"/>
  <c r="B2068" i="9" s="1" a="1"/>
  <c r="B2068" i="9" s="1"/>
  <c r="A2069" i="9"/>
  <c r="A2070" i="9"/>
  <c r="B2070" i="9" s="1" a="1"/>
  <c r="B2070" i="9" s="1"/>
  <c r="A2071" i="9"/>
  <c r="B2071" i="9" s="1" a="1"/>
  <c r="B2071" i="9" s="1"/>
  <c r="A2072" i="9"/>
  <c r="B2072" i="9" s="1" a="1"/>
  <c r="B2072" i="9" s="1"/>
  <c r="A2073" i="9"/>
  <c r="A2074" i="9"/>
  <c r="B2074" i="9" s="1" a="1"/>
  <c r="B2074" i="9" s="1"/>
  <c r="A2075" i="9"/>
  <c r="A2076" i="9"/>
  <c r="B2076" i="9" s="1" a="1"/>
  <c r="B2076" i="9" s="1"/>
  <c r="A2077" i="9"/>
  <c r="A2078" i="9"/>
  <c r="B2078" i="9" s="1" a="1"/>
  <c r="B2078" i="9" s="1"/>
  <c r="A2079" i="9"/>
  <c r="B2079" i="9" s="1" a="1"/>
  <c r="B2079" i="9" s="1"/>
  <c r="A2080" i="9"/>
  <c r="B2080" i="9" s="1" a="1"/>
  <c r="B2080" i="9" s="1"/>
  <c r="A2081" i="9"/>
  <c r="A2082" i="9"/>
  <c r="B2082" i="9" s="1" a="1"/>
  <c r="B2082" i="9" s="1"/>
  <c r="A2083" i="9"/>
  <c r="A2084" i="9"/>
  <c r="B2084" i="9" s="1" a="1"/>
  <c r="B2084" i="9" s="1"/>
  <c r="A2085" i="9"/>
  <c r="A2086" i="9"/>
  <c r="B2086" i="9" s="1" a="1"/>
  <c r="B2086" i="9" s="1"/>
  <c r="A2087" i="9"/>
  <c r="B2087" i="9" s="1" a="1"/>
  <c r="B2087" i="9" s="1"/>
  <c r="A2088" i="9"/>
  <c r="B2088" i="9" s="1" a="1"/>
  <c r="B2088" i="9" s="1"/>
  <c r="A2089" i="9"/>
  <c r="A2090" i="9"/>
  <c r="B2090" i="9" s="1" a="1"/>
  <c r="B2090" i="9" s="1"/>
  <c r="A2091" i="9"/>
  <c r="A2092" i="9"/>
  <c r="B2092" i="9" s="1" a="1"/>
  <c r="B2092" i="9" s="1"/>
  <c r="A2093" i="9"/>
  <c r="A2094" i="9"/>
  <c r="A2095" i="9"/>
  <c r="B2095" i="9" s="1" a="1"/>
  <c r="B2095" i="9" s="1"/>
  <c r="A2096" i="9"/>
  <c r="B2096" i="9" s="1" a="1"/>
  <c r="B2096" i="9" s="1"/>
  <c r="A2097" i="9"/>
  <c r="A2098" i="9"/>
  <c r="B2098" i="9" s="1" a="1"/>
  <c r="B2098" i="9" s="1"/>
  <c r="A2099" i="9"/>
  <c r="A2100" i="9"/>
  <c r="B2100" i="9" s="1" a="1"/>
  <c r="B2100" i="9" s="1"/>
  <c r="A2101" i="9"/>
  <c r="A2102" i="9"/>
  <c r="B2102" i="9" s="1" a="1"/>
  <c r="B2102" i="9" s="1"/>
  <c r="A2103" i="9"/>
  <c r="B2103" i="9" s="1" a="1"/>
  <c r="B2103" i="9" s="1"/>
  <c r="A2104" i="9"/>
  <c r="B2104" i="9" s="1" a="1"/>
  <c r="B2104" i="9" s="1"/>
  <c r="A2105" i="9"/>
  <c r="A2106" i="9"/>
  <c r="B2106" i="9" s="1" a="1"/>
  <c r="B2106" i="9" s="1"/>
  <c r="A2107" i="9"/>
  <c r="A2108" i="9"/>
  <c r="B2108" i="9" s="1" a="1"/>
  <c r="B2108" i="9" s="1"/>
  <c r="A2109" i="9"/>
  <c r="A2110" i="9"/>
  <c r="B2110" i="9" s="1" a="1"/>
  <c r="B2110" i="9" s="1"/>
  <c r="A2111" i="9"/>
  <c r="B2111" i="9" s="1" a="1"/>
  <c r="B2111" i="9" s="1"/>
  <c r="A2112" i="9"/>
  <c r="B2112" i="9" s="1" a="1"/>
  <c r="B2112" i="9" s="1"/>
  <c r="A2113" i="9"/>
  <c r="A2114" i="9"/>
  <c r="B2114" i="9" s="1" a="1"/>
  <c r="B2114" i="9" s="1"/>
  <c r="A2115" i="9"/>
  <c r="A2116" i="9"/>
  <c r="B2116" i="9" s="1" a="1"/>
  <c r="B2116" i="9" s="1"/>
  <c r="A2117" i="9"/>
  <c r="A2118" i="9"/>
  <c r="B2118" i="9" s="1" a="1"/>
  <c r="B2118" i="9" s="1"/>
  <c r="A2119" i="9"/>
  <c r="B2119" i="9" s="1" a="1"/>
  <c r="B2119" i="9" s="1"/>
  <c r="A2120" i="9"/>
  <c r="B2120" i="9" s="1" a="1"/>
  <c r="B2120" i="9" s="1"/>
  <c r="A2121" i="9"/>
  <c r="A2122" i="9"/>
  <c r="B2122" i="9" s="1" a="1"/>
  <c r="B2122" i="9" s="1"/>
  <c r="A2123" i="9"/>
  <c r="A2124" i="9"/>
  <c r="B2124" i="9" s="1" a="1"/>
  <c r="B2124" i="9" s="1"/>
  <c r="A2125" i="9"/>
  <c r="A2126" i="9"/>
  <c r="B2126" i="9" s="1" a="1"/>
  <c r="B2126" i="9" s="1"/>
  <c r="A2127" i="9"/>
  <c r="B2127" i="9" s="1" a="1"/>
  <c r="B2127" i="9" s="1"/>
  <c r="A2128" i="9"/>
  <c r="B2128" i="9" s="1" a="1"/>
  <c r="B2128" i="9" s="1"/>
  <c r="A2129" i="9"/>
  <c r="A2130" i="9"/>
  <c r="B2130" i="9" s="1" a="1"/>
  <c r="B2130" i="9" s="1"/>
  <c r="A2131" i="9"/>
  <c r="A2132" i="9"/>
  <c r="B2132" i="9" s="1" a="1"/>
  <c r="B2132" i="9" s="1"/>
  <c r="A2133" i="9"/>
  <c r="A2134" i="9"/>
  <c r="B2134" i="9" s="1" a="1"/>
  <c r="B2134" i="9" s="1"/>
  <c r="A2135" i="9"/>
  <c r="B2135" i="9" s="1" a="1"/>
  <c r="B2135" i="9" s="1"/>
  <c r="A2136" i="9"/>
  <c r="B2136" i="9" s="1" a="1"/>
  <c r="B2136" i="9" s="1"/>
  <c r="A2137" i="9"/>
  <c r="A2138" i="9"/>
  <c r="B2138" i="9" s="1" a="1"/>
  <c r="B2138" i="9" s="1"/>
  <c r="A2139" i="9"/>
  <c r="A2140" i="9"/>
  <c r="B2140" i="9" s="1" a="1"/>
  <c r="B2140" i="9" s="1"/>
  <c r="A2141" i="9"/>
  <c r="A2142" i="9"/>
  <c r="B2142" i="9" s="1" a="1"/>
  <c r="B2142" i="9" s="1"/>
  <c r="A2143" i="9"/>
  <c r="B2143" i="9" s="1" a="1"/>
  <c r="B2143" i="9" s="1"/>
  <c r="A2144" i="9"/>
  <c r="B2144" i="9" s="1" a="1"/>
  <c r="B2144" i="9" s="1"/>
  <c r="A2145" i="9"/>
  <c r="A2146" i="9"/>
  <c r="B2146" i="9" s="1" a="1"/>
  <c r="B2146" i="9" s="1"/>
  <c r="A2147" i="9"/>
  <c r="A2148" i="9"/>
  <c r="B2148" i="9" s="1" a="1"/>
  <c r="B2148" i="9" s="1"/>
  <c r="A2149" i="9"/>
  <c r="A2150" i="9"/>
  <c r="B2150" i="9" s="1" a="1"/>
  <c r="B2150" i="9" s="1"/>
  <c r="A2151" i="9"/>
  <c r="B2151" i="9" s="1" a="1"/>
  <c r="B2151" i="9" s="1"/>
  <c r="A2152" i="9"/>
  <c r="B2152" i="9" s="1" a="1"/>
  <c r="B2152" i="9" s="1"/>
  <c r="A2153" i="9"/>
  <c r="A2154" i="9"/>
  <c r="B2154" i="9" s="1" a="1"/>
  <c r="B2154" i="9" s="1"/>
  <c r="A2155" i="9"/>
  <c r="A2156" i="9"/>
  <c r="B2156" i="9" s="1" a="1"/>
  <c r="B2156" i="9" s="1"/>
  <c r="A2157" i="9"/>
  <c r="A2158" i="9"/>
  <c r="B2158" i="9" s="1" a="1"/>
  <c r="B2158" i="9" s="1"/>
  <c r="A2159" i="9"/>
  <c r="B2159" i="9" s="1" a="1"/>
  <c r="B2159" i="9" s="1"/>
  <c r="A2160" i="9"/>
  <c r="B2160" i="9" s="1" a="1"/>
  <c r="B2160" i="9" s="1"/>
  <c r="A2161" i="9"/>
  <c r="A2162" i="9"/>
  <c r="B2162" i="9" s="1" a="1"/>
  <c r="B2162" i="9" s="1"/>
  <c r="A2163" i="9"/>
  <c r="A2164" i="9"/>
  <c r="B2164" i="9" s="1" a="1"/>
  <c r="B2164" i="9" s="1"/>
  <c r="A2165" i="9"/>
  <c r="A2166" i="9"/>
  <c r="B2166" i="9" s="1" a="1"/>
  <c r="B2166" i="9" s="1"/>
  <c r="A2167" i="9"/>
  <c r="B2167" i="9" s="1" a="1"/>
  <c r="B2167" i="9" s="1"/>
  <c r="A2168" i="9"/>
  <c r="B2168" i="9" s="1" a="1"/>
  <c r="B2168" i="9" s="1"/>
  <c r="A2169" i="9"/>
  <c r="A2170" i="9"/>
  <c r="B2170" i="9" s="1" a="1"/>
  <c r="B2170" i="9" s="1"/>
  <c r="A2171" i="9"/>
  <c r="A2172" i="9"/>
  <c r="B2172" i="9" s="1" a="1"/>
  <c r="B2172" i="9" s="1"/>
  <c r="A2173" i="9"/>
  <c r="A2174" i="9"/>
  <c r="B2174" i="9" s="1" a="1"/>
  <c r="B2174" i="9" s="1"/>
  <c r="A2175" i="9"/>
  <c r="B2175" i="9" s="1" a="1"/>
  <c r="B2175" i="9" s="1"/>
  <c r="A2176" i="9"/>
  <c r="B2176" i="9" s="1" a="1"/>
  <c r="B2176" i="9" s="1"/>
  <c r="A2177" i="9"/>
  <c r="A2178" i="9"/>
  <c r="B2178" i="9" s="1" a="1"/>
  <c r="B2178" i="9" s="1"/>
  <c r="A2179" i="9"/>
  <c r="A2180" i="9"/>
  <c r="B2180" i="9" s="1" a="1"/>
  <c r="B2180" i="9" s="1"/>
  <c r="A2181" i="9"/>
  <c r="A2182" i="9"/>
  <c r="B2182" i="9" s="1" a="1"/>
  <c r="B2182" i="9" s="1"/>
  <c r="A2183" i="9"/>
  <c r="B2183" i="9" s="1" a="1"/>
  <c r="B2183" i="9" s="1"/>
  <c r="A2184" i="9"/>
  <c r="B2184" i="9" s="1" a="1"/>
  <c r="B2184" i="9" s="1"/>
  <c r="A2185" i="9"/>
  <c r="A2186" i="9"/>
  <c r="B2186" i="9" s="1" a="1"/>
  <c r="B2186" i="9" s="1"/>
  <c r="A2187" i="9"/>
  <c r="A2188" i="9"/>
  <c r="B2188" i="9" s="1" a="1"/>
  <c r="B2188" i="9" s="1"/>
  <c r="A2189" i="9"/>
  <c r="A2190" i="9"/>
  <c r="B2190" i="9" s="1" a="1"/>
  <c r="B2190" i="9" s="1"/>
  <c r="A2191" i="9"/>
  <c r="B2191" i="9" s="1" a="1"/>
  <c r="B2191" i="9" s="1"/>
  <c r="A2192" i="9"/>
  <c r="B2192" i="9" s="1" a="1"/>
  <c r="B2192" i="9" s="1"/>
  <c r="A2193" i="9"/>
  <c r="A2194" i="9"/>
  <c r="B2194" i="9" s="1" a="1"/>
  <c r="B2194" i="9" s="1"/>
  <c r="A2195" i="9"/>
  <c r="A2196" i="9"/>
  <c r="B2196" i="9" s="1" a="1"/>
  <c r="B2196" i="9" s="1"/>
  <c r="A2197" i="9"/>
  <c r="A2198" i="9"/>
  <c r="B2198" i="9" s="1" a="1"/>
  <c r="B2198" i="9" s="1"/>
  <c r="A2199" i="9"/>
  <c r="B2199" i="9" s="1" a="1"/>
  <c r="B2199" i="9" s="1"/>
  <c r="A2200" i="9"/>
  <c r="B2200" i="9" s="1" a="1"/>
  <c r="B2200" i="9" s="1"/>
  <c r="A2201" i="9"/>
  <c r="A2202" i="9"/>
  <c r="B2202" i="9" s="1" a="1"/>
  <c r="B2202" i="9" s="1"/>
  <c r="A2203" i="9"/>
  <c r="A2204" i="9"/>
  <c r="B2204" i="9" s="1" a="1"/>
  <c r="B2204" i="9" s="1"/>
  <c r="A2205" i="9"/>
  <c r="A2206" i="9"/>
  <c r="B2206" i="9" s="1" a="1"/>
  <c r="B2206" i="9" s="1"/>
  <c r="A2207" i="9"/>
  <c r="B2207" i="9" s="1" a="1"/>
  <c r="B2207" i="9" s="1"/>
  <c r="A2208" i="9"/>
  <c r="B2208" i="9" s="1" a="1"/>
  <c r="B2208" i="9" s="1"/>
  <c r="A2209" i="9"/>
  <c r="A2210" i="9"/>
  <c r="B2210" i="9" s="1" a="1"/>
  <c r="B2210" i="9" s="1"/>
  <c r="A2211" i="9"/>
  <c r="A2212" i="9"/>
  <c r="B2212" i="9" s="1" a="1"/>
  <c r="B2212" i="9" s="1"/>
  <c r="A2213" i="9"/>
  <c r="A2214" i="9"/>
  <c r="B2214" i="9" s="1" a="1"/>
  <c r="B2214" i="9" s="1"/>
  <c r="A2215" i="9"/>
  <c r="B2215" i="9" s="1" a="1"/>
  <c r="B2215" i="9" s="1"/>
  <c r="A2216" i="9"/>
  <c r="B2216" i="9" s="1" a="1"/>
  <c r="B2216" i="9" s="1"/>
  <c r="A2217" i="9"/>
  <c r="A2218" i="9"/>
  <c r="B2218" i="9" s="1" a="1"/>
  <c r="B2218" i="9" s="1"/>
  <c r="A2219" i="9"/>
  <c r="A2220" i="9"/>
  <c r="B2220" i="9" s="1" a="1"/>
  <c r="B2220" i="9" s="1"/>
  <c r="A2221" i="9"/>
  <c r="A2222" i="9"/>
  <c r="B2222" i="9" s="1" a="1"/>
  <c r="B2222" i="9" s="1"/>
  <c r="A2223" i="9"/>
  <c r="B2223" i="9" s="1" a="1"/>
  <c r="B2223" i="9" s="1"/>
  <c r="A2224" i="9"/>
  <c r="B2224" i="9" s="1" a="1"/>
  <c r="B2224" i="9" s="1"/>
  <c r="A2225" i="9"/>
  <c r="A2226" i="9"/>
  <c r="B2226" i="9" s="1" a="1"/>
  <c r="B2226" i="9" s="1"/>
  <c r="A2227" i="9"/>
  <c r="A2228" i="9"/>
  <c r="B2228" i="9" s="1" a="1"/>
  <c r="B2228" i="9" s="1"/>
  <c r="A2229" i="9"/>
  <c r="A2230" i="9"/>
  <c r="B2230" i="9" s="1" a="1"/>
  <c r="B2230" i="9" s="1"/>
  <c r="A2231" i="9"/>
  <c r="B2231" i="9" s="1" a="1"/>
  <c r="B2231" i="9" s="1"/>
  <c r="A2232" i="9"/>
  <c r="B2232" i="9" s="1" a="1"/>
  <c r="B2232" i="9" s="1"/>
  <c r="A2233" i="9"/>
  <c r="A2234" i="9"/>
  <c r="B2234" i="9" s="1" a="1"/>
  <c r="B2234" i="9" s="1"/>
  <c r="A2235" i="9"/>
  <c r="A2236" i="9"/>
  <c r="B2236" i="9" s="1" a="1"/>
  <c r="B2236" i="9" s="1"/>
  <c r="A2237" i="9"/>
  <c r="A2238" i="9"/>
  <c r="B2238" i="9" s="1" a="1"/>
  <c r="B2238" i="9" s="1"/>
  <c r="A2239" i="9"/>
  <c r="B2239" i="9" s="1" a="1"/>
  <c r="B2239" i="9" s="1"/>
  <c r="A2240" i="9"/>
  <c r="B2240" i="9" s="1" a="1"/>
  <c r="B2240" i="9" s="1"/>
  <c r="A2241" i="9"/>
  <c r="A2242" i="9"/>
  <c r="B2242" i="9" s="1" a="1"/>
  <c r="B2242" i="9" s="1"/>
  <c r="A2243" i="9"/>
  <c r="A2244" i="9"/>
  <c r="B2244" i="9" s="1" a="1"/>
  <c r="B2244" i="9" s="1"/>
  <c r="A2245" i="9"/>
  <c r="A2246" i="9"/>
  <c r="B2246" i="9" s="1" a="1"/>
  <c r="B2246" i="9" s="1"/>
  <c r="A2247" i="9"/>
  <c r="B2247" i="9" s="1" a="1"/>
  <c r="B2247" i="9" s="1"/>
  <c r="A2248" i="9"/>
  <c r="B2248" i="9" s="1" a="1"/>
  <c r="B2248" i="9" s="1"/>
  <c r="A2249" i="9"/>
  <c r="A2250" i="9"/>
  <c r="B2250" i="9" s="1" a="1"/>
  <c r="B2250" i="9" s="1"/>
  <c r="A2251" i="9"/>
  <c r="A2252" i="9"/>
  <c r="B2252" i="9" s="1" a="1"/>
  <c r="B2252" i="9" s="1"/>
  <c r="A2253" i="9"/>
  <c r="A2254" i="9"/>
  <c r="B2254" i="9" s="1" a="1"/>
  <c r="B2254" i="9" s="1"/>
  <c r="A2255" i="9"/>
  <c r="B2255" i="9" s="1" a="1"/>
  <c r="B2255" i="9" s="1"/>
  <c r="A2256" i="9"/>
  <c r="B2256" i="9" s="1" a="1"/>
  <c r="B2256" i="9" s="1"/>
  <c r="A2257" i="9"/>
  <c r="A2258" i="9"/>
  <c r="B2258" i="9" s="1" a="1"/>
  <c r="B2258" i="9" s="1"/>
  <c r="A2259" i="9"/>
  <c r="A2260" i="9"/>
  <c r="B2260" i="9" s="1" a="1"/>
  <c r="B2260" i="9" s="1"/>
  <c r="A2261" i="9"/>
  <c r="A2262" i="9"/>
  <c r="B2262" i="9" s="1" a="1"/>
  <c r="B2262" i="9" s="1"/>
  <c r="A2263" i="9"/>
  <c r="B2263" i="9" s="1" a="1"/>
  <c r="B2263" i="9" s="1"/>
  <c r="A2264" i="9"/>
  <c r="B2264" i="9" s="1" a="1"/>
  <c r="B2264" i="9" s="1"/>
  <c r="A2265" i="9"/>
  <c r="A2266" i="9"/>
  <c r="B2266" i="9" s="1" a="1"/>
  <c r="B2266" i="9" s="1"/>
  <c r="A2267" i="9"/>
  <c r="A2268" i="9"/>
  <c r="B2268" i="9" s="1" a="1"/>
  <c r="B2268" i="9" s="1"/>
  <c r="A2269" i="9"/>
  <c r="A2270" i="9"/>
  <c r="B2270" i="9" s="1" a="1"/>
  <c r="B2270" i="9" s="1"/>
  <c r="A2271" i="9"/>
  <c r="B2271" i="9" s="1" a="1"/>
  <c r="B2271" i="9" s="1"/>
  <c r="A2272" i="9"/>
  <c r="B2272" i="9" s="1" a="1"/>
  <c r="B2272" i="9" s="1"/>
  <c r="A2273" i="9"/>
  <c r="A2274" i="9"/>
  <c r="B2274" i="9" s="1" a="1"/>
  <c r="B2274" i="9" s="1"/>
  <c r="A2275" i="9"/>
  <c r="A2276" i="9"/>
  <c r="B2276" i="9" s="1" a="1"/>
  <c r="B2276" i="9" s="1"/>
  <c r="A2277" i="9"/>
  <c r="A2278" i="9"/>
  <c r="B2278" i="9" s="1" a="1"/>
  <c r="B2278" i="9" s="1"/>
  <c r="A2279" i="9"/>
  <c r="B2279" i="9" s="1" a="1"/>
  <c r="B2279" i="9" s="1"/>
  <c r="A2280" i="9"/>
  <c r="B2280" i="9" s="1" a="1"/>
  <c r="B2280" i="9" s="1"/>
  <c r="A2281" i="9"/>
  <c r="A2282" i="9"/>
  <c r="B2282" i="9" s="1" a="1"/>
  <c r="B2282" i="9" s="1"/>
  <c r="A2283" i="9"/>
  <c r="A2284" i="9"/>
  <c r="B2284" i="9" s="1" a="1"/>
  <c r="B2284" i="9" s="1"/>
  <c r="A2285" i="9"/>
  <c r="A2286" i="9"/>
  <c r="B2286" i="9" s="1" a="1"/>
  <c r="B2286" i="9" s="1"/>
  <c r="A2287" i="9"/>
  <c r="B2287" i="9" s="1" a="1"/>
  <c r="B2287" i="9" s="1"/>
  <c r="A2288" i="9"/>
  <c r="B2288" i="9" s="1" a="1"/>
  <c r="B2288" i="9" s="1"/>
  <c r="A2289" i="9"/>
  <c r="A2290" i="9"/>
  <c r="B2290" i="9" s="1" a="1"/>
  <c r="B2290" i="9" s="1"/>
  <c r="A2291" i="9"/>
  <c r="A2292" i="9"/>
  <c r="B2292" i="9" s="1" a="1"/>
  <c r="B2292" i="9" s="1"/>
  <c r="A2293" i="9"/>
  <c r="A2294" i="9"/>
  <c r="B2294" i="9" s="1" a="1"/>
  <c r="B2294" i="9" s="1"/>
  <c r="A2295" i="9"/>
  <c r="B2295" i="9" s="1" a="1"/>
  <c r="B2295" i="9" s="1"/>
  <c r="A2296" i="9"/>
  <c r="B2296" i="9" s="1" a="1"/>
  <c r="B2296" i="9" s="1"/>
  <c r="A2297" i="9"/>
  <c r="A2298" i="9"/>
  <c r="B2298" i="9" s="1" a="1"/>
  <c r="B2298" i="9" s="1"/>
  <c r="A2299" i="9"/>
  <c r="A2300" i="9"/>
  <c r="B2300" i="9" s="1" a="1"/>
  <c r="B2300" i="9" s="1"/>
  <c r="A2301" i="9"/>
  <c r="A2302" i="9"/>
  <c r="B2302" i="9" s="1" a="1"/>
  <c r="B2302" i="9" s="1"/>
  <c r="A2303" i="9"/>
  <c r="B2303" i="9" s="1" a="1"/>
  <c r="B2303" i="9" s="1"/>
  <c r="A2304" i="9"/>
  <c r="B2304" i="9" s="1" a="1"/>
  <c r="B2304" i="9" s="1"/>
  <c r="A2305" i="9"/>
  <c r="A2306" i="9"/>
  <c r="B2306" i="9" s="1" a="1"/>
  <c r="B2306" i="9" s="1"/>
  <c r="A2307" i="9"/>
  <c r="A2308" i="9"/>
  <c r="B2308" i="9" s="1" a="1"/>
  <c r="B2308" i="9" s="1"/>
  <c r="A2309" i="9"/>
  <c r="A2310" i="9"/>
  <c r="B2310" i="9" s="1" a="1"/>
  <c r="B2310" i="9" s="1"/>
  <c r="A2311" i="9"/>
  <c r="B2311" i="9" s="1" a="1"/>
  <c r="B2311" i="9" s="1"/>
  <c r="A2312" i="9"/>
  <c r="B2312" i="9" s="1" a="1"/>
  <c r="B2312" i="9" s="1"/>
  <c r="A2313" i="9"/>
  <c r="A2314" i="9"/>
  <c r="B2314" i="9" s="1" a="1"/>
  <c r="B2314" i="9" s="1"/>
  <c r="A2315" i="9"/>
  <c r="A2316" i="9"/>
  <c r="B2316" i="9" s="1" a="1"/>
  <c r="B2316" i="9" s="1"/>
  <c r="A2317" i="9"/>
  <c r="A2318" i="9"/>
  <c r="B2318" i="9" s="1" a="1"/>
  <c r="B2318" i="9" s="1"/>
  <c r="A2319" i="9"/>
  <c r="B2319" i="9" s="1" a="1"/>
  <c r="B2319" i="9" s="1"/>
  <c r="A2320" i="9"/>
  <c r="B2320" i="9" s="1" a="1"/>
  <c r="B2320" i="9" s="1"/>
  <c r="A2321" i="9"/>
  <c r="A2322" i="9"/>
  <c r="B2322" i="9" s="1" a="1"/>
  <c r="B2322" i="9" s="1"/>
  <c r="A2323" i="9"/>
  <c r="A2324" i="9"/>
  <c r="B2324" i="9" s="1" a="1"/>
  <c r="B2324" i="9" s="1"/>
  <c r="A2325" i="9"/>
  <c r="A2326" i="9"/>
  <c r="B2326" i="9" s="1" a="1"/>
  <c r="B2326" i="9" s="1"/>
  <c r="A2327" i="9"/>
  <c r="B2327" i="9" s="1" a="1"/>
  <c r="B2327" i="9" s="1"/>
  <c r="A2328" i="9"/>
  <c r="B2328" i="9" s="1" a="1"/>
  <c r="B2328" i="9" s="1"/>
  <c r="A2329" i="9"/>
  <c r="A2330" i="9"/>
  <c r="B2330" i="9" s="1" a="1"/>
  <c r="B2330" i="9" s="1"/>
  <c r="A2331" i="9"/>
  <c r="A2332" i="9"/>
  <c r="B2332" i="9" s="1" a="1"/>
  <c r="B2332" i="9" s="1"/>
  <c r="A2333" i="9"/>
  <c r="A2334" i="9"/>
  <c r="B2334" i="9" s="1" a="1"/>
  <c r="B2334" i="9" s="1"/>
  <c r="A2335" i="9"/>
  <c r="B2335" i="9" s="1" a="1"/>
  <c r="B2335" i="9" s="1"/>
  <c r="A2336" i="9"/>
  <c r="B2336" i="9" s="1" a="1"/>
  <c r="B2336" i="9" s="1"/>
  <c r="A2337" i="9"/>
  <c r="A2338" i="9"/>
  <c r="B2338" i="9" s="1" a="1"/>
  <c r="B2338" i="9" s="1"/>
  <c r="A2339" i="9"/>
  <c r="A2340" i="9"/>
  <c r="B2340" i="9" s="1" a="1"/>
  <c r="B2340" i="9" s="1"/>
  <c r="A2341" i="9"/>
  <c r="A2342" i="9"/>
  <c r="B2342" i="9" s="1" a="1"/>
  <c r="B2342" i="9" s="1"/>
  <c r="A2343" i="9"/>
  <c r="B2343" i="9" s="1" a="1"/>
  <c r="B2343" i="9" s="1"/>
  <c r="A2344" i="9"/>
  <c r="B2344" i="9" s="1" a="1"/>
  <c r="B2344" i="9" s="1"/>
  <c r="A2345" i="9"/>
  <c r="A2346" i="9"/>
  <c r="B2346" i="9" s="1" a="1"/>
  <c r="B2346" i="9" s="1"/>
  <c r="A2347" i="9"/>
  <c r="A2348" i="9"/>
  <c r="B2348" i="9" s="1" a="1"/>
  <c r="B2348" i="9" s="1"/>
  <c r="A2349" i="9"/>
  <c r="A2350" i="9"/>
  <c r="A2351" i="9"/>
  <c r="B2351" i="9" s="1" a="1"/>
  <c r="B2351" i="9" s="1"/>
  <c r="A2352" i="9"/>
  <c r="B2352" i="9" s="1" a="1"/>
  <c r="B2352" i="9" s="1"/>
  <c r="A2353" i="9"/>
  <c r="A2354" i="9"/>
  <c r="B2354" i="9" s="1" a="1"/>
  <c r="B2354" i="9" s="1"/>
  <c r="A2355" i="9"/>
  <c r="A2356" i="9"/>
  <c r="B2356" i="9" s="1" a="1"/>
  <c r="B2356" i="9" s="1"/>
  <c r="A2357" i="9"/>
  <c r="A2358" i="9"/>
  <c r="B2358" i="9" s="1" a="1"/>
  <c r="B2358" i="9" s="1"/>
  <c r="A2359" i="9"/>
  <c r="B2359" i="9" s="1" a="1"/>
  <c r="B2359" i="9" s="1"/>
  <c r="A2360" i="9"/>
  <c r="B2360" i="9" s="1" a="1"/>
  <c r="B2360" i="9" s="1"/>
  <c r="A2361" i="9"/>
  <c r="A2362" i="9"/>
  <c r="B2362" i="9" s="1" a="1"/>
  <c r="B2362" i="9" s="1"/>
  <c r="A2363" i="9"/>
  <c r="A2364" i="9"/>
  <c r="B2364" i="9" s="1" a="1"/>
  <c r="B2364" i="9" s="1"/>
  <c r="A2365" i="9"/>
  <c r="A2366" i="9"/>
  <c r="B2366" i="9" s="1" a="1"/>
  <c r="B2366" i="9" s="1"/>
  <c r="A2367" i="9"/>
  <c r="B2367" i="9" s="1" a="1"/>
  <c r="B2367" i="9" s="1"/>
  <c r="A2368" i="9"/>
  <c r="B2368" i="9" s="1" a="1"/>
  <c r="B2368" i="9" s="1"/>
  <c r="A2369" i="9"/>
  <c r="A2370" i="9"/>
  <c r="B2370" i="9" s="1" a="1"/>
  <c r="B2370" i="9" s="1"/>
  <c r="A2371" i="9"/>
  <c r="A2372" i="9"/>
  <c r="B2372" i="9" s="1" a="1"/>
  <c r="B2372" i="9" s="1"/>
  <c r="A2373" i="9"/>
  <c r="A2374" i="9"/>
  <c r="B2374" i="9" s="1" a="1"/>
  <c r="B2374" i="9" s="1"/>
  <c r="A2375" i="9"/>
  <c r="B2375" i="9" s="1" a="1"/>
  <c r="B2375" i="9" s="1"/>
  <c r="A2376" i="9"/>
  <c r="B2376" i="9" s="1" a="1"/>
  <c r="B2376" i="9" s="1"/>
  <c r="A2377" i="9"/>
  <c r="A2378" i="9"/>
  <c r="B2378" i="9" s="1" a="1"/>
  <c r="B2378" i="9" s="1"/>
  <c r="A2379" i="9"/>
  <c r="A2380" i="9"/>
  <c r="B2380" i="9" s="1" a="1"/>
  <c r="B2380" i="9" s="1"/>
  <c r="A2381" i="9"/>
  <c r="A2382" i="9"/>
  <c r="B2382" i="9" s="1" a="1"/>
  <c r="B2382" i="9" s="1"/>
  <c r="A2383" i="9"/>
  <c r="B2383" i="9" s="1" a="1"/>
  <c r="B2383" i="9" s="1"/>
  <c r="A2384" i="9"/>
  <c r="B2384" i="9" s="1" a="1"/>
  <c r="B2384" i="9" s="1"/>
  <c r="A2385" i="9"/>
  <c r="A2386" i="9"/>
  <c r="B2386" i="9" s="1" a="1"/>
  <c r="B2386" i="9" s="1"/>
  <c r="A2387" i="9"/>
  <c r="A2388" i="9"/>
  <c r="B2388" i="9" s="1" a="1"/>
  <c r="B2388" i="9" s="1"/>
  <c r="A2389" i="9"/>
  <c r="A2390" i="9"/>
  <c r="B2390" i="9" s="1" a="1"/>
  <c r="B2390" i="9" s="1"/>
  <c r="A2391" i="9"/>
  <c r="B2391" i="9" s="1" a="1"/>
  <c r="B2391" i="9" s="1"/>
  <c r="A2392" i="9"/>
  <c r="B2392" i="9" s="1" a="1"/>
  <c r="B2392" i="9" s="1"/>
  <c r="A2393" i="9"/>
  <c r="A2394" i="9"/>
  <c r="B2394" i="9" s="1" a="1"/>
  <c r="B2394" i="9" s="1"/>
  <c r="A2395" i="9"/>
  <c r="A2396" i="9"/>
  <c r="B2396" i="9" s="1" a="1"/>
  <c r="B2396" i="9" s="1"/>
  <c r="A2397" i="9"/>
  <c r="A2398" i="9"/>
  <c r="B2398" i="9" s="1" a="1"/>
  <c r="B2398" i="9" s="1"/>
  <c r="A2399" i="9"/>
  <c r="B2399" i="9" s="1" a="1"/>
  <c r="B2399" i="9" s="1"/>
  <c r="A2400" i="9"/>
  <c r="B2400" i="9" s="1" a="1"/>
  <c r="B2400" i="9" s="1"/>
  <c r="A2401" i="9"/>
  <c r="A2402" i="9"/>
  <c r="B2402" i="9" s="1" a="1"/>
  <c r="B2402" i="9" s="1"/>
  <c r="A2403" i="9"/>
  <c r="A2404" i="9"/>
  <c r="B2404" i="9" s="1" a="1"/>
  <c r="B2404" i="9" s="1"/>
  <c r="A2405" i="9"/>
  <c r="A2406" i="9"/>
  <c r="B2406" i="9" s="1" a="1"/>
  <c r="B2406" i="9" s="1"/>
  <c r="A2407" i="9"/>
  <c r="B2407" i="9" s="1" a="1"/>
  <c r="B2407" i="9" s="1"/>
  <c r="A2408" i="9"/>
  <c r="B2408" i="9" s="1" a="1"/>
  <c r="B2408" i="9" s="1"/>
  <c r="A2409" i="9"/>
  <c r="A2410" i="9"/>
  <c r="B2410" i="9" s="1" a="1"/>
  <c r="B2410" i="9" s="1"/>
  <c r="A2411" i="9"/>
  <c r="A2412" i="9"/>
  <c r="B2412" i="9" s="1" a="1"/>
  <c r="B2412" i="9" s="1"/>
  <c r="A2413" i="9"/>
  <c r="A2414" i="9"/>
  <c r="B2414" i="9" s="1" a="1"/>
  <c r="B2414" i="9" s="1"/>
  <c r="A2415" i="9"/>
  <c r="B2415" i="9" s="1" a="1"/>
  <c r="B2415" i="9" s="1"/>
  <c r="A2416" i="9"/>
  <c r="B2416" i="9" s="1" a="1"/>
  <c r="B2416" i="9" s="1"/>
  <c r="A2417" i="9"/>
  <c r="A2418" i="9"/>
  <c r="B2418" i="9" s="1" a="1"/>
  <c r="B2418" i="9" s="1"/>
  <c r="A2419" i="9"/>
  <c r="A2420" i="9"/>
  <c r="B2420" i="9" s="1" a="1"/>
  <c r="B2420" i="9" s="1"/>
  <c r="A2421" i="9"/>
  <c r="A2422" i="9"/>
  <c r="B2422" i="9" s="1" a="1"/>
  <c r="B2422" i="9" s="1"/>
  <c r="A2423" i="9"/>
  <c r="B2423" i="9" s="1" a="1"/>
  <c r="B2423" i="9" s="1"/>
  <c r="A2424" i="9"/>
  <c r="B2424" i="9" s="1" a="1"/>
  <c r="B2424" i="9" s="1"/>
  <c r="A2425" i="9"/>
  <c r="A2426" i="9"/>
  <c r="B2426" i="9" s="1" a="1"/>
  <c r="B2426" i="9" s="1"/>
  <c r="A2427" i="9"/>
  <c r="A2428" i="9"/>
  <c r="B2428" i="9" s="1" a="1"/>
  <c r="B2428" i="9" s="1"/>
  <c r="A2429" i="9"/>
  <c r="A2430" i="9"/>
  <c r="B2430" i="9" s="1" a="1"/>
  <c r="B2430" i="9" s="1"/>
  <c r="A2431" i="9"/>
  <c r="B2431" i="9" s="1" a="1"/>
  <c r="B2431" i="9" s="1"/>
  <c r="A2432" i="9"/>
  <c r="B2432" i="9" s="1" a="1"/>
  <c r="B2432" i="9" s="1"/>
  <c r="A2433" i="9"/>
  <c r="A2434" i="9"/>
  <c r="B2434" i="9" s="1" a="1"/>
  <c r="B2434" i="9" s="1"/>
  <c r="A2435" i="9"/>
  <c r="A2436" i="9"/>
  <c r="B2436" i="9" s="1" a="1"/>
  <c r="B2436" i="9" s="1"/>
  <c r="A2437" i="9"/>
  <c r="A2438" i="9"/>
  <c r="B2438" i="9" s="1" a="1"/>
  <c r="B2438" i="9" s="1"/>
  <c r="A2439" i="9"/>
  <c r="B2439" i="9" s="1" a="1"/>
  <c r="B2439" i="9" s="1"/>
  <c r="A2440" i="9"/>
  <c r="B2440" i="9" s="1" a="1"/>
  <c r="B2440" i="9" s="1"/>
  <c r="A2441" i="9"/>
  <c r="A2442" i="9"/>
  <c r="B2442" i="9" s="1" a="1"/>
  <c r="B2442" i="9" s="1"/>
  <c r="A2443" i="9"/>
  <c r="A2444" i="9"/>
  <c r="B2444" i="9" s="1" a="1"/>
  <c r="B2444" i="9" s="1"/>
  <c r="A2445" i="9"/>
  <c r="A2446" i="9"/>
  <c r="B2446" i="9" s="1" a="1"/>
  <c r="B2446" i="9" s="1"/>
  <c r="A2447" i="9"/>
  <c r="B2447" i="9" s="1" a="1"/>
  <c r="B2447" i="9" s="1"/>
  <c r="A2448" i="9"/>
  <c r="B2448" i="9" s="1" a="1"/>
  <c r="B2448" i="9" s="1"/>
  <c r="A2449" i="9"/>
  <c r="A2450" i="9"/>
  <c r="B2450" i="9" s="1" a="1"/>
  <c r="B2450" i="9" s="1"/>
  <c r="A2451" i="9"/>
  <c r="A2452" i="9"/>
  <c r="B2452" i="9" s="1" a="1"/>
  <c r="B2452" i="9" s="1"/>
  <c r="A2453" i="9"/>
  <c r="A2454" i="9"/>
  <c r="B2454" i="9" s="1" a="1"/>
  <c r="B2454" i="9" s="1"/>
  <c r="A2455" i="9"/>
  <c r="B2455" i="9" s="1" a="1"/>
  <c r="B2455" i="9" s="1"/>
  <c r="A2456" i="9"/>
  <c r="B2456" i="9" s="1" a="1"/>
  <c r="B2456" i="9" s="1"/>
  <c r="A2457" i="9"/>
  <c r="A2458" i="9"/>
  <c r="B2458" i="9" s="1" a="1"/>
  <c r="B2458" i="9" s="1"/>
  <c r="A2459" i="9"/>
  <c r="A2460" i="9"/>
  <c r="B2460" i="9" s="1" a="1"/>
  <c r="B2460" i="9" s="1"/>
  <c r="A2461" i="9"/>
  <c r="A2462" i="9"/>
  <c r="B2462" i="9" s="1" a="1"/>
  <c r="B2462" i="9" s="1"/>
  <c r="A2463" i="9"/>
  <c r="B2463" i="9" s="1" a="1"/>
  <c r="B2463" i="9" s="1"/>
  <c r="A2464" i="9"/>
  <c r="B2464" i="9" s="1" a="1"/>
  <c r="B2464" i="9" s="1"/>
  <c r="A2465" i="9"/>
  <c r="A2466" i="9"/>
  <c r="B2466" i="9" s="1" a="1"/>
  <c r="B2466" i="9" s="1"/>
  <c r="A2467" i="9"/>
  <c r="A2468" i="9"/>
  <c r="B2468" i="9" s="1" a="1"/>
  <c r="B2468" i="9" s="1"/>
  <c r="A2469" i="9"/>
  <c r="A2470" i="9"/>
  <c r="B2470" i="9" s="1" a="1"/>
  <c r="B2470" i="9" s="1"/>
  <c r="A2471" i="9"/>
  <c r="B2471" i="9" s="1" a="1"/>
  <c r="B2471" i="9" s="1"/>
  <c r="A2472" i="9"/>
  <c r="B2472" i="9" s="1" a="1"/>
  <c r="B2472" i="9" s="1"/>
  <c r="A2473" i="9"/>
  <c r="A2474" i="9"/>
  <c r="B2474" i="9" s="1" a="1"/>
  <c r="B2474" i="9" s="1"/>
  <c r="A2475" i="9"/>
  <c r="A2476" i="9"/>
  <c r="B2476" i="9" s="1" a="1"/>
  <c r="B2476" i="9" s="1"/>
  <c r="A2477" i="9"/>
  <c r="A2478" i="9"/>
  <c r="B2478" i="9" s="1" a="1"/>
  <c r="B2478" i="9" s="1"/>
  <c r="A2479" i="9"/>
  <c r="B2479" i="9" s="1" a="1"/>
  <c r="B2479" i="9" s="1"/>
  <c r="A2480" i="9"/>
  <c r="B2480" i="9" s="1" a="1"/>
  <c r="B2480" i="9" s="1"/>
  <c r="A2481" i="9"/>
  <c r="A2482" i="9"/>
  <c r="B2482" i="9" s="1" a="1"/>
  <c r="B2482" i="9" s="1"/>
  <c r="A2483" i="9"/>
  <c r="A2484" i="9"/>
  <c r="B2484" i="9" s="1" a="1"/>
  <c r="B2484" i="9" s="1"/>
  <c r="A2485" i="9"/>
  <c r="A2486" i="9"/>
  <c r="B2486" i="9" s="1" a="1"/>
  <c r="B2486" i="9" s="1"/>
  <c r="A2487" i="9"/>
  <c r="B2487" i="9" s="1" a="1"/>
  <c r="B2487" i="9" s="1"/>
  <c r="A2488" i="9"/>
  <c r="B2488" i="9" s="1" a="1"/>
  <c r="B2488" i="9" s="1"/>
  <c r="A2489" i="9"/>
  <c r="A2490" i="9"/>
  <c r="B2490" i="9" s="1" a="1"/>
  <c r="B2490" i="9" s="1"/>
  <c r="A2491" i="9"/>
  <c r="A2492" i="9"/>
  <c r="B2492" i="9" s="1" a="1"/>
  <c r="B2492" i="9" s="1"/>
  <c r="A2493" i="9"/>
  <c r="A2494" i="9"/>
  <c r="B2494" i="9" s="1" a="1"/>
  <c r="B2494" i="9" s="1"/>
  <c r="A2495" i="9"/>
  <c r="B2495" i="9" s="1" a="1"/>
  <c r="B2495" i="9" s="1"/>
  <c r="A2496" i="9"/>
  <c r="B2496" i="9" s="1" a="1"/>
  <c r="B2496" i="9" s="1"/>
  <c r="A2497" i="9"/>
  <c r="A2498" i="9"/>
  <c r="B2498" i="9" s="1" a="1"/>
  <c r="B2498" i="9" s="1"/>
  <c r="A2499" i="9"/>
  <c r="A2500" i="9"/>
  <c r="B2500" i="9" s="1" a="1"/>
  <c r="B2500" i="9" s="1"/>
  <c r="A2501" i="9"/>
  <c r="A2502" i="9"/>
  <c r="B2502" i="9" s="1" a="1"/>
  <c r="B2502" i="9" s="1"/>
  <c r="A2503" i="9"/>
  <c r="B2503" i="9" s="1" a="1"/>
  <c r="B2503" i="9" s="1"/>
  <c r="A2504" i="9"/>
  <c r="B2504" i="9" s="1" a="1"/>
  <c r="B2504" i="9" s="1"/>
  <c r="A2505" i="9"/>
  <c r="A2506" i="9"/>
  <c r="B2506" i="9" s="1" a="1"/>
  <c r="B2506" i="9" s="1"/>
  <c r="A2507" i="9"/>
  <c r="A2508" i="9"/>
  <c r="B2508" i="9" s="1" a="1"/>
  <c r="B2508" i="9" s="1"/>
  <c r="A2509" i="9"/>
  <c r="A2510" i="9"/>
  <c r="B2510" i="9" s="1" a="1"/>
  <c r="B2510" i="9" s="1"/>
  <c r="A2511" i="9"/>
  <c r="B2511" i="9" s="1" a="1"/>
  <c r="B2511" i="9" s="1"/>
  <c r="A2512" i="9"/>
  <c r="B2512" i="9" s="1" a="1"/>
  <c r="B2512" i="9" s="1"/>
  <c r="A2513" i="9"/>
  <c r="A2514" i="9"/>
  <c r="B2514" i="9" s="1" a="1"/>
  <c r="B2514" i="9" s="1"/>
  <c r="A2515" i="9"/>
  <c r="A2516" i="9"/>
  <c r="B2516" i="9" s="1" a="1"/>
  <c r="B2516" i="9" s="1"/>
  <c r="A2517" i="9"/>
  <c r="A2518" i="9"/>
  <c r="B2518" i="9" s="1" a="1"/>
  <c r="B2518" i="9" s="1"/>
  <c r="A2519" i="9"/>
  <c r="B2519" i="9" s="1" a="1"/>
  <c r="B2519" i="9" s="1"/>
  <c r="A2520" i="9"/>
  <c r="B2520" i="9" s="1" a="1"/>
  <c r="B2520" i="9" s="1"/>
  <c r="A2521" i="9"/>
  <c r="A2522" i="9"/>
  <c r="B2522" i="9" s="1" a="1"/>
  <c r="B2522" i="9" s="1"/>
  <c r="A2523" i="9"/>
  <c r="A2524" i="9"/>
  <c r="B2524" i="9" s="1" a="1"/>
  <c r="B2524" i="9" s="1"/>
  <c r="A2525" i="9"/>
  <c r="A2526" i="9"/>
  <c r="B2526" i="9" s="1" a="1"/>
  <c r="B2526" i="9" s="1"/>
  <c r="A2527" i="9"/>
  <c r="B2527" i="9" s="1" a="1"/>
  <c r="B2527" i="9" s="1"/>
  <c r="A2528" i="9"/>
  <c r="B2528" i="9" s="1" a="1"/>
  <c r="B2528" i="9" s="1"/>
  <c r="A2529" i="9"/>
  <c r="A2530" i="9"/>
  <c r="B2530" i="9" s="1" a="1"/>
  <c r="B2530" i="9" s="1"/>
  <c r="A2531" i="9"/>
  <c r="A2532" i="9"/>
  <c r="B2532" i="9" s="1" a="1"/>
  <c r="B2532" i="9" s="1"/>
  <c r="A2533" i="9"/>
  <c r="A2534" i="9"/>
  <c r="B2534" i="9" s="1" a="1"/>
  <c r="B2534" i="9" s="1"/>
  <c r="A2535" i="9"/>
  <c r="B2535" i="9" s="1" a="1"/>
  <c r="B2535" i="9" s="1"/>
  <c r="A2536" i="9"/>
  <c r="B2536" i="9" s="1" a="1"/>
  <c r="B2536" i="9" s="1"/>
  <c r="A2537" i="9"/>
  <c r="A2538" i="9"/>
  <c r="B2538" i="9" s="1" a="1"/>
  <c r="B2538" i="9" s="1"/>
  <c r="A2539" i="9"/>
  <c r="A2540" i="9"/>
  <c r="B2540" i="9" s="1" a="1"/>
  <c r="B2540" i="9" s="1"/>
  <c r="A2541" i="9"/>
  <c r="A2542" i="9"/>
  <c r="B2542" i="9" s="1" a="1"/>
  <c r="B2542" i="9" s="1"/>
  <c r="A2543" i="9"/>
  <c r="B2543" i="9" s="1" a="1"/>
  <c r="B2543" i="9" s="1"/>
  <c r="A2544" i="9"/>
  <c r="B2544" i="9" s="1" a="1"/>
  <c r="B2544" i="9" s="1"/>
  <c r="A2545" i="9"/>
  <c r="A2546" i="9"/>
  <c r="B2546" i="9" s="1" a="1"/>
  <c r="B2546" i="9" s="1"/>
  <c r="A2547" i="9"/>
  <c r="A2548" i="9"/>
  <c r="B2548" i="9" s="1" a="1"/>
  <c r="B2548" i="9" s="1"/>
  <c r="A2549" i="9"/>
  <c r="A2550" i="9"/>
  <c r="B2550" i="9" s="1" a="1"/>
  <c r="B2550" i="9" s="1"/>
  <c r="A2551" i="9"/>
  <c r="B2551" i="9" s="1" a="1"/>
  <c r="B2551" i="9" s="1"/>
  <c r="A2552" i="9"/>
  <c r="B2552" i="9" s="1" a="1"/>
  <c r="B2552" i="9" s="1"/>
  <c r="A2553" i="9"/>
  <c r="A2554" i="9"/>
  <c r="B2554" i="9" s="1" a="1"/>
  <c r="B2554" i="9" s="1"/>
  <c r="A2555" i="9"/>
  <c r="A2556" i="9"/>
  <c r="B2556" i="9" s="1" a="1"/>
  <c r="B2556" i="9" s="1"/>
  <c r="A2557" i="9"/>
  <c r="A2558" i="9"/>
  <c r="B2558" i="9" s="1" a="1"/>
  <c r="B2558" i="9" s="1"/>
  <c r="A2559" i="9"/>
  <c r="B2559" i="9" s="1" a="1"/>
  <c r="B2559" i="9" s="1"/>
  <c r="A2560" i="9"/>
  <c r="B2560" i="9" s="1" a="1"/>
  <c r="B2560" i="9" s="1"/>
  <c r="A2561" i="9"/>
  <c r="A2562" i="9"/>
  <c r="B2562" i="9" s="1" a="1"/>
  <c r="B2562" i="9" s="1"/>
  <c r="A2563" i="9"/>
  <c r="A2564" i="9"/>
  <c r="B2564" i="9" s="1" a="1"/>
  <c r="B2564" i="9" s="1"/>
  <c r="A2565" i="9"/>
  <c r="A2566" i="9"/>
  <c r="B2566" i="9" s="1" a="1"/>
  <c r="B2566" i="9" s="1"/>
  <c r="A2567" i="9"/>
  <c r="B2567" i="9" s="1" a="1"/>
  <c r="B2567" i="9" s="1"/>
  <c r="A2568" i="9"/>
  <c r="B2568" i="9" s="1" a="1"/>
  <c r="B2568" i="9" s="1"/>
  <c r="A2569" i="9"/>
  <c r="A2570" i="9"/>
  <c r="B2570" i="9" s="1" a="1"/>
  <c r="B2570" i="9" s="1"/>
  <c r="A2571" i="9"/>
  <c r="A2572" i="9"/>
  <c r="B2572" i="9" s="1" a="1"/>
  <c r="B2572" i="9" s="1"/>
  <c r="A2573" i="9"/>
  <c r="A2574" i="9"/>
  <c r="A2575" i="9"/>
  <c r="B2575" i="9" s="1" a="1"/>
  <c r="B2575" i="9" s="1"/>
  <c r="A2576" i="9"/>
  <c r="B2576" i="9" s="1" a="1"/>
  <c r="B2576" i="9" s="1"/>
  <c r="A2577" i="9"/>
  <c r="A2578" i="9"/>
  <c r="B2578" i="9" s="1" a="1"/>
  <c r="B2578" i="9" s="1"/>
  <c r="A2579" i="9"/>
  <c r="A2580" i="9"/>
  <c r="B2580" i="9" s="1" a="1"/>
  <c r="B2580" i="9" s="1"/>
  <c r="A2581" i="9"/>
  <c r="A2582" i="9"/>
  <c r="B2582" i="9" s="1" a="1"/>
  <c r="B2582" i="9" s="1"/>
  <c r="A2583" i="9"/>
  <c r="B2583" i="9" s="1" a="1"/>
  <c r="B2583" i="9" s="1"/>
  <c r="A2584" i="9"/>
  <c r="B2584" i="9" s="1" a="1"/>
  <c r="B2584" i="9" s="1"/>
  <c r="A2585" i="9"/>
  <c r="A2586" i="9"/>
  <c r="B2586" i="9" s="1" a="1"/>
  <c r="B2586" i="9" s="1"/>
  <c r="A2587" i="9"/>
  <c r="A2588" i="9"/>
  <c r="B2588" i="9" s="1" a="1"/>
  <c r="B2588" i="9" s="1"/>
  <c r="A2589" i="9"/>
  <c r="A2590" i="9"/>
  <c r="B2590" i="9" s="1" a="1"/>
  <c r="B2590" i="9" s="1"/>
  <c r="A2591" i="9"/>
  <c r="B2591" i="9" s="1" a="1"/>
  <c r="B2591" i="9" s="1"/>
  <c r="A2592" i="9"/>
  <c r="B2592" i="9" s="1" a="1"/>
  <c r="B2592" i="9" s="1"/>
  <c r="A2593" i="9"/>
  <c r="A2594" i="9"/>
  <c r="B2594" i="9" s="1" a="1"/>
  <c r="B2594" i="9" s="1"/>
  <c r="A2595" i="9"/>
  <c r="A2596" i="9"/>
  <c r="B2596" i="9" s="1" a="1"/>
  <c r="B2596" i="9" s="1"/>
  <c r="A2597" i="9"/>
  <c r="A2598" i="9"/>
  <c r="B2598" i="9" s="1" a="1"/>
  <c r="B2598" i="9" s="1"/>
  <c r="A2599" i="9"/>
  <c r="B2599" i="9" s="1" a="1"/>
  <c r="B2599" i="9" s="1"/>
  <c r="A2600" i="9"/>
  <c r="B2600" i="9" s="1" a="1"/>
  <c r="B2600" i="9" s="1"/>
  <c r="A2601" i="9"/>
  <c r="A2602" i="9"/>
  <c r="B2602" i="9" s="1" a="1"/>
  <c r="B2602" i="9" s="1"/>
  <c r="A2603" i="9"/>
  <c r="A2604" i="9"/>
  <c r="B2604" i="9" s="1" a="1"/>
  <c r="B2604" i="9" s="1"/>
  <c r="A2605" i="9"/>
  <c r="A2606" i="9"/>
  <c r="B2606" i="9" s="1" a="1"/>
  <c r="B2606" i="9" s="1"/>
  <c r="A2607" i="9"/>
  <c r="B2607" i="9" s="1" a="1"/>
  <c r="B2607" i="9" s="1"/>
  <c r="A2608" i="9"/>
  <c r="B2608" i="9" s="1" a="1"/>
  <c r="B2608" i="9" s="1"/>
  <c r="A2609" i="9"/>
  <c r="A2610" i="9"/>
  <c r="B2610" i="9" s="1" a="1"/>
  <c r="B2610" i="9" s="1"/>
  <c r="A2611" i="9"/>
  <c r="A2612" i="9"/>
  <c r="B2612" i="9" s="1" a="1"/>
  <c r="B2612" i="9" s="1"/>
  <c r="A2613" i="9"/>
  <c r="A2614" i="9"/>
  <c r="B2614" i="9" s="1" a="1"/>
  <c r="B2614" i="9" s="1"/>
  <c r="A2615" i="9"/>
  <c r="B2615" i="9" s="1" a="1"/>
  <c r="B2615" i="9" s="1"/>
  <c r="A2616" i="9"/>
  <c r="B2616" i="9" s="1" a="1"/>
  <c r="B2616" i="9" s="1"/>
  <c r="A2617" i="9"/>
  <c r="A2618" i="9"/>
  <c r="B2618" i="9" s="1" a="1"/>
  <c r="B2618" i="9" s="1"/>
  <c r="A2619" i="9"/>
  <c r="A2620" i="9"/>
  <c r="B2620" i="9" s="1" a="1"/>
  <c r="B2620" i="9" s="1"/>
  <c r="A2621" i="9"/>
  <c r="A2622" i="9"/>
  <c r="B2622" i="9" s="1" a="1"/>
  <c r="B2622" i="9" s="1"/>
  <c r="A2623" i="9"/>
  <c r="B2623" i="9" s="1" a="1"/>
  <c r="B2623" i="9" s="1"/>
  <c r="A2624" i="9"/>
  <c r="B2624" i="9" s="1" a="1"/>
  <c r="B2624" i="9" s="1"/>
  <c r="A2625" i="9"/>
  <c r="A2626" i="9"/>
  <c r="B2626" i="9" s="1" a="1"/>
  <c r="B2626" i="9" s="1"/>
  <c r="A2627" i="9"/>
  <c r="A2628" i="9"/>
  <c r="B2628" i="9" s="1" a="1"/>
  <c r="B2628" i="9" s="1"/>
  <c r="A2629" i="9"/>
  <c r="A2630" i="9"/>
  <c r="B2630" i="9" s="1" a="1"/>
  <c r="B2630" i="9" s="1"/>
  <c r="A2631" i="9"/>
  <c r="B2631" i="9" s="1" a="1"/>
  <c r="B2631" i="9" s="1"/>
  <c r="A2632" i="9"/>
  <c r="B2632" i="9" s="1" a="1"/>
  <c r="B2632" i="9" s="1"/>
  <c r="A2633" i="9"/>
  <c r="A2634" i="9"/>
  <c r="B2634" i="9" s="1" a="1"/>
  <c r="B2634" i="9" s="1"/>
  <c r="A2635" i="9"/>
  <c r="A2636" i="9"/>
  <c r="B2636" i="9" s="1" a="1"/>
  <c r="B2636" i="9" s="1"/>
  <c r="A2637" i="9"/>
  <c r="A2638" i="9"/>
  <c r="B2638" i="9" s="1" a="1"/>
  <c r="B2638" i="9" s="1"/>
  <c r="A2639" i="9"/>
  <c r="B2639" i="9" s="1" a="1"/>
  <c r="B2639" i="9" s="1"/>
  <c r="A2640" i="9"/>
  <c r="B2640" i="9" s="1" a="1"/>
  <c r="B2640" i="9" s="1"/>
  <c r="A2641" i="9"/>
  <c r="A2642" i="9"/>
  <c r="B2642" i="9" s="1" a="1"/>
  <c r="B2642" i="9" s="1"/>
  <c r="A2643" i="9"/>
  <c r="A2644" i="9"/>
  <c r="B2644" i="9" s="1" a="1"/>
  <c r="B2644" i="9" s="1"/>
  <c r="A2645" i="9"/>
  <c r="A2646" i="9"/>
  <c r="A2647" i="9"/>
  <c r="B2647" i="9" s="1" a="1"/>
  <c r="B2647" i="9" s="1"/>
  <c r="A2648" i="9"/>
  <c r="B2648" i="9" s="1" a="1"/>
  <c r="B2648" i="9" s="1"/>
  <c r="A2649" i="9"/>
  <c r="A2650" i="9"/>
  <c r="B2650" i="9" s="1" a="1"/>
  <c r="B2650" i="9" s="1"/>
  <c r="A2651" i="9"/>
  <c r="A2652" i="9"/>
  <c r="B2652" i="9" s="1" a="1"/>
  <c r="B2652" i="9" s="1"/>
  <c r="A2653" i="9"/>
  <c r="A2654" i="9"/>
  <c r="B2654" i="9" s="1" a="1"/>
  <c r="B2654" i="9" s="1"/>
  <c r="A2655" i="9"/>
  <c r="B2655" i="9" s="1" a="1"/>
  <c r="B2655" i="9" s="1"/>
  <c r="A2656" i="9"/>
  <c r="B2656" i="9" s="1" a="1"/>
  <c r="B2656" i="9" s="1"/>
  <c r="A2657" i="9"/>
  <c r="A2658" i="9"/>
  <c r="B2658" i="9" s="1" a="1"/>
  <c r="B2658" i="9" s="1"/>
  <c r="A2659" i="9"/>
  <c r="A2660" i="9"/>
  <c r="B2660" i="9" s="1" a="1"/>
  <c r="B2660" i="9" s="1"/>
  <c r="A2661" i="9"/>
  <c r="A2662" i="9"/>
  <c r="B2662" i="9" s="1" a="1"/>
  <c r="B2662" i="9" s="1"/>
  <c r="A2663" i="9"/>
  <c r="B2663" i="9" s="1" a="1"/>
  <c r="B2663" i="9" s="1"/>
  <c r="A2664" i="9"/>
  <c r="B2664" i="9" s="1" a="1"/>
  <c r="B2664" i="9" s="1"/>
  <c r="A2665" i="9"/>
  <c r="A2666" i="9"/>
  <c r="B2666" i="9" s="1" a="1"/>
  <c r="B2666" i="9" s="1"/>
  <c r="A2667" i="9"/>
  <c r="A2668" i="9"/>
  <c r="B2668" i="9" s="1" a="1"/>
  <c r="B2668" i="9" s="1"/>
  <c r="A2669" i="9"/>
  <c r="A2670" i="9"/>
  <c r="B2670" i="9" s="1" a="1"/>
  <c r="B2670" i="9" s="1"/>
  <c r="A2671" i="9"/>
  <c r="A2672" i="9"/>
  <c r="B2672" i="9" s="1" a="1"/>
  <c r="B2672" i="9" s="1"/>
  <c r="A2673" i="9"/>
  <c r="A2674" i="9"/>
  <c r="B2674" i="9" s="1" a="1"/>
  <c r="B2674" i="9" s="1"/>
  <c r="A2675" i="9"/>
  <c r="A2676" i="9"/>
  <c r="B2676" i="9" s="1" a="1"/>
  <c r="B2676" i="9" s="1"/>
  <c r="A2677" i="9"/>
  <c r="A2678" i="9"/>
  <c r="B2678" i="9" s="1" a="1"/>
  <c r="B2678" i="9" s="1"/>
  <c r="A2679" i="9"/>
  <c r="B2679" i="9" s="1" a="1"/>
  <c r="B2679" i="9" s="1"/>
  <c r="A2680" i="9"/>
  <c r="B2680" i="9" s="1" a="1"/>
  <c r="B2680" i="9" s="1"/>
  <c r="A2681" i="9"/>
  <c r="A2682" i="9"/>
  <c r="B2682" i="9" s="1" a="1"/>
  <c r="B2682" i="9" s="1"/>
  <c r="A2683" i="9"/>
  <c r="A2684" i="9"/>
  <c r="B2684" i="9" s="1" a="1"/>
  <c r="B2684" i="9" s="1"/>
  <c r="A2685" i="9"/>
  <c r="A2686" i="9"/>
  <c r="B2686" i="9" s="1" a="1"/>
  <c r="B2686" i="9" s="1"/>
  <c r="A2687" i="9"/>
  <c r="B2687" i="9" s="1" a="1"/>
  <c r="B2687" i="9" s="1"/>
  <c r="A2688" i="9"/>
  <c r="B2688" i="9" s="1" a="1"/>
  <c r="B2688" i="9" s="1"/>
  <c r="A2689" i="9"/>
  <c r="A2690" i="9"/>
  <c r="B2690" i="9" s="1" a="1"/>
  <c r="B2690" i="9" s="1"/>
  <c r="A2691" i="9"/>
  <c r="A2692" i="9"/>
  <c r="B2692" i="9" s="1" a="1"/>
  <c r="B2692" i="9" s="1"/>
  <c r="A2693" i="9"/>
  <c r="A2694" i="9"/>
  <c r="B2694" i="9" s="1" a="1"/>
  <c r="B2694" i="9" s="1"/>
  <c r="A2695" i="9"/>
  <c r="B2695" i="9" s="1" a="1"/>
  <c r="B2695" i="9" s="1"/>
  <c r="A2696" i="9"/>
  <c r="B2696" i="9" s="1" a="1"/>
  <c r="B2696" i="9" s="1"/>
  <c r="A2697" i="9"/>
  <c r="A2698" i="9"/>
  <c r="B2698" i="9" s="1" a="1"/>
  <c r="B2698" i="9" s="1"/>
  <c r="A2699" i="9"/>
  <c r="A2700" i="9"/>
  <c r="B2700" i="9" s="1" a="1"/>
  <c r="B2700" i="9" s="1"/>
  <c r="A2701" i="9"/>
  <c r="A2702" i="9"/>
  <c r="B2702" i="9" s="1" a="1"/>
  <c r="B2702" i="9" s="1"/>
  <c r="A2703" i="9"/>
  <c r="B2703" i="9" s="1" a="1"/>
  <c r="B2703" i="9" s="1"/>
  <c r="A2704" i="9"/>
  <c r="B2704" i="9" s="1" a="1"/>
  <c r="B2704" i="9" s="1"/>
  <c r="A2705" i="9"/>
  <c r="A2706" i="9"/>
  <c r="B2706" i="9" s="1" a="1"/>
  <c r="B2706" i="9" s="1"/>
  <c r="A2707" i="9"/>
  <c r="A2708" i="9"/>
  <c r="B2708" i="9" s="1" a="1"/>
  <c r="B2708" i="9" s="1"/>
  <c r="A2709" i="9"/>
  <c r="A2710" i="9"/>
  <c r="B2710" i="9" s="1" a="1"/>
  <c r="B2710" i="9" s="1"/>
  <c r="A2711" i="9"/>
  <c r="B2711" i="9" s="1" a="1"/>
  <c r="B2711" i="9" s="1"/>
  <c r="A2712" i="9"/>
  <c r="B2712" i="9" s="1" a="1"/>
  <c r="B2712" i="9" s="1"/>
  <c r="A2713" i="9"/>
  <c r="A2714" i="9"/>
  <c r="B2714" i="9" s="1" a="1"/>
  <c r="B2714" i="9" s="1"/>
  <c r="A2715" i="9"/>
  <c r="A2716" i="9"/>
  <c r="B2716" i="9" s="1" a="1"/>
  <c r="B2716" i="9" s="1"/>
  <c r="A2717" i="9"/>
  <c r="A2718" i="9"/>
  <c r="B2718" i="9" s="1" a="1"/>
  <c r="B2718" i="9" s="1"/>
  <c r="A2719" i="9"/>
  <c r="B2719" i="9" s="1" a="1"/>
  <c r="B2719" i="9" s="1"/>
  <c r="A2720" i="9"/>
  <c r="B2720" i="9" s="1" a="1"/>
  <c r="B2720" i="9" s="1"/>
  <c r="A2721" i="9"/>
  <c r="A2722" i="9"/>
  <c r="B2722" i="9" s="1" a="1"/>
  <c r="B2722" i="9" s="1"/>
  <c r="A2723" i="9"/>
  <c r="A2724" i="9"/>
  <c r="B2724" i="9" s="1" a="1"/>
  <c r="B2724" i="9" s="1"/>
  <c r="A2725" i="9"/>
  <c r="A2726" i="9"/>
  <c r="B2726" i="9" s="1" a="1"/>
  <c r="B2726" i="9" s="1"/>
  <c r="A2727" i="9"/>
  <c r="B2727" i="9" s="1" a="1"/>
  <c r="B2727" i="9" s="1"/>
  <c r="A2728" i="9"/>
  <c r="B2728" i="9" s="1" a="1"/>
  <c r="B2728" i="9" s="1"/>
  <c r="A2729" i="9"/>
  <c r="A2730" i="9"/>
  <c r="B2730" i="9" s="1" a="1"/>
  <c r="B2730" i="9" s="1"/>
  <c r="A2731" i="9"/>
  <c r="A2732" i="9"/>
  <c r="B2732" i="9" s="1" a="1"/>
  <c r="B2732" i="9" s="1"/>
  <c r="A2733" i="9"/>
  <c r="A2734" i="9"/>
  <c r="B2734" i="9" s="1" a="1"/>
  <c r="B2734" i="9" s="1"/>
  <c r="A2735" i="9"/>
  <c r="B2735" i="9" s="1" a="1"/>
  <c r="B2735" i="9" s="1"/>
  <c r="A2736" i="9"/>
  <c r="B2736" i="9" s="1" a="1"/>
  <c r="B2736" i="9" s="1"/>
  <c r="A2737" i="9"/>
  <c r="A2738" i="9"/>
  <c r="B2738" i="9" s="1" a="1"/>
  <c r="B2738" i="9" s="1"/>
  <c r="A2739" i="9"/>
  <c r="A2740" i="9"/>
  <c r="B2740" i="9" s="1" a="1"/>
  <c r="B2740" i="9" s="1"/>
  <c r="A2741" i="9"/>
  <c r="A2742" i="9"/>
  <c r="B2742" i="9" s="1" a="1"/>
  <c r="B2742" i="9" s="1"/>
  <c r="A2743" i="9"/>
  <c r="B2743" i="9" s="1" a="1"/>
  <c r="B2743" i="9" s="1"/>
  <c r="A2744" i="9"/>
  <c r="B2744" i="9" s="1" a="1"/>
  <c r="B2744" i="9" s="1"/>
  <c r="A2745" i="9"/>
  <c r="A2746" i="9"/>
  <c r="B2746" i="9" s="1" a="1"/>
  <c r="B2746" i="9" s="1"/>
  <c r="A2747" i="9"/>
  <c r="A2748" i="9"/>
  <c r="B2748" i="9" s="1" a="1"/>
  <c r="B2748" i="9" s="1"/>
  <c r="A2749" i="9"/>
  <c r="A2750" i="9"/>
  <c r="B2750" i="9" s="1" a="1"/>
  <c r="B2750" i="9" s="1"/>
  <c r="A2751" i="9"/>
  <c r="B2751" i="9" s="1" a="1"/>
  <c r="B2751" i="9" s="1"/>
  <c r="A2752" i="9"/>
  <c r="B2752" i="9" s="1" a="1"/>
  <c r="B2752" i="9" s="1"/>
  <c r="A2753" i="9"/>
  <c r="A2754" i="9"/>
  <c r="B2754" i="9" s="1" a="1"/>
  <c r="B2754" i="9" s="1"/>
  <c r="A2755" i="9"/>
  <c r="A2756" i="9"/>
  <c r="B2756" i="9" s="1" a="1"/>
  <c r="B2756" i="9" s="1"/>
  <c r="A2757" i="9"/>
  <c r="A2758" i="9"/>
  <c r="B2758" i="9" s="1" a="1"/>
  <c r="B2758" i="9" s="1"/>
  <c r="A2759" i="9"/>
  <c r="B2759" i="9" s="1" a="1"/>
  <c r="B2759" i="9" s="1"/>
  <c r="A2760" i="9"/>
  <c r="B2760" i="9" s="1" a="1"/>
  <c r="B2760" i="9" s="1"/>
  <c r="A2761" i="9"/>
  <c r="A2762" i="9"/>
  <c r="B2762" i="9" s="1" a="1"/>
  <c r="B2762" i="9" s="1"/>
  <c r="A2763" i="9"/>
  <c r="A2764" i="9"/>
  <c r="B2764" i="9" s="1" a="1"/>
  <c r="B2764" i="9" s="1"/>
  <c r="A2765" i="9"/>
  <c r="A2766" i="9"/>
  <c r="B2766" i="9" s="1" a="1"/>
  <c r="B2766" i="9" s="1"/>
  <c r="A2767" i="9"/>
  <c r="B2767" i="9" s="1" a="1"/>
  <c r="B2767" i="9" s="1"/>
  <c r="A2768" i="9"/>
  <c r="B2768" i="9" s="1" a="1"/>
  <c r="B2768" i="9" s="1"/>
  <c r="A2769" i="9"/>
  <c r="A2770" i="9"/>
  <c r="B2770" i="9" s="1" a="1"/>
  <c r="B2770" i="9" s="1"/>
  <c r="A2771" i="9"/>
  <c r="A2772" i="9"/>
  <c r="B2772" i="9" s="1" a="1"/>
  <c r="B2772" i="9" s="1"/>
  <c r="A2773" i="9"/>
  <c r="A2774" i="9"/>
  <c r="B2774" i="9" s="1" a="1"/>
  <c r="B2774" i="9" s="1"/>
  <c r="A2775" i="9"/>
  <c r="B2775" i="9" s="1" a="1"/>
  <c r="B2775" i="9" s="1"/>
  <c r="A2776" i="9"/>
  <c r="B2776" i="9" s="1" a="1"/>
  <c r="B2776" i="9" s="1"/>
  <c r="A2777" i="9"/>
  <c r="A2778" i="9"/>
  <c r="B2778" i="9" s="1" a="1"/>
  <c r="B2778" i="9" s="1"/>
  <c r="A2779" i="9"/>
  <c r="A2780" i="9"/>
  <c r="B2780" i="9" s="1" a="1"/>
  <c r="B2780" i="9" s="1"/>
  <c r="A2781" i="9"/>
  <c r="A2782" i="9"/>
  <c r="B2782" i="9" s="1" a="1"/>
  <c r="B2782" i="9" s="1"/>
  <c r="A2783" i="9"/>
  <c r="B2783" i="9" s="1" a="1"/>
  <c r="B2783" i="9" s="1"/>
  <c r="A2784" i="9"/>
  <c r="B2784" i="9" s="1" a="1"/>
  <c r="B2784" i="9" s="1"/>
  <c r="A2785" i="9"/>
  <c r="A2786" i="9"/>
  <c r="B2786" i="9" s="1" a="1"/>
  <c r="B2786" i="9" s="1"/>
  <c r="A2787" i="9"/>
  <c r="A2788" i="9"/>
  <c r="B2788" i="9" s="1" a="1"/>
  <c r="B2788" i="9" s="1"/>
  <c r="A2789" i="9"/>
  <c r="A2790" i="9"/>
  <c r="B2790" i="9" s="1" a="1"/>
  <c r="B2790" i="9" s="1"/>
  <c r="A2791" i="9"/>
  <c r="B2791" i="9" s="1" a="1"/>
  <c r="B2791" i="9" s="1"/>
  <c r="A2792" i="9"/>
  <c r="B2792" i="9" s="1" a="1"/>
  <c r="B2792" i="9" s="1"/>
  <c r="A2793" i="9"/>
  <c r="A2794" i="9"/>
  <c r="B2794" i="9" s="1" a="1"/>
  <c r="B2794" i="9" s="1"/>
  <c r="A2795" i="9"/>
  <c r="A2796" i="9"/>
  <c r="B2796" i="9" s="1" a="1"/>
  <c r="B2796" i="9" s="1"/>
  <c r="A2797" i="9"/>
  <c r="A2798" i="9"/>
  <c r="B2798" i="9" s="1" a="1"/>
  <c r="B2798" i="9" s="1"/>
  <c r="A2799" i="9"/>
  <c r="B2799" i="9" s="1" a="1"/>
  <c r="B2799" i="9" s="1"/>
  <c r="A2800" i="9"/>
  <c r="B2800" i="9" s="1" a="1"/>
  <c r="B2800" i="9" s="1"/>
  <c r="A2801" i="9"/>
  <c r="A2802" i="9"/>
  <c r="B2802" i="9" s="1" a="1"/>
  <c r="B2802" i="9" s="1"/>
  <c r="A2803" i="9"/>
  <c r="A2804" i="9"/>
  <c r="B2804" i="9" s="1" a="1"/>
  <c r="B2804" i="9" s="1"/>
  <c r="A2805" i="9"/>
  <c r="A2806" i="9"/>
  <c r="B2806" i="9" s="1" a="1"/>
  <c r="B2806" i="9" s="1"/>
  <c r="A2807" i="9"/>
  <c r="B2807" i="9" s="1" a="1"/>
  <c r="B2807" i="9" s="1"/>
  <c r="A2808" i="9"/>
  <c r="B2808" i="9" s="1" a="1"/>
  <c r="B2808" i="9" s="1"/>
  <c r="A2809" i="9"/>
  <c r="A2810" i="9"/>
  <c r="B2810" i="9" s="1" a="1"/>
  <c r="B2810" i="9" s="1"/>
  <c r="A2811" i="9"/>
  <c r="A2812" i="9"/>
  <c r="B2812" i="9" s="1" a="1"/>
  <c r="B2812" i="9" s="1"/>
  <c r="A2813" i="9"/>
  <c r="A2814" i="9"/>
  <c r="B2814" i="9" s="1" a="1"/>
  <c r="B2814" i="9" s="1"/>
  <c r="A2815" i="9"/>
  <c r="B2815" i="9" s="1" a="1"/>
  <c r="B2815" i="9" s="1"/>
  <c r="A2816" i="9"/>
  <c r="B2816" i="9" s="1" a="1"/>
  <c r="B2816" i="9" s="1"/>
  <c r="A2817" i="9"/>
  <c r="A2818" i="9"/>
  <c r="B2818" i="9" s="1" a="1"/>
  <c r="B2818" i="9" s="1"/>
  <c r="A2819" i="9"/>
  <c r="A2820" i="9"/>
  <c r="B2820" i="9" s="1" a="1"/>
  <c r="B2820" i="9" s="1"/>
  <c r="A2821" i="9"/>
  <c r="A2822" i="9"/>
  <c r="B2822" i="9" s="1" a="1"/>
  <c r="B2822" i="9" s="1"/>
  <c r="A2823" i="9"/>
  <c r="B2823" i="9" s="1" a="1"/>
  <c r="B2823" i="9" s="1"/>
  <c r="A2824" i="9"/>
  <c r="B2824" i="9" s="1" a="1"/>
  <c r="B2824" i="9" s="1"/>
  <c r="A2825" i="9"/>
  <c r="A2826" i="9"/>
  <c r="B2826" i="9" s="1" a="1"/>
  <c r="B2826" i="9" s="1"/>
  <c r="A2827" i="9"/>
  <c r="A2828" i="9"/>
  <c r="B2828" i="9" s="1" a="1"/>
  <c r="B2828" i="9" s="1"/>
  <c r="A2829" i="9"/>
  <c r="A2830" i="9"/>
  <c r="B2830" i="9" s="1" a="1"/>
  <c r="B2830" i="9" s="1"/>
  <c r="A2831" i="9"/>
  <c r="B2831" i="9" s="1" a="1"/>
  <c r="B2831" i="9" s="1"/>
  <c r="A2832" i="9"/>
  <c r="B2832" i="9" s="1" a="1"/>
  <c r="B2832" i="9" s="1"/>
  <c r="A2833" i="9"/>
  <c r="A2834" i="9"/>
  <c r="B2834" i="9" s="1" a="1"/>
  <c r="B2834" i="9" s="1"/>
  <c r="A2835" i="9"/>
  <c r="A2836" i="9"/>
  <c r="B2836" i="9" s="1" a="1"/>
  <c r="B2836" i="9" s="1"/>
  <c r="A2837" i="9"/>
  <c r="A2838" i="9"/>
  <c r="B2838" i="9" s="1" a="1"/>
  <c r="B2838" i="9" s="1"/>
  <c r="A2839" i="9"/>
  <c r="B2839" i="9" s="1" a="1"/>
  <c r="B2839" i="9" s="1"/>
  <c r="A2840" i="9"/>
  <c r="B2840" i="9" s="1" a="1"/>
  <c r="B2840" i="9" s="1"/>
  <c r="A2841" i="9"/>
  <c r="A2842" i="9"/>
  <c r="B2842" i="9" s="1" a="1"/>
  <c r="B2842" i="9" s="1"/>
  <c r="A2843" i="9"/>
  <c r="A2844" i="9"/>
  <c r="B2844" i="9" s="1" a="1"/>
  <c r="B2844" i="9" s="1"/>
  <c r="A2845" i="9"/>
  <c r="A2846" i="9"/>
  <c r="B2846" i="9" s="1" a="1"/>
  <c r="B2846" i="9" s="1"/>
  <c r="A2847" i="9"/>
  <c r="B2847" i="9" s="1" a="1"/>
  <c r="B2847" i="9" s="1"/>
  <c r="A2848" i="9"/>
  <c r="B2848" i="9" s="1" a="1"/>
  <c r="B2848" i="9" s="1"/>
  <c r="A2849" i="9"/>
  <c r="A2850" i="9"/>
  <c r="B2850" i="9" s="1" a="1"/>
  <c r="B2850" i="9" s="1"/>
  <c r="A2851" i="9"/>
  <c r="A2852" i="9"/>
  <c r="B2852" i="9" s="1" a="1"/>
  <c r="B2852" i="9" s="1"/>
  <c r="A2853" i="9"/>
  <c r="A2854" i="9"/>
  <c r="B2854" i="9" s="1" a="1"/>
  <c r="B2854" i="9" s="1"/>
  <c r="A2855" i="9"/>
  <c r="B2855" i="9" s="1" a="1"/>
  <c r="B2855" i="9" s="1"/>
  <c r="A2856" i="9"/>
  <c r="B2856" i="9" s="1" a="1"/>
  <c r="B2856" i="9" s="1"/>
  <c r="A2857" i="9"/>
  <c r="A2858" i="9"/>
  <c r="B2858" i="9" s="1" a="1"/>
  <c r="B2858" i="9" s="1"/>
  <c r="A2859" i="9"/>
  <c r="A2860" i="9"/>
  <c r="B2860" i="9" s="1" a="1"/>
  <c r="B2860" i="9" s="1"/>
  <c r="A2861" i="9"/>
  <c r="A2862" i="9"/>
  <c r="B2862" i="9" s="1" a="1"/>
  <c r="B2862" i="9" s="1"/>
  <c r="A2863" i="9"/>
  <c r="B2863" i="9" s="1" a="1"/>
  <c r="B2863" i="9" s="1"/>
  <c r="A2864" i="9"/>
  <c r="B2864" i="9" s="1" a="1"/>
  <c r="B2864" i="9" s="1"/>
  <c r="A2865" i="9"/>
  <c r="A2866" i="9"/>
  <c r="B2866" i="9" s="1" a="1"/>
  <c r="B2866" i="9" s="1"/>
  <c r="A2867" i="9"/>
  <c r="A2868" i="9"/>
  <c r="B2868" i="9" s="1" a="1"/>
  <c r="B2868" i="9" s="1"/>
  <c r="A2869" i="9"/>
  <c r="A2870" i="9"/>
  <c r="B2870" i="9" s="1" a="1"/>
  <c r="B2870" i="9" s="1"/>
  <c r="A2871" i="9"/>
  <c r="B2871" i="9" s="1" a="1"/>
  <c r="B2871" i="9" s="1"/>
  <c r="A2872" i="9"/>
  <c r="B2872" i="9" s="1" a="1"/>
  <c r="B2872" i="9" s="1"/>
  <c r="A2873" i="9"/>
  <c r="A2874" i="9"/>
  <c r="B2874" i="9" s="1" a="1"/>
  <c r="B2874" i="9" s="1"/>
  <c r="A2875" i="9"/>
  <c r="A2876" i="9"/>
  <c r="B2876" i="9" s="1" a="1"/>
  <c r="B2876" i="9" s="1"/>
  <c r="A2877" i="9"/>
  <c r="A2878" i="9"/>
  <c r="B2878" i="9" s="1" a="1"/>
  <c r="B2878" i="9" s="1"/>
  <c r="A2879" i="9"/>
  <c r="B2879" i="9" s="1" a="1"/>
  <c r="B2879" i="9" s="1"/>
  <c r="A2880" i="9"/>
  <c r="B2880" i="9" s="1" a="1"/>
  <c r="B2880" i="9" s="1"/>
  <c r="A2881" i="9"/>
  <c r="A2882" i="9"/>
  <c r="B2882" i="9" s="1" a="1"/>
  <c r="B2882" i="9" s="1"/>
  <c r="A2883" i="9"/>
  <c r="A2884" i="9"/>
  <c r="B2884" i="9" s="1" a="1"/>
  <c r="B2884" i="9" s="1"/>
  <c r="A2885" i="9"/>
  <c r="A2886" i="9"/>
  <c r="B2886" i="9" s="1" a="1"/>
  <c r="B2886" i="9" s="1"/>
  <c r="A2887" i="9"/>
  <c r="B2887" i="9" s="1" a="1"/>
  <c r="B2887" i="9" s="1"/>
  <c r="A2888" i="9"/>
  <c r="B2888" i="9" s="1" a="1"/>
  <c r="B2888" i="9" s="1"/>
  <c r="A2889" i="9"/>
  <c r="A2890" i="9"/>
  <c r="B2890" i="9" s="1" a="1"/>
  <c r="B2890" i="9" s="1"/>
  <c r="A2891" i="9"/>
  <c r="A2892" i="9"/>
  <c r="B2892" i="9" s="1" a="1"/>
  <c r="B2892" i="9" s="1"/>
  <c r="A2893" i="9"/>
  <c r="A2894" i="9"/>
  <c r="B2894" i="9" s="1" a="1"/>
  <c r="B2894" i="9" s="1"/>
  <c r="A2895" i="9"/>
  <c r="B2895" i="9" s="1" a="1"/>
  <c r="B2895" i="9" s="1"/>
  <c r="A2896" i="9"/>
  <c r="B2896" i="9" s="1" a="1"/>
  <c r="B2896" i="9" s="1"/>
  <c r="A2897" i="9"/>
  <c r="A2898" i="9"/>
  <c r="B2898" i="9" s="1" a="1"/>
  <c r="B2898" i="9" s="1"/>
  <c r="A2899" i="9"/>
  <c r="A2900" i="9"/>
  <c r="B2900" i="9" s="1" a="1"/>
  <c r="B2900" i="9" s="1"/>
  <c r="A2901" i="9"/>
  <c r="A2902" i="9"/>
  <c r="B2902" i="9" s="1" a="1"/>
  <c r="B2902" i="9" s="1"/>
  <c r="A2903" i="9"/>
  <c r="B2903" i="9" s="1" a="1"/>
  <c r="B2903" i="9" s="1"/>
  <c r="A2904" i="9"/>
  <c r="B2904" i="9" s="1" a="1"/>
  <c r="B2904" i="9" s="1"/>
  <c r="A2905" i="9"/>
  <c r="A2906" i="9"/>
  <c r="B2906" i="9" s="1" a="1"/>
  <c r="B2906" i="9" s="1"/>
  <c r="A2907" i="9"/>
  <c r="A2908" i="9"/>
  <c r="B2908" i="9" s="1" a="1"/>
  <c r="B2908" i="9" s="1"/>
  <c r="A2909" i="9"/>
  <c r="A2910" i="9"/>
  <c r="B2910" i="9" s="1" a="1"/>
  <c r="B2910" i="9" s="1"/>
  <c r="A2911" i="9"/>
  <c r="B2911" i="9" s="1" a="1"/>
  <c r="B2911" i="9" s="1"/>
  <c r="A2912" i="9"/>
  <c r="B2912" i="9" s="1" a="1"/>
  <c r="B2912" i="9" s="1"/>
  <c r="A2913" i="9"/>
  <c r="A2914" i="9"/>
  <c r="B2914" i="9" s="1" a="1"/>
  <c r="B2914" i="9" s="1"/>
  <c r="A2915" i="9"/>
  <c r="A2916" i="9"/>
  <c r="B2916" i="9" s="1" a="1"/>
  <c r="B2916" i="9" s="1"/>
  <c r="A2917" i="9"/>
  <c r="A2918" i="9"/>
  <c r="B2918" i="9" s="1" a="1"/>
  <c r="B2918" i="9" s="1"/>
  <c r="A2919" i="9"/>
  <c r="B2919" i="9" s="1" a="1"/>
  <c r="B2919" i="9" s="1"/>
  <c r="A2920" i="9"/>
  <c r="B2920" i="9" s="1" a="1"/>
  <c r="B2920" i="9" s="1"/>
  <c r="A2921" i="9"/>
  <c r="A2922" i="9"/>
  <c r="B2922" i="9" s="1" a="1"/>
  <c r="B2922" i="9" s="1"/>
  <c r="A2923" i="9"/>
  <c r="A2924" i="9"/>
  <c r="B2924" i="9" s="1" a="1"/>
  <c r="B2924" i="9" s="1"/>
  <c r="A2925" i="9"/>
  <c r="A2926" i="9"/>
  <c r="B2926" i="9" s="1" a="1"/>
  <c r="B2926" i="9" s="1"/>
  <c r="A2927" i="9"/>
  <c r="B2927" i="9" s="1" a="1"/>
  <c r="B2927" i="9" s="1"/>
  <c r="A2928" i="9"/>
  <c r="B2928" i="9" s="1" a="1"/>
  <c r="B2928" i="9" s="1"/>
  <c r="A2929" i="9"/>
  <c r="A2930" i="9"/>
  <c r="B2930" i="9" s="1" a="1"/>
  <c r="B2930" i="9" s="1"/>
  <c r="A2931" i="9"/>
  <c r="A2932" i="9"/>
  <c r="B2932" i="9" s="1" a="1"/>
  <c r="B2932" i="9" s="1"/>
  <c r="A2933" i="9"/>
  <c r="A2934" i="9"/>
  <c r="B2934" i="9" s="1" a="1"/>
  <c r="B2934" i="9" s="1"/>
  <c r="A2935" i="9"/>
  <c r="B2935" i="9" s="1" a="1"/>
  <c r="B2935" i="9" s="1"/>
  <c r="A2936" i="9"/>
  <c r="B2936" i="9" s="1" a="1"/>
  <c r="B2936" i="9" s="1"/>
  <c r="A2937" i="9"/>
  <c r="A2938" i="9"/>
  <c r="B2938" i="9" s="1" a="1"/>
  <c r="B2938" i="9" s="1"/>
  <c r="A2939" i="9"/>
  <c r="A2940" i="9"/>
  <c r="B2940" i="9" s="1" a="1"/>
  <c r="B2940" i="9" s="1"/>
  <c r="A2941" i="9"/>
  <c r="A2942" i="9"/>
  <c r="B2942" i="9" s="1" a="1"/>
  <c r="B2942" i="9" s="1"/>
  <c r="A2943" i="9"/>
  <c r="B2943" i="9" s="1" a="1"/>
  <c r="B2943" i="9" s="1"/>
  <c r="A2944" i="9"/>
  <c r="B2944" i="9" s="1" a="1"/>
  <c r="B2944" i="9" s="1"/>
  <c r="A2945" i="9"/>
  <c r="A2946" i="9"/>
  <c r="B2946" i="9" s="1" a="1"/>
  <c r="B2946" i="9" s="1"/>
  <c r="A2947" i="9"/>
  <c r="A2948" i="9"/>
  <c r="B2948" i="9" s="1" a="1"/>
  <c r="B2948" i="9" s="1"/>
  <c r="A2949" i="9"/>
  <c r="A2950" i="9"/>
  <c r="B2950" i="9" s="1" a="1"/>
  <c r="B2950" i="9" s="1"/>
  <c r="A2951" i="9"/>
  <c r="B2951" i="9" s="1" a="1"/>
  <c r="B2951" i="9" s="1"/>
  <c r="A2952" i="9"/>
  <c r="B2952" i="9" s="1" a="1"/>
  <c r="B2952" i="9" s="1"/>
  <c r="A2953" i="9"/>
  <c r="A2954" i="9"/>
  <c r="B2954" i="9" s="1" a="1"/>
  <c r="B2954" i="9" s="1"/>
  <c r="A2955" i="9"/>
  <c r="A2956" i="9"/>
  <c r="B2956" i="9" s="1" a="1"/>
  <c r="B2956" i="9" s="1"/>
  <c r="A2957" i="9"/>
  <c r="A2958" i="9"/>
  <c r="B2958" i="9" s="1" a="1"/>
  <c r="B2958" i="9" s="1"/>
  <c r="A2959" i="9"/>
  <c r="B2959" i="9" s="1" a="1"/>
  <c r="B2959" i="9" s="1"/>
  <c r="A2960" i="9"/>
  <c r="B2960" i="9" s="1" a="1"/>
  <c r="B2960" i="9" s="1"/>
  <c r="A2961" i="9"/>
  <c r="A2962" i="9"/>
  <c r="B2962" i="9" s="1" a="1"/>
  <c r="B2962" i="9" s="1"/>
  <c r="A2963" i="9"/>
  <c r="A2964" i="9"/>
  <c r="B2964" i="9" s="1" a="1"/>
  <c r="B2964" i="9" s="1"/>
  <c r="A2965" i="9"/>
  <c r="A2966" i="9"/>
  <c r="B2966" i="9" s="1" a="1"/>
  <c r="B2966" i="9" s="1"/>
  <c r="A2967" i="9"/>
  <c r="B2967" i="9" s="1" a="1"/>
  <c r="B2967" i="9" s="1"/>
  <c r="A2968" i="9"/>
  <c r="B2968" i="9" s="1" a="1"/>
  <c r="B2968" i="9" s="1"/>
  <c r="A2969" i="9"/>
  <c r="A2970" i="9"/>
  <c r="B2970" i="9" s="1" a="1"/>
  <c r="B2970" i="9" s="1"/>
  <c r="A2971" i="9"/>
  <c r="A2972" i="9"/>
  <c r="B2972" i="9" s="1" a="1"/>
  <c r="B2972" i="9" s="1"/>
  <c r="A2973" i="9"/>
  <c r="A2974" i="9"/>
  <c r="B2974" i="9" s="1" a="1"/>
  <c r="B2974" i="9" s="1"/>
  <c r="A2975" i="9"/>
  <c r="B2975" i="9" s="1" a="1"/>
  <c r="B2975" i="9" s="1"/>
  <c r="A2976" i="9"/>
  <c r="B2976" i="9" s="1" a="1"/>
  <c r="B2976" i="9" s="1"/>
  <c r="A2977" i="9"/>
  <c r="A2978" i="9"/>
  <c r="B2978" i="9" s="1" a="1"/>
  <c r="B2978" i="9" s="1"/>
  <c r="A2979" i="9"/>
  <c r="A2980" i="9"/>
  <c r="B2980" i="9" s="1" a="1"/>
  <c r="B2980" i="9" s="1"/>
  <c r="A2981" i="9"/>
  <c r="A2982" i="9"/>
  <c r="B2982" i="9" s="1" a="1"/>
  <c r="B2982" i="9" s="1"/>
  <c r="A2983" i="9"/>
  <c r="B2983" i="9" s="1" a="1"/>
  <c r="B2983" i="9" s="1"/>
  <c r="A2984" i="9"/>
  <c r="B2984" i="9" s="1" a="1"/>
  <c r="B2984" i="9" s="1"/>
  <c r="A2985" i="9"/>
  <c r="A2986" i="9"/>
  <c r="B2986" i="9" s="1" a="1"/>
  <c r="B2986" i="9" s="1"/>
  <c r="A2987" i="9"/>
  <c r="A2988" i="9"/>
  <c r="B2988" i="9" s="1" a="1"/>
  <c r="B2988" i="9" s="1"/>
  <c r="A2989" i="9"/>
  <c r="A2990" i="9"/>
  <c r="B2990" i="9" s="1" a="1"/>
  <c r="B2990" i="9" s="1"/>
  <c r="A2991" i="9"/>
  <c r="B2991" i="9" s="1" a="1"/>
  <c r="B2991" i="9" s="1"/>
  <c r="A2992" i="9"/>
  <c r="B2992" i="9" s="1" a="1"/>
  <c r="B2992" i="9" s="1"/>
  <c r="A2993" i="9"/>
  <c r="A2994" i="9"/>
  <c r="B2994" i="9" s="1" a="1"/>
  <c r="B2994" i="9" s="1"/>
  <c r="A2995" i="9"/>
  <c r="A2996" i="9"/>
  <c r="B2996" i="9" s="1" a="1"/>
  <c r="B2996" i="9" s="1"/>
  <c r="A2997" i="9"/>
  <c r="A2998" i="9"/>
  <c r="B2998" i="9" s="1" a="1"/>
  <c r="B2998" i="9" s="1"/>
  <c r="A2999" i="9"/>
  <c r="B2999" i="9" s="1" a="1"/>
  <c r="B2999" i="9" s="1"/>
  <c r="A3000" i="9"/>
  <c r="B3000" i="9" s="1" a="1"/>
  <c r="B3000" i="9" s="1"/>
  <c r="A3001" i="9"/>
  <c r="A3002" i="9"/>
  <c r="B3002" i="9" s="1" a="1"/>
  <c r="B3002" i="9" s="1"/>
  <c r="A3003" i="9"/>
  <c r="A3004" i="9"/>
  <c r="B3004" i="9" s="1" a="1"/>
  <c r="B3004" i="9" s="1"/>
  <c r="A3005" i="9"/>
  <c r="A3006" i="9"/>
  <c r="B3006" i="9" s="1" a="1"/>
  <c r="B3006" i="9" s="1"/>
  <c r="A3007" i="9"/>
  <c r="B3007" i="9" s="1" a="1"/>
  <c r="B3007" i="9" s="1"/>
  <c r="A3008" i="9"/>
  <c r="B3008" i="9" s="1" a="1"/>
  <c r="B3008" i="9" s="1"/>
  <c r="A3009" i="9"/>
  <c r="A3010" i="9"/>
  <c r="B3010" i="9" s="1" a="1"/>
  <c r="B3010" i="9" s="1"/>
  <c r="A3011" i="9"/>
  <c r="A3012" i="9"/>
  <c r="B3012" i="9" s="1" a="1"/>
  <c r="B3012" i="9" s="1"/>
  <c r="A3013" i="9"/>
  <c r="A3014" i="9"/>
  <c r="B3014" i="9" s="1" a="1"/>
  <c r="B3014" i="9" s="1"/>
  <c r="A3015" i="9"/>
  <c r="B3015" i="9" s="1" a="1"/>
  <c r="B3015" i="9" s="1"/>
  <c r="A3016" i="9"/>
  <c r="B3016" i="9" s="1" a="1"/>
  <c r="B3016" i="9" s="1"/>
  <c r="A3017" i="9"/>
  <c r="A3018" i="9"/>
  <c r="B3018" i="9" s="1" a="1"/>
  <c r="B3018" i="9" s="1"/>
  <c r="A3019" i="9"/>
  <c r="A3020" i="9"/>
  <c r="B3020" i="9" s="1" a="1"/>
  <c r="B3020" i="9" s="1"/>
  <c r="A3021" i="9"/>
  <c r="A3022" i="9"/>
  <c r="B3022" i="9" s="1" a="1"/>
  <c r="B3022" i="9" s="1"/>
  <c r="A3023" i="9"/>
  <c r="B3023" i="9" s="1" a="1"/>
  <c r="B3023" i="9" s="1"/>
  <c r="A3024" i="9"/>
  <c r="B3024" i="9" s="1" a="1"/>
  <c r="B3024" i="9" s="1"/>
  <c r="A3025" i="9"/>
  <c r="A3026" i="9"/>
  <c r="B3026" i="9" s="1" a="1"/>
  <c r="B3026" i="9" s="1"/>
  <c r="A3027" i="9"/>
  <c r="A3028" i="9"/>
  <c r="B3028" i="9" s="1" a="1"/>
  <c r="B3028" i="9" s="1"/>
  <c r="A3029" i="9"/>
  <c r="A3030" i="9"/>
  <c r="B3030" i="9" s="1" a="1"/>
  <c r="B3030" i="9" s="1"/>
  <c r="A3031" i="9"/>
  <c r="B3031" i="9" s="1" a="1"/>
  <c r="B3031" i="9" s="1"/>
  <c r="A3032" i="9"/>
  <c r="B3032" i="9" s="1" a="1"/>
  <c r="B3032" i="9" s="1"/>
  <c r="A3033" i="9"/>
  <c r="A3034" i="9"/>
  <c r="B3034" i="9" s="1" a="1"/>
  <c r="B3034" i="9" s="1"/>
  <c r="A3035" i="9"/>
  <c r="A3036" i="9"/>
  <c r="B3036" i="9" s="1" a="1"/>
  <c r="B3036" i="9" s="1"/>
  <c r="A3037" i="9"/>
  <c r="A3038" i="9"/>
  <c r="B3038" i="9" s="1" a="1"/>
  <c r="B3038" i="9" s="1"/>
  <c r="A3039" i="9"/>
  <c r="B3039" i="9" s="1" a="1"/>
  <c r="B3039" i="9" s="1"/>
  <c r="A3040" i="9"/>
  <c r="B3040" i="9" s="1" a="1"/>
  <c r="B3040" i="9" s="1"/>
  <c r="A3041" i="9"/>
  <c r="A3042" i="9"/>
  <c r="B3042" i="9" s="1" a="1"/>
  <c r="B3042" i="9" s="1"/>
  <c r="A3043" i="9"/>
  <c r="A3044" i="9"/>
  <c r="B3044" i="9" s="1" a="1"/>
  <c r="B3044" i="9" s="1"/>
  <c r="A3045" i="9"/>
  <c r="A3046" i="9"/>
  <c r="B3046" i="9" s="1" a="1"/>
  <c r="B3046" i="9" s="1"/>
  <c r="A3047" i="9"/>
  <c r="B3047" i="9" s="1" a="1"/>
  <c r="B3047" i="9" s="1"/>
  <c r="A3048" i="9"/>
  <c r="B3048" i="9" s="1" a="1"/>
  <c r="B3048" i="9" s="1"/>
  <c r="A3049" i="9"/>
  <c r="A3050" i="9"/>
  <c r="B3050" i="9" s="1" a="1"/>
  <c r="B3050" i="9" s="1"/>
  <c r="A3051" i="9"/>
  <c r="A3052" i="9"/>
  <c r="B3052" i="9" s="1" a="1"/>
  <c r="B3052" i="9" s="1"/>
  <c r="A3053" i="9"/>
  <c r="A3054" i="9"/>
  <c r="B3054" i="9" s="1" a="1"/>
  <c r="B3054" i="9" s="1"/>
  <c r="A3055" i="9"/>
  <c r="B3055" i="9" s="1" a="1"/>
  <c r="B3055" i="9" s="1"/>
  <c r="A3056" i="9"/>
  <c r="B3056" i="9" s="1" a="1"/>
  <c r="B3056" i="9" s="1"/>
  <c r="A3057" i="9"/>
  <c r="A3058" i="9"/>
  <c r="B3058" i="9" s="1" a="1"/>
  <c r="B3058" i="9" s="1"/>
  <c r="A3059" i="9"/>
  <c r="A3060" i="9"/>
  <c r="B3060" i="9" s="1" a="1"/>
  <c r="B3060" i="9" s="1"/>
  <c r="A3061" i="9"/>
  <c r="A3062" i="9"/>
  <c r="B3062" i="9" s="1" a="1"/>
  <c r="B3062" i="9" s="1"/>
  <c r="A3063" i="9"/>
  <c r="B3063" i="9" s="1" a="1"/>
  <c r="B3063" i="9" s="1"/>
  <c r="A3064" i="9"/>
  <c r="B3064" i="9" s="1" a="1"/>
  <c r="B3064" i="9" s="1"/>
  <c r="A3065" i="9"/>
  <c r="A3066" i="9"/>
  <c r="B3066" i="9" s="1" a="1"/>
  <c r="B3066" i="9" s="1"/>
  <c r="A3067" i="9"/>
  <c r="A3068" i="9"/>
  <c r="B3068" i="9" s="1" a="1"/>
  <c r="B3068" i="9" s="1"/>
  <c r="A3069" i="9"/>
  <c r="A3070" i="9"/>
  <c r="B3070" i="9" s="1" a="1"/>
  <c r="B3070" i="9" s="1"/>
  <c r="A3071" i="9"/>
  <c r="B3071" i="9" s="1" a="1"/>
  <c r="B3071" i="9" s="1"/>
  <c r="A3072" i="9"/>
  <c r="B3072" i="9" s="1" a="1"/>
  <c r="B3072" i="9" s="1"/>
  <c r="A3073" i="9"/>
  <c r="A3074" i="9"/>
  <c r="B3074" i="9" s="1" a="1"/>
  <c r="B3074" i="9" s="1"/>
  <c r="A3075" i="9"/>
  <c r="A3076" i="9"/>
  <c r="B3076" i="9" s="1" a="1"/>
  <c r="B3076" i="9" s="1"/>
  <c r="A3077" i="9"/>
  <c r="A3078" i="9"/>
  <c r="A3079" i="9"/>
  <c r="B3079" i="9" s="1" a="1"/>
  <c r="B3079" i="9" s="1"/>
  <c r="A3080" i="9"/>
  <c r="B3080" i="9" s="1" a="1"/>
  <c r="B3080" i="9" s="1"/>
  <c r="A3081" i="9"/>
  <c r="A3082" i="9"/>
  <c r="B3082" i="9" s="1" a="1"/>
  <c r="B3082" i="9" s="1"/>
  <c r="A3083" i="9"/>
  <c r="A3084" i="9"/>
  <c r="B3084" i="9" s="1" a="1"/>
  <c r="B3084" i="9" s="1"/>
  <c r="A3085" i="9"/>
  <c r="A3086" i="9"/>
  <c r="B3086" i="9" s="1" a="1"/>
  <c r="B3086" i="9" s="1"/>
  <c r="A3087" i="9"/>
  <c r="B3087" i="9" s="1" a="1"/>
  <c r="B3087" i="9" s="1"/>
  <c r="A3088" i="9"/>
  <c r="B3088" i="9" s="1" a="1"/>
  <c r="B3088" i="9" s="1"/>
  <c r="A3089" i="9"/>
  <c r="A3090" i="9"/>
  <c r="B3090" i="9" s="1" a="1"/>
  <c r="B3090" i="9" s="1"/>
  <c r="A3091" i="9"/>
  <c r="A3092" i="9"/>
  <c r="B3092" i="9" s="1" a="1"/>
  <c r="B3092" i="9" s="1"/>
  <c r="A3093" i="9"/>
  <c r="A3094" i="9"/>
  <c r="B3094" i="9" s="1" a="1"/>
  <c r="B3094" i="9" s="1"/>
  <c r="A3095" i="9"/>
  <c r="B3095" i="9" s="1" a="1"/>
  <c r="B3095" i="9" s="1"/>
  <c r="A3096" i="9"/>
  <c r="B3096" i="9" s="1" a="1"/>
  <c r="B3096" i="9" s="1"/>
  <c r="A3097" i="9"/>
  <c r="A3098" i="9"/>
  <c r="B3098" i="9" s="1" a="1"/>
  <c r="B3098" i="9" s="1"/>
  <c r="A3099" i="9"/>
  <c r="A3100" i="9"/>
  <c r="B3100" i="9" s="1" a="1"/>
  <c r="B3100" i="9" s="1"/>
  <c r="A3101" i="9"/>
  <c r="A3102" i="9"/>
  <c r="B3102" i="9" s="1" a="1"/>
  <c r="B3102" i="9" s="1"/>
  <c r="A3103" i="9"/>
  <c r="B3103" i="9" s="1" a="1"/>
  <c r="B3103" i="9" s="1"/>
  <c r="A3104" i="9"/>
  <c r="B3104" i="9" s="1" a="1"/>
  <c r="B3104" i="9" s="1"/>
  <c r="A3105" i="9"/>
  <c r="A3106" i="9"/>
  <c r="B3106" i="9" s="1" a="1"/>
  <c r="B3106" i="9" s="1"/>
  <c r="A3107" i="9"/>
  <c r="A3108" i="9"/>
  <c r="B3108" i="9" s="1" a="1"/>
  <c r="B3108" i="9" s="1"/>
  <c r="A3109" i="9"/>
  <c r="A3110" i="9"/>
  <c r="B3110" i="9" s="1" a="1"/>
  <c r="B3110" i="9" s="1"/>
  <c r="A3111" i="9"/>
  <c r="B3111" i="9" s="1" a="1"/>
  <c r="B3111" i="9" s="1"/>
  <c r="A3112" i="9"/>
  <c r="B3112" i="9" s="1" a="1"/>
  <c r="B3112" i="9" s="1"/>
  <c r="A3113" i="9"/>
  <c r="A3114" i="9"/>
  <c r="B3114" i="9" s="1" a="1"/>
  <c r="B3114" i="9" s="1"/>
  <c r="A3115" i="9"/>
  <c r="A3116" i="9"/>
  <c r="B3116" i="9" s="1" a="1"/>
  <c r="B3116" i="9" s="1"/>
  <c r="A3117" i="9"/>
  <c r="A3118" i="9"/>
  <c r="B3118" i="9" s="1" a="1"/>
  <c r="B3118" i="9" s="1"/>
  <c r="A3119" i="9"/>
  <c r="B3119" i="9" s="1" a="1"/>
  <c r="B3119" i="9" s="1"/>
  <c r="A3120" i="9"/>
  <c r="B3120" i="9" s="1" a="1"/>
  <c r="B3120" i="9" s="1"/>
  <c r="A3121" i="9"/>
  <c r="A3122" i="9"/>
  <c r="B3122" i="9" s="1" a="1"/>
  <c r="B3122" i="9" s="1"/>
  <c r="A3123" i="9"/>
  <c r="A3124" i="9"/>
  <c r="B3124" i="9" s="1" a="1"/>
  <c r="B3124" i="9" s="1"/>
  <c r="A3125" i="9"/>
  <c r="A3126" i="9"/>
  <c r="B3126" i="9" s="1" a="1"/>
  <c r="B3126" i="9" s="1"/>
  <c r="A3127" i="9"/>
  <c r="B3127" i="9" s="1" a="1"/>
  <c r="B3127" i="9" s="1"/>
  <c r="A3128" i="9"/>
  <c r="B3128" i="9" s="1" a="1"/>
  <c r="B3128" i="9" s="1"/>
  <c r="A3129" i="9"/>
  <c r="A3130" i="9"/>
  <c r="B3130" i="9" s="1" a="1"/>
  <c r="B3130" i="9" s="1"/>
  <c r="A3131" i="9"/>
  <c r="A3132" i="9"/>
  <c r="B3132" i="9" s="1" a="1"/>
  <c r="B3132" i="9" s="1"/>
  <c r="A3133" i="9"/>
  <c r="A3134" i="9"/>
  <c r="B3134" i="9" s="1" a="1"/>
  <c r="B3134" i="9" s="1"/>
  <c r="A3135" i="9"/>
  <c r="B3135" i="9" s="1" a="1"/>
  <c r="B3135" i="9" s="1"/>
  <c r="A3136" i="9"/>
  <c r="B3136" i="9" s="1" a="1"/>
  <c r="B3136" i="9" s="1"/>
  <c r="A3137" i="9"/>
  <c r="A3138" i="9"/>
  <c r="B3138" i="9" s="1" a="1"/>
  <c r="B3138" i="9" s="1"/>
  <c r="A3139" i="9"/>
  <c r="A3140" i="9"/>
  <c r="B3140" i="9" s="1" a="1"/>
  <c r="B3140" i="9" s="1"/>
  <c r="A3141" i="9"/>
  <c r="A3142" i="9"/>
  <c r="B3142" i="9" s="1" a="1"/>
  <c r="B3142" i="9" s="1"/>
  <c r="A3143" i="9"/>
  <c r="B3143" i="9" s="1" a="1"/>
  <c r="B3143" i="9" s="1"/>
  <c r="A3144" i="9"/>
  <c r="B3144" i="9" s="1" a="1"/>
  <c r="B3144" i="9" s="1"/>
  <c r="A3145" i="9"/>
  <c r="A3146" i="9"/>
  <c r="B3146" i="9" s="1" a="1"/>
  <c r="B3146" i="9" s="1"/>
  <c r="A3147" i="9"/>
  <c r="A3148" i="9"/>
  <c r="B3148" i="9" s="1" a="1"/>
  <c r="B3148" i="9" s="1"/>
  <c r="A3149" i="9"/>
  <c r="A3150" i="9"/>
  <c r="B3150" i="9" s="1" a="1"/>
  <c r="B3150" i="9" s="1"/>
  <c r="A3151" i="9"/>
  <c r="B3151" i="9" s="1" a="1"/>
  <c r="B3151" i="9" s="1"/>
  <c r="A3152" i="9"/>
  <c r="B3152" i="9" s="1" a="1"/>
  <c r="B3152" i="9" s="1"/>
  <c r="A3153" i="9"/>
  <c r="A3154" i="9"/>
  <c r="B3154" i="9" s="1" a="1"/>
  <c r="B3154" i="9" s="1"/>
  <c r="A3155" i="9"/>
  <c r="A3156" i="9"/>
  <c r="B3156" i="9" s="1" a="1"/>
  <c r="B3156" i="9" s="1"/>
  <c r="A3157" i="9"/>
  <c r="A3158" i="9"/>
  <c r="B3158" i="9" s="1" a="1"/>
  <c r="B3158" i="9" s="1"/>
  <c r="A3159" i="9"/>
  <c r="B3159" i="9" s="1" a="1"/>
  <c r="B3159" i="9" s="1"/>
  <c r="A3160" i="9"/>
  <c r="B3160" i="9" s="1" a="1"/>
  <c r="B3160" i="9" s="1"/>
  <c r="A3161" i="9"/>
  <c r="A3162" i="9"/>
  <c r="B3162" i="9" s="1" a="1"/>
  <c r="B3162" i="9" s="1"/>
  <c r="A3163" i="9"/>
  <c r="A3164" i="9"/>
  <c r="B3164" i="9" s="1" a="1"/>
  <c r="B3164" i="9" s="1"/>
  <c r="A3165" i="9"/>
  <c r="A3166" i="9"/>
  <c r="A3167" i="9"/>
  <c r="B3167" i="9" s="1" a="1"/>
  <c r="B3167" i="9" s="1"/>
  <c r="A3168" i="9"/>
  <c r="B3168" i="9" s="1" a="1"/>
  <c r="B3168" i="9" s="1"/>
  <c r="A3169" i="9"/>
  <c r="A3170" i="9"/>
  <c r="B3170" i="9" s="1" a="1"/>
  <c r="B3170" i="9" s="1"/>
  <c r="A3171" i="9"/>
  <c r="A3172" i="9"/>
  <c r="B3172" i="9" s="1" a="1"/>
  <c r="B3172" i="9" s="1"/>
  <c r="A3173" i="9"/>
  <c r="A3174" i="9"/>
  <c r="B3174" i="9" s="1" a="1"/>
  <c r="B3174" i="9" s="1"/>
  <c r="A3175" i="9"/>
  <c r="B3175" i="9" s="1" a="1"/>
  <c r="B3175" i="9" s="1"/>
  <c r="A3176" i="9"/>
  <c r="B3176" i="9" s="1" a="1"/>
  <c r="B3176" i="9" s="1"/>
  <c r="A3177" i="9"/>
  <c r="A3178" i="9"/>
  <c r="B3178" i="9" s="1" a="1"/>
  <c r="B3178" i="9" s="1"/>
  <c r="A3179" i="9"/>
  <c r="A3180" i="9"/>
  <c r="B3180" i="9" s="1" a="1"/>
  <c r="B3180" i="9" s="1"/>
  <c r="A3181" i="9"/>
  <c r="A3182" i="9"/>
  <c r="B3182" i="9" s="1" a="1"/>
  <c r="B3182" i="9" s="1"/>
  <c r="A3183" i="9"/>
  <c r="B3183" i="9" s="1" a="1"/>
  <c r="B3183" i="9" s="1"/>
  <c r="A3184" i="9"/>
  <c r="B3184" i="9" s="1" a="1"/>
  <c r="B3184" i="9" s="1"/>
  <c r="A3185" i="9"/>
  <c r="A3186" i="9"/>
  <c r="B3186" i="9" s="1" a="1"/>
  <c r="B3186" i="9" s="1"/>
  <c r="A3187" i="9"/>
  <c r="A3188" i="9"/>
  <c r="B3188" i="9" s="1" a="1"/>
  <c r="B3188" i="9" s="1"/>
  <c r="A3189" i="9"/>
  <c r="A3190" i="9"/>
  <c r="B3190" i="9" s="1" a="1"/>
  <c r="B3190" i="9" s="1"/>
  <c r="A3191" i="9"/>
  <c r="B3191" i="9" s="1" a="1"/>
  <c r="B3191" i="9" s="1"/>
  <c r="A3192" i="9"/>
  <c r="B3192" i="9" s="1" a="1"/>
  <c r="B3192" i="9" s="1"/>
  <c r="A3193" i="9"/>
  <c r="A3194" i="9"/>
  <c r="B3194" i="9" s="1" a="1"/>
  <c r="B3194" i="9" s="1"/>
  <c r="A3195" i="9"/>
  <c r="A3196" i="9"/>
  <c r="B3196" i="9" s="1" a="1"/>
  <c r="B3196" i="9" s="1"/>
  <c r="A3197" i="9"/>
  <c r="A3198" i="9"/>
  <c r="B3198" i="9" s="1" a="1"/>
  <c r="B3198" i="9" s="1"/>
  <c r="A3199" i="9"/>
  <c r="B3199" i="9" s="1" a="1"/>
  <c r="B3199" i="9" s="1"/>
  <c r="A3200" i="9"/>
  <c r="B3200" i="9" s="1" a="1"/>
  <c r="B3200" i="9" s="1"/>
  <c r="A3201" i="9"/>
  <c r="A3202" i="9"/>
  <c r="B3202" i="9" s="1" a="1"/>
  <c r="B3202" i="9" s="1"/>
  <c r="A3203" i="9"/>
  <c r="A3204" i="9"/>
  <c r="B3204" i="9" s="1" a="1"/>
  <c r="B3204" i="9" s="1"/>
  <c r="A3205" i="9"/>
  <c r="A3206" i="9"/>
  <c r="B3206" i="9" s="1" a="1"/>
  <c r="B3206" i="9" s="1"/>
  <c r="A3207" i="9"/>
  <c r="B3207" i="9" s="1" a="1"/>
  <c r="B3207" i="9" s="1"/>
  <c r="A3208" i="9"/>
  <c r="B3208" i="9" s="1" a="1"/>
  <c r="B3208" i="9" s="1"/>
  <c r="A3209" i="9"/>
  <c r="A3210" i="9"/>
  <c r="B3210" i="9" s="1" a="1"/>
  <c r="B3210" i="9" s="1"/>
  <c r="A3211" i="9"/>
  <c r="A3212" i="9"/>
  <c r="B3212" i="9" s="1" a="1"/>
  <c r="B3212" i="9" s="1"/>
  <c r="A3213" i="9"/>
  <c r="A3214" i="9"/>
  <c r="B3214" i="9" s="1" a="1"/>
  <c r="B3214" i="9" s="1"/>
  <c r="A3215" i="9"/>
  <c r="A3216" i="9"/>
  <c r="B3216" i="9" s="1" a="1"/>
  <c r="B3216" i="9" s="1"/>
  <c r="A3217" i="9"/>
  <c r="A3218" i="9"/>
  <c r="B3218" i="9" s="1" a="1"/>
  <c r="B3218" i="9" s="1"/>
  <c r="A3219" i="9"/>
  <c r="A3220" i="9"/>
  <c r="B3220" i="9" s="1" a="1"/>
  <c r="B3220" i="9" s="1"/>
  <c r="A3221" i="9"/>
  <c r="A3222" i="9"/>
  <c r="B3222" i="9" s="1" a="1"/>
  <c r="B3222" i="9" s="1"/>
  <c r="A3223" i="9"/>
  <c r="B3223" i="9" s="1" a="1"/>
  <c r="B3223" i="9" s="1"/>
  <c r="A3224" i="9"/>
  <c r="B3224" i="9" s="1" a="1"/>
  <c r="B3224" i="9" s="1"/>
  <c r="A3225" i="9"/>
  <c r="A3226" i="9"/>
  <c r="B3226" i="9" s="1" a="1"/>
  <c r="B3226" i="9" s="1"/>
  <c r="A3227" i="9"/>
  <c r="A3228" i="9"/>
  <c r="B3228" i="9" s="1" a="1"/>
  <c r="B3228" i="9" s="1"/>
  <c r="A3229" i="9"/>
  <c r="A3230" i="9"/>
  <c r="B3230" i="9" s="1" a="1"/>
  <c r="B3230" i="9" s="1"/>
  <c r="A3231" i="9"/>
  <c r="B3231" i="9" s="1" a="1"/>
  <c r="B3231" i="9" s="1"/>
  <c r="A3232" i="9"/>
  <c r="B3232" i="9" s="1" a="1"/>
  <c r="B3232" i="9" s="1"/>
  <c r="A3233" i="9"/>
  <c r="A3234" i="9"/>
  <c r="B3234" i="9" s="1" a="1"/>
  <c r="B3234" i="9" s="1"/>
  <c r="A3235" i="9"/>
  <c r="A3236" i="9"/>
  <c r="B3236" i="9" s="1" a="1"/>
  <c r="B3236" i="9" s="1"/>
  <c r="A3237" i="9"/>
  <c r="A3238" i="9"/>
  <c r="B3238" i="9" s="1" a="1"/>
  <c r="B3238" i="9" s="1"/>
  <c r="A3239" i="9"/>
  <c r="B3239" i="9" s="1" a="1"/>
  <c r="B3239" i="9" s="1"/>
  <c r="A3240" i="9"/>
  <c r="B3240" i="9" s="1" a="1"/>
  <c r="B3240" i="9" s="1"/>
  <c r="A3241" i="9"/>
  <c r="A3242" i="9"/>
  <c r="B3242" i="9" s="1" a="1"/>
  <c r="B3242" i="9" s="1"/>
  <c r="A3243" i="9"/>
  <c r="A3244" i="9"/>
  <c r="B3244" i="9" s="1" a="1"/>
  <c r="B3244" i="9" s="1"/>
  <c r="A3245" i="9"/>
  <c r="A3246" i="9"/>
  <c r="B3246" i="9" s="1" a="1"/>
  <c r="B3246" i="9" s="1"/>
  <c r="A3247" i="9"/>
  <c r="B3247" i="9" s="1" a="1"/>
  <c r="B3247" i="9" s="1"/>
  <c r="A3248" i="9"/>
  <c r="B3248" i="9" s="1" a="1"/>
  <c r="B3248" i="9" s="1"/>
  <c r="A3249" i="9"/>
  <c r="A3250" i="9"/>
  <c r="B3250" i="9" s="1" a="1"/>
  <c r="B3250" i="9" s="1"/>
  <c r="A3251" i="9"/>
  <c r="A3252" i="9"/>
  <c r="B3252" i="9" s="1" a="1"/>
  <c r="B3252" i="9" s="1"/>
  <c r="A3253" i="9"/>
  <c r="A3254" i="9"/>
  <c r="B3254" i="9" s="1" a="1"/>
  <c r="B3254" i="9" s="1"/>
  <c r="A3255" i="9"/>
  <c r="B3255" i="9" s="1" a="1"/>
  <c r="B3255" i="9" s="1"/>
  <c r="A3256" i="9"/>
  <c r="B3256" i="9" s="1" a="1"/>
  <c r="B3256" i="9" s="1"/>
  <c r="A3257" i="9"/>
  <c r="A3258" i="9"/>
  <c r="B3258" i="9" s="1" a="1"/>
  <c r="B3258" i="9" s="1"/>
  <c r="A3259" i="9"/>
  <c r="A3260" i="9"/>
  <c r="B3260" i="9" s="1" a="1"/>
  <c r="B3260" i="9" s="1"/>
  <c r="A3261" i="9"/>
  <c r="A3262" i="9"/>
  <c r="B3262" i="9" s="1" a="1"/>
  <c r="B3262" i="9" s="1"/>
  <c r="A3263" i="9"/>
  <c r="B3263" i="9" s="1" a="1"/>
  <c r="B3263" i="9" s="1"/>
  <c r="A3264" i="9"/>
  <c r="B3264" i="9" s="1" a="1"/>
  <c r="B3264" i="9" s="1"/>
  <c r="A3265" i="9"/>
  <c r="A3266" i="9"/>
  <c r="B3266" i="9" s="1" a="1"/>
  <c r="B3266" i="9" s="1"/>
  <c r="A3267" i="9"/>
  <c r="A3268" i="9"/>
  <c r="B3268" i="9" s="1" a="1"/>
  <c r="B3268" i="9" s="1"/>
  <c r="A3269" i="9"/>
  <c r="A3270" i="9"/>
  <c r="A3271" i="9"/>
  <c r="B3271" i="9" s="1" a="1"/>
  <c r="B3271" i="9" s="1"/>
  <c r="A3272" i="9"/>
  <c r="B3272" i="9" s="1" a="1"/>
  <c r="B3272" i="9" s="1"/>
  <c r="A3273" i="9"/>
  <c r="A3274" i="9"/>
  <c r="B3274" i="9" s="1" a="1"/>
  <c r="B3274" i="9" s="1"/>
  <c r="A3275" i="9"/>
  <c r="A3276" i="9"/>
  <c r="B3276" i="9" s="1" a="1"/>
  <c r="B3276" i="9" s="1"/>
  <c r="A3277" i="9"/>
  <c r="A3278" i="9"/>
  <c r="B3278" i="9" s="1" a="1"/>
  <c r="B3278" i="9" s="1"/>
  <c r="A3279" i="9"/>
  <c r="B3279" i="9" s="1" a="1"/>
  <c r="B3279" i="9" s="1"/>
  <c r="A3280" i="9"/>
  <c r="B3280" i="9" s="1" a="1"/>
  <c r="B3280" i="9" s="1"/>
  <c r="A3281" i="9"/>
  <c r="A3282" i="9"/>
  <c r="B3282" i="9" s="1" a="1"/>
  <c r="B3282" i="9" s="1"/>
  <c r="A3283" i="9"/>
  <c r="A3284" i="9"/>
  <c r="B3284" i="9" s="1" a="1"/>
  <c r="B3284" i="9" s="1"/>
  <c r="A3285" i="9"/>
  <c r="A3286" i="9"/>
  <c r="B3286" i="9" s="1" a="1"/>
  <c r="B3286" i="9" s="1"/>
  <c r="A3287" i="9"/>
  <c r="B3287" i="9" s="1" a="1"/>
  <c r="B3287" i="9" s="1"/>
  <c r="A3288" i="9"/>
  <c r="B3288" i="9" s="1" a="1"/>
  <c r="B3288" i="9" s="1"/>
  <c r="A3289" i="9"/>
  <c r="A3290" i="9"/>
  <c r="B3290" i="9" s="1" a="1"/>
  <c r="B3290" i="9" s="1"/>
  <c r="A3291" i="9"/>
  <c r="A3292" i="9"/>
  <c r="B3292" i="9" s="1" a="1"/>
  <c r="B3292" i="9" s="1"/>
  <c r="A3293" i="9"/>
  <c r="A3294" i="9"/>
  <c r="B3294" i="9" s="1" a="1"/>
  <c r="B3294" i="9" s="1"/>
  <c r="A3295" i="9"/>
  <c r="B3295" i="9" s="1" a="1"/>
  <c r="B3295" i="9" s="1"/>
  <c r="A3296" i="9"/>
  <c r="B3296" i="9" s="1" a="1"/>
  <c r="B3296" i="9" s="1"/>
  <c r="A3297" i="9"/>
  <c r="A3298" i="9"/>
  <c r="B3298" i="9" s="1" a="1"/>
  <c r="B3298" i="9" s="1"/>
  <c r="A3299" i="9"/>
  <c r="A3300" i="9"/>
  <c r="B3300" i="9" s="1" a="1"/>
  <c r="B3300" i="9" s="1"/>
  <c r="A3301" i="9"/>
  <c r="A3302" i="9"/>
  <c r="B3302" i="9" s="1" a="1"/>
  <c r="B3302" i="9" s="1"/>
  <c r="A3303" i="9"/>
  <c r="B3303" i="9" s="1" a="1"/>
  <c r="B3303" i="9" s="1"/>
  <c r="A3304" i="9"/>
  <c r="B3304" i="9" s="1" a="1"/>
  <c r="B3304" i="9" s="1"/>
  <c r="A3305" i="9"/>
  <c r="A3306" i="9"/>
  <c r="B3306" i="9" s="1" a="1"/>
  <c r="B3306" i="9" s="1"/>
  <c r="A3307" i="9"/>
  <c r="A3308" i="9"/>
  <c r="B3308" i="9" s="1" a="1"/>
  <c r="B3308" i="9" s="1"/>
  <c r="A3309" i="9"/>
  <c r="A3310" i="9"/>
  <c r="B3310" i="9" s="1" a="1"/>
  <c r="B3310" i="9" s="1"/>
  <c r="A3311" i="9"/>
  <c r="B3311" i="9" s="1" a="1"/>
  <c r="B3311" i="9" s="1"/>
  <c r="A3312" i="9"/>
  <c r="B3312" i="9" s="1" a="1"/>
  <c r="B3312" i="9" s="1"/>
  <c r="A3313" i="9"/>
  <c r="A3314" i="9"/>
  <c r="B3314" i="9" s="1" a="1"/>
  <c r="B3314" i="9" s="1"/>
  <c r="A3315" i="9"/>
  <c r="A3316" i="9"/>
  <c r="B3316" i="9" s="1" a="1"/>
  <c r="B3316" i="9" s="1"/>
  <c r="A3317" i="9"/>
  <c r="A3318" i="9"/>
  <c r="B3318" i="9" s="1" a="1"/>
  <c r="B3318" i="9" s="1"/>
  <c r="A3319" i="9"/>
  <c r="B3319" i="9" s="1" a="1"/>
  <c r="B3319" i="9" s="1"/>
  <c r="A3320" i="9"/>
  <c r="B3320" i="9" s="1" a="1"/>
  <c r="B3320" i="9" s="1"/>
  <c r="A3321" i="9"/>
  <c r="A3322" i="9"/>
  <c r="B3322" i="9" s="1" a="1"/>
  <c r="B3322" i="9" s="1"/>
  <c r="A3323" i="9"/>
  <c r="A3324" i="9"/>
  <c r="B3324" i="9" s="1" a="1"/>
  <c r="B3324" i="9" s="1"/>
  <c r="A3325" i="9"/>
  <c r="A3326" i="9"/>
  <c r="B3326" i="9" s="1" a="1"/>
  <c r="B3326" i="9" s="1"/>
  <c r="A3327" i="9"/>
  <c r="B3327" i="9" s="1" a="1"/>
  <c r="B3327" i="9" s="1"/>
  <c r="A3328" i="9"/>
  <c r="B3328" i="9" s="1" a="1"/>
  <c r="B3328" i="9" s="1"/>
  <c r="A3329" i="9"/>
  <c r="A3330" i="9"/>
  <c r="B3330" i="9" s="1" a="1"/>
  <c r="B3330" i="9" s="1"/>
  <c r="A3331" i="9"/>
  <c r="A3332" i="9"/>
  <c r="B3332" i="9" s="1" a="1"/>
  <c r="B3332" i="9" s="1"/>
  <c r="A3333" i="9"/>
  <c r="A3334" i="9"/>
  <c r="B3334" i="9" s="1" a="1"/>
  <c r="B3334" i="9" s="1"/>
  <c r="A3335" i="9"/>
  <c r="B3335" i="9" s="1" a="1"/>
  <c r="B3335" i="9" s="1"/>
  <c r="A3336" i="9"/>
  <c r="B3336" i="9" s="1" a="1"/>
  <c r="B3336" i="9" s="1"/>
  <c r="A3337" i="9"/>
  <c r="A3338" i="9"/>
  <c r="B3338" i="9" s="1" a="1"/>
  <c r="B3338" i="9" s="1"/>
  <c r="A3339" i="9"/>
  <c r="A3340" i="9"/>
  <c r="B3340" i="9" s="1" a="1"/>
  <c r="B3340" i="9" s="1"/>
  <c r="A3341" i="9"/>
  <c r="A3342" i="9"/>
  <c r="B3342" i="9" s="1" a="1"/>
  <c r="B3342" i="9" s="1"/>
  <c r="A3343" i="9"/>
  <c r="B3343" i="9" s="1" a="1"/>
  <c r="B3343" i="9" s="1"/>
  <c r="A3344" i="9"/>
  <c r="B3344" i="9" s="1" a="1"/>
  <c r="B3344" i="9" s="1"/>
  <c r="A3345" i="9"/>
  <c r="A3346" i="9"/>
  <c r="B3346" i="9" s="1" a="1"/>
  <c r="B3346" i="9" s="1"/>
  <c r="A3347" i="9"/>
  <c r="A3348" i="9"/>
  <c r="B3348" i="9" s="1" a="1"/>
  <c r="B3348" i="9" s="1"/>
  <c r="A3349" i="9"/>
  <c r="A3350" i="9"/>
  <c r="A3351" i="9"/>
  <c r="B3351" i="9" s="1" a="1"/>
  <c r="B3351" i="9" s="1"/>
  <c r="A3352" i="9"/>
  <c r="B3352" i="9" s="1" a="1"/>
  <c r="B3352" i="9" s="1"/>
  <c r="A3353" i="9"/>
  <c r="A3354" i="9"/>
  <c r="B3354" i="9" s="1" a="1"/>
  <c r="B3354" i="9" s="1"/>
  <c r="A3355" i="9"/>
  <c r="A3356" i="9"/>
  <c r="B3356" i="9" s="1" a="1"/>
  <c r="B3356" i="9" s="1"/>
  <c r="A3357" i="9"/>
  <c r="A3358" i="9"/>
  <c r="B3358" i="9" s="1" a="1"/>
  <c r="B3358" i="9" s="1"/>
  <c r="A3359" i="9"/>
  <c r="A3360" i="9"/>
  <c r="B3360" i="9" s="1" a="1"/>
  <c r="B3360" i="9" s="1"/>
  <c r="A3361" i="9"/>
  <c r="A3362" i="9"/>
  <c r="B3362" i="9" s="1" a="1"/>
  <c r="B3362" i="9" s="1"/>
  <c r="A3363" i="9"/>
  <c r="A3364" i="9"/>
  <c r="B3364" i="9" s="1" a="1"/>
  <c r="B3364" i="9" s="1"/>
  <c r="A3365" i="9"/>
  <c r="A3366" i="9"/>
  <c r="A3367" i="9"/>
  <c r="B3367" i="9" s="1" a="1"/>
  <c r="B3367" i="9" s="1"/>
  <c r="A3368" i="9"/>
  <c r="B3368" i="9" s="1" a="1"/>
  <c r="B3368" i="9" s="1"/>
  <c r="A3369" i="9"/>
  <c r="A3370" i="9"/>
  <c r="B3370" i="9" s="1" a="1"/>
  <c r="B3370" i="9" s="1"/>
  <c r="A3371" i="9"/>
  <c r="A3372" i="9"/>
  <c r="B3372" i="9" s="1" a="1"/>
  <c r="B3372" i="9" s="1"/>
  <c r="A3373" i="9"/>
  <c r="A3374" i="9"/>
  <c r="B3374" i="9" s="1" a="1"/>
  <c r="B3374" i="9" s="1"/>
  <c r="A3375" i="9"/>
  <c r="B3375" i="9" s="1" a="1"/>
  <c r="B3375" i="9" s="1"/>
  <c r="A3376" i="9"/>
  <c r="B3376" i="9" s="1" a="1"/>
  <c r="B3376" i="9" s="1"/>
  <c r="A3377" i="9"/>
  <c r="A3378" i="9"/>
  <c r="B3378" i="9" s="1" a="1"/>
  <c r="B3378" i="9" s="1"/>
  <c r="A3379" i="9"/>
  <c r="A3380" i="9"/>
  <c r="B3380" i="9" s="1" a="1"/>
  <c r="B3380" i="9" s="1"/>
  <c r="A3381" i="9"/>
  <c r="A3382" i="9"/>
  <c r="B3382" i="9" s="1" a="1"/>
  <c r="B3382" i="9" s="1"/>
  <c r="A3383" i="9"/>
  <c r="B3383" i="9" s="1" a="1"/>
  <c r="B3383" i="9" s="1"/>
  <c r="A3384" i="9"/>
  <c r="B3384" i="9" s="1" a="1"/>
  <c r="B3384" i="9" s="1"/>
  <c r="A3385" i="9"/>
  <c r="A3386" i="9"/>
  <c r="B3386" i="9" s="1" a="1"/>
  <c r="B3386" i="9" s="1"/>
  <c r="A3387" i="9"/>
  <c r="A3388" i="9"/>
  <c r="B3388" i="9" s="1" a="1"/>
  <c r="B3388" i="9" s="1"/>
  <c r="A3389" i="9"/>
  <c r="A3390" i="9"/>
  <c r="A3391" i="9"/>
  <c r="B3391" i="9" s="1" a="1"/>
  <c r="B3391" i="9" s="1"/>
  <c r="A3392" i="9"/>
  <c r="B3392" i="9" s="1" a="1"/>
  <c r="B3392" i="9" s="1"/>
  <c r="A3393" i="9"/>
  <c r="A3394" i="9"/>
  <c r="B3394" i="9" s="1" a="1"/>
  <c r="B3394" i="9" s="1"/>
  <c r="A3395" i="9"/>
  <c r="A3396" i="9"/>
  <c r="B3396" i="9" s="1" a="1"/>
  <c r="B3396" i="9" s="1"/>
  <c r="A3397" i="9"/>
  <c r="A3398" i="9"/>
  <c r="A3399" i="9"/>
  <c r="B3399" i="9" s="1" a="1"/>
  <c r="B3399" i="9" s="1"/>
  <c r="A3400" i="9"/>
  <c r="B3400" i="9" s="1" a="1"/>
  <c r="B3400" i="9" s="1"/>
  <c r="A3401" i="9"/>
  <c r="A3402" i="9"/>
  <c r="B3402" i="9" s="1" a="1"/>
  <c r="B3402" i="9" s="1"/>
  <c r="A3403" i="9"/>
  <c r="A3404" i="9"/>
  <c r="B3404" i="9" s="1" a="1"/>
  <c r="B3404" i="9" s="1"/>
  <c r="A3405" i="9"/>
  <c r="A3406" i="9"/>
  <c r="B3406" i="9" s="1" a="1"/>
  <c r="B3406" i="9" s="1"/>
  <c r="A3407" i="9"/>
  <c r="B3407" i="9" s="1" a="1"/>
  <c r="B3407" i="9" s="1"/>
  <c r="A3408" i="9"/>
  <c r="B3408" i="9" s="1" a="1"/>
  <c r="B3408" i="9" s="1"/>
  <c r="A3409" i="9"/>
  <c r="A3410" i="9"/>
  <c r="B3410" i="9" s="1" a="1"/>
  <c r="B3410" i="9" s="1"/>
  <c r="A3411" i="9"/>
  <c r="A3412" i="9"/>
  <c r="B3412" i="9" s="1" a="1"/>
  <c r="B3412" i="9" s="1"/>
  <c r="A3413" i="9"/>
  <c r="A3414" i="9"/>
  <c r="B3414" i="9" s="1" a="1"/>
  <c r="B3414" i="9" s="1"/>
  <c r="A3415" i="9"/>
  <c r="A3416" i="9"/>
  <c r="B3416" i="9" s="1" a="1"/>
  <c r="B3416" i="9" s="1"/>
  <c r="A3417" i="9"/>
  <c r="A3418" i="9"/>
  <c r="B3418" i="9" s="1" a="1"/>
  <c r="B3418" i="9" s="1"/>
  <c r="A3419" i="9"/>
  <c r="A3420" i="9"/>
  <c r="B3420" i="9" s="1" a="1"/>
  <c r="B3420" i="9" s="1"/>
  <c r="A3421" i="9"/>
  <c r="A3422" i="9"/>
  <c r="A3423" i="9"/>
  <c r="B3423" i="9" s="1" a="1"/>
  <c r="B3423" i="9" s="1"/>
  <c r="A3424" i="9"/>
  <c r="B3424" i="9" s="1" a="1"/>
  <c r="B3424" i="9" s="1"/>
  <c r="A3425" i="9"/>
  <c r="A3426" i="9"/>
  <c r="B3426" i="9" s="1" a="1"/>
  <c r="B3426" i="9" s="1"/>
  <c r="A3427" i="9"/>
  <c r="A3428" i="9"/>
  <c r="B3428" i="9" s="1" a="1"/>
  <c r="B3428" i="9" s="1"/>
  <c r="A3429" i="9"/>
  <c r="A3430" i="9"/>
  <c r="B3430" i="9" s="1" a="1"/>
  <c r="B3430" i="9" s="1"/>
  <c r="A3431" i="9"/>
  <c r="B3431" i="9" s="1" a="1"/>
  <c r="B3431" i="9" s="1"/>
  <c r="A3432" i="9"/>
  <c r="B3432" i="9" s="1" a="1"/>
  <c r="B3432" i="9" s="1"/>
  <c r="A3433" i="9"/>
  <c r="A3434" i="9"/>
  <c r="B3434" i="9" s="1" a="1"/>
  <c r="B3434" i="9" s="1"/>
  <c r="A3435" i="9"/>
  <c r="A3436" i="9"/>
  <c r="B3436" i="9" s="1" a="1"/>
  <c r="B3436" i="9" s="1"/>
  <c r="A3437" i="9"/>
  <c r="A3438" i="9"/>
  <c r="B3438" i="9" s="1" a="1"/>
  <c r="B3438" i="9" s="1"/>
  <c r="A3439" i="9"/>
  <c r="B3439" i="9" s="1" a="1"/>
  <c r="B3439" i="9" s="1"/>
  <c r="A3440" i="9"/>
  <c r="B3440" i="9" s="1" a="1"/>
  <c r="B3440" i="9" s="1"/>
  <c r="A3441" i="9"/>
  <c r="A3442" i="9"/>
  <c r="B3442" i="9" s="1" a="1"/>
  <c r="B3442" i="9" s="1"/>
  <c r="A3443" i="9"/>
  <c r="A3444" i="9"/>
  <c r="B3444" i="9" s="1" a="1"/>
  <c r="B3444" i="9" s="1"/>
  <c r="A3445" i="9"/>
  <c r="A3446" i="9"/>
  <c r="B3446" i="9" s="1" a="1"/>
  <c r="B3446" i="9" s="1"/>
  <c r="A3447" i="9"/>
  <c r="B3447" i="9" s="1" a="1"/>
  <c r="B3447" i="9" s="1"/>
  <c r="A3448" i="9"/>
  <c r="B3448" i="9" s="1" a="1"/>
  <c r="B3448" i="9" s="1"/>
  <c r="A3449" i="9"/>
  <c r="A3450" i="9"/>
  <c r="B3450" i="9" s="1" a="1"/>
  <c r="B3450" i="9" s="1"/>
  <c r="A3451" i="9"/>
  <c r="A3452" i="9"/>
  <c r="B3452" i="9" s="1" a="1"/>
  <c r="B3452" i="9" s="1"/>
  <c r="A3453" i="9"/>
  <c r="A3454" i="9"/>
  <c r="B3454" i="9" s="1" a="1"/>
  <c r="B3454" i="9" s="1"/>
  <c r="A3455" i="9"/>
  <c r="B3455" i="9" s="1" a="1"/>
  <c r="B3455" i="9" s="1"/>
  <c r="A3456" i="9"/>
  <c r="B3456" i="9" s="1" a="1"/>
  <c r="B3456" i="9" s="1"/>
  <c r="A3457" i="9"/>
  <c r="A3458" i="9"/>
  <c r="B3458" i="9" s="1" a="1"/>
  <c r="B3458" i="9" s="1"/>
  <c r="A3459" i="9"/>
  <c r="A3460" i="9"/>
  <c r="B3460" i="9" s="1" a="1"/>
  <c r="B3460" i="9" s="1"/>
  <c r="A3461" i="9"/>
  <c r="A3462" i="9"/>
  <c r="B3462" i="9" s="1" a="1"/>
  <c r="B3462" i="9" s="1"/>
  <c r="A3463" i="9"/>
  <c r="B3463" i="9" s="1" a="1"/>
  <c r="B3463" i="9" s="1"/>
  <c r="A3464" i="9"/>
  <c r="B3464" i="9" s="1" a="1"/>
  <c r="B3464" i="9" s="1"/>
  <c r="A3465" i="9"/>
  <c r="A3466" i="9"/>
  <c r="B3466" i="9" s="1" a="1"/>
  <c r="B3466" i="9" s="1"/>
  <c r="A3467" i="9"/>
  <c r="A3468" i="9"/>
  <c r="B3468" i="9" s="1" a="1"/>
  <c r="B3468" i="9" s="1"/>
  <c r="A3469" i="9"/>
  <c r="A3470" i="9"/>
  <c r="B3470" i="9" s="1" a="1"/>
  <c r="B3470" i="9" s="1"/>
  <c r="A3471" i="9"/>
  <c r="B3471" i="9" s="1" a="1"/>
  <c r="B3471" i="9" s="1"/>
  <c r="A3472" i="9"/>
  <c r="B3472" i="9" s="1" a="1"/>
  <c r="B3472" i="9" s="1"/>
  <c r="A3473" i="9"/>
  <c r="A3474" i="9"/>
  <c r="B3474" i="9" s="1" a="1"/>
  <c r="B3474" i="9" s="1"/>
  <c r="A3475" i="9"/>
  <c r="A3476" i="9"/>
  <c r="B3476" i="9" s="1" a="1"/>
  <c r="B3476" i="9" s="1"/>
  <c r="A3477" i="9"/>
  <c r="A3478" i="9"/>
  <c r="B3478" i="9" s="1" a="1"/>
  <c r="B3478" i="9" s="1"/>
  <c r="A3479" i="9"/>
  <c r="B3479" i="9" s="1" a="1"/>
  <c r="B3479" i="9" s="1"/>
  <c r="A3480" i="9"/>
  <c r="B3480" i="9" s="1" a="1"/>
  <c r="B3480" i="9" s="1"/>
  <c r="A3481" i="9"/>
  <c r="A3482" i="9"/>
  <c r="B3482" i="9" s="1" a="1"/>
  <c r="B3482" i="9" s="1"/>
  <c r="A3483" i="9"/>
  <c r="A3484" i="9"/>
  <c r="B3484" i="9" s="1" a="1"/>
  <c r="B3484" i="9" s="1"/>
  <c r="A3485" i="9"/>
  <c r="A3486" i="9"/>
  <c r="B3486" i="9" s="1" a="1"/>
  <c r="B3486" i="9" s="1"/>
  <c r="A3487" i="9"/>
  <c r="B3487" i="9" s="1" a="1"/>
  <c r="B3487" i="9" s="1"/>
  <c r="A3488" i="9"/>
  <c r="B3488" i="9" s="1" a="1"/>
  <c r="B3488" i="9" s="1"/>
  <c r="A3489" i="9"/>
  <c r="A3490" i="9"/>
  <c r="B3490" i="9" s="1" a="1"/>
  <c r="B3490" i="9" s="1"/>
  <c r="A3491" i="9"/>
  <c r="A3492" i="9"/>
  <c r="B3492" i="9" s="1" a="1"/>
  <c r="B3492" i="9" s="1"/>
  <c r="A3493" i="9"/>
  <c r="A3494" i="9"/>
  <c r="B3494" i="9" s="1" a="1"/>
  <c r="B3494" i="9" s="1"/>
  <c r="A3495" i="9"/>
  <c r="B3495" i="9" s="1" a="1"/>
  <c r="B3495" i="9" s="1"/>
  <c r="A3496" i="9"/>
  <c r="B3496" i="9" s="1" a="1"/>
  <c r="B3496" i="9" s="1"/>
  <c r="A3497" i="9"/>
  <c r="A3498" i="9"/>
  <c r="B3498" i="9" s="1" a="1"/>
  <c r="B3498" i="9" s="1"/>
  <c r="A3499" i="9"/>
  <c r="A3500" i="9"/>
  <c r="B3500" i="9" s="1" a="1"/>
  <c r="B3500" i="9" s="1"/>
  <c r="B3" i="9" a="1"/>
  <c r="B3" i="9" s="1"/>
  <c r="B5" i="9" a="1"/>
  <c r="B5" i="9" s="1"/>
  <c r="B6" i="9" a="1"/>
  <c r="B6" i="9" s="1"/>
  <c r="B9" i="9" a="1"/>
  <c r="B9" i="9" s="1"/>
  <c r="B11" i="9" a="1"/>
  <c r="B11" i="9" s="1"/>
  <c r="B13" i="9" a="1"/>
  <c r="B13" i="9" s="1"/>
  <c r="B14" i="9" a="1"/>
  <c r="B14" i="9" s="1"/>
  <c r="B16" i="9" a="1"/>
  <c r="B16" i="9" s="1"/>
  <c r="B17" i="9" a="1"/>
  <c r="B17" i="9" s="1"/>
  <c r="B19" i="9" a="1"/>
  <c r="B19" i="9" s="1"/>
  <c r="B21" i="9" a="1"/>
  <c r="B21" i="9" s="1"/>
  <c r="B24" i="9" a="1"/>
  <c r="B24" i="9" s="1"/>
  <c r="B25" i="9" a="1"/>
  <c r="B25" i="9" s="1"/>
  <c r="B26" i="9" a="1"/>
  <c r="B26" i="9" s="1"/>
  <c r="B27" i="9" a="1"/>
  <c r="B27" i="9" s="1"/>
  <c r="B29" i="9" a="1"/>
  <c r="B29" i="9" s="1"/>
  <c r="B32" i="9" a="1"/>
  <c r="B32" i="9" s="1"/>
  <c r="B33" i="9" a="1"/>
  <c r="B33" i="9" s="1"/>
  <c r="B35" i="9" a="1"/>
  <c r="B35" i="9" s="1"/>
  <c r="B37" i="9" a="1"/>
  <c r="B37" i="9" s="1"/>
  <c r="B38" i="9" a="1"/>
  <c r="B38" i="9" s="1"/>
  <c r="B41" i="9" a="1"/>
  <c r="B41" i="9" s="1"/>
  <c r="B43" i="9" a="1"/>
  <c r="B43" i="9" s="1"/>
  <c r="B45" i="9" a="1"/>
  <c r="B45" i="9" s="1"/>
  <c r="B49" i="9" a="1"/>
  <c r="B49" i="9" s="1"/>
  <c r="B51" i="9" a="1"/>
  <c r="B51" i="9" s="1"/>
  <c r="B53" i="9" a="1"/>
  <c r="B53" i="9" s="1"/>
  <c r="B57" i="9" a="1"/>
  <c r="B57" i="9" s="1"/>
  <c r="B59" i="9" a="1"/>
  <c r="B59" i="9" s="1"/>
  <c r="B61" i="9" a="1"/>
  <c r="B61" i="9" s="1"/>
  <c r="B64" i="9" a="1"/>
  <c r="B64" i="9" s="1"/>
  <c r="B65" i="9" a="1"/>
  <c r="B65" i="9" s="1"/>
  <c r="B67" i="9" a="1"/>
  <c r="B67" i="9" s="1"/>
  <c r="B69" i="9" a="1"/>
  <c r="B69" i="9" s="1"/>
  <c r="B70" i="9" a="1"/>
  <c r="B70" i="9" s="1"/>
  <c r="B73" i="9" a="1"/>
  <c r="B73" i="9" s="1"/>
  <c r="B75" i="9" a="1"/>
  <c r="B75" i="9" s="1"/>
  <c r="B77" i="9" a="1"/>
  <c r="B77" i="9" s="1"/>
  <c r="B78" i="9" a="1"/>
  <c r="B78" i="9" s="1"/>
  <c r="B81" i="9" a="1"/>
  <c r="B81" i="9" s="1"/>
  <c r="B83" i="9" a="1"/>
  <c r="B83" i="9" s="1"/>
  <c r="B85" i="9" a="1"/>
  <c r="B85" i="9" s="1"/>
  <c r="B88" i="9" a="1"/>
  <c r="B88" i="9" s="1"/>
  <c r="B89" i="9" a="1"/>
  <c r="B89" i="9" s="1"/>
  <c r="B91" i="9" a="1"/>
  <c r="B91" i="9" s="1"/>
  <c r="B93" i="9" a="1"/>
  <c r="B93" i="9" s="1"/>
  <c r="B94" i="9" a="1"/>
  <c r="B94" i="9" s="1"/>
  <c r="B96" i="9" a="1"/>
  <c r="B96" i="9" s="1"/>
  <c r="B97" i="9" a="1"/>
  <c r="B97" i="9" s="1"/>
  <c r="B99" i="9" a="1"/>
  <c r="B99" i="9" s="1"/>
  <c r="B101" i="9" a="1"/>
  <c r="B101" i="9" s="1"/>
  <c r="B102" i="9" a="1"/>
  <c r="B102" i="9" s="1"/>
  <c r="B104" i="9" a="1"/>
  <c r="B104" i="9" s="1"/>
  <c r="B105" i="9" a="1"/>
  <c r="B105" i="9" s="1"/>
  <c r="B107" i="9" a="1"/>
  <c r="B107" i="9" s="1"/>
  <c r="B109" i="9" a="1"/>
  <c r="B109" i="9" s="1"/>
  <c r="B113" i="9" a="1"/>
  <c r="B113" i="9" s="1"/>
  <c r="B115" i="9" a="1"/>
  <c r="B115" i="9" s="1"/>
  <c r="B117" i="9" a="1"/>
  <c r="B117" i="9" s="1"/>
  <c r="B121" i="9" a="1"/>
  <c r="B121" i="9" s="1"/>
  <c r="B123" i="9" a="1"/>
  <c r="B123" i="9" s="1"/>
  <c r="B125" i="9" a="1"/>
  <c r="B125" i="9" s="1"/>
  <c r="B128" i="9" a="1"/>
  <c r="B128" i="9" s="1"/>
  <c r="B129" i="9" a="1"/>
  <c r="B129" i="9" s="1"/>
  <c r="B131" i="9" a="1"/>
  <c r="B131" i="9" s="1"/>
  <c r="B133" i="9" a="1"/>
  <c r="B133" i="9" s="1"/>
  <c r="B137" i="9" a="1"/>
  <c r="B137" i="9" s="1"/>
  <c r="B139" i="9" a="1"/>
  <c r="B139" i="9" s="1"/>
  <c r="B141" i="9" a="1"/>
  <c r="B141" i="9" s="1"/>
  <c r="B145" i="9" a="1"/>
  <c r="B145" i="9" s="1"/>
  <c r="B147" i="9" a="1"/>
  <c r="B147" i="9" s="1"/>
  <c r="B149" i="9" a="1"/>
  <c r="B149" i="9" s="1"/>
  <c r="B153" i="9" a="1"/>
  <c r="B153" i="9" s="1"/>
  <c r="B155" i="9" a="1"/>
  <c r="B155" i="9" s="1"/>
  <c r="B157" i="9" a="1"/>
  <c r="B157" i="9" s="1"/>
  <c r="B161" i="9" a="1"/>
  <c r="B161" i="9" s="1"/>
  <c r="B163" i="9" a="1"/>
  <c r="B163" i="9" s="1"/>
  <c r="B165" i="9" a="1"/>
  <c r="B165" i="9" s="1"/>
  <c r="B169" i="9" a="1"/>
  <c r="B169" i="9" s="1"/>
  <c r="B171" i="9" a="1"/>
  <c r="B171" i="9" s="1"/>
  <c r="B173" i="9" a="1"/>
  <c r="B173" i="9" s="1"/>
  <c r="B177" i="9" a="1"/>
  <c r="B177" i="9" s="1"/>
  <c r="B179" i="9" a="1"/>
  <c r="B179" i="9" s="1"/>
  <c r="B181" i="9" a="1"/>
  <c r="B181" i="9" s="1"/>
  <c r="B185" i="9" a="1"/>
  <c r="B185" i="9" s="1"/>
  <c r="B187" i="9" a="1"/>
  <c r="B187" i="9" s="1"/>
  <c r="B189" i="9" a="1"/>
  <c r="B189" i="9" s="1"/>
  <c r="B193" i="9" a="1"/>
  <c r="B193" i="9" s="1"/>
  <c r="B195" i="9" a="1"/>
  <c r="B195" i="9" s="1"/>
  <c r="B197" i="9" a="1"/>
  <c r="B197" i="9" s="1"/>
  <c r="B201" i="9" a="1"/>
  <c r="B201" i="9" s="1"/>
  <c r="B203" i="9" a="1"/>
  <c r="B203" i="9" s="1"/>
  <c r="B205" i="9" a="1"/>
  <c r="B205" i="9" s="1"/>
  <c r="B209" i="9" a="1"/>
  <c r="B209" i="9" s="1"/>
  <c r="B211" i="9" a="1"/>
  <c r="B211" i="9" s="1"/>
  <c r="B213" i="9" a="1"/>
  <c r="B213" i="9" s="1"/>
  <c r="B217" i="9" a="1"/>
  <c r="B217" i="9" s="1"/>
  <c r="B219" i="9" a="1"/>
  <c r="B219" i="9" s="1"/>
  <c r="B221" i="9" a="1"/>
  <c r="B221" i="9" s="1"/>
  <c r="B224" i="9" a="1"/>
  <c r="B224" i="9" s="1"/>
  <c r="B225" i="9" a="1"/>
  <c r="B225" i="9" s="1"/>
  <c r="B227" i="9" a="1"/>
  <c r="B227" i="9" s="1"/>
  <c r="B229" i="9" a="1"/>
  <c r="B229" i="9" s="1"/>
  <c r="B230" i="9" a="1"/>
  <c r="B230" i="9" s="1"/>
  <c r="B233" i="9" a="1"/>
  <c r="B233" i="9" s="1"/>
  <c r="B235" i="9" a="1"/>
  <c r="B235" i="9" s="1"/>
  <c r="B237" i="9" a="1"/>
  <c r="B237" i="9" s="1"/>
  <c r="B241" i="9" a="1"/>
  <c r="B241" i="9" s="1"/>
  <c r="B243" i="9" a="1"/>
  <c r="B243" i="9" s="1"/>
  <c r="B245" i="9" a="1"/>
  <c r="B245" i="9" s="1"/>
  <c r="B246" i="9" a="1"/>
  <c r="B246" i="9" s="1"/>
  <c r="B248" i="9" a="1"/>
  <c r="B248" i="9" s="1"/>
  <c r="B249" i="9" a="1"/>
  <c r="B249" i="9" s="1"/>
  <c r="B251" i="9" a="1"/>
  <c r="B251" i="9" s="1"/>
  <c r="B253" i="9" a="1"/>
  <c r="B253" i="9" s="1"/>
  <c r="B257" i="9" a="1"/>
  <c r="B257" i="9" s="1"/>
  <c r="B259" i="9" a="1"/>
  <c r="B259" i="9" s="1"/>
  <c r="B261" i="9" a="1"/>
  <c r="B261" i="9" s="1"/>
  <c r="B262" i="9" a="1"/>
  <c r="B262" i="9" s="1"/>
  <c r="B265" i="9" a="1"/>
  <c r="B265" i="9" s="1"/>
  <c r="B267" i="9" a="1"/>
  <c r="B267" i="9" s="1"/>
  <c r="B269" i="9" a="1"/>
  <c r="B269" i="9" s="1"/>
  <c r="B270" i="9" a="1"/>
  <c r="B270" i="9" s="1"/>
  <c r="B271" i="9" a="1"/>
  <c r="B271" i="9" s="1"/>
  <c r="B273" i="9" a="1"/>
  <c r="B273" i="9" s="1"/>
  <c r="B275" i="9" a="1"/>
  <c r="B275" i="9" s="1"/>
  <c r="B277" i="9" a="1"/>
  <c r="B277" i="9" s="1"/>
  <c r="B281" i="9" a="1"/>
  <c r="B281" i="9" s="1"/>
  <c r="B283" i="9" a="1"/>
  <c r="B283" i="9" s="1"/>
  <c r="B285" i="9" a="1"/>
  <c r="B285" i="9" s="1"/>
  <c r="B286" i="9" a="1"/>
  <c r="B286" i="9" s="1"/>
  <c r="B287" i="9" a="1"/>
  <c r="B287" i="9" s="1"/>
  <c r="B289" i="9" a="1"/>
  <c r="B289" i="9" s="1"/>
  <c r="B291" i="9" a="1"/>
  <c r="B291" i="9" s="1"/>
  <c r="B293" i="9" a="1"/>
  <c r="B293" i="9" s="1"/>
  <c r="B294" i="9" a="1"/>
  <c r="B294" i="9" s="1"/>
  <c r="B297" i="9" a="1"/>
  <c r="B297" i="9" s="1"/>
  <c r="B299" i="9" a="1"/>
  <c r="B299" i="9" s="1"/>
  <c r="B301" i="9" a="1"/>
  <c r="B301" i="9" s="1"/>
  <c r="B305" i="9" a="1"/>
  <c r="B305" i="9" s="1"/>
  <c r="B307" i="9" a="1"/>
  <c r="B307" i="9" s="1"/>
  <c r="B309" i="9" a="1"/>
  <c r="B309" i="9" s="1"/>
  <c r="B313" i="9" a="1"/>
  <c r="B313" i="9" s="1"/>
  <c r="B315" i="9" a="1"/>
  <c r="B315" i="9" s="1"/>
  <c r="B317" i="9" a="1"/>
  <c r="B317" i="9" s="1"/>
  <c r="B318" i="9" a="1"/>
  <c r="B318" i="9" s="1"/>
  <c r="B321" i="9" a="1"/>
  <c r="B321" i="9" s="1"/>
  <c r="B323" i="9" a="1"/>
  <c r="B323" i="9" s="1"/>
  <c r="B325" i="9" a="1"/>
  <c r="B325" i="9" s="1"/>
  <c r="B329" i="9" a="1"/>
  <c r="B329" i="9" s="1"/>
  <c r="B331" i="9" a="1"/>
  <c r="B331" i="9" s="1"/>
  <c r="B333" i="9" a="1"/>
  <c r="B333" i="9" s="1"/>
  <c r="B337" i="9" a="1"/>
  <c r="B337" i="9" s="1"/>
  <c r="B339" i="9" a="1"/>
  <c r="B339" i="9" s="1"/>
  <c r="B341" i="9" a="1"/>
  <c r="B341" i="9" s="1"/>
  <c r="B344" i="9" a="1"/>
  <c r="B344" i="9" s="1"/>
  <c r="B345" i="9" a="1"/>
  <c r="B345" i="9" s="1"/>
  <c r="B347" i="9" a="1"/>
  <c r="B347" i="9" s="1"/>
  <c r="B349" i="9" a="1"/>
  <c r="B349" i="9" s="1"/>
  <c r="B352" i="9" a="1"/>
  <c r="B352" i="9" s="1"/>
  <c r="B353" i="9" a="1"/>
  <c r="B353" i="9" s="1"/>
  <c r="B355" i="9" a="1"/>
  <c r="B355" i="9" s="1"/>
  <c r="B357" i="9" a="1"/>
  <c r="B357" i="9" s="1"/>
  <c r="B361" i="9" a="1"/>
  <c r="B361" i="9" s="1"/>
  <c r="B363" i="9" a="1"/>
  <c r="B363" i="9" s="1"/>
  <c r="B365" i="9" a="1"/>
  <c r="B365" i="9" s="1"/>
  <c r="B369" i="9" a="1"/>
  <c r="B369" i="9" s="1"/>
  <c r="B371" i="9" a="1"/>
  <c r="B371" i="9" s="1"/>
  <c r="B373" i="9" a="1"/>
  <c r="B373" i="9" s="1"/>
  <c r="B374" i="9" a="1"/>
  <c r="B374" i="9" s="1"/>
  <c r="B377" i="9" a="1"/>
  <c r="B377" i="9" s="1"/>
  <c r="B379" i="9" a="1"/>
  <c r="B379" i="9" s="1"/>
  <c r="B381" i="9" a="1"/>
  <c r="B381" i="9" s="1"/>
  <c r="B385" i="9" a="1"/>
  <c r="B385" i="9" s="1"/>
  <c r="B387" i="9" a="1"/>
  <c r="B387" i="9" s="1"/>
  <c r="B389" i="9" a="1"/>
  <c r="B389" i="9" s="1"/>
  <c r="B393" i="9" a="1"/>
  <c r="B393" i="9" s="1"/>
  <c r="B395" i="9" a="1"/>
  <c r="B395" i="9" s="1"/>
  <c r="B397" i="9" a="1"/>
  <c r="B397" i="9" s="1"/>
  <c r="B401" i="9" a="1"/>
  <c r="B401" i="9" s="1"/>
  <c r="B403" i="9" a="1"/>
  <c r="B403" i="9" s="1"/>
  <c r="B405" i="9" a="1"/>
  <c r="B405" i="9" s="1"/>
  <c r="B409" i="9" a="1"/>
  <c r="B409" i="9" s="1"/>
  <c r="B411" i="9" a="1"/>
  <c r="B411" i="9" s="1"/>
  <c r="B413" i="9" a="1"/>
  <c r="B413" i="9" s="1"/>
  <c r="B414" i="9"/>
  <c r="B417" i="9" a="1"/>
  <c r="B417" i="9" s="1"/>
  <c r="B419" i="9" a="1"/>
  <c r="B419" i="9" s="1"/>
  <c r="B421" i="9" a="1"/>
  <c r="B421" i="9" s="1"/>
  <c r="B425" i="9" a="1"/>
  <c r="B425" i="9" s="1"/>
  <c r="B427" i="9" a="1"/>
  <c r="B427" i="9" s="1"/>
  <c r="B429" i="9" a="1"/>
  <c r="B429" i="9" s="1"/>
  <c r="B433" i="9" a="1"/>
  <c r="B433" i="9" s="1"/>
  <c r="B435" i="9" a="1"/>
  <c r="B435" i="9" s="1"/>
  <c r="B437" i="9" a="1"/>
  <c r="B437" i="9" s="1"/>
  <c r="B441" i="9" a="1"/>
  <c r="B441" i="9" s="1"/>
  <c r="B443" i="9" a="1"/>
  <c r="B443" i="9" s="1"/>
  <c r="B445" i="9" a="1"/>
  <c r="B445" i="9" s="1"/>
  <c r="B449" i="9" a="1"/>
  <c r="B449" i="9" s="1"/>
  <c r="B451" i="9" a="1"/>
  <c r="B451" i="9" s="1"/>
  <c r="B453" i="9" a="1"/>
  <c r="B453" i="9" s="1"/>
  <c r="B457" i="9" a="1"/>
  <c r="B457" i="9" s="1"/>
  <c r="B459" i="9" a="1"/>
  <c r="B459" i="9" s="1"/>
  <c r="B461" i="9" a="1"/>
  <c r="B461" i="9" s="1"/>
  <c r="B465" i="9" a="1"/>
  <c r="B465" i="9" s="1"/>
  <c r="B467" i="9" a="1"/>
  <c r="B467" i="9" s="1"/>
  <c r="B469" i="9" a="1"/>
  <c r="B469" i="9" s="1"/>
  <c r="B473" i="9" a="1"/>
  <c r="B473" i="9" s="1"/>
  <c r="B475" i="9" a="1"/>
  <c r="B475" i="9" s="1"/>
  <c r="B477" i="9" a="1"/>
  <c r="B477" i="9" s="1"/>
  <c r="B481" i="9" a="1"/>
  <c r="B481" i="9" s="1"/>
  <c r="B483" i="9" a="1"/>
  <c r="B483" i="9" s="1"/>
  <c r="B485" i="9" a="1"/>
  <c r="B485" i="9" s="1"/>
  <c r="B489" i="9" a="1"/>
  <c r="B489" i="9" s="1"/>
  <c r="B491" i="9" a="1"/>
  <c r="B491" i="9" s="1"/>
  <c r="B493" i="9" a="1"/>
  <c r="B493" i="9" s="1"/>
  <c r="B497" i="9" a="1"/>
  <c r="B497" i="9" s="1"/>
  <c r="B499" i="9" a="1"/>
  <c r="B499" i="9" s="1"/>
  <c r="B501" i="9" a="1"/>
  <c r="B501" i="9" s="1"/>
  <c r="B505" i="9" a="1"/>
  <c r="B505" i="9" s="1"/>
  <c r="B507" i="9" a="1"/>
  <c r="B507" i="9" s="1"/>
  <c r="B509" i="9" a="1"/>
  <c r="B509" i="9" s="1"/>
  <c r="B513" i="9" a="1"/>
  <c r="B513" i="9" s="1"/>
  <c r="B515" i="9" a="1"/>
  <c r="B515" i="9" s="1"/>
  <c r="B517" i="9" a="1"/>
  <c r="B517" i="9" s="1"/>
  <c r="B521" i="9" a="1"/>
  <c r="B521" i="9" s="1"/>
  <c r="B523" i="9" a="1"/>
  <c r="B523" i="9" s="1"/>
  <c r="B525" i="9" a="1"/>
  <c r="B525" i="9" s="1"/>
  <c r="B529" i="9" a="1"/>
  <c r="B529" i="9" s="1"/>
  <c r="B531" i="9" a="1"/>
  <c r="B531" i="9" s="1"/>
  <c r="B533" i="9" a="1"/>
  <c r="B533" i="9" s="1"/>
  <c r="B537" i="9" a="1"/>
  <c r="B537" i="9" s="1"/>
  <c r="B539" i="9" a="1"/>
  <c r="B539" i="9" s="1"/>
  <c r="B541" i="9" a="1"/>
  <c r="B541" i="9" s="1"/>
  <c r="B545" i="9" a="1"/>
  <c r="B545" i="9" s="1"/>
  <c r="B547" i="9" a="1"/>
  <c r="B547" i="9" s="1"/>
  <c r="B549" i="9" a="1"/>
  <c r="B549" i="9" s="1"/>
  <c r="B553" i="9" a="1"/>
  <c r="B553" i="9" s="1"/>
  <c r="B555" i="9" a="1"/>
  <c r="B555" i="9" s="1"/>
  <c r="B557" i="9" a="1"/>
  <c r="B557" i="9" s="1"/>
  <c r="B561" i="9" a="1"/>
  <c r="B561" i="9" s="1"/>
  <c r="B563" i="9" a="1"/>
  <c r="B563" i="9" s="1"/>
  <c r="B565" i="9" a="1"/>
  <c r="B565" i="9" s="1"/>
  <c r="B569" i="9" a="1"/>
  <c r="B569" i="9" s="1"/>
  <c r="B571" i="9" a="1"/>
  <c r="B571" i="9" s="1"/>
  <c r="B573" i="9" a="1"/>
  <c r="B573" i="9" s="1"/>
  <c r="B577" i="9" a="1"/>
  <c r="B577" i="9" s="1"/>
  <c r="B579" i="9" a="1"/>
  <c r="B579" i="9" s="1"/>
  <c r="B581" i="9" a="1"/>
  <c r="B581" i="9" s="1"/>
  <c r="B585" i="9" a="1"/>
  <c r="B585" i="9" s="1"/>
  <c r="B587" i="9" a="1"/>
  <c r="B587" i="9" s="1"/>
  <c r="B589" i="9" a="1"/>
  <c r="B589" i="9" s="1"/>
  <c r="B593" i="9" a="1"/>
  <c r="B593" i="9" s="1"/>
  <c r="B595" i="9" a="1"/>
  <c r="B595" i="9" s="1"/>
  <c r="B597" i="9" a="1"/>
  <c r="B597" i="9" s="1"/>
  <c r="B601" i="9" a="1"/>
  <c r="B601" i="9" s="1"/>
  <c r="B603" i="9" a="1"/>
  <c r="B603" i="9" s="1"/>
  <c r="B605" i="9" a="1"/>
  <c r="B605" i="9" s="1"/>
  <c r="B609" i="9" a="1"/>
  <c r="B609" i="9" s="1"/>
  <c r="B611" i="9" a="1"/>
  <c r="B611" i="9" s="1"/>
  <c r="B613" i="9" a="1"/>
  <c r="B613" i="9" s="1"/>
  <c r="B614" i="9" a="1"/>
  <c r="B614" i="9" s="1"/>
  <c r="B617" i="9" a="1"/>
  <c r="B617" i="9" s="1"/>
  <c r="B619" i="9" a="1"/>
  <c r="B619" i="9" s="1"/>
  <c r="B621" i="9" a="1"/>
  <c r="B621" i="9" s="1"/>
  <c r="B625" i="9" a="1"/>
  <c r="B625" i="9" s="1"/>
  <c r="B627" i="9" a="1"/>
  <c r="B627" i="9" s="1"/>
  <c r="B629" i="9" a="1"/>
  <c r="B629" i="9" s="1"/>
  <c r="B633" i="9" a="1"/>
  <c r="B633" i="9" s="1"/>
  <c r="B635" i="9" a="1"/>
  <c r="B635" i="9" s="1"/>
  <c r="B637" i="9" a="1"/>
  <c r="B637" i="9" s="1"/>
  <c r="B641" i="9" a="1"/>
  <c r="B641" i="9" s="1"/>
  <c r="B643" i="9" a="1"/>
  <c r="B643" i="9" s="1"/>
  <c r="B645" i="9" a="1"/>
  <c r="B645" i="9" s="1"/>
  <c r="B649" i="9" a="1"/>
  <c r="B649" i="9" s="1"/>
  <c r="B651" i="9" a="1"/>
  <c r="B651" i="9" s="1"/>
  <c r="B653" i="9" a="1"/>
  <c r="B653" i="9" s="1"/>
  <c r="B654" i="9" a="1"/>
  <c r="B654" i="9" s="1"/>
  <c r="B657" i="9" a="1"/>
  <c r="B657" i="9" s="1"/>
  <c r="B659" i="9" a="1"/>
  <c r="B659" i="9" s="1"/>
  <c r="B661" i="9" a="1"/>
  <c r="B661" i="9" s="1"/>
  <c r="B665" i="9" a="1"/>
  <c r="B665" i="9" s="1"/>
  <c r="B667" i="9" a="1"/>
  <c r="B667" i="9" s="1"/>
  <c r="B669" i="9" a="1"/>
  <c r="B669" i="9" s="1"/>
  <c r="B673" i="9" a="1"/>
  <c r="B673" i="9" s="1"/>
  <c r="B675" i="9" a="1"/>
  <c r="B675" i="9" s="1"/>
  <c r="B677" i="9" a="1"/>
  <c r="B677" i="9" s="1"/>
  <c r="B681" i="9" a="1"/>
  <c r="B681" i="9" s="1"/>
  <c r="B683" i="9" a="1"/>
  <c r="B683" i="9" s="1"/>
  <c r="B685" i="9" a="1"/>
  <c r="B685" i="9" s="1"/>
  <c r="B689" i="9" a="1"/>
  <c r="B689" i="9" s="1"/>
  <c r="B691" i="9" a="1"/>
  <c r="B691" i="9" s="1"/>
  <c r="B693" i="9" a="1"/>
  <c r="B693" i="9" s="1"/>
  <c r="B697" i="9" a="1"/>
  <c r="B697" i="9" s="1"/>
  <c r="B699" i="9" a="1"/>
  <c r="B699" i="9" s="1"/>
  <c r="B701" i="9" a="1"/>
  <c r="B701" i="9" s="1"/>
  <c r="B705" i="9" a="1"/>
  <c r="B705" i="9" s="1"/>
  <c r="B707" i="9" a="1"/>
  <c r="B707" i="9" s="1"/>
  <c r="B709" i="9" a="1"/>
  <c r="B709" i="9" s="1"/>
  <c r="B713" i="9" a="1"/>
  <c r="B713" i="9" s="1"/>
  <c r="B715" i="9" a="1"/>
  <c r="B715" i="9" s="1"/>
  <c r="B717" i="9" a="1"/>
  <c r="B717" i="9" s="1"/>
  <c r="B721" i="9" a="1"/>
  <c r="B721" i="9" s="1"/>
  <c r="B723" i="9" a="1"/>
  <c r="B723" i="9" s="1"/>
  <c r="B725" i="9" a="1"/>
  <c r="B725" i="9" s="1"/>
  <c r="B729" i="9" a="1"/>
  <c r="B729" i="9" s="1"/>
  <c r="B731" i="9" a="1"/>
  <c r="B731" i="9" s="1"/>
  <c r="B733" i="9" a="1"/>
  <c r="B733" i="9" s="1"/>
  <c r="B737" i="9" a="1"/>
  <c r="B737" i="9" s="1"/>
  <c r="B739" i="9" a="1"/>
  <c r="B739" i="9" s="1"/>
  <c r="B741" i="9" a="1"/>
  <c r="B741" i="9" s="1"/>
  <c r="B745" i="9" a="1"/>
  <c r="B745" i="9" s="1"/>
  <c r="B747" i="9" a="1"/>
  <c r="B747" i="9" s="1"/>
  <c r="B749" i="9" a="1"/>
  <c r="B749" i="9" s="1"/>
  <c r="B753" i="9" a="1"/>
  <c r="B753" i="9" s="1"/>
  <c r="B755" i="9" a="1"/>
  <c r="B755" i="9" s="1"/>
  <c r="B757" i="9" a="1"/>
  <c r="B757" i="9" s="1"/>
  <c r="B761" i="9" a="1"/>
  <c r="B761" i="9" s="1"/>
  <c r="B763" i="9" a="1"/>
  <c r="B763" i="9" s="1"/>
  <c r="B765" i="9" a="1"/>
  <c r="B765" i="9" s="1"/>
  <c r="B769" i="9" a="1"/>
  <c r="B769" i="9" s="1"/>
  <c r="B771" i="9" a="1"/>
  <c r="B771" i="9" s="1"/>
  <c r="B773" i="9" a="1"/>
  <c r="B773" i="9" s="1"/>
  <c r="B777" i="9" a="1"/>
  <c r="B777" i="9" s="1"/>
  <c r="B779" i="9" a="1"/>
  <c r="B779" i="9" s="1"/>
  <c r="B781" i="9" a="1"/>
  <c r="B781" i="9" s="1"/>
  <c r="B785" i="9" a="1"/>
  <c r="B785" i="9" s="1"/>
  <c r="B787" i="9" a="1"/>
  <c r="B787" i="9" s="1"/>
  <c r="B789" i="9" a="1"/>
  <c r="B789" i="9" s="1"/>
  <c r="B793" i="9" a="1"/>
  <c r="B793" i="9" s="1"/>
  <c r="B795" i="9" a="1"/>
  <c r="B795" i="9" s="1"/>
  <c r="B797" i="9" a="1"/>
  <c r="B797" i="9" s="1"/>
  <c r="B801" i="9" a="1"/>
  <c r="B801" i="9" s="1"/>
  <c r="B803" i="9" a="1"/>
  <c r="B803" i="9" s="1"/>
  <c r="B805" i="9" a="1"/>
  <c r="B805" i="9" s="1"/>
  <c r="B809" i="9" a="1"/>
  <c r="B809" i="9" s="1"/>
  <c r="B811" i="9" a="1"/>
  <c r="B811" i="9" s="1"/>
  <c r="B813" i="9" a="1"/>
  <c r="B813" i="9" s="1"/>
  <c r="B817" i="9" a="1"/>
  <c r="B817" i="9" s="1"/>
  <c r="B819" i="9" a="1"/>
  <c r="B819" i="9" s="1"/>
  <c r="B821" i="9" a="1"/>
  <c r="B821" i="9" s="1"/>
  <c r="B825" i="9" a="1"/>
  <c r="B825" i="9" s="1"/>
  <c r="B827" i="9" a="1"/>
  <c r="B827" i="9" s="1"/>
  <c r="B829" i="9" a="1"/>
  <c r="B829" i="9" s="1"/>
  <c r="B833" i="9" a="1"/>
  <c r="B833" i="9" s="1"/>
  <c r="B835" i="9" a="1"/>
  <c r="B835" i="9" s="1"/>
  <c r="B837" i="9" a="1"/>
  <c r="B837" i="9" s="1"/>
  <c r="B841" i="9" a="1"/>
  <c r="B841" i="9" s="1"/>
  <c r="B843" i="9" a="1"/>
  <c r="B843" i="9" s="1"/>
  <c r="B845" i="9" a="1"/>
  <c r="B845" i="9" s="1"/>
  <c r="B849" i="9" a="1"/>
  <c r="B849" i="9" s="1"/>
  <c r="B851" i="9" a="1"/>
  <c r="B851" i="9" s="1"/>
  <c r="B853" i="9" a="1"/>
  <c r="B853" i="9" s="1"/>
  <c r="B857" i="9" a="1"/>
  <c r="B857" i="9" s="1"/>
  <c r="B859" i="9" a="1"/>
  <c r="B859" i="9" s="1"/>
  <c r="B861" i="9" a="1"/>
  <c r="B861" i="9" s="1"/>
  <c r="B865" i="9" a="1"/>
  <c r="B865" i="9" s="1"/>
  <c r="B867" i="9" a="1"/>
  <c r="B867" i="9" s="1"/>
  <c r="B869" i="9" a="1"/>
  <c r="B869" i="9" s="1"/>
  <c r="B873" i="9" a="1"/>
  <c r="B873" i="9" s="1"/>
  <c r="B875" i="9" a="1"/>
  <c r="B875" i="9" s="1"/>
  <c r="B877" i="9" a="1"/>
  <c r="B877" i="9" s="1"/>
  <c r="B881" i="9" a="1"/>
  <c r="B881" i="9" s="1"/>
  <c r="B883" i="9" a="1"/>
  <c r="B883" i="9" s="1"/>
  <c r="B885" i="9" a="1"/>
  <c r="B885" i="9" s="1"/>
  <c r="B889" i="9" a="1"/>
  <c r="B889" i="9" s="1"/>
  <c r="B891" i="9" a="1"/>
  <c r="B891" i="9" s="1"/>
  <c r="B893" i="9" a="1"/>
  <c r="B893" i="9" s="1"/>
  <c r="B894" i="9" a="1"/>
  <c r="B894" i="9" s="1"/>
  <c r="B897" i="9" a="1"/>
  <c r="B897" i="9" s="1"/>
  <c r="B899" i="9" a="1"/>
  <c r="B899" i="9" s="1"/>
  <c r="B901" i="9" a="1"/>
  <c r="B901" i="9" s="1"/>
  <c r="B905" i="9" a="1"/>
  <c r="B905" i="9" s="1"/>
  <c r="B907" i="9" a="1"/>
  <c r="B907" i="9" s="1"/>
  <c r="B909" i="9" a="1"/>
  <c r="B909" i="9" s="1"/>
  <c r="B913" i="9" a="1"/>
  <c r="B913" i="9" s="1"/>
  <c r="B915" i="9" a="1"/>
  <c r="B915" i="9" s="1"/>
  <c r="B917" i="9" a="1"/>
  <c r="B917" i="9" s="1"/>
  <c r="B921" i="9" a="1"/>
  <c r="B921" i="9" s="1"/>
  <c r="B923" i="9" a="1"/>
  <c r="B923" i="9" s="1"/>
  <c r="B925" i="9" a="1"/>
  <c r="B925" i="9" s="1"/>
  <c r="B929" i="9" a="1"/>
  <c r="B929" i="9" s="1"/>
  <c r="B931" i="9" a="1"/>
  <c r="B931" i="9" s="1"/>
  <c r="B933" i="9" a="1"/>
  <c r="B933" i="9" s="1"/>
  <c r="B937" i="9" a="1"/>
  <c r="B937" i="9" s="1"/>
  <c r="B939" i="9" a="1"/>
  <c r="B939" i="9" s="1"/>
  <c r="B941" i="9" a="1"/>
  <c r="B941" i="9" s="1"/>
  <c r="B945" i="9" a="1"/>
  <c r="B945" i="9" s="1"/>
  <c r="B947" i="9" a="1"/>
  <c r="B947" i="9" s="1"/>
  <c r="B949" i="9" a="1"/>
  <c r="B949" i="9" s="1"/>
  <c r="B953" i="9" a="1"/>
  <c r="B953" i="9" s="1"/>
  <c r="B955" i="9" a="1"/>
  <c r="B955" i="9" s="1"/>
  <c r="B957" i="9" a="1"/>
  <c r="B957" i="9" s="1"/>
  <c r="B961" i="9" a="1"/>
  <c r="B961" i="9" s="1"/>
  <c r="B963" i="9" a="1"/>
  <c r="B963" i="9" s="1"/>
  <c r="B965" i="9" a="1"/>
  <c r="B965" i="9" s="1"/>
  <c r="B969" i="9" a="1"/>
  <c r="B969" i="9" s="1"/>
  <c r="B971" i="9" a="1"/>
  <c r="B971" i="9" s="1"/>
  <c r="B973" i="9" a="1"/>
  <c r="B973" i="9" s="1"/>
  <c r="B977" i="9" a="1"/>
  <c r="B977" i="9" s="1"/>
  <c r="B979" i="9" a="1"/>
  <c r="B979" i="9" s="1"/>
  <c r="B981" i="9" a="1"/>
  <c r="B981" i="9" s="1"/>
  <c r="B985" i="9" a="1"/>
  <c r="B985" i="9" s="1"/>
  <c r="B987" i="9" a="1"/>
  <c r="B987" i="9" s="1"/>
  <c r="B989" i="9" a="1"/>
  <c r="B989" i="9" s="1"/>
  <c r="B991" i="9" a="1"/>
  <c r="B991" i="9" s="1"/>
  <c r="B993" i="9" a="1"/>
  <c r="B993" i="9" s="1"/>
  <c r="B995" i="9" a="1"/>
  <c r="B995" i="9" s="1"/>
  <c r="B997" i="9" a="1"/>
  <c r="B997" i="9" s="1"/>
  <c r="B1001" i="9" a="1"/>
  <c r="B1001" i="9" s="1"/>
  <c r="B1003" i="9" a="1"/>
  <c r="B1003" i="9" s="1"/>
  <c r="B1005" i="9" a="1"/>
  <c r="B1005" i="9" s="1"/>
  <c r="B1009" i="9" a="1"/>
  <c r="B1009" i="9" s="1"/>
  <c r="B1011" i="9" a="1"/>
  <c r="B1011" i="9" s="1"/>
  <c r="B1013" i="9" a="1"/>
  <c r="B1013" i="9" s="1"/>
  <c r="B1017" i="9" a="1"/>
  <c r="B1017" i="9" s="1"/>
  <c r="B1019" i="9" a="1"/>
  <c r="B1019" i="9" s="1"/>
  <c r="B1021" i="9" a="1"/>
  <c r="B1021" i="9" s="1"/>
  <c r="B1025" i="9" a="1"/>
  <c r="B1025" i="9" s="1"/>
  <c r="B1027" i="9" a="1"/>
  <c r="B1027" i="9" s="1"/>
  <c r="B1029" i="9" a="1"/>
  <c r="B1029" i="9" s="1"/>
  <c r="B1033" i="9" a="1"/>
  <c r="B1033" i="9" s="1"/>
  <c r="B1035" i="9" a="1"/>
  <c r="B1035" i="9" s="1"/>
  <c r="B1037" i="9" a="1"/>
  <c r="B1037" i="9" s="1"/>
  <c r="B1041" i="9" a="1"/>
  <c r="B1041" i="9" s="1"/>
  <c r="B1043" i="9" a="1"/>
  <c r="B1043" i="9" s="1"/>
  <c r="B1045" i="9" a="1"/>
  <c r="B1045" i="9" s="1"/>
  <c r="B1049" i="9" a="1"/>
  <c r="B1049" i="9" s="1"/>
  <c r="B1051" i="9" a="1"/>
  <c r="B1051" i="9" s="1"/>
  <c r="B1053" i="9" a="1"/>
  <c r="B1053" i="9" s="1"/>
  <c r="B1057" i="9" a="1"/>
  <c r="B1057" i="9" s="1"/>
  <c r="B1059" i="9" a="1"/>
  <c r="B1059" i="9" s="1"/>
  <c r="B1061" i="9" a="1"/>
  <c r="B1061" i="9" s="1"/>
  <c r="B1065" i="9" a="1"/>
  <c r="B1065" i="9" s="1"/>
  <c r="B1067" i="9" a="1"/>
  <c r="B1067" i="9" s="1"/>
  <c r="B1069" i="9" a="1"/>
  <c r="B1069" i="9" s="1"/>
  <c r="B1073" i="9" a="1"/>
  <c r="B1073" i="9" s="1"/>
  <c r="B1075" i="9" a="1"/>
  <c r="B1075" i="9" s="1"/>
  <c r="B1077" i="9" a="1"/>
  <c r="B1077" i="9" s="1"/>
  <c r="B1081" i="9" a="1"/>
  <c r="B1081" i="9" s="1"/>
  <c r="B1083" i="9" a="1"/>
  <c r="B1083" i="9" s="1"/>
  <c r="B1085" i="9" a="1"/>
  <c r="B1085" i="9" s="1"/>
  <c r="B1089" i="9" a="1"/>
  <c r="B1089" i="9" s="1"/>
  <c r="B1091" i="9" a="1"/>
  <c r="B1091" i="9" s="1"/>
  <c r="B1093" i="9" a="1"/>
  <c r="B1093" i="9" s="1"/>
  <c r="B1097" i="9" a="1"/>
  <c r="B1097" i="9" s="1"/>
  <c r="B1099" i="9" a="1"/>
  <c r="B1099" i="9" s="1"/>
  <c r="B1101" i="9" a="1"/>
  <c r="B1101" i="9" s="1"/>
  <c r="B1105" i="9" a="1"/>
  <c r="B1105" i="9" s="1"/>
  <c r="B1107" i="9" a="1"/>
  <c r="B1107" i="9" s="1"/>
  <c r="B1109" i="9" a="1"/>
  <c r="B1109" i="9" s="1"/>
  <c r="B1113" i="9" a="1"/>
  <c r="B1113" i="9" s="1"/>
  <c r="B1115" i="9" a="1"/>
  <c r="B1115" i="9" s="1"/>
  <c r="B1117" i="9" a="1"/>
  <c r="B1117" i="9" s="1"/>
  <c r="B1121" i="9" a="1"/>
  <c r="B1121" i="9" s="1"/>
  <c r="B1123" i="9" a="1"/>
  <c r="B1123" i="9" s="1"/>
  <c r="B1125" i="9" a="1"/>
  <c r="B1125" i="9" s="1"/>
  <c r="B1129" i="9" a="1"/>
  <c r="B1129" i="9" s="1"/>
  <c r="B1131" i="9" a="1"/>
  <c r="B1131" i="9" s="1"/>
  <c r="B1133" i="9" a="1"/>
  <c r="B1133" i="9" s="1"/>
  <c r="B1137" i="9" a="1"/>
  <c r="B1137" i="9" s="1"/>
  <c r="B1139" i="9" a="1"/>
  <c r="B1139" i="9" s="1"/>
  <c r="B1141" i="9" a="1"/>
  <c r="B1141" i="9" s="1"/>
  <c r="B1145" i="9" a="1"/>
  <c r="B1145" i="9" s="1"/>
  <c r="B1147" i="9" a="1"/>
  <c r="B1147" i="9" s="1"/>
  <c r="B1149" i="9" a="1"/>
  <c r="B1149" i="9" s="1"/>
  <c r="B1153" i="9" a="1"/>
  <c r="B1153" i="9" s="1"/>
  <c r="B1155" i="9" a="1"/>
  <c r="B1155" i="9" s="1"/>
  <c r="B1157" i="9" a="1"/>
  <c r="B1157" i="9" s="1"/>
  <c r="B1161" i="9" a="1"/>
  <c r="B1161" i="9" s="1"/>
  <c r="B1163" i="9" a="1"/>
  <c r="B1163" i="9" s="1"/>
  <c r="B1165" i="9" a="1"/>
  <c r="B1165" i="9" s="1"/>
  <c r="B1169" i="9" a="1"/>
  <c r="B1169" i="9" s="1"/>
  <c r="B1171" i="9" a="1"/>
  <c r="B1171" i="9" s="1"/>
  <c r="B1173" i="9" a="1"/>
  <c r="B1173" i="9" s="1"/>
  <c r="B1177" i="9" a="1"/>
  <c r="B1177" i="9" s="1"/>
  <c r="B1179" i="9" a="1"/>
  <c r="B1179" i="9" s="1"/>
  <c r="B1181" i="9" a="1"/>
  <c r="B1181" i="9" s="1"/>
  <c r="B1185" i="9" a="1"/>
  <c r="B1185" i="9" s="1"/>
  <c r="B1187" i="9" a="1"/>
  <c r="B1187" i="9" s="1"/>
  <c r="B1189" i="9" a="1"/>
  <c r="B1189" i="9" s="1"/>
  <c r="B1193" i="9" a="1"/>
  <c r="B1193" i="9" s="1"/>
  <c r="B1195" i="9" a="1"/>
  <c r="B1195" i="9" s="1"/>
  <c r="B1197" i="9" a="1"/>
  <c r="B1197" i="9" s="1"/>
  <c r="B1201" i="9" a="1"/>
  <c r="B1201" i="9" s="1"/>
  <c r="B1203" i="9" a="1"/>
  <c r="B1203" i="9" s="1"/>
  <c r="B1205" i="9" a="1"/>
  <c r="B1205" i="9" s="1"/>
  <c r="B1209" i="9" a="1"/>
  <c r="B1209" i="9" s="1"/>
  <c r="B1211" i="9" a="1"/>
  <c r="B1211" i="9" s="1"/>
  <c r="B1213" i="9" a="1"/>
  <c r="B1213" i="9" s="1"/>
  <c r="B1217" i="9" a="1"/>
  <c r="B1217" i="9" s="1"/>
  <c r="B1219" i="9" a="1"/>
  <c r="B1219" i="9" s="1"/>
  <c r="B1221" i="9" a="1"/>
  <c r="B1221" i="9" s="1"/>
  <c r="B1225" i="9" a="1"/>
  <c r="B1225" i="9" s="1"/>
  <c r="B1227" i="9" a="1"/>
  <c r="B1227" i="9" s="1"/>
  <c r="B1229" i="9" a="1"/>
  <c r="B1229" i="9" s="1"/>
  <c r="B1233" i="9" a="1"/>
  <c r="B1233" i="9" s="1"/>
  <c r="B1235" i="9" a="1"/>
  <c r="B1235" i="9" s="1"/>
  <c r="B1237" i="9" a="1"/>
  <c r="B1237" i="9" s="1"/>
  <c r="B1241" i="9" a="1"/>
  <c r="B1241" i="9" s="1"/>
  <c r="B1243" i="9" a="1"/>
  <c r="B1243" i="9" s="1"/>
  <c r="B1245" i="9" a="1"/>
  <c r="B1245" i="9" s="1"/>
  <c r="B1249" i="9" a="1"/>
  <c r="B1249" i="9" s="1"/>
  <c r="B1251" i="9" a="1"/>
  <c r="B1251" i="9" s="1"/>
  <c r="B1253" i="9" a="1"/>
  <c r="B1253" i="9" s="1"/>
  <c r="B1257" i="9" a="1"/>
  <c r="B1257" i="9" s="1"/>
  <c r="B1259" i="9" a="1"/>
  <c r="B1259" i="9" s="1"/>
  <c r="B1261" i="9" a="1"/>
  <c r="B1261" i="9" s="1"/>
  <c r="B1265" i="9" a="1"/>
  <c r="B1265" i="9" s="1"/>
  <c r="B1267" i="9" a="1"/>
  <c r="B1267" i="9" s="1"/>
  <c r="B1269" i="9" a="1"/>
  <c r="B1269" i="9" s="1"/>
  <c r="B1273" i="9" a="1"/>
  <c r="B1273" i="9" s="1"/>
  <c r="B1275" i="9" a="1"/>
  <c r="B1275" i="9" s="1"/>
  <c r="B1277" i="9" a="1"/>
  <c r="B1277" i="9" s="1"/>
  <c r="B1281" i="9" a="1"/>
  <c r="B1281" i="9" s="1"/>
  <c r="B1283" i="9" a="1"/>
  <c r="B1283" i="9" s="1"/>
  <c r="B1285" i="9" a="1"/>
  <c r="B1285" i="9" s="1"/>
  <c r="B1289" i="9" a="1"/>
  <c r="B1289" i="9" s="1"/>
  <c r="B1291" i="9" a="1"/>
  <c r="B1291" i="9" s="1"/>
  <c r="B1293" i="9" a="1"/>
  <c r="B1293" i="9" s="1"/>
  <c r="B1297" i="9" a="1"/>
  <c r="B1297" i="9" s="1"/>
  <c r="B1299" i="9" a="1"/>
  <c r="B1299" i="9" s="1"/>
  <c r="B1301" i="9" a="1"/>
  <c r="B1301" i="9" s="1"/>
  <c r="B1305" i="9" a="1"/>
  <c r="B1305" i="9" s="1"/>
  <c r="B1307" i="9" a="1"/>
  <c r="B1307" i="9" s="1"/>
  <c r="B1309" i="9" a="1"/>
  <c r="B1309" i="9" s="1"/>
  <c r="B1313" i="9" a="1"/>
  <c r="B1313" i="9" s="1"/>
  <c r="B1315" i="9" a="1"/>
  <c r="B1315" i="9" s="1"/>
  <c r="B1317" i="9" a="1"/>
  <c r="B1317" i="9" s="1"/>
  <c r="B1321" i="9" a="1"/>
  <c r="B1321" i="9" s="1"/>
  <c r="B1323" i="9" a="1"/>
  <c r="B1323" i="9" s="1"/>
  <c r="B1325" i="9" a="1"/>
  <c r="B1325" i="9" s="1"/>
  <c r="B1329" i="9" a="1"/>
  <c r="B1329" i="9" s="1"/>
  <c r="B1331" i="9" a="1"/>
  <c r="B1331" i="9" s="1"/>
  <c r="B1333" i="9" a="1"/>
  <c r="B1333" i="9" s="1"/>
  <c r="B1337" i="9" a="1"/>
  <c r="B1337" i="9" s="1"/>
  <c r="B1339" i="9" a="1"/>
  <c r="B1339" i="9" s="1"/>
  <c r="B1341" i="9" a="1"/>
  <c r="B1341" i="9" s="1"/>
  <c r="B1345" i="9" a="1"/>
  <c r="B1345" i="9" s="1"/>
  <c r="B1347" i="9" a="1"/>
  <c r="B1347" i="9" s="1"/>
  <c r="B1349" i="9" a="1"/>
  <c r="B1349" i="9" s="1"/>
  <c r="B1353" i="9" a="1"/>
  <c r="B1353" i="9" s="1"/>
  <c r="B1355" i="9" a="1"/>
  <c r="B1355" i="9" s="1"/>
  <c r="B1357" i="9" a="1"/>
  <c r="B1357" i="9" s="1"/>
  <c r="B1361" i="9" a="1"/>
  <c r="B1361" i="9" s="1"/>
  <c r="B1363" i="9" a="1"/>
  <c r="B1363" i="9" s="1"/>
  <c r="B1365" i="9" a="1"/>
  <c r="B1365" i="9" s="1"/>
  <c r="B1369" i="9" a="1"/>
  <c r="B1369" i="9" s="1"/>
  <c r="B1371" i="9" a="1"/>
  <c r="B1371" i="9" s="1"/>
  <c r="B1373" i="9" a="1"/>
  <c r="B1373" i="9" s="1"/>
  <c r="B1377" i="9" a="1"/>
  <c r="B1377" i="9" s="1"/>
  <c r="B1379" i="9" a="1"/>
  <c r="B1379" i="9" s="1"/>
  <c r="B1381" i="9" a="1"/>
  <c r="B1381" i="9" s="1"/>
  <c r="B1385" i="9" a="1"/>
  <c r="B1385" i="9" s="1"/>
  <c r="B1387" i="9" a="1"/>
  <c r="B1387" i="9" s="1"/>
  <c r="B1389" i="9" a="1"/>
  <c r="B1389" i="9" s="1"/>
  <c r="B1393" i="9" a="1"/>
  <c r="B1393" i="9" s="1"/>
  <c r="B1395" i="9" a="1"/>
  <c r="B1395" i="9" s="1"/>
  <c r="B1397" i="9" a="1"/>
  <c r="B1397" i="9" s="1"/>
  <c r="B1401" i="9" a="1"/>
  <c r="B1401" i="9" s="1"/>
  <c r="B1403" i="9" a="1"/>
  <c r="B1403" i="9" s="1"/>
  <c r="B1405" i="9" a="1"/>
  <c r="B1405" i="9" s="1"/>
  <c r="B1409" i="9" a="1"/>
  <c r="B1409" i="9" s="1"/>
  <c r="B1411" i="9" a="1"/>
  <c r="B1411" i="9" s="1"/>
  <c r="B1413" i="9" a="1"/>
  <c r="B1413" i="9" s="1"/>
  <c r="B1417" i="9" a="1"/>
  <c r="B1417" i="9" s="1"/>
  <c r="B1419" i="9" a="1"/>
  <c r="B1419" i="9" s="1"/>
  <c r="B1421" i="9" a="1"/>
  <c r="B1421" i="9" s="1"/>
  <c r="B1425" i="9" a="1"/>
  <c r="B1425" i="9" s="1"/>
  <c r="B1427" i="9" a="1"/>
  <c r="B1427" i="9" s="1"/>
  <c r="B1429" i="9" a="1"/>
  <c r="B1429" i="9" s="1"/>
  <c r="B1433" i="9" a="1"/>
  <c r="B1433" i="9" s="1"/>
  <c r="B1435" i="9" a="1"/>
  <c r="B1435" i="9" s="1"/>
  <c r="B1437" i="9" a="1"/>
  <c r="B1437" i="9" s="1"/>
  <c r="B1441" i="9" a="1"/>
  <c r="B1441" i="9" s="1"/>
  <c r="B1443" i="9" a="1"/>
  <c r="B1443" i="9" s="1"/>
  <c r="B1445" i="9" a="1"/>
  <c r="B1445" i="9" s="1"/>
  <c r="B1449" i="9" a="1"/>
  <c r="B1449" i="9" s="1"/>
  <c r="B1451" i="9" a="1"/>
  <c r="B1451" i="9" s="1"/>
  <c r="B1453" i="9" a="1"/>
  <c r="B1453" i="9" s="1"/>
  <c r="B1457" i="9" a="1"/>
  <c r="B1457" i="9" s="1"/>
  <c r="B1459" i="9" a="1"/>
  <c r="B1459" i="9" s="1"/>
  <c r="B1461" i="9" a="1"/>
  <c r="B1461" i="9" s="1"/>
  <c r="B1465" i="9" a="1"/>
  <c r="B1465" i="9" s="1"/>
  <c r="B1467" i="9" a="1"/>
  <c r="B1467" i="9" s="1"/>
  <c r="B1469" i="9" a="1"/>
  <c r="B1469" i="9" s="1"/>
  <c r="B1473" i="9" a="1"/>
  <c r="B1473" i="9" s="1"/>
  <c r="B1475" i="9" a="1"/>
  <c r="B1475" i="9" s="1"/>
  <c r="B1477" i="9" a="1"/>
  <c r="B1477" i="9" s="1"/>
  <c r="B1481" i="9" a="1"/>
  <c r="B1481" i="9" s="1"/>
  <c r="B1483" i="9" a="1"/>
  <c r="B1483" i="9" s="1"/>
  <c r="B1485" i="9" a="1"/>
  <c r="B1485" i="9" s="1"/>
  <c r="B1489" i="9" a="1"/>
  <c r="B1489" i="9" s="1"/>
  <c r="B1491" i="9" a="1"/>
  <c r="B1491" i="9" s="1"/>
  <c r="B1493" i="9" a="1"/>
  <c r="B1493" i="9" s="1"/>
  <c r="B1497" i="9" a="1"/>
  <c r="B1497" i="9" s="1"/>
  <c r="B1499" i="9" a="1"/>
  <c r="B1499" i="9" s="1"/>
  <c r="B1501" i="9" a="1"/>
  <c r="B1501" i="9" s="1"/>
  <c r="B1505" i="9" a="1"/>
  <c r="B1505" i="9" s="1"/>
  <c r="B1507" i="9" a="1"/>
  <c r="B1507" i="9" s="1"/>
  <c r="B1509" i="9" a="1"/>
  <c r="B1509" i="9" s="1"/>
  <c r="B1513" i="9" a="1"/>
  <c r="B1513" i="9" s="1"/>
  <c r="B1515" i="9" a="1"/>
  <c r="B1515" i="9" s="1"/>
  <c r="B1517" i="9" a="1"/>
  <c r="B1517" i="9" s="1"/>
  <c r="B1521" i="9" a="1"/>
  <c r="B1521" i="9" s="1"/>
  <c r="B1523" i="9" a="1"/>
  <c r="B1523" i="9" s="1"/>
  <c r="B1525" i="9" a="1"/>
  <c r="B1525" i="9" s="1"/>
  <c r="B1526" i="9" a="1"/>
  <c r="B1526" i="9" s="1"/>
  <c r="B1529" i="9" a="1"/>
  <c r="B1529" i="9" s="1"/>
  <c r="B1531" i="9" a="1"/>
  <c r="B1531" i="9" s="1"/>
  <c r="B1533" i="9" a="1"/>
  <c r="B1533" i="9" s="1"/>
  <c r="B1534" i="9" a="1"/>
  <c r="B1534" i="9" s="1"/>
  <c r="B1537" i="9" a="1"/>
  <c r="B1537" i="9" s="1"/>
  <c r="B1539" i="9" a="1"/>
  <c r="B1539" i="9" s="1"/>
  <c r="B1541" i="9" a="1"/>
  <c r="B1541" i="9" s="1"/>
  <c r="B1542" i="9" a="1"/>
  <c r="B1542" i="9" s="1"/>
  <c r="B1545" i="9" a="1"/>
  <c r="B1545" i="9" s="1"/>
  <c r="B1547" i="9" a="1"/>
  <c r="B1547" i="9" s="1"/>
  <c r="B1549" i="9" a="1"/>
  <c r="B1549" i="9" s="1"/>
  <c r="B1550" i="9" a="1"/>
  <c r="B1550" i="9" s="1"/>
  <c r="B1553" i="9" a="1"/>
  <c r="B1553" i="9" s="1"/>
  <c r="B1555" i="9" a="1"/>
  <c r="B1555" i="9" s="1"/>
  <c r="B1557" i="9" a="1"/>
  <c r="B1557" i="9" s="1"/>
  <c r="B1561" i="9" a="1"/>
  <c r="B1561" i="9" s="1"/>
  <c r="B1563" i="9" a="1"/>
  <c r="B1563" i="9" s="1"/>
  <c r="B1565" i="9" a="1"/>
  <c r="B1565" i="9" s="1"/>
  <c r="B1569" i="9" a="1"/>
  <c r="B1569" i="9" s="1"/>
  <c r="B1571" i="9" a="1"/>
  <c r="B1571" i="9" s="1"/>
  <c r="B1573" i="9" a="1"/>
  <c r="B1573" i="9" s="1"/>
  <c r="B1576" i="9" a="1"/>
  <c r="B1576" i="9" s="1"/>
  <c r="B1577" i="9" a="1"/>
  <c r="B1577" i="9" s="1"/>
  <c r="B1579" i="9" a="1"/>
  <c r="B1579" i="9" s="1"/>
  <c r="B1581" i="9" a="1"/>
  <c r="B1581" i="9" s="1"/>
  <c r="B1585" i="9" a="1"/>
  <c r="B1585" i="9" s="1"/>
  <c r="B1587" i="9" a="1"/>
  <c r="B1587" i="9" s="1"/>
  <c r="B1589" i="9" a="1"/>
  <c r="B1589" i="9" s="1"/>
  <c r="B1593" i="9" a="1"/>
  <c r="B1593" i="9" s="1"/>
  <c r="B1595" i="9" a="1"/>
  <c r="B1595" i="9" s="1"/>
  <c r="B1597" i="9" a="1"/>
  <c r="B1597" i="9" s="1"/>
  <c r="B1601" i="9" a="1"/>
  <c r="B1601" i="9" s="1"/>
  <c r="B1603" i="9" a="1"/>
  <c r="B1603" i="9" s="1"/>
  <c r="B1605" i="9" a="1"/>
  <c r="B1605" i="9" s="1"/>
  <c r="B1609" i="9" a="1"/>
  <c r="B1609" i="9" s="1"/>
  <c r="B1611" i="9" a="1"/>
  <c r="B1611" i="9" s="1"/>
  <c r="B1613" i="9" a="1"/>
  <c r="B1613" i="9" s="1"/>
  <c r="B1617" i="9" a="1"/>
  <c r="B1617" i="9" s="1"/>
  <c r="B1619" i="9" a="1"/>
  <c r="B1619" i="9" s="1"/>
  <c r="B1621" i="9" a="1"/>
  <c r="B1621" i="9" s="1"/>
  <c r="B1625" i="9" a="1"/>
  <c r="B1625" i="9" s="1"/>
  <c r="B1627" i="9" a="1"/>
  <c r="B1627" i="9" s="1"/>
  <c r="B1629" i="9" a="1"/>
  <c r="B1629" i="9" s="1"/>
  <c r="B1633" i="9" a="1"/>
  <c r="B1633" i="9" s="1"/>
  <c r="B1635" i="9" a="1"/>
  <c r="B1635" i="9" s="1"/>
  <c r="B1637" i="9" a="1"/>
  <c r="B1637" i="9" s="1"/>
  <c r="B1641" i="9" a="1"/>
  <c r="B1641" i="9" s="1"/>
  <c r="B1643" i="9" a="1"/>
  <c r="B1643" i="9" s="1"/>
  <c r="B1645" i="9" a="1"/>
  <c r="B1645" i="9" s="1"/>
  <c r="B1649" i="9" a="1"/>
  <c r="B1649" i="9" s="1"/>
  <c r="B1651" i="9" a="1"/>
  <c r="B1651" i="9" s="1"/>
  <c r="B1653" i="9" a="1"/>
  <c r="B1653" i="9" s="1"/>
  <c r="B1657" i="9" a="1"/>
  <c r="B1657" i="9" s="1"/>
  <c r="B1659" i="9" a="1"/>
  <c r="B1659" i="9" s="1"/>
  <c r="B1661" i="9" a="1"/>
  <c r="B1661" i="9" s="1"/>
  <c r="B1665" i="9" a="1"/>
  <c r="B1665" i="9" s="1"/>
  <c r="B1667" i="9" a="1"/>
  <c r="B1667" i="9" s="1"/>
  <c r="B1669" i="9" a="1"/>
  <c r="B1669" i="9" s="1"/>
  <c r="B1673" i="9" a="1"/>
  <c r="B1673" i="9" s="1"/>
  <c r="B1675" i="9" a="1"/>
  <c r="B1675" i="9" s="1"/>
  <c r="B1677" i="9" a="1"/>
  <c r="B1677" i="9" s="1"/>
  <c r="B1681" i="9" a="1"/>
  <c r="B1681" i="9" s="1"/>
  <c r="B1683" i="9" a="1"/>
  <c r="B1683" i="9" s="1"/>
  <c r="B1685" i="9" a="1"/>
  <c r="B1685" i="9" s="1"/>
  <c r="B1689" i="9" a="1"/>
  <c r="B1689" i="9" s="1"/>
  <c r="B1691" i="9" a="1"/>
  <c r="B1691" i="9" s="1"/>
  <c r="B1693" i="9" a="1"/>
  <c r="B1693" i="9" s="1"/>
  <c r="B1697" i="9" a="1"/>
  <c r="B1697" i="9" s="1"/>
  <c r="B1699" i="9" a="1"/>
  <c r="B1699" i="9" s="1"/>
  <c r="B1701" i="9" a="1"/>
  <c r="B1701" i="9" s="1"/>
  <c r="B1705" i="9" a="1"/>
  <c r="B1705" i="9" s="1"/>
  <c r="B1707" i="9" a="1"/>
  <c r="B1707" i="9" s="1"/>
  <c r="B1709" i="9" a="1"/>
  <c r="B1709" i="9" s="1"/>
  <c r="B1713" i="9" a="1"/>
  <c r="B1713" i="9" s="1"/>
  <c r="B1715" i="9" a="1"/>
  <c r="B1715" i="9" s="1"/>
  <c r="B1717" i="9" a="1"/>
  <c r="B1717" i="9" s="1"/>
  <c r="B1721" i="9" a="1"/>
  <c r="B1721" i="9" s="1"/>
  <c r="B1723" i="9" a="1"/>
  <c r="B1723" i="9" s="1"/>
  <c r="B1725" i="9" a="1"/>
  <c r="B1725" i="9" s="1"/>
  <c r="B1729" i="9" a="1"/>
  <c r="B1729" i="9" s="1"/>
  <c r="B1731" i="9" a="1"/>
  <c r="B1731" i="9" s="1"/>
  <c r="B1733" i="9" a="1"/>
  <c r="B1733" i="9" s="1"/>
  <c r="B1737" i="9" a="1"/>
  <c r="B1737" i="9" s="1"/>
  <c r="B1739" i="9" a="1"/>
  <c r="B1739" i="9" s="1"/>
  <c r="B1741" i="9" a="1"/>
  <c r="B1741" i="9" s="1"/>
  <c r="B1745" i="9" a="1"/>
  <c r="B1745" i="9" s="1"/>
  <c r="B1747" i="9" a="1"/>
  <c r="B1747" i="9" s="1"/>
  <c r="B1749" i="9" a="1"/>
  <c r="B1749" i="9" s="1"/>
  <c r="B1753" i="9" a="1"/>
  <c r="B1753" i="9" s="1"/>
  <c r="B1755" i="9" a="1"/>
  <c r="B1755" i="9" s="1"/>
  <c r="B1757" i="9" a="1"/>
  <c r="B1757" i="9" s="1"/>
  <c r="B1761" i="9" a="1"/>
  <c r="B1761" i="9" s="1"/>
  <c r="B1763" i="9" a="1"/>
  <c r="B1763" i="9" s="1"/>
  <c r="B1765" i="9" a="1"/>
  <c r="B1765" i="9" s="1"/>
  <c r="B1769" i="9" a="1"/>
  <c r="B1769" i="9" s="1"/>
  <c r="B1771" i="9" a="1"/>
  <c r="B1771" i="9" s="1"/>
  <c r="B1773" i="9" a="1"/>
  <c r="B1773" i="9" s="1"/>
  <c r="B1777" i="9" a="1"/>
  <c r="B1777" i="9" s="1"/>
  <c r="B1779" i="9" a="1"/>
  <c r="B1779" i="9" s="1"/>
  <c r="B1781" i="9" a="1"/>
  <c r="B1781" i="9" s="1"/>
  <c r="B1785" i="9" a="1"/>
  <c r="B1785" i="9" s="1"/>
  <c r="B1787" i="9" a="1"/>
  <c r="B1787" i="9" s="1"/>
  <c r="B1789" i="9" a="1"/>
  <c r="B1789" i="9" s="1"/>
  <c r="B1793" i="9" a="1"/>
  <c r="B1793" i="9" s="1"/>
  <c r="B1795" i="9" a="1"/>
  <c r="B1795" i="9" s="1"/>
  <c r="B1797" i="9" a="1"/>
  <c r="B1797" i="9" s="1"/>
  <c r="B1801" i="9" a="1"/>
  <c r="B1801" i="9" s="1"/>
  <c r="B1803" i="9" a="1"/>
  <c r="B1803" i="9" s="1"/>
  <c r="B1805" i="9" a="1"/>
  <c r="B1805" i="9" s="1"/>
  <c r="B1809" i="9" a="1"/>
  <c r="B1809" i="9" s="1"/>
  <c r="B1811" i="9" a="1"/>
  <c r="B1811" i="9" s="1"/>
  <c r="B1813" i="9" a="1"/>
  <c r="B1813" i="9" s="1"/>
  <c r="B1817" i="9" a="1"/>
  <c r="B1817" i="9" s="1"/>
  <c r="B1819" i="9" a="1"/>
  <c r="B1819" i="9" s="1"/>
  <c r="B1821" i="9" a="1"/>
  <c r="B1821" i="9" s="1"/>
  <c r="B1825" i="9" a="1"/>
  <c r="B1825" i="9" s="1"/>
  <c r="B1827" i="9" a="1"/>
  <c r="B1827" i="9" s="1"/>
  <c r="B1829" i="9" a="1"/>
  <c r="B1829" i="9" s="1"/>
  <c r="B1833" i="9" a="1"/>
  <c r="B1833" i="9" s="1"/>
  <c r="B1835" i="9" a="1"/>
  <c r="B1835" i="9" s="1"/>
  <c r="B1837" i="9" a="1"/>
  <c r="B1837" i="9" s="1"/>
  <c r="B1841" i="9" a="1"/>
  <c r="B1841" i="9" s="1"/>
  <c r="B1843" i="9" a="1"/>
  <c r="B1843" i="9" s="1"/>
  <c r="B1845" i="9" a="1"/>
  <c r="B1845" i="9" s="1"/>
  <c r="B1849" i="9" a="1"/>
  <c r="B1849" i="9" s="1"/>
  <c r="B1851" i="9" a="1"/>
  <c r="B1851" i="9" s="1"/>
  <c r="B1853" i="9" a="1"/>
  <c r="B1853" i="9" s="1"/>
  <c r="B1857" i="9" a="1"/>
  <c r="B1857" i="9" s="1"/>
  <c r="B1859" i="9" a="1"/>
  <c r="B1859" i="9" s="1"/>
  <c r="B1861" i="9" a="1"/>
  <c r="B1861" i="9" s="1"/>
  <c r="B1865" i="9" a="1"/>
  <c r="B1865" i="9" s="1"/>
  <c r="B1867" i="9" a="1"/>
  <c r="B1867" i="9" s="1"/>
  <c r="B1869" i="9" a="1"/>
  <c r="B1869" i="9" s="1"/>
  <c r="B1873" i="9" a="1"/>
  <c r="B1873" i="9" s="1"/>
  <c r="B1875" i="9" a="1"/>
  <c r="B1875" i="9" s="1"/>
  <c r="B1877" i="9" a="1"/>
  <c r="B1877" i="9" s="1"/>
  <c r="B1881" i="9" a="1"/>
  <c r="B1881" i="9" s="1"/>
  <c r="B1883" i="9" a="1"/>
  <c r="B1883" i="9" s="1"/>
  <c r="B1885" i="9" a="1"/>
  <c r="B1885" i="9" s="1"/>
  <c r="B1889" i="9" a="1"/>
  <c r="B1889" i="9" s="1"/>
  <c r="B1891" i="9" a="1"/>
  <c r="B1891" i="9" s="1"/>
  <c r="B1893" i="9" a="1"/>
  <c r="B1893" i="9" s="1"/>
  <c r="B1897" i="9" a="1"/>
  <c r="B1897" i="9" s="1"/>
  <c r="B1899" i="9" a="1"/>
  <c r="B1899" i="9" s="1"/>
  <c r="B1901" i="9" a="1"/>
  <c r="B1901" i="9" s="1"/>
  <c r="B1905" i="9" a="1"/>
  <c r="B1905" i="9" s="1"/>
  <c r="B1907" i="9" a="1"/>
  <c r="B1907" i="9" s="1"/>
  <c r="B1909" i="9" a="1"/>
  <c r="B1909" i="9" s="1"/>
  <c r="B1913" i="9" a="1"/>
  <c r="B1913" i="9" s="1"/>
  <c r="B1915" i="9" a="1"/>
  <c r="B1915" i="9" s="1"/>
  <c r="B1917" i="9" a="1"/>
  <c r="B1917" i="9" s="1"/>
  <c r="B1918" i="9" a="1"/>
  <c r="B1918" i="9" s="1"/>
  <c r="B1921" i="9" a="1"/>
  <c r="B1921" i="9" s="1"/>
  <c r="B1923" i="9" a="1"/>
  <c r="B1923" i="9" s="1"/>
  <c r="B1925" i="9" a="1"/>
  <c r="B1925" i="9" s="1"/>
  <c r="B1929" i="9" a="1"/>
  <c r="B1929" i="9" s="1"/>
  <c r="B1931" i="9" a="1"/>
  <c r="B1931" i="9" s="1"/>
  <c r="B1933" i="9" a="1"/>
  <c r="B1933" i="9" s="1"/>
  <c r="B1937" i="9" a="1"/>
  <c r="B1937" i="9" s="1"/>
  <c r="B1939" i="9" a="1"/>
  <c r="B1939" i="9" s="1"/>
  <c r="B1941" i="9" a="1"/>
  <c r="B1941" i="9" s="1"/>
  <c r="B1945" i="9" a="1"/>
  <c r="B1945" i="9" s="1"/>
  <c r="B1947" i="9" a="1"/>
  <c r="B1947" i="9" s="1"/>
  <c r="B1949" i="9" a="1"/>
  <c r="B1949" i="9" s="1"/>
  <c r="B1953" i="9" a="1"/>
  <c r="B1953" i="9" s="1"/>
  <c r="B1955" i="9" a="1"/>
  <c r="B1955" i="9" s="1"/>
  <c r="B1957" i="9" a="1"/>
  <c r="B1957" i="9" s="1"/>
  <c r="B1961" i="9" a="1"/>
  <c r="B1961" i="9" s="1"/>
  <c r="B1963" i="9" a="1"/>
  <c r="B1963" i="9" s="1"/>
  <c r="B1965" i="9" a="1"/>
  <c r="B1965" i="9" s="1"/>
  <c r="B1969" i="9" a="1"/>
  <c r="B1969" i="9" s="1"/>
  <c r="B1971" i="9" a="1"/>
  <c r="B1971" i="9" s="1"/>
  <c r="B1973" i="9" a="1"/>
  <c r="B1973" i="9" s="1"/>
  <c r="B1977" i="9" a="1"/>
  <c r="B1977" i="9" s="1"/>
  <c r="B1979" i="9" a="1"/>
  <c r="B1979" i="9" s="1"/>
  <c r="B1981" i="9" a="1"/>
  <c r="B1981" i="9" s="1"/>
  <c r="B1985" i="9" a="1"/>
  <c r="B1985" i="9" s="1"/>
  <c r="B1987" i="9" a="1"/>
  <c r="B1987" i="9" s="1"/>
  <c r="B1989" i="9" a="1"/>
  <c r="B1989" i="9" s="1"/>
  <c r="B1993" i="9" a="1"/>
  <c r="B1993" i="9" s="1"/>
  <c r="B1995" i="9" a="1"/>
  <c r="B1995" i="9" s="1"/>
  <c r="B1997" i="9" a="1"/>
  <c r="B1997" i="9" s="1"/>
  <c r="B1999" i="9" a="1"/>
  <c r="B1999" i="9" s="1"/>
  <c r="B2001" i="9" a="1"/>
  <c r="B2001" i="9" s="1"/>
  <c r="B2003" i="9" a="1"/>
  <c r="B2003" i="9" s="1"/>
  <c r="B2005" i="9" a="1"/>
  <c r="B2005" i="9" s="1"/>
  <c r="B2009" i="9" a="1"/>
  <c r="B2009" i="9" s="1"/>
  <c r="B2011" i="9" a="1"/>
  <c r="B2011" i="9" s="1"/>
  <c r="B2013" i="9" a="1"/>
  <c r="B2013" i="9" s="1"/>
  <c r="B2017" i="9" a="1"/>
  <c r="B2017" i="9" s="1"/>
  <c r="B2019" i="9" a="1"/>
  <c r="B2019" i="9" s="1"/>
  <c r="B2021" i="9" a="1"/>
  <c r="B2021" i="9" s="1"/>
  <c r="B2025" i="9" a="1"/>
  <c r="B2025" i="9" s="1"/>
  <c r="B2027" i="9" a="1"/>
  <c r="B2027" i="9" s="1"/>
  <c r="B2029" i="9" a="1"/>
  <c r="B2029" i="9" s="1"/>
  <c r="B2033" i="9" a="1"/>
  <c r="B2033" i="9" s="1"/>
  <c r="B2035" i="9" a="1"/>
  <c r="B2035" i="9" s="1"/>
  <c r="B2037" i="9" a="1"/>
  <c r="B2037" i="9" s="1"/>
  <c r="B2041" i="9" a="1"/>
  <c r="B2041" i="9" s="1"/>
  <c r="B2043" i="9" a="1"/>
  <c r="B2043" i="9" s="1"/>
  <c r="B2045" i="9" a="1"/>
  <c r="B2045" i="9" s="1"/>
  <c r="B2049" i="9" a="1"/>
  <c r="B2049" i="9" s="1"/>
  <c r="B2051" i="9" a="1"/>
  <c r="B2051" i="9" s="1"/>
  <c r="B2053" i="9" a="1"/>
  <c r="B2053" i="9" s="1"/>
  <c r="B2057" i="9" a="1"/>
  <c r="B2057" i="9" s="1"/>
  <c r="B2059" i="9" a="1"/>
  <c r="B2059" i="9" s="1"/>
  <c r="B2061" i="9" a="1"/>
  <c r="B2061" i="9" s="1"/>
  <c r="B2065" i="9" a="1"/>
  <c r="B2065" i="9" s="1"/>
  <c r="B2067" i="9" a="1"/>
  <c r="B2067" i="9" s="1"/>
  <c r="B2069" i="9" a="1"/>
  <c r="B2069" i="9" s="1"/>
  <c r="B2073" i="9" a="1"/>
  <c r="B2073" i="9" s="1"/>
  <c r="B2075" i="9" a="1"/>
  <c r="B2075" i="9" s="1"/>
  <c r="B2077" i="9" a="1"/>
  <c r="B2077" i="9" s="1"/>
  <c r="B2081" i="9" a="1"/>
  <c r="B2081" i="9" s="1"/>
  <c r="B2083" i="9" a="1"/>
  <c r="B2083" i="9" s="1"/>
  <c r="B2085" i="9" a="1"/>
  <c r="B2085" i="9" s="1"/>
  <c r="B2089" i="9" a="1"/>
  <c r="B2089" i="9" s="1"/>
  <c r="B2091" i="9" a="1"/>
  <c r="B2091" i="9" s="1"/>
  <c r="B2093" i="9" a="1"/>
  <c r="B2093" i="9" s="1"/>
  <c r="B2094" i="9" a="1"/>
  <c r="B2094" i="9" s="1"/>
  <c r="B2097" i="9" a="1"/>
  <c r="B2097" i="9" s="1"/>
  <c r="B2099" i="9" a="1"/>
  <c r="B2099" i="9" s="1"/>
  <c r="B2101" i="9" a="1"/>
  <c r="B2101" i="9" s="1"/>
  <c r="B2105" i="9" a="1"/>
  <c r="B2105" i="9" s="1"/>
  <c r="B2107" i="9" a="1"/>
  <c r="B2107" i="9" s="1"/>
  <c r="B2109" i="9" a="1"/>
  <c r="B2109" i="9" s="1"/>
  <c r="B2113" i="9" a="1"/>
  <c r="B2113" i="9" s="1"/>
  <c r="B2115" i="9" a="1"/>
  <c r="B2115" i="9" s="1"/>
  <c r="B2117" i="9" a="1"/>
  <c r="B2117" i="9" s="1"/>
  <c r="B2121" i="9" a="1"/>
  <c r="B2121" i="9" s="1"/>
  <c r="B2123" i="9" a="1"/>
  <c r="B2123" i="9" s="1"/>
  <c r="B2125" i="9" a="1"/>
  <c r="B2125" i="9" s="1"/>
  <c r="B2129" i="9" a="1"/>
  <c r="B2129" i="9" s="1"/>
  <c r="B2131" i="9" a="1"/>
  <c r="B2131" i="9" s="1"/>
  <c r="B2133" i="9" a="1"/>
  <c r="B2133" i="9" s="1"/>
  <c r="B2137" i="9" a="1"/>
  <c r="B2137" i="9" s="1"/>
  <c r="B2139" i="9" a="1"/>
  <c r="B2139" i="9" s="1"/>
  <c r="B2141" i="9" a="1"/>
  <c r="B2141" i="9" s="1"/>
  <c r="B2145" i="9" a="1"/>
  <c r="B2145" i="9" s="1"/>
  <c r="B2147" i="9" a="1"/>
  <c r="B2147" i="9" s="1"/>
  <c r="B2149" i="9" a="1"/>
  <c r="B2149" i="9" s="1"/>
  <c r="B2153" i="9" a="1"/>
  <c r="B2153" i="9" s="1"/>
  <c r="B2155" i="9" a="1"/>
  <c r="B2155" i="9" s="1"/>
  <c r="B2157" i="9" a="1"/>
  <c r="B2157" i="9" s="1"/>
  <c r="B2161" i="9" a="1"/>
  <c r="B2161" i="9" s="1"/>
  <c r="B2163" i="9" a="1"/>
  <c r="B2163" i="9" s="1"/>
  <c r="B2165" i="9" a="1"/>
  <c r="B2165" i="9" s="1"/>
  <c r="B2169" i="9" a="1"/>
  <c r="B2169" i="9" s="1"/>
  <c r="B2171" i="9" a="1"/>
  <c r="B2171" i="9" s="1"/>
  <c r="B2173" i="9" a="1"/>
  <c r="B2173" i="9" s="1"/>
  <c r="B2177" i="9" a="1"/>
  <c r="B2177" i="9" s="1"/>
  <c r="B2179" i="9" a="1"/>
  <c r="B2179" i="9" s="1"/>
  <c r="B2181" i="9" a="1"/>
  <c r="B2181" i="9" s="1"/>
  <c r="B2185" i="9" a="1"/>
  <c r="B2185" i="9" s="1"/>
  <c r="B2187" i="9" a="1"/>
  <c r="B2187" i="9" s="1"/>
  <c r="B2189" i="9" a="1"/>
  <c r="B2189" i="9" s="1"/>
  <c r="B2193" i="9" a="1"/>
  <c r="B2193" i="9" s="1"/>
  <c r="B2195" i="9" a="1"/>
  <c r="B2195" i="9" s="1"/>
  <c r="B2197" i="9" a="1"/>
  <c r="B2197" i="9" s="1"/>
  <c r="B2201" i="9" a="1"/>
  <c r="B2201" i="9" s="1"/>
  <c r="B2203" i="9" a="1"/>
  <c r="B2203" i="9" s="1"/>
  <c r="B2205" i="9" a="1"/>
  <c r="B2205" i="9" s="1"/>
  <c r="B2209" i="9" a="1"/>
  <c r="B2209" i="9" s="1"/>
  <c r="B2211" i="9" a="1"/>
  <c r="B2211" i="9" s="1"/>
  <c r="B2213" i="9" a="1"/>
  <c r="B2213" i="9" s="1"/>
  <c r="B2217" i="9" a="1"/>
  <c r="B2217" i="9" s="1"/>
  <c r="B2219" i="9" a="1"/>
  <c r="B2219" i="9" s="1"/>
  <c r="B2221" i="9" a="1"/>
  <c r="B2221" i="9" s="1"/>
  <c r="B2225" i="9" a="1"/>
  <c r="B2225" i="9" s="1"/>
  <c r="B2227" i="9" a="1"/>
  <c r="B2227" i="9" s="1"/>
  <c r="B2229" i="9" a="1"/>
  <c r="B2229" i="9" s="1"/>
  <c r="B2233" i="9" a="1"/>
  <c r="B2233" i="9" s="1"/>
  <c r="B2235" i="9" a="1"/>
  <c r="B2235" i="9" s="1"/>
  <c r="B2237" i="9" a="1"/>
  <c r="B2237" i="9" s="1"/>
  <c r="B2241" i="9" a="1"/>
  <c r="B2241" i="9" s="1"/>
  <c r="B2243" i="9" a="1"/>
  <c r="B2243" i="9" s="1"/>
  <c r="B2245" i="9" a="1"/>
  <c r="B2245" i="9" s="1"/>
  <c r="B2249" i="9" a="1"/>
  <c r="B2249" i="9" s="1"/>
  <c r="B2251" i="9" a="1"/>
  <c r="B2251" i="9" s="1"/>
  <c r="B2253" i="9" a="1"/>
  <c r="B2253" i="9" s="1"/>
  <c r="B2257" i="9" a="1"/>
  <c r="B2257" i="9" s="1"/>
  <c r="B2259" i="9" a="1"/>
  <c r="B2259" i="9" s="1"/>
  <c r="B2261" i="9" a="1"/>
  <c r="B2261" i="9" s="1"/>
  <c r="B2265" i="9" a="1"/>
  <c r="B2265" i="9" s="1"/>
  <c r="B2267" i="9" a="1"/>
  <c r="B2267" i="9" s="1"/>
  <c r="B2269" i="9" a="1"/>
  <c r="B2269" i="9" s="1"/>
  <c r="B2273" i="9" a="1"/>
  <c r="B2273" i="9" s="1"/>
  <c r="B2275" i="9" a="1"/>
  <c r="B2275" i="9" s="1"/>
  <c r="B2277" i="9" a="1"/>
  <c r="B2277" i="9" s="1"/>
  <c r="B2281" i="9" a="1"/>
  <c r="B2281" i="9" s="1"/>
  <c r="B2283" i="9" a="1"/>
  <c r="B2283" i="9" s="1"/>
  <c r="B2285" i="9" a="1"/>
  <c r="B2285" i="9" s="1"/>
  <c r="B2289" i="9" a="1"/>
  <c r="B2289" i="9" s="1"/>
  <c r="B2291" i="9" a="1"/>
  <c r="B2291" i="9" s="1"/>
  <c r="B2293" i="9" a="1"/>
  <c r="B2293" i="9" s="1"/>
  <c r="B2297" i="9" a="1"/>
  <c r="B2297" i="9" s="1"/>
  <c r="B2299" i="9" a="1"/>
  <c r="B2299" i="9" s="1"/>
  <c r="B2301" i="9" a="1"/>
  <c r="B2301" i="9" s="1"/>
  <c r="B2305" i="9" a="1"/>
  <c r="B2305" i="9" s="1"/>
  <c r="B2307" i="9" a="1"/>
  <c r="B2307" i="9" s="1"/>
  <c r="B2309" i="9" a="1"/>
  <c r="B2309" i="9" s="1"/>
  <c r="B2313" i="9" a="1"/>
  <c r="B2313" i="9" s="1"/>
  <c r="B2315" i="9" a="1"/>
  <c r="B2315" i="9" s="1"/>
  <c r="B2317" i="9" a="1"/>
  <c r="B2317" i="9" s="1"/>
  <c r="B2321" i="9" a="1"/>
  <c r="B2321" i="9" s="1"/>
  <c r="B2323" i="9" a="1"/>
  <c r="B2323" i="9" s="1"/>
  <c r="B2325" i="9" a="1"/>
  <c r="B2325" i="9" s="1"/>
  <c r="B2329" i="9" a="1"/>
  <c r="B2329" i="9" s="1"/>
  <c r="B2331" i="9" a="1"/>
  <c r="B2331" i="9" s="1"/>
  <c r="B2333" i="9" a="1"/>
  <c r="B2333" i="9" s="1"/>
  <c r="B2337" i="9" a="1"/>
  <c r="B2337" i="9" s="1"/>
  <c r="B2339" i="9" a="1"/>
  <c r="B2339" i="9" s="1"/>
  <c r="B2341" i="9" a="1"/>
  <c r="B2341" i="9" s="1"/>
  <c r="B2345" i="9" a="1"/>
  <c r="B2345" i="9" s="1"/>
  <c r="B2347" i="9" a="1"/>
  <c r="B2347" i="9" s="1"/>
  <c r="B2349" i="9" a="1"/>
  <c r="B2349" i="9" s="1"/>
  <c r="B2350" i="9" a="1"/>
  <c r="B2350" i="9" s="1"/>
  <c r="B2353" i="9" a="1"/>
  <c r="B2353" i="9" s="1"/>
  <c r="B2355" i="9" a="1"/>
  <c r="B2355" i="9" s="1"/>
  <c r="B2357" i="9" a="1"/>
  <c r="B2357" i="9" s="1"/>
  <c r="B2361" i="9" a="1"/>
  <c r="B2361" i="9" s="1"/>
  <c r="B2363" i="9" a="1"/>
  <c r="B2363" i="9" s="1"/>
  <c r="B2365" i="9" a="1"/>
  <c r="B2365" i="9" s="1"/>
  <c r="B2369" i="9" a="1"/>
  <c r="B2369" i="9" s="1"/>
  <c r="B2371" i="9" a="1"/>
  <c r="B2371" i="9" s="1"/>
  <c r="B2373" i="9" a="1"/>
  <c r="B2373" i="9" s="1"/>
  <c r="B2377" i="9" a="1"/>
  <c r="B2377" i="9" s="1"/>
  <c r="B2379" i="9" a="1"/>
  <c r="B2379" i="9" s="1"/>
  <c r="B2381" i="9" a="1"/>
  <c r="B2381" i="9" s="1"/>
  <c r="B2385" i="9" a="1"/>
  <c r="B2385" i="9" s="1"/>
  <c r="B2387" i="9" a="1"/>
  <c r="B2387" i="9" s="1"/>
  <c r="B2389" i="9" a="1"/>
  <c r="B2389" i="9" s="1"/>
  <c r="B2393" i="9" a="1"/>
  <c r="B2393" i="9" s="1"/>
  <c r="B2395" i="9" a="1"/>
  <c r="B2395" i="9" s="1"/>
  <c r="B2397" i="9" a="1"/>
  <c r="B2397" i="9" s="1"/>
  <c r="B2401" i="9" a="1"/>
  <c r="B2401" i="9" s="1"/>
  <c r="B2403" i="9" a="1"/>
  <c r="B2403" i="9" s="1"/>
  <c r="B2405" i="9" a="1"/>
  <c r="B2405" i="9" s="1"/>
  <c r="B2409" i="9" a="1"/>
  <c r="B2409" i="9" s="1"/>
  <c r="B2411" i="9" a="1"/>
  <c r="B2411" i="9" s="1"/>
  <c r="B2413" i="9" a="1"/>
  <c r="B2413" i="9" s="1"/>
  <c r="B2417" i="9" a="1"/>
  <c r="B2417" i="9" s="1"/>
  <c r="B2419" i="9" a="1"/>
  <c r="B2419" i="9" s="1"/>
  <c r="B2421" i="9" a="1"/>
  <c r="B2421" i="9" s="1"/>
  <c r="B2425" i="9" a="1"/>
  <c r="B2425" i="9" s="1"/>
  <c r="B2427" i="9" a="1"/>
  <c r="B2427" i="9" s="1"/>
  <c r="B2429" i="9" a="1"/>
  <c r="B2429" i="9" s="1"/>
  <c r="B2433" i="9" a="1"/>
  <c r="B2433" i="9" s="1"/>
  <c r="B2435" i="9" a="1"/>
  <c r="B2435" i="9" s="1"/>
  <c r="B2437" i="9" a="1"/>
  <c r="B2437" i="9" s="1"/>
  <c r="B2441" i="9" a="1"/>
  <c r="B2441" i="9" s="1"/>
  <c r="B2443" i="9" a="1"/>
  <c r="B2443" i="9" s="1"/>
  <c r="B2445" i="9" a="1"/>
  <c r="B2445" i="9" s="1"/>
  <c r="B2449" i="9" a="1"/>
  <c r="B2449" i="9" s="1"/>
  <c r="B2451" i="9" a="1"/>
  <c r="B2451" i="9" s="1"/>
  <c r="B2453" i="9" a="1"/>
  <c r="B2453" i="9" s="1"/>
  <c r="B2457" i="9" a="1"/>
  <c r="B2457" i="9" s="1"/>
  <c r="B2459" i="9" a="1"/>
  <c r="B2459" i="9" s="1"/>
  <c r="B2461" i="9" a="1"/>
  <c r="B2461" i="9" s="1"/>
  <c r="B2465" i="9" a="1"/>
  <c r="B2465" i="9" s="1"/>
  <c r="B2467" i="9" a="1"/>
  <c r="B2467" i="9" s="1"/>
  <c r="B2469" i="9" a="1"/>
  <c r="B2469" i="9" s="1"/>
  <c r="B2473" i="9" a="1"/>
  <c r="B2473" i="9" s="1"/>
  <c r="B2475" i="9" a="1"/>
  <c r="B2475" i="9" s="1"/>
  <c r="B2477" i="9" a="1"/>
  <c r="B2477" i="9" s="1"/>
  <c r="B2481" i="9" a="1"/>
  <c r="B2481" i="9" s="1"/>
  <c r="B2483" i="9" a="1"/>
  <c r="B2483" i="9" s="1"/>
  <c r="B2485" i="9" a="1"/>
  <c r="B2485" i="9" s="1"/>
  <c r="B2489" i="9" a="1"/>
  <c r="B2489" i="9" s="1"/>
  <c r="B2491" i="9" a="1"/>
  <c r="B2491" i="9" s="1"/>
  <c r="B2493" i="9" a="1"/>
  <c r="B2493" i="9" s="1"/>
  <c r="B2497" i="9" a="1"/>
  <c r="B2497" i="9" s="1"/>
  <c r="B2499" i="9" a="1"/>
  <c r="B2499" i="9" s="1"/>
  <c r="B2501" i="9" a="1"/>
  <c r="B2501" i="9" s="1"/>
  <c r="B2505" i="9" a="1"/>
  <c r="B2505" i="9" s="1"/>
  <c r="B2507" i="9" a="1"/>
  <c r="B2507" i="9" s="1"/>
  <c r="B2509" i="9" a="1"/>
  <c r="B2509" i="9" s="1"/>
  <c r="B2513" i="9" a="1"/>
  <c r="B2513" i="9" s="1"/>
  <c r="B2515" i="9" a="1"/>
  <c r="B2515" i="9" s="1"/>
  <c r="B2517" i="9" a="1"/>
  <c r="B2517" i="9" s="1"/>
  <c r="B2521" i="9" a="1"/>
  <c r="B2521" i="9" s="1"/>
  <c r="B2523" i="9" a="1"/>
  <c r="B2523" i="9" s="1"/>
  <c r="B2525" i="9" a="1"/>
  <c r="B2525" i="9" s="1"/>
  <c r="B2529" i="9" a="1"/>
  <c r="B2529" i="9" s="1"/>
  <c r="B2531" i="9" a="1"/>
  <c r="B2531" i="9" s="1"/>
  <c r="B2533" i="9" a="1"/>
  <c r="B2533" i="9" s="1"/>
  <c r="B2537" i="9" a="1"/>
  <c r="B2537" i="9" s="1"/>
  <c r="B2539" i="9" a="1"/>
  <c r="B2539" i="9" s="1"/>
  <c r="B2541" i="9" a="1"/>
  <c r="B2541" i="9" s="1"/>
  <c r="B2545" i="9" a="1"/>
  <c r="B2545" i="9" s="1"/>
  <c r="B2547" i="9" a="1"/>
  <c r="B2547" i="9" s="1"/>
  <c r="B2549" i="9" a="1"/>
  <c r="B2549" i="9" s="1"/>
  <c r="B2553" i="9" a="1"/>
  <c r="B2553" i="9" s="1"/>
  <c r="B2555" i="9" a="1"/>
  <c r="B2555" i="9" s="1"/>
  <c r="B2557" i="9" a="1"/>
  <c r="B2557" i="9" s="1"/>
  <c r="B2561" i="9" a="1"/>
  <c r="B2561" i="9" s="1"/>
  <c r="B2563" i="9" a="1"/>
  <c r="B2563" i="9" s="1"/>
  <c r="B2565" i="9" a="1"/>
  <c r="B2565" i="9" s="1"/>
  <c r="B2569" i="9" a="1"/>
  <c r="B2569" i="9" s="1"/>
  <c r="B2571" i="9" a="1"/>
  <c r="B2571" i="9" s="1"/>
  <c r="B2573" i="9" a="1"/>
  <c r="B2573" i="9" s="1"/>
  <c r="B2574" i="9" a="1"/>
  <c r="B2574" i="9" s="1"/>
  <c r="B2577" i="9" a="1"/>
  <c r="B2577" i="9" s="1"/>
  <c r="B2579" i="9" a="1"/>
  <c r="B2579" i="9" s="1"/>
  <c r="B2581" i="9" a="1"/>
  <c r="B2581" i="9" s="1"/>
  <c r="B2585" i="9" a="1"/>
  <c r="B2585" i="9" s="1"/>
  <c r="B2587" i="9" a="1"/>
  <c r="B2587" i="9" s="1"/>
  <c r="B2589" i="9" a="1"/>
  <c r="B2589" i="9" s="1"/>
  <c r="B2593" i="9" a="1"/>
  <c r="B2593" i="9" s="1"/>
  <c r="B2595" i="9" a="1"/>
  <c r="B2595" i="9" s="1"/>
  <c r="B2597" i="9" a="1"/>
  <c r="B2597" i="9" s="1"/>
  <c r="B2601" i="9" a="1"/>
  <c r="B2601" i="9" s="1"/>
  <c r="B2603" i="9" a="1"/>
  <c r="B2603" i="9" s="1"/>
  <c r="B2605" i="9" a="1"/>
  <c r="B2605" i="9" s="1"/>
  <c r="B2609" i="9" a="1"/>
  <c r="B2609" i="9" s="1"/>
  <c r="B2611" i="9" a="1"/>
  <c r="B2611" i="9" s="1"/>
  <c r="B2613" i="9" a="1"/>
  <c r="B2613" i="9" s="1"/>
  <c r="B2617" i="9" a="1"/>
  <c r="B2617" i="9" s="1"/>
  <c r="B2619" i="9" a="1"/>
  <c r="B2619" i="9" s="1"/>
  <c r="B2621" i="9" a="1"/>
  <c r="B2621" i="9" s="1"/>
  <c r="B2625" i="9" a="1"/>
  <c r="B2625" i="9" s="1"/>
  <c r="B2627" i="9" a="1"/>
  <c r="B2627" i="9" s="1"/>
  <c r="B2629" i="9" a="1"/>
  <c r="B2629" i="9" s="1"/>
  <c r="B2633" i="9" a="1"/>
  <c r="B2633" i="9" s="1"/>
  <c r="B2635" i="9" a="1"/>
  <c r="B2635" i="9" s="1"/>
  <c r="B2637" i="9" a="1"/>
  <c r="B2637" i="9" s="1"/>
  <c r="B2641" i="9" a="1"/>
  <c r="B2641" i="9" s="1"/>
  <c r="B2643" i="9" a="1"/>
  <c r="B2643" i="9" s="1"/>
  <c r="B2645" i="9" a="1"/>
  <c r="B2645" i="9" s="1"/>
  <c r="B2646" i="9" a="1"/>
  <c r="B2646" i="9" s="1"/>
  <c r="B2649" i="9" a="1"/>
  <c r="B2649" i="9" s="1"/>
  <c r="B2651" i="9" a="1"/>
  <c r="B2651" i="9" s="1"/>
  <c r="B2653" i="9" a="1"/>
  <c r="B2653" i="9" s="1"/>
  <c r="B2657" i="9" a="1"/>
  <c r="B2657" i="9" s="1"/>
  <c r="B2659" i="9" a="1"/>
  <c r="B2659" i="9" s="1"/>
  <c r="B2661" i="9" a="1"/>
  <c r="B2661" i="9" s="1"/>
  <c r="B2665" i="9" a="1"/>
  <c r="B2665" i="9" s="1"/>
  <c r="B2667" i="9" a="1"/>
  <c r="B2667" i="9" s="1"/>
  <c r="B2669" i="9" a="1"/>
  <c r="B2669" i="9" s="1"/>
  <c r="B2671" i="9" a="1"/>
  <c r="B2671" i="9" s="1"/>
  <c r="B2673" i="9" a="1"/>
  <c r="B2673" i="9" s="1"/>
  <c r="B2675" i="9" a="1"/>
  <c r="B2675" i="9" s="1"/>
  <c r="B2677" i="9" a="1"/>
  <c r="B2677" i="9" s="1"/>
  <c r="B2681" i="9" a="1"/>
  <c r="B2681" i="9" s="1"/>
  <c r="B2683" i="9" a="1"/>
  <c r="B2683" i="9" s="1"/>
  <c r="B2685" i="9" a="1"/>
  <c r="B2685" i="9" s="1"/>
  <c r="B2689" i="9" a="1"/>
  <c r="B2689" i="9" s="1"/>
  <c r="B2691" i="9" a="1"/>
  <c r="B2691" i="9" s="1"/>
  <c r="B2693" i="9" a="1"/>
  <c r="B2693" i="9" s="1"/>
  <c r="B2697" i="9" a="1"/>
  <c r="B2697" i="9" s="1"/>
  <c r="B2699" i="9" a="1"/>
  <c r="B2699" i="9" s="1"/>
  <c r="B2701" i="9" a="1"/>
  <c r="B2701" i="9" s="1"/>
  <c r="B2705" i="9" a="1"/>
  <c r="B2705" i="9" s="1"/>
  <c r="B2707" i="9" a="1"/>
  <c r="B2707" i="9" s="1"/>
  <c r="B2709" i="9" a="1"/>
  <c r="B2709" i="9" s="1"/>
  <c r="B2713" i="9" a="1"/>
  <c r="B2713" i="9" s="1"/>
  <c r="B2715" i="9" a="1"/>
  <c r="B2715" i="9" s="1"/>
  <c r="B2717" i="9" a="1"/>
  <c r="B2717" i="9" s="1"/>
  <c r="B2721" i="9" a="1"/>
  <c r="B2721" i="9" s="1"/>
  <c r="B2723" i="9" a="1"/>
  <c r="B2723" i="9" s="1"/>
  <c r="B2725" i="9" a="1"/>
  <c r="B2725" i="9" s="1"/>
  <c r="B2729" i="9" a="1"/>
  <c r="B2729" i="9" s="1"/>
  <c r="B2731" i="9" a="1"/>
  <c r="B2731" i="9" s="1"/>
  <c r="B2733" i="9" a="1"/>
  <c r="B2733" i="9" s="1"/>
  <c r="B2737" i="9" a="1"/>
  <c r="B2737" i="9" s="1"/>
  <c r="B2739" i="9" a="1"/>
  <c r="B2739" i="9" s="1"/>
  <c r="B2741" i="9" a="1"/>
  <c r="B2741" i="9" s="1"/>
  <c r="B2745" i="9" a="1"/>
  <c r="B2745" i="9" s="1"/>
  <c r="B2747" i="9" a="1"/>
  <c r="B2747" i="9" s="1"/>
  <c r="B2749" i="9" a="1"/>
  <c r="B2749" i="9" s="1"/>
  <c r="B2753" i="9" a="1"/>
  <c r="B2753" i="9" s="1"/>
  <c r="B2755" i="9" a="1"/>
  <c r="B2755" i="9" s="1"/>
  <c r="B2757" i="9" a="1"/>
  <c r="B2757" i="9" s="1"/>
  <c r="B2761" i="9" a="1"/>
  <c r="B2761" i="9" s="1"/>
  <c r="B2763" i="9" a="1"/>
  <c r="B2763" i="9" s="1"/>
  <c r="B2765" i="9" a="1"/>
  <c r="B2765" i="9" s="1"/>
  <c r="B2769" i="9" a="1"/>
  <c r="B2769" i="9" s="1"/>
  <c r="B2771" i="9" a="1"/>
  <c r="B2771" i="9" s="1"/>
  <c r="B2773" i="9" a="1"/>
  <c r="B2773" i="9" s="1"/>
  <c r="B2777" i="9" a="1"/>
  <c r="B2777" i="9" s="1"/>
  <c r="B2779" i="9" a="1"/>
  <c r="B2779" i="9" s="1"/>
  <c r="B2781" i="9" a="1"/>
  <c r="B2781" i="9" s="1"/>
  <c r="B2785" i="9" a="1"/>
  <c r="B2785" i="9" s="1"/>
  <c r="B2787" i="9" a="1"/>
  <c r="B2787" i="9" s="1"/>
  <c r="B2789" i="9" a="1"/>
  <c r="B2789" i="9" s="1"/>
  <c r="B2793" i="9" a="1"/>
  <c r="B2793" i="9" s="1"/>
  <c r="B2795" i="9" a="1"/>
  <c r="B2795" i="9" s="1"/>
  <c r="B2797" i="9" a="1"/>
  <c r="B2797" i="9" s="1"/>
  <c r="B2801" i="9" a="1"/>
  <c r="B2801" i="9" s="1"/>
  <c r="B2803" i="9" a="1"/>
  <c r="B2803" i="9" s="1"/>
  <c r="B2805" i="9" a="1"/>
  <c r="B2805" i="9" s="1"/>
  <c r="B2809" i="9" a="1"/>
  <c r="B2809" i="9" s="1"/>
  <c r="B2811" i="9" a="1"/>
  <c r="B2811" i="9" s="1"/>
  <c r="B2813" i="9" a="1"/>
  <c r="B2813" i="9" s="1"/>
  <c r="B2817" i="9" a="1"/>
  <c r="B2817" i="9" s="1"/>
  <c r="B2819" i="9" a="1"/>
  <c r="B2819" i="9" s="1"/>
  <c r="B2821" i="9" a="1"/>
  <c r="B2821" i="9" s="1"/>
  <c r="B2825" i="9" a="1"/>
  <c r="B2825" i="9" s="1"/>
  <c r="B2827" i="9" a="1"/>
  <c r="B2827" i="9" s="1"/>
  <c r="B2829" i="9" a="1"/>
  <c r="B2829" i="9" s="1"/>
  <c r="B2833" i="9" a="1"/>
  <c r="B2833" i="9" s="1"/>
  <c r="B2835" i="9" a="1"/>
  <c r="B2835" i="9" s="1"/>
  <c r="B2837" i="9" a="1"/>
  <c r="B2837" i="9" s="1"/>
  <c r="B2841" i="9" a="1"/>
  <c r="B2841" i="9" s="1"/>
  <c r="B2843" i="9" a="1"/>
  <c r="B2843" i="9" s="1"/>
  <c r="B2845" i="9" a="1"/>
  <c r="B2845" i="9" s="1"/>
  <c r="B2849" i="9" a="1"/>
  <c r="B2849" i="9" s="1"/>
  <c r="B2851" i="9" a="1"/>
  <c r="B2851" i="9" s="1"/>
  <c r="B2853" i="9" a="1"/>
  <c r="B2853" i="9" s="1"/>
  <c r="B2857" i="9" a="1"/>
  <c r="B2857" i="9" s="1"/>
  <c r="B2859" i="9" a="1"/>
  <c r="B2859" i="9" s="1"/>
  <c r="B2861" i="9" a="1"/>
  <c r="B2861" i="9" s="1"/>
  <c r="B2865" i="9" a="1"/>
  <c r="B2865" i="9" s="1"/>
  <c r="B2867" i="9" a="1"/>
  <c r="B2867" i="9" s="1"/>
  <c r="B2869" i="9" a="1"/>
  <c r="B2869" i="9" s="1"/>
  <c r="B2873" i="9" a="1"/>
  <c r="B2873" i="9" s="1"/>
  <c r="B2875" i="9" a="1"/>
  <c r="B2875" i="9" s="1"/>
  <c r="B2877" i="9" a="1"/>
  <c r="B2877" i="9" s="1"/>
  <c r="B2881" i="9" a="1"/>
  <c r="B2881" i="9" s="1"/>
  <c r="B2883" i="9" a="1"/>
  <c r="B2883" i="9" s="1"/>
  <c r="B2885" i="9" a="1"/>
  <c r="B2885" i="9" s="1"/>
  <c r="B2889" i="9" a="1"/>
  <c r="B2889" i="9" s="1"/>
  <c r="B2891" i="9" a="1"/>
  <c r="B2891" i="9" s="1"/>
  <c r="B2893" i="9" a="1"/>
  <c r="B2893" i="9" s="1"/>
  <c r="B2897" i="9" a="1"/>
  <c r="B2897" i="9" s="1"/>
  <c r="B2899" i="9" a="1"/>
  <c r="B2899" i="9" s="1"/>
  <c r="B2901" i="9" a="1"/>
  <c r="B2901" i="9" s="1"/>
  <c r="B2905" i="9" a="1"/>
  <c r="B2905" i="9" s="1"/>
  <c r="B2907" i="9" a="1"/>
  <c r="B2907" i="9" s="1"/>
  <c r="B2909" i="9" a="1"/>
  <c r="B2909" i="9" s="1"/>
  <c r="B2913" i="9" a="1"/>
  <c r="B2913" i="9" s="1"/>
  <c r="B2915" i="9" a="1"/>
  <c r="B2915" i="9" s="1"/>
  <c r="B2917" i="9" a="1"/>
  <c r="B2917" i="9" s="1"/>
  <c r="B2921" i="9" a="1"/>
  <c r="B2921" i="9" s="1"/>
  <c r="B2923" i="9" a="1"/>
  <c r="B2923" i="9" s="1"/>
  <c r="B2925" i="9" a="1"/>
  <c r="B2925" i="9" s="1"/>
  <c r="B2929" i="9" a="1"/>
  <c r="B2929" i="9" s="1"/>
  <c r="B2931" i="9" a="1"/>
  <c r="B2931" i="9" s="1"/>
  <c r="B2933" i="9" a="1"/>
  <c r="B2933" i="9" s="1"/>
  <c r="B2937" i="9" a="1"/>
  <c r="B2937" i="9" s="1"/>
  <c r="B2939" i="9" a="1"/>
  <c r="B2939" i="9" s="1"/>
  <c r="B2941" i="9" a="1"/>
  <c r="B2941" i="9" s="1"/>
  <c r="B2945" i="9" a="1"/>
  <c r="B2945" i="9" s="1"/>
  <c r="B2947" i="9" a="1"/>
  <c r="B2947" i="9" s="1"/>
  <c r="B2949" i="9" a="1"/>
  <c r="B2949" i="9" s="1"/>
  <c r="B2953" i="9" a="1"/>
  <c r="B2953" i="9" s="1"/>
  <c r="B2955" i="9" a="1"/>
  <c r="B2955" i="9" s="1"/>
  <c r="B2957" i="9" a="1"/>
  <c r="B2957" i="9" s="1"/>
  <c r="B2961" i="9" a="1"/>
  <c r="B2961" i="9" s="1"/>
  <c r="B2963" i="9" a="1"/>
  <c r="B2963" i="9" s="1"/>
  <c r="B2965" i="9" a="1"/>
  <c r="B2965" i="9" s="1"/>
  <c r="B2969" i="9" a="1"/>
  <c r="B2969" i="9" s="1"/>
  <c r="B2971" i="9" a="1"/>
  <c r="B2971" i="9" s="1"/>
  <c r="B2973" i="9" a="1"/>
  <c r="B2973" i="9" s="1"/>
  <c r="B2977" i="9" a="1"/>
  <c r="B2977" i="9" s="1"/>
  <c r="B2979" i="9" a="1"/>
  <c r="B2979" i="9" s="1"/>
  <c r="B2981" i="9" a="1"/>
  <c r="B2981" i="9" s="1"/>
  <c r="B2985" i="9" a="1"/>
  <c r="B2985" i="9" s="1"/>
  <c r="B2987" i="9" a="1"/>
  <c r="B2987" i="9" s="1"/>
  <c r="B2989" i="9" a="1"/>
  <c r="B2989" i="9" s="1"/>
  <c r="B2993" i="9" a="1"/>
  <c r="B2993" i="9" s="1"/>
  <c r="B2995" i="9" a="1"/>
  <c r="B2995" i="9" s="1"/>
  <c r="B2997" i="9" a="1"/>
  <c r="B2997" i="9" s="1"/>
  <c r="B3001" i="9" a="1"/>
  <c r="B3001" i="9" s="1"/>
  <c r="B3003" i="9" a="1"/>
  <c r="B3003" i="9" s="1"/>
  <c r="B3005" i="9" a="1"/>
  <c r="B3005" i="9" s="1"/>
  <c r="B3009" i="9" a="1"/>
  <c r="B3009" i="9" s="1"/>
  <c r="B3011" i="9" a="1"/>
  <c r="B3011" i="9" s="1"/>
  <c r="B3013" i="9" a="1"/>
  <c r="B3013" i="9" s="1"/>
  <c r="B3017" i="9" a="1"/>
  <c r="B3017" i="9" s="1"/>
  <c r="B3019" i="9" a="1"/>
  <c r="B3019" i="9" s="1"/>
  <c r="B3021" i="9" a="1"/>
  <c r="B3021" i="9" s="1"/>
  <c r="B3025" i="9" a="1"/>
  <c r="B3025" i="9" s="1"/>
  <c r="B3027" i="9" a="1"/>
  <c r="B3027" i="9" s="1"/>
  <c r="B3029" i="9" a="1"/>
  <c r="B3029" i="9" s="1"/>
  <c r="B3033" i="9" a="1"/>
  <c r="B3033" i="9" s="1"/>
  <c r="B3035" i="9" a="1"/>
  <c r="B3035" i="9" s="1"/>
  <c r="B3037" i="9" a="1"/>
  <c r="B3037" i="9" s="1"/>
  <c r="B3041" i="9" a="1"/>
  <c r="B3041" i="9" s="1"/>
  <c r="B3043" i="9" a="1"/>
  <c r="B3043" i="9" s="1"/>
  <c r="B3045" i="9" a="1"/>
  <c r="B3045" i="9" s="1"/>
  <c r="B3049" i="9" a="1"/>
  <c r="B3049" i="9" s="1"/>
  <c r="B3051" i="9" a="1"/>
  <c r="B3051" i="9" s="1"/>
  <c r="B3053" i="9" a="1"/>
  <c r="B3053" i="9" s="1"/>
  <c r="B3057" i="9" a="1"/>
  <c r="B3057" i="9" s="1"/>
  <c r="B3059" i="9" a="1"/>
  <c r="B3059" i="9" s="1"/>
  <c r="B3061" i="9" a="1"/>
  <c r="B3061" i="9" s="1"/>
  <c r="B3065" i="9" a="1"/>
  <c r="B3065" i="9" s="1"/>
  <c r="B3067" i="9" a="1"/>
  <c r="B3067" i="9" s="1"/>
  <c r="B3069" i="9" a="1"/>
  <c r="B3069" i="9" s="1"/>
  <c r="B3073" i="9" a="1"/>
  <c r="B3073" i="9" s="1"/>
  <c r="B3075" i="9" a="1"/>
  <c r="B3075" i="9" s="1"/>
  <c r="B3077" i="9" a="1"/>
  <c r="B3077" i="9" s="1"/>
  <c r="B3078" i="9" a="1"/>
  <c r="B3078" i="9" s="1"/>
  <c r="B3081" i="9" a="1"/>
  <c r="B3081" i="9" s="1"/>
  <c r="B3083" i="9" a="1"/>
  <c r="B3083" i="9" s="1"/>
  <c r="B3085" i="9" a="1"/>
  <c r="B3085" i="9" s="1"/>
  <c r="B3089" i="9" a="1"/>
  <c r="B3089" i="9" s="1"/>
  <c r="B3091" i="9" a="1"/>
  <c r="B3091" i="9" s="1"/>
  <c r="B3093" i="9" a="1"/>
  <c r="B3093" i="9" s="1"/>
  <c r="B3097" i="9" a="1"/>
  <c r="B3097" i="9" s="1"/>
  <c r="B3099" i="9" a="1"/>
  <c r="B3099" i="9" s="1"/>
  <c r="B3101" i="9" a="1"/>
  <c r="B3101" i="9" s="1"/>
  <c r="B3105" i="9" a="1"/>
  <c r="B3105" i="9" s="1"/>
  <c r="B3107" i="9" a="1"/>
  <c r="B3107" i="9" s="1"/>
  <c r="B3109" i="9" a="1"/>
  <c r="B3109" i="9" s="1"/>
  <c r="B3113" i="9" a="1"/>
  <c r="B3113" i="9" s="1"/>
  <c r="B3115" i="9" a="1"/>
  <c r="B3115" i="9" s="1"/>
  <c r="B3117" i="9" a="1"/>
  <c r="B3117" i="9" s="1"/>
  <c r="B3121" i="9" a="1"/>
  <c r="B3121" i="9" s="1"/>
  <c r="B3123" i="9" a="1"/>
  <c r="B3123" i="9" s="1"/>
  <c r="B3125" i="9" a="1"/>
  <c r="B3125" i="9" s="1"/>
  <c r="B3129" i="9" a="1"/>
  <c r="B3129" i="9" s="1"/>
  <c r="B3131" i="9" a="1"/>
  <c r="B3131" i="9" s="1"/>
  <c r="B3133" i="9" a="1"/>
  <c r="B3133" i="9" s="1"/>
  <c r="B3137" i="9" a="1"/>
  <c r="B3137" i="9" s="1"/>
  <c r="B3139" i="9" a="1"/>
  <c r="B3139" i="9" s="1"/>
  <c r="B3141" i="9" a="1"/>
  <c r="B3141" i="9" s="1"/>
  <c r="B3145" i="9" a="1"/>
  <c r="B3145" i="9" s="1"/>
  <c r="B3147" i="9" a="1"/>
  <c r="B3147" i="9" s="1"/>
  <c r="B3149" i="9" a="1"/>
  <c r="B3149" i="9" s="1"/>
  <c r="B3153" i="9" a="1"/>
  <c r="B3153" i="9" s="1"/>
  <c r="B3155" i="9" a="1"/>
  <c r="B3155" i="9" s="1"/>
  <c r="B3157" i="9" a="1"/>
  <c r="B3157" i="9" s="1"/>
  <c r="B3161" i="9" a="1"/>
  <c r="B3161" i="9" s="1"/>
  <c r="B3163" i="9" a="1"/>
  <c r="B3163" i="9" s="1"/>
  <c r="B3165" i="9" a="1"/>
  <c r="B3165" i="9" s="1"/>
  <c r="B3166" i="9" a="1"/>
  <c r="B3166" i="9" s="1"/>
  <c r="B3169" i="9" a="1"/>
  <c r="B3169" i="9" s="1"/>
  <c r="B3171" i="9" a="1"/>
  <c r="B3171" i="9" s="1"/>
  <c r="B3173" i="9" a="1"/>
  <c r="B3173" i="9" s="1"/>
  <c r="B3177" i="9" a="1"/>
  <c r="B3177" i="9" s="1"/>
  <c r="B3179" i="9" a="1"/>
  <c r="B3179" i="9" s="1"/>
  <c r="B3181" i="9" a="1"/>
  <c r="B3181" i="9" s="1"/>
  <c r="B3185" i="9" a="1"/>
  <c r="B3185" i="9" s="1"/>
  <c r="B3187" i="9" a="1"/>
  <c r="B3187" i="9" s="1"/>
  <c r="B3189" i="9" a="1"/>
  <c r="B3189" i="9" s="1"/>
  <c r="B3193" i="9" a="1"/>
  <c r="B3193" i="9" s="1"/>
  <c r="B3195" i="9" a="1"/>
  <c r="B3195" i="9" s="1"/>
  <c r="B3197" i="9" a="1"/>
  <c r="B3197" i="9" s="1"/>
  <c r="B3201" i="9" a="1"/>
  <c r="B3201" i="9" s="1"/>
  <c r="B3203" i="9" a="1"/>
  <c r="B3203" i="9" s="1"/>
  <c r="B3205" i="9" a="1"/>
  <c r="B3205" i="9" s="1"/>
  <c r="B3209" i="9" a="1"/>
  <c r="B3209" i="9" s="1"/>
  <c r="B3211" i="9" a="1"/>
  <c r="B3211" i="9" s="1"/>
  <c r="B3213" i="9" a="1"/>
  <c r="B3213" i="9" s="1"/>
  <c r="B3215" i="9" a="1"/>
  <c r="B3215" i="9" s="1"/>
  <c r="B3217" i="9" a="1"/>
  <c r="B3217" i="9" s="1"/>
  <c r="B3219" i="9" a="1"/>
  <c r="B3219" i="9" s="1"/>
  <c r="B3221" i="9" a="1"/>
  <c r="B3221" i="9" s="1"/>
  <c r="B3225" i="9" a="1"/>
  <c r="B3225" i="9" s="1"/>
  <c r="B3227" i="9" a="1"/>
  <c r="B3227" i="9" s="1"/>
  <c r="B3229" i="9" a="1"/>
  <c r="B3229" i="9" s="1"/>
  <c r="B3233" i="9" a="1"/>
  <c r="B3233" i="9" s="1"/>
  <c r="B3235" i="9" a="1"/>
  <c r="B3235" i="9" s="1"/>
  <c r="B3237" i="9" a="1"/>
  <c r="B3237" i="9" s="1"/>
  <c r="B3241" i="9" a="1"/>
  <c r="B3241" i="9" s="1"/>
  <c r="B3243" i="9" a="1"/>
  <c r="B3243" i="9" s="1"/>
  <c r="B3245" i="9" a="1"/>
  <c r="B3245" i="9" s="1"/>
  <c r="B3249" i="9" a="1"/>
  <c r="B3249" i="9" s="1"/>
  <c r="B3251" i="9" a="1"/>
  <c r="B3251" i="9" s="1"/>
  <c r="B3253" i="9" a="1"/>
  <c r="B3253" i="9" s="1"/>
  <c r="B3257" i="9" a="1"/>
  <c r="B3257" i="9" s="1"/>
  <c r="B3259" i="9" a="1"/>
  <c r="B3259" i="9" s="1"/>
  <c r="B3261" i="9" a="1"/>
  <c r="B3261" i="9" s="1"/>
  <c r="B3265" i="9" a="1"/>
  <c r="B3265" i="9" s="1"/>
  <c r="B3267" i="9" a="1"/>
  <c r="B3267" i="9" s="1"/>
  <c r="B3269" i="9" a="1"/>
  <c r="B3269" i="9" s="1"/>
  <c r="B3270" i="9" a="1"/>
  <c r="B3270" i="9" s="1"/>
  <c r="B3273" i="9" a="1"/>
  <c r="B3273" i="9" s="1"/>
  <c r="B3275" i="9" a="1"/>
  <c r="B3275" i="9" s="1"/>
  <c r="B3277" i="9" a="1"/>
  <c r="B3277" i="9" s="1"/>
  <c r="B3281" i="9" a="1"/>
  <c r="B3281" i="9" s="1"/>
  <c r="B3283" i="9" a="1"/>
  <c r="B3283" i="9" s="1"/>
  <c r="B3285" i="9" a="1"/>
  <c r="B3285" i="9" s="1"/>
  <c r="B3289" i="9" a="1"/>
  <c r="B3289" i="9" s="1"/>
  <c r="B3291" i="9" a="1"/>
  <c r="B3291" i="9" s="1"/>
  <c r="B3293" i="9" a="1"/>
  <c r="B3293" i="9" s="1"/>
  <c r="B3297" i="9" a="1"/>
  <c r="B3297" i="9" s="1"/>
  <c r="B3299" i="9" a="1"/>
  <c r="B3299" i="9" s="1"/>
  <c r="B3301" i="9" a="1"/>
  <c r="B3301" i="9" s="1"/>
  <c r="B3305" i="9" a="1"/>
  <c r="B3305" i="9" s="1"/>
  <c r="B3307" i="9" a="1"/>
  <c r="B3307" i="9" s="1"/>
  <c r="B3309" i="9" a="1"/>
  <c r="B3309" i="9" s="1"/>
  <c r="B3313" i="9" a="1"/>
  <c r="B3313" i="9" s="1"/>
  <c r="B3315" i="9" a="1"/>
  <c r="B3315" i="9" s="1"/>
  <c r="B3317" i="9" a="1"/>
  <c r="B3317" i="9" s="1"/>
  <c r="B3321" i="9" a="1"/>
  <c r="B3321" i="9" s="1"/>
  <c r="B3323" i="9" a="1"/>
  <c r="B3323" i="9" s="1"/>
  <c r="B3325" i="9" a="1"/>
  <c r="B3325" i="9" s="1"/>
  <c r="B3329" i="9" a="1"/>
  <c r="B3329" i="9" s="1"/>
  <c r="B3331" i="9" a="1"/>
  <c r="B3331" i="9" s="1"/>
  <c r="B3333" i="9" a="1"/>
  <c r="B3333" i="9" s="1"/>
  <c r="B3337" i="9" a="1"/>
  <c r="B3337" i="9" s="1"/>
  <c r="B3339" i="9" a="1"/>
  <c r="B3339" i="9" s="1"/>
  <c r="B3341" i="9" a="1"/>
  <c r="B3341" i="9" s="1"/>
  <c r="B3345" i="9" a="1"/>
  <c r="B3345" i="9" s="1"/>
  <c r="B3347" i="9" a="1"/>
  <c r="B3347" i="9" s="1"/>
  <c r="B3349" i="9" a="1"/>
  <c r="B3349" i="9" s="1"/>
  <c r="B3350" i="9" a="1"/>
  <c r="B3350" i="9" s="1"/>
  <c r="B3353" i="9" a="1"/>
  <c r="B3353" i="9" s="1"/>
  <c r="B3355" i="9" a="1"/>
  <c r="B3355" i="9" s="1"/>
  <c r="B3357" i="9" a="1"/>
  <c r="B3357" i="9" s="1"/>
  <c r="B3359" i="9" a="1"/>
  <c r="B3359" i="9" s="1"/>
  <c r="B3361" i="9" a="1"/>
  <c r="B3361" i="9" s="1"/>
  <c r="B3363" i="9" a="1"/>
  <c r="B3363" i="9" s="1"/>
  <c r="B3365" i="9" a="1"/>
  <c r="B3365" i="9" s="1"/>
  <c r="B3366" i="9" a="1"/>
  <c r="B3366" i="9" s="1"/>
  <c r="B3369" i="9" a="1"/>
  <c r="B3369" i="9" s="1"/>
  <c r="B3371" i="9" a="1"/>
  <c r="B3371" i="9" s="1"/>
  <c r="B3373" i="9" a="1"/>
  <c r="B3373" i="9" s="1"/>
  <c r="B3377" i="9" a="1"/>
  <c r="B3377" i="9" s="1"/>
  <c r="B3379" i="9" a="1"/>
  <c r="B3379" i="9" s="1"/>
  <c r="B3381" i="9" a="1"/>
  <c r="B3381" i="9" s="1"/>
  <c r="B3385" i="9" a="1"/>
  <c r="B3385" i="9" s="1"/>
  <c r="B3387" i="9" a="1"/>
  <c r="B3387" i="9" s="1"/>
  <c r="B3389" i="9" a="1"/>
  <c r="B3389" i="9" s="1"/>
  <c r="B3390" i="9" a="1"/>
  <c r="B3390" i="9" s="1"/>
  <c r="B3393" i="9" a="1"/>
  <c r="B3393" i="9" s="1"/>
  <c r="B3395" i="9" a="1"/>
  <c r="B3395" i="9" s="1"/>
  <c r="B3397" i="9" a="1"/>
  <c r="B3397" i="9" s="1"/>
  <c r="B3398" i="9" a="1"/>
  <c r="B3398" i="9" s="1"/>
  <c r="B3401" i="9" a="1"/>
  <c r="B3401" i="9" s="1"/>
  <c r="B3403" i="9" a="1"/>
  <c r="B3403" i="9" s="1"/>
  <c r="B3405" i="9" a="1"/>
  <c r="B3405" i="9" s="1"/>
  <c r="B3409" i="9" a="1"/>
  <c r="B3409" i="9" s="1"/>
  <c r="B3411" i="9" a="1"/>
  <c r="B3411" i="9" s="1"/>
  <c r="B3413" i="9" a="1"/>
  <c r="B3413" i="9" s="1"/>
  <c r="B3415" i="9" a="1"/>
  <c r="B3415" i="9" s="1"/>
  <c r="B3417" i="9" a="1"/>
  <c r="B3417" i="9" s="1"/>
  <c r="B3419" i="9" a="1"/>
  <c r="B3419" i="9" s="1"/>
  <c r="B3421" i="9" a="1"/>
  <c r="B3421" i="9" s="1"/>
  <c r="B3422" i="9" a="1"/>
  <c r="B3422" i="9" s="1"/>
  <c r="B3425" i="9" a="1"/>
  <c r="B3425" i="9" s="1"/>
  <c r="B3427" i="9" a="1"/>
  <c r="B3427" i="9" s="1"/>
  <c r="B3429" i="9" a="1"/>
  <c r="B3429" i="9" s="1"/>
  <c r="B3433" i="9" a="1"/>
  <c r="B3433" i="9" s="1"/>
  <c r="B3435" i="9" a="1"/>
  <c r="B3435" i="9" s="1"/>
  <c r="B3437" i="9" a="1"/>
  <c r="B3437" i="9" s="1"/>
  <c r="B3441" i="9" a="1"/>
  <c r="B3441" i="9" s="1"/>
  <c r="B3443" i="9" a="1"/>
  <c r="B3443" i="9" s="1"/>
  <c r="B3445" i="9" a="1"/>
  <c r="B3445" i="9" s="1"/>
  <c r="B3449" i="9" a="1"/>
  <c r="B3449" i="9" s="1"/>
  <c r="B3451" i="9" a="1"/>
  <c r="B3451" i="9" s="1"/>
  <c r="B3453" i="9" a="1"/>
  <c r="B3453" i="9" s="1"/>
  <c r="B3457" i="9" a="1"/>
  <c r="B3457" i="9" s="1"/>
  <c r="B3459" i="9" a="1"/>
  <c r="B3459" i="9" s="1"/>
  <c r="B3461" i="9" a="1"/>
  <c r="B3461" i="9" s="1"/>
  <c r="B3465" i="9" a="1"/>
  <c r="B3465" i="9" s="1"/>
  <c r="B3467" i="9" a="1"/>
  <c r="B3467" i="9" s="1"/>
  <c r="B3469" i="9" a="1"/>
  <c r="B3469" i="9" s="1"/>
  <c r="B3473" i="9" a="1"/>
  <c r="B3473" i="9" s="1"/>
  <c r="B3475" i="9" a="1"/>
  <c r="B3475" i="9" s="1"/>
  <c r="B3477" i="9" a="1"/>
  <c r="B3477" i="9" s="1"/>
  <c r="B3481" i="9" a="1"/>
  <c r="B3481" i="9" s="1"/>
  <c r="B3483" i="9" a="1"/>
  <c r="B3483" i="9" s="1"/>
  <c r="B3485" i="9" a="1"/>
  <c r="B3485" i="9" s="1"/>
  <c r="B3489" i="9" a="1"/>
  <c r="B3489" i="9" s="1"/>
  <c r="B3491" i="9" a="1"/>
  <c r="B3491" i="9" s="1"/>
  <c r="B3493" i="9" a="1"/>
  <c r="B3493" i="9" s="1"/>
  <c r="B3497" i="9" a="1"/>
  <c r="B3497" i="9" s="1"/>
  <c r="B3499" i="9" a="1"/>
  <c r="B3499" i="9" s="1"/>
  <c r="C3" i="9" a="1"/>
  <c r="C3" i="9" s="1"/>
  <c r="C4" i="9" a="1"/>
  <c r="C4" i="9" s="1"/>
  <c r="C5" i="9" a="1"/>
  <c r="C5" i="9" s="1"/>
  <c r="C6" i="9" a="1"/>
  <c r="C6" i="9" s="1"/>
  <c r="C7" i="9" a="1"/>
  <c r="C7" i="9" s="1"/>
  <c r="C8" i="9" a="1"/>
  <c r="C8" i="9" s="1"/>
  <c r="C9" i="9" a="1"/>
  <c r="C9" i="9" s="1"/>
  <c r="C10" i="9" a="1"/>
  <c r="C10" i="9" s="1"/>
  <c r="C11" i="9" a="1"/>
  <c r="C11" i="9" s="1"/>
  <c r="C12" i="9" a="1"/>
  <c r="C12" i="9" s="1"/>
  <c r="C13" i="9" a="1"/>
  <c r="C13" i="9" s="1"/>
  <c r="C14" i="9" a="1"/>
  <c r="C14" i="9" s="1"/>
  <c r="C15" i="9" a="1"/>
  <c r="C15" i="9" s="1"/>
  <c r="C16" i="9" a="1"/>
  <c r="C16" i="9" s="1"/>
  <c r="C17" i="9" a="1"/>
  <c r="C17" i="9" s="1"/>
  <c r="C18" i="9" a="1"/>
  <c r="C18" i="9" s="1"/>
  <c r="C19" i="9" a="1"/>
  <c r="C19" i="9" s="1"/>
  <c r="C20" i="9" a="1"/>
  <c r="C20" i="9" s="1"/>
  <c r="C21" i="9" a="1"/>
  <c r="C21" i="9" s="1"/>
  <c r="C22" i="9" a="1"/>
  <c r="C22" i="9" s="1"/>
  <c r="C23" i="9" a="1"/>
  <c r="C23" i="9" s="1"/>
  <c r="C24" i="9" a="1"/>
  <c r="C24" i="9" s="1"/>
  <c r="C25" i="9" a="1"/>
  <c r="C25" i="9" s="1"/>
  <c r="C26" i="9" a="1"/>
  <c r="C26" i="9" s="1"/>
  <c r="C27" i="9" a="1"/>
  <c r="C27" i="9" s="1"/>
  <c r="C28" i="9" a="1"/>
  <c r="C28" i="9" s="1"/>
  <c r="C29" i="9" a="1"/>
  <c r="C29" i="9" s="1"/>
  <c r="C30" i="9" a="1"/>
  <c r="C30" i="9" s="1"/>
  <c r="C31" i="9" a="1"/>
  <c r="C31" i="9" s="1"/>
  <c r="C32" i="9" a="1"/>
  <c r="C32" i="9" s="1"/>
  <c r="C33" i="9" a="1"/>
  <c r="C33" i="9" s="1"/>
  <c r="C34" i="9" a="1"/>
  <c r="C34" i="9" s="1"/>
  <c r="C35" i="9" a="1"/>
  <c r="C35" i="9" s="1"/>
  <c r="C36" i="9" a="1"/>
  <c r="C36" i="9" s="1"/>
  <c r="C37" i="9" a="1"/>
  <c r="C37" i="9" s="1"/>
  <c r="C38" i="9" a="1"/>
  <c r="C38" i="9" s="1"/>
  <c r="C39" i="9" a="1"/>
  <c r="C39" i="9" s="1"/>
  <c r="C40" i="9" a="1"/>
  <c r="C40" i="9" s="1"/>
  <c r="C41" i="9" a="1"/>
  <c r="C41" i="9" s="1"/>
  <c r="C42" i="9" a="1"/>
  <c r="C42" i="9" s="1"/>
  <c r="C43" i="9" a="1"/>
  <c r="C43" i="9" s="1"/>
  <c r="C44" i="9" a="1"/>
  <c r="C44" i="9" s="1"/>
  <c r="C45" i="9" a="1"/>
  <c r="C45" i="9" s="1"/>
  <c r="C46" i="9" a="1"/>
  <c r="C46" i="9" s="1"/>
  <c r="C47" i="9" a="1"/>
  <c r="C47" i="9" s="1"/>
  <c r="C48" i="9" a="1"/>
  <c r="C48" i="9" s="1"/>
  <c r="C49" i="9" a="1"/>
  <c r="C49" i="9" s="1"/>
  <c r="C50" i="9" a="1"/>
  <c r="C50" i="9" s="1"/>
  <c r="C51" i="9" a="1"/>
  <c r="C51" i="9" s="1"/>
  <c r="C52" i="9" a="1"/>
  <c r="C52" i="9" s="1"/>
  <c r="C53" i="9" a="1"/>
  <c r="C53" i="9" s="1"/>
  <c r="C54" i="9" a="1"/>
  <c r="C54" i="9" s="1"/>
  <c r="C55" i="9" a="1"/>
  <c r="C55" i="9" s="1"/>
  <c r="C56" i="9" a="1"/>
  <c r="C56" i="9" s="1"/>
  <c r="C57" i="9" a="1"/>
  <c r="C57" i="9" s="1"/>
  <c r="C58" i="9" a="1"/>
  <c r="C58" i="9" s="1"/>
  <c r="C59" i="9" a="1"/>
  <c r="C59" i="9" s="1"/>
  <c r="C60" i="9" a="1"/>
  <c r="C60" i="9" s="1"/>
  <c r="C61" i="9" a="1"/>
  <c r="C61" i="9" s="1"/>
  <c r="C62" i="9" a="1"/>
  <c r="C62" i="9" s="1"/>
  <c r="C63" i="9" a="1"/>
  <c r="C63" i="9" s="1"/>
  <c r="C64" i="9" a="1"/>
  <c r="C64" i="9" s="1"/>
  <c r="C65" i="9" a="1"/>
  <c r="C65" i="9" s="1"/>
  <c r="C66" i="9" a="1"/>
  <c r="C66" i="9" s="1"/>
  <c r="C67" i="9" a="1"/>
  <c r="C67" i="9" s="1"/>
  <c r="C68" i="9" a="1"/>
  <c r="C68" i="9" s="1"/>
  <c r="C69" i="9" a="1"/>
  <c r="C69" i="9" s="1"/>
  <c r="C70" i="9" a="1"/>
  <c r="C70" i="9" s="1"/>
  <c r="C71" i="9" a="1"/>
  <c r="C71" i="9" s="1"/>
  <c r="C72" i="9" a="1"/>
  <c r="C72" i="9" s="1"/>
  <c r="C73" i="9" a="1"/>
  <c r="C73" i="9" s="1"/>
  <c r="C74" i="9" a="1"/>
  <c r="C74" i="9" s="1"/>
  <c r="C75" i="9" a="1"/>
  <c r="C75" i="9" s="1"/>
  <c r="C76" i="9" a="1"/>
  <c r="C76" i="9" s="1"/>
  <c r="C77" i="9" a="1"/>
  <c r="C77" i="9" s="1"/>
  <c r="C78" i="9" a="1"/>
  <c r="C78" i="9" s="1"/>
  <c r="C79" i="9" a="1"/>
  <c r="C79" i="9" s="1"/>
  <c r="C80" i="9" a="1"/>
  <c r="C80" i="9" s="1"/>
  <c r="C81" i="9" a="1"/>
  <c r="C81" i="9" s="1"/>
  <c r="C82" i="9" a="1"/>
  <c r="C82" i="9" s="1"/>
  <c r="C83" i="9" a="1"/>
  <c r="C83" i="9" s="1"/>
  <c r="C84" i="9" a="1"/>
  <c r="C84" i="9" s="1"/>
  <c r="C85" i="9" a="1"/>
  <c r="C85" i="9" s="1"/>
  <c r="C86" i="9" a="1"/>
  <c r="C86" i="9" s="1"/>
  <c r="C87" i="9" a="1"/>
  <c r="C87" i="9" s="1"/>
  <c r="C88" i="9" a="1"/>
  <c r="C88" i="9" s="1"/>
  <c r="C89" i="9" a="1"/>
  <c r="C89" i="9" s="1"/>
  <c r="C90" i="9" a="1"/>
  <c r="C90" i="9" s="1"/>
  <c r="C91" i="9" a="1"/>
  <c r="C91" i="9" s="1"/>
  <c r="C92" i="9" a="1"/>
  <c r="C92" i="9" s="1"/>
  <c r="C93" i="9" a="1"/>
  <c r="C93" i="9" s="1"/>
  <c r="C94" i="9" a="1"/>
  <c r="C94" i="9" s="1"/>
  <c r="C95" i="9" a="1"/>
  <c r="C95" i="9" s="1"/>
  <c r="C96" i="9" a="1"/>
  <c r="C96" i="9" s="1"/>
  <c r="C97" i="9" a="1"/>
  <c r="C97" i="9" s="1"/>
  <c r="C98" i="9" a="1"/>
  <c r="C98" i="9" s="1"/>
  <c r="C99" i="9" a="1"/>
  <c r="C99" i="9" s="1"/>
  <c r="C100" i="9" a="1"/>
  <c r="C100" i="9" s="1"/>
  <c r="C101" i="9" a="1"/>
  <c r="C101" i="9" s="1"/>
  <c r="C102" i="9" a="1"/>
  <c r="C102" i="9" s="1"/>
  <c r="C103" i="9" a="1"/>
  <c r="C103" i="9" s="1"/>
  <c r="C104" i="9" a="1"/>
  <c r="C104" i="9" s="1"/>
  <c r="C105" i="9" a="1"/>
  <c r="C105" i="9" s="1"/>
  <c r="C106" i="9" a="1"/>
  <c r="C106" i="9" s="1"/>
  <c r="C107" i="9" a="1"/>
  <c r="C107" i="9" s="1"/>
  <c r="C108" i="9" a="1"/>
  <c r="C108" i="9" s="1"/>
  <c r="C109" i="9" a="1"/>
  <c r="C109" i="9" s="1"/>
  <c r="C110" i="9" a="1"/>
  <c r="C110" i="9" s="1"/>
  <c r="C111" i="9" a="1"/>
  <c r="C111" i="9" s="1"/>
  <c r="C112" i="9" a="1"/>
  <c r="C112" i="9" s="1"/>
  <c r="C113" i="9" a="1"/>
  <c r="C113" i="9" s="1"/>
  <c r="C114" i="9" a="1"/>
  <c r="C114" i="9" s="1"/>
  <c r="C115" i="9" a="1"/>
  <c r="C115" i="9" s="1"/>
  <c r="C116" i="9" a="1"/>
  <c r="C116" i="9" s="1"/>
  <c r="C117" i="9" a="1"/>
  <c r="C117" i="9" s="1"/>
  <c r="C118" i="9" a="1"/>
  <c r="C118" i="9" s="1"/>
  <c r="C119" i="9" a="1"/>
  <c r="C119" i="9" s="1"/>
  <c r="C120" i="9" a="1"/>
  <c r="C120" i="9" s="1"/>
  <c r="C121" i="9" a="1"/>
  <c r="C121" i="9" s="1"/>
  <c r="C122" i="9" a="1"/>
  <c r="C122" i="9" s="1"/>
  <c r="C123" i="9" a="1"/>
  <c r="C123" i="9" s="1"/>
  <c r="C124" i="9" a="1"/>
  <c r="C124" i="9" s="1"/>
  <c r="C125" i="9" a="1"/>
  <c r="C125" i="9" s="1"/>
  <c r="C126" i="9" a="1"/>
  <c r="C126" i="9" s="1"/>
  <c r="C127" i="9" a="1"/>
  <c r="C127" i="9" s="1"/>
  <c r="C128" i="9" a="1"/>
  <c r="C128" i="9" s="1"/>
  <c r="C129" i="9" a="1"/>
  <c r="C129" i="9" s="1"/>
  <c r="C130" i="9" a="1"/>
  <c r="C130" i="9" s="1"/>
  <c r="C131" i="9" a="1"/>
  <c r="C131" i="9" s="1"/>
  <c r="C132" i="9" a="1"/>
  <c r="C132" i="9" s="1"/>
  <c r="C133" i="9" a="1"/>
  <c r="C133" i="9" s="1"/>
  <c r="C134" i="9" a="1"/>
  <c r="C134" i="9" s="1"/>
  <c r="C135" i="9" a="1"/>
  <c r="C135" i="9" s="1"/>
  <c r="C136" i="9" a="1"/>
  <c r="C136" i="9" s="1"/>
  <c r="C137" i="9" a="1"/>
  <c r="C137" i="9" s="1"/>
  <c r="C138" i="9" a="1"/>
  <c r="C138" i="9" s="1"/>
  <c r="C139" i="9" a="1"/>
  <c r="C139" i="9" s="1"/>
  <c r="C140" i="9" a="1"/>
  <c r="C140" i="9" s="1"/>
  <c r="C141" i="9" a="1"/>
  <c r="C141" i="9" s="1"/>
  <c r="C142" i="9" a="1"/>
  <c r="C142" i="9" s="1"/>
  <c r="C143" i="9" a="1"/>
  <c r="C143" i="9" s="1"/>
  <c r="C144" i="9" a="1"/>
  <c r="C144" i="9" s="1"/>
  <c r="C145" i="9" a="1"/>
  <c r="C145" i="9" s="1"/>
  <c r="C146" i="9" a="1"/>
  <c r="C146" i="9" s="1"/>
  <c r="C147" i="9" a="1"/>
  <c r="C147" i="9" s="1"/>
  <c r="C148" i="9" a="1"/>
  <c r="C148" i="9" s="1"/>
  <c r="C149" i="9" a="1"/>
  <c r="C149" i="9" s="1"/>
  <c r="C150" i="9" a="1"/>
  <c r="C150" i="9" s="1"/>
  <c r="C151" i="9" a="1"/>
  <c r="C151" i="9" s="1"/>
  <c r="C152" i="9" a="1"/>
  <c r="C152" i="9" s="1"/>
  <c r="C153" i="9" a="1"/>
  <c r="C153" i="9" s="1"/>
  <c r="C154" i="9" a="1"/>
  <c r="C154" i="9" s="1"/>
  <c r="C155" i="9" a="1"/>
  <c r="C155" i="9" s="1"/>
  <c r="C156" i="9" a="1"/>
  <c r="C156" i="9" s="1"/>
  <c r="C157" i="9" a="1"/>
  <c r="C157" i="9" s="1"/>
  <c r="C158" i="9" a="1"/>
  <c r="C158" i="9" s="1"/>
  <c r="C159" i="9" a="1"/>
  <c r="C159" i="9" s="1"/>
  <c r="C160" i="9" a="1"/>
  <c r="C160" i="9" s="1"/>
  <c r="C161" i="9" a="1"/>
  <c r="C161" i="9" s="1"/>
  <c r="C162" i="9" a="1"/>
  <c r="C162" i="9" s="1"/>
  <c r="C163" i="9" a="1"/>
  <c r="C163" i="9" s="1"/>
  <c r="C164" i="9" a="1"/>
  <c r="C164" i="9" s="1"/>
  <c r="C165" i="9" a="1"/>
  <c r="C165" i="9" s="1"/>
  <c r="C166" i="9" a="1"/>
  <c r="C166" i="9" s="1"/>
  <c r="C167" i="9" a="1"/>
  <c r="C167" i="9" s="1"/>
  <c r="C168" i="9" a="1"/>
  <c r="C168" i="9" s="1"/>
  <c r="C169" i="9" a="1"/>
  <c r="C169" i="9" s="1"/>
  <c r="C170" i="9" a="1"/>
  <c r="C170" i="9" s="1"/>
  <c r="C171" i="9" a="1"/>
  <c r="C171" i="9" s="1"/>
  <c r="C172" i="9" a="1"/>
  <c r="C172" i="9" s="1"/>
  <c r="C173" i="9" a="1"/>
  <c r="C173" i="9" s="1"/>
  <c r="C174" i="9" a="1"/>
  <c r="C174" i="9" s="1"/>
  <c r="C175" i="9" a="1"/>
  <c r="C175" i="9" s="1"/>
  <c r="C176" i="9" a="1"/>
  <c r="C176" i="9" s="1"/>
  <c r="C177" i="9" a="1"/>
  <c r="C177" i="9" s="1"/>
  <c r="C178" i="9" a="1"/>
  <c r="C178" i="9" s="1"/>
  <c r="C179" i="9" a="1"/>
  <c r="C179" i="9" s="1"/>
  <c r="C180" i="9" a="1"/>
  <c r="C180" i="9" s="1"/>
  <c r="C181" i="9" a="1"/>
  <c r="C181" i="9" s="1"/>
  <c r="C182" i="9" a="1"/>
  <c r="C182" i="9" s="1"/>
  <c r="C183" i="9" a="1"/>
  <c r="C183" i="9" s="1"/>
  <c r="C184" i="9" a="1"/>
  <c r="C184" i="9" s="1"/>
  <c r="C185" i="9" a="1"/>
  <c r="C185" i="9" s="1"/>
  <c r="C186" i="9" a="1"/>
  <c r="C186" i="9" s="1"/>
  <c r="C187" i="9" a="1"/>
  <c r="C187" i="9" s="1"/>
  <c r="C188" i="9" a="1"/>
  <c r="C188" i="9" s="1"/>
  <c r="C189" i="9" a="1"/>
  <c r="C189" i="9" s="1"/>
  <c r="C190" i="9" a="1"/>
  <c r="C190" i="9" s="1"/>
  <c r="C191" i="9" a="1"/>
  <c r="C191" i="9" s="1"/>
  <c r="C192" i="9" a="1"/>
  <c r="C192" i="9" s="1"/>
  <c r="C193" i="9" a="1"/>
  <c r="C193" i="9" s="1"/>
  <c r="C194" i="9" a="1"/>
  <c r="C194" i="9" s="1"/>
  <c r="C195" i="9" a="1"/>
  <c r="C195" i="9" s="1"/>
  <c r="C196" i="9" a="1"/>
  <c r="C196" i="9" s="1"/>
  <c r="C197" i="9" a="1"/>
  <c r="C197" i="9" s="1"/>
  <c r="C198" i="9" a="1"/>
  <c r="C198" i="9" s="1"/>
  <c r="C199" i="9" a="1"/>
  <c r="C199" i="9" s="1"/>
  <c r="C200" i="9" a="1"/>
  <c r="C200" i="9" s="1"/>
  <c r="C201" i="9" a="1"/>
  <c r="C201" i="9" s="1"/>
  <c r="C202" i="9" a="1"/>
  <c r="C202" i="9" s="1"/>
  <c r="C203" i="9" a="1"/>
  <c r="C203" i="9" s="1"/>
  <c r="C204" i="9" a="1"/>
  <c r="C204" i="9" s="1"/>
  <c r="C205" i="9" a="1"/>
  <c r="C205" i="9" s="1"/>
  <c r="C206" i="9" a="1"/>
  <c r="C206" i="9" s="1"/>
  <c r="C207" i="9" a="1"/>
  <c r="C207" i="9" s="1"/>
  <c r="C208" i="9" a="1"/>
  <c r="C208" i="9" s="1"/>
  <c r="C209" i="9" a="1"/>
  <c r="C209" i="9" s="1"/>
  <c r="C210" i="9" a="1"/>
  <c r="C210" i="9" s="1"/>
  <c r="C211" i="9" a="1"/>
  <c r="C211" i="9" s="1"/>
  <c r="C212" i="9" a="1"/>
  <c r="C212" i="9" s="1"/>
  <c r="C213" i="9" a="1"/>
  <c r="C213" i="9" s="1"/>
  <c r="C214" i="9" a="1"/>
  <c r="C214" i="9" s="1"/>
  <c r="C215" i="9" a="1"/>
  <c r="C215" i="9" s="1"/>
  <c r="C216" i="9" a="1"/>
  <c r="C216" i="9" s="1"/>
  <c r="C217" i="9" a="1"/>
  <c r="C217" i="9" s="1"/>
  <c r="C218" i="9" a="1"/>
  <c r="C218" i="9" s="1"/>
  <c r="C219" i="9" a="1"/>
  <c r="C219" i="9" s="1"/>
  <c r="C220" i="9" a="1"/>
  <c r="C220" i="9" s="1"/>
  <c r="C221" i="9" a="1"/>
  <c r="C221" i="9" s="1"/>
  <c r="C222" i="9" a="1"/>
  <c r="C222" i="9" s="1"/>
  <c r="C223" i="9" a="1"/>
  <c r="C223" i="9" s="1"/>
  <c r="C224" i="9" a="1"/>
  <c r="C224" i="9" s="1"/>
  <c r="C225" i="9" a="1"/>
  <c r="C225" i="9" s="1"/>
  <c r="C226" i="9" a="1"/>
  <c r="C226" i="9" s="1"/>
  <c r="C227" i="9" a="1"/>
  <c r="C227" i="9" s="1"/>
  <c r="C228" i="9" a="1"/>
  <c r="C228" i="9" s="1"/>
  <c r="C229" i="9" a="1"/>
  <c r="C229" i="9" s="1"/>
  <c r="C230" i="9" a="1"/>
  <c r="C230" i="9" s="1"/>
  <c r="C231" i="9" a="1"/>
  <c r="C231" i="9" s="1"/>
  <c r="C232" i="9" a="1"/>
  <c r="C232" i="9" s="1"/>
  <c r="C233" i="9" a="1"/>
  <c r="C233" i="9" s="1"/>
  <c r="C234" i="9" a="1"/>
  <c r="C234" i="9" s="1"/>
  <c r="C235" i="9" a="1"/>
  <c r="C235" i="9" s="1"/>
  <c r="C236" i="9" a="1"/>
  <c r="C236" i="9" s="1"/>
  <c r="C237" i="9" a="1"/>
  <c r="C237" i="9" s="1"/>
  <c r="C238" i="9" a="1"/>
  <c r="C238" i="9" s="1"/>
  <c r="C239" i="9" a="1"/>
  <c r="C239" i="9" s="1"/>
  <c r="C240" i="9" a="1"/>
  <c r="C240" i="9" s="1"/>
  <c r="C241" i="9" a="1"/>
  <c r="C241" i="9" s="1"/>
  <c r="C242" i="9" a="1"/>
  <c r="C242" i="9" s="1"/>
  <c r="C243" i="9" a="1"/>
  <c r="C243" i="9" s="1"/>
  <c r="C244" i="9" a="1"/>
  <c r="C244" i="9" s="1"/>
  <c r="C245" i="9" a="1"/>
  <c r="C245" i="9" s="1"/>
  <c r="C246" i="9" a="1"/>
  <c r="C246" i="9" s="1"/>
  <c r="C247" i="9" a="1"/>
  <c r="C247" i="9" s="1"/>
  <c r="C248" i="9" a="1"/>
  <c r="C248" i="9" s="1"/>
  <c r="C249" i="9" a="1"/>
  <c r="C249" i="9" s="1"/>
  <c r="C250" i="9" a="1"/>
  <c r="C250" i="9" s="1"/>
  <c r="C251" i="9" a="1"/>
  <c r="C251" i="9" s="1"/>
  <c r="C252" i="9" a="1"/>
  <c r="C252" i="9" s="1"/>
  <c r="C253" i="9" a="1"/>
  <c r="C253" i="9" s="1"/>
  <c r="C254" i="9" a="1"/>
  <c r="C254" i="9" s="1"/>
  <c r="C255" i="9" a="1"/>
  <c r="C255" i="9" s="1"/>
  <c r="C256" i="9" a="1"/>
  <c r="C256" i="9" s="1"/>
  <c r="C257" i="9" a="1"/>
  <c r="C257" i="9" s="1"/>
  <c r="C258" i="9" a="1"/>
  <c r="C258" i="9" s="1"/>
  <c r="C259" i="9" a="1"/>
  <c r="C259" i="9" s="1"/>
  <c r="C260" i="9" a="1"/>
  <c r="C260" i="9" s="1"/>
  <c r="C261" i="9" a="1"/>
  <c r="C261" i="9" s="1"/>
  <c r="C262" i="9" a="1"/>
  <c r="C262" i="9" s="1"/>
  <c r="C263" i="9" a="1"/>
  <c r="C263" i="9" s="1"/>
  <c r="C264" i="9" a="1"/>
  <c r="C264" i="9" s="1"/>
  <c r="C265" i="9" a="1"/>
  <c r="C265" i="9" s="1"/>
  <c r="C266" i="9" a="1"/>
  <c r="C266" i="9" s="1"/>
  <c r="C267" i="9" a="1"/>
  <c r="C267" i="9" s="1"/>
  <c r="C268" i="9" a="1"/>
  <c r="C268" i="9" s="1"/>
  <c r="C269" i="9" a="1"/>
  <c r="C269" i="9" s="1"/>
  <c r="C270" i="9" a="1"/>
  <c r="C270" i="9" s="1"/>
  <c r="C271" i="9" a="1"/>
  <c r="C271" i="9" s="1"/>
  <c r="C272" i="9" a="1"/>
  <c r="C272" i="9" s="1"/>
  <c r="C273" i="9" a="1"/>
  <c r="C273" i="9" s="1"/>
  <c r="C274" i="9" a="1"/>
  <c r="C274" i="9" s="1"/>
  <c r="C275" i="9" a="1"/>
  <c r="C275" i="9" s="1"/>
  <c r="C276" i="9" a="1"/>
  <c r="C276" i="9" s="1"/>
  <c r="C277" i="9" a="1"/>
  <c r="C277" i="9" s="1"/>
  <c r="C278" i="9" a="1"/>
  <c r="C278" i="9" s="1"/>
  <c r="C279" i="9" a="1"/>
  <c r="C279" i="9" s="1"/>
  <c r="C280" i="9" a="1"/>
  <c r="C280" i="9" s="1"/>
  <c r="C281" i="9" a="1"/>
  <c r="C281" i="9" s="1"/>
  <c r="C282" i="9" a="1"/>
  <c r="C282" i="9" s="1"/>
  <c r="C283" i="9" a="1"/>
  <c r="C283" i="9" s="1"/>
  <c r="C284" i="9" a="1"/>
  <c r="C284" i="9" s="1"/>
  <c r="C285" i="9" a="1"/>
  <c r="C285" i="9" s="1"/>
  <c r="C286" i="9" a="1"/>
  <c r="C286" i="9" s="1"/>
  <c r="C287" i="9" a="1"/>
  <c r="C287" i="9" s="1"/>
  <c r="C288" i="9" a="1"/>
  <c r="C288" i="9" s="1"/>
  <c r="C289" i="9" a="1"/>
  <c r="C289" i="9" s="1"/>
  <c r="C290" i="9" a="1"/>
  <c r="C290" i="9" s="1"/>
  <c r="C291" i="9" a="1"/>
  <c r="C291" i="9" s="1"/>
  <c r="C292" i="9" a="1"/>
  <c r="C292" i="9" s="1"/>
  <c r="C293" i="9" a="1"/>
  <c r="C293" i="9" s="1"/>
  <c r="C294" i="9" a="1"/>
  <c r="C294" i="9" s="1"/>
  <c r="C295" i="9" a="1"/>
  <c r="C295" i="9" s="1"/>
  <c r="C296" i="9" a="1"/>
  <c r="C296" i="9" s="1"/>
  <c r="C297" i="9" a="1"/>
  <c r="C297" i="9" s="1"/>
  <c r="C298" i="9" a="1"/>
  <c r="C298" i="9" s="1"/>
  <c r="C299" i="9" a="1"/>
  <c r="C299" i="9" s="1"/>
  <c r="C300" i="9" a="1"/>
  <c r="C300" i="9" s="1"/>
  <c r="C301" i="9" a="1"/>
  <c r="C301" i="9" s="1"/>
  <c r="C302" i="9" a="1"/>
  <c r="C302" i="9" s="1"/>
  <c r="C303" i="9" a="1"/>
  <c r="C303" i="9" s="1"/>
  <c r="C304" i="9" a="1"/>
  <c r="C304" i="9" s="1"/>
  <c r="C305" i="9" a="1"/>
  <c r="C305" i="9" s="1"/>
  <c r="C306" i="9" a="1"/>
  <c r="C306" i="9" s="1"/>
  <c r="C307" i="9" a="1"/>
  <c r="C307" i="9" s="1"/>
  <c r="C308" i="9" a="1"/>
  <c r="C308" i="9" s="1"/>
  <c r="C309" i="9" a="1"/>
  <c r="C309" i="9" s="1"/>
  <c r="C310" i="9" a="1"/>
  <c r="C310" i="9" s="1"/>
  <c r="C311" i="9" a="1"/>
  <c r="C311" i="9" s="1"/>
  <c r="C312" i="9" a="1"/>
  <c r="C312" i="9" s="1"/>
  <c r="C313" i="9" a="1"/>
  <c r="C313" i="9" s="1"/>
  <c r="C314" i="9" a="1"/>
  <c r="C314" i="9" s="1"/>
  <c r="C315" i="9" a="1"/>
  <c r="C315" i="9" s="1"/>
  <c r="C316" i="9" a="1"/>
  <c r="C316" i="9" s="1"/>
  <c r="C317" i="9" a="1"/>
  <c r="C317" i="9" s="1"/>
  <c r="C318" i="9" a="1"/>
  <c r="C318" i="9" s="1"/>
  <c r="C319" i="9" a="1"/>
  <c r="C319" i="9" s="1"/>
  <c r="C320" i="9" a="1"/>
  <c r="C320" i="9" s="1"/>
  <c r="C321" i="9" a="1"/>
  <c r="C321" i="9" s="1"/>
  <c r="C322" i="9" a="1"/>
  <c r="C322" i="9" s="1"/>
  <c r="C323" i="9" a="1"/>
  <c r="C323" i="9" s="1"/>
  <c r="C324" i="9" a="1"/>
  <c r="C324" i="9" s="1"/>
  <c r="C325" i="9" a="1"/>
  <c r="C325" i="9" s="1"/>
  <c r="C326" i="9" a="1"/>
  <c r="C326" i="9" s="1"/>
  <c r="C327" i="9" a="1"/>
  <c r="C327" i="9" s="1"/>
  <c r="C328" i="9" a="1"/>
  <c r="C328" i="9" s="1"/>
  <c r="C329" i="9" a="1"/>
  <c r="C329" i="9" s="1"/>
  <c r="C331" i="9" a="1"/>
  <c r="C331" i="9" s="1"/>
  <c r="C332" i="9" a="1"/>
  <c r="C332" i="9" s="1"/>
  <c r="C333" i="9" a="1"/>
  <c r="C333" i="9" s="1"/>
  <c r="C334" i="9" a="1"/>
  <c r="C334" i="9" s="1"/>
  <c r="C335" i="9" a="1"/>
  <c r="C335" i="9" s="1"/>
  <c r="C336" i="9" a="1"/>
  <c r="C336" i="9" s="1"/>
  <c r="C337" i="9" a="1"/>
  <c r="C337" i="9" s="1"/>
  <c r="C339" i="9" a="1"/>
  <c r="C339" i="9" s="1"/>
  <c r="C340" i="9" a="1"/>
  <c r="C340" i="9" s="1"/>
  <c r="C341" i="9" a="1"/>
  <c r="C341" i="9" s="1"/>
  <c r="C342" i="9" a="1"/>
  <c r="C342" i="9" s="1"/>
  <c r="C343" i="9" a="1"/>
  <c r="C343" i="9" s="1"/>
  <c r="C344" i="9" a="1"/>
  <c r="C344" i="9" s="1"/>
  <c r="C345" i="9" a="1"/>
  <c r="C345" i="9" s="1"/>
  <c r="C347" i="9" a="1"/>
  <c r="C347" i="9" s="1"/>
  <c r="C348" i="9" a="1"/>
  <c r="C348" i="9" s="1"/>
  <c r="C349" i="9" a="1"/>
  <c r="C349" i="9" s="1"/>
  <c r="C350" i="9" a="1"/>
  <c r="C350" i="9" s="1"/>
  <c r="C351" i="9" a="1"/>
  <c r="C351" i="9" s="1"/>
  <c r="C352" i="9" a="1"/>
  <c r="C352" i="9" s="1"/>
  <c r="C353" i="9" a="1"/>
  <c r="C353" i="9" s="1"/>
  <c r="C355" i="9" a="1"/>
  <c r="C355" i="9" s="1"/>
  <c r="C356" i="9" a="1"/>
  <c r="C356" i="9" s="1"/>
  <c r="C357" i="9" a="1"/>
  <c r="C357" i="9" s="1"/>
  <c r="C358" i="9" a="1"/>
  <c r="C358" i="9" s="1"/>
  <c r="C359" i="9" a="1"/>
  <c r="C359" i="9" s="1"/>
  <c r="C360" i="9" a="1"/>
  <c r="C360" i="9" s="1"/>
  <c r="C361" i="9" a="1"/>
  <c r="C361" i="9" s="1"/>
  <c r="C363" i="9" a="1"/>
  <c r="C363" i="9" s="1"/>
  <c r="C364" i="9" a="1"/>
  <c r="C364" i="9" s="1"/>
  <c r="C365" i="9" a="1"/>
  <c r="C365" i="9" s="1"/>
  <c r="C366" i="9" a="1"/>
  <c r="C366" i="9" s="1"/>
  <c r="C367" i="9" a="1"/>
  <c r="C367" i="9" s="1"/>
  <c r="C368" i="9" a="1"/>
  <c r="C368" i="9" s="1"/>
  <c r="C369" i="9" a="1"/>
  <c r="C369" i="9" s="1"/>
  <c r="C371" i="9" a="1"/>
  <c r="C371" i="9" s="1"/>
  <c r="C372" i="9" a="1"/>
  <c r="C372" i="9" s="1"/>
  <c r="C373" i="9" a="1"/>
  <c r="C373" i="9" s="1"/>
  <c r="C374" i="9" a="1"/>
  <c r="C374" i="9" s="1"/>
  <c r="C375" i="9" a="1"/>
  <c r="C375" i="9" s="1"/>
  <c r="C376" i="9" a="1"/>
  <c r="C376" i="9" s="1"/>
  <c r="C377" i="9" a="1"/>
  <c r="C377" i="9" s="1"/>
  <c r="C379" i="9" a="1"/>
  <c r="C379" i="9" s="1"/>
  <c r="C380" i="9" a="1"/>
  <c r="C380" i="9" s="1"/>
  <c r="C381" i="9" a="1"/>
  <c r="C381" i="9" s="1"/>
  <c r="C382" i="9" a="1"/>
  <c r="C382" i="9" s="1"/>
  <c r="C383" i="9" a="1"/>
  <c r="C383" i="9" s="1"/>
  <c r="C384" i="9" a="1"/>
  <c r="C384" i="9" s="1"/>
  <c r="C385" i="9" a="1"/>
  <c r="C385" i="9" s="1"/>
  <c r="C387" i="9" a="1"/>
  <c r="C387" i="9" s="1"/>
  <c r="C388" i="9" a="1"/>
  <c r="C388" i="9" s="1"/>
  <c r="C389" i="9" a="1"/>
  <c r="C389" i="9" s="1"/>
  <c r="C390" i="9" a="1"/>
  <c r="C390" i="9" s="1"/>
  <c r="C391" i="9" a="1"/>
  <c r="C391" i="9" s="1"/>
  <c r="C392" i="9" a="1"/>
  <c r="C392" i="9" s="1"/>
  <c r="C393" i="9" a="1"/>
  <c r="C393" i="9" s="1"/>
  <c r="C395" i="9" a="1"/>
  <c r="C395" i="9" s="1"/>
  <c r="C396" i="9" a="1"/>
  <c r="C396" i="9" s="1"/>
  <c r="C397" i="9" a="1"/>
  <c r="C397" i="9" s="1"/>
  <c r="C398" i="9" a="1"/>
  <c r="C398" i="9" s="1"/>
  <c r="C399" i="9" a="1"/>
  <c r="C399" i="9" s="1"/>
  <c r="C400" i="9" a="1"/>
  <c r="C400" i="9" s="1"/>
  <c r="C401" i="9" a="1"/>
  <c r="C401" i="9" s="1"/>
  <c r="C403" i="9" a="1"/>
  <c r="C403" i="9" s="1"/>
  <c r="C404" i="9" a="1"/>
  <c r="C404" i="9" s="1"/>
  <c r="C405" i="9" a="1"/>
  <c r="C405" i="9" s="1"/>
  <c r="C406" i="9" a="1"/>
  <c r="C406" i="9" s="1"/>
  <c r="C407" i="9" a="1"/>
  <c r="C407" i="9" s="1"/>
  <c r="C408" i="9" a="1"/>
  <c r="C408" i="9" s="1"/>
  <c r="C409" i="9" a="1"/>
  <c r="C409" i="9" s="1"/>
  <c r="C411" i="9" a="1"/>
  <c r="C411" i="9" s="1"/>
  <c r="C412" i="9" a="1"/>
  <c r="C412" i="9" s="1"/>
  <c r="C413" i="9" a="1"/>
  <c r="C413" i="9" s="1"/>
  <c r="C414" i="9" a="1"/>
  <c r="C414" i="9" s="1"/>
  <c r="C415" i="9" a="1"/>
  <c r="C415" i="9" s="1"/>
  <c r="C416" i="9" a="1"/>
  <c r="C416" i="9" s="1"/>
  <c r="C417" i="9" a="1"/>
  <c r="C417" i="9" s="1"/>
  <c r="C419" i="9" a="1"/>
  <c r="C419" i="9" s="1"/>
  <c r="C420" i="9" a="1"/>
  <c r="C420" i="9" s="1"/>
  <c r="C421" i="9" a="1"/>
  <c r="C421" i="9" s="1"/>
  <c r="C422" i="9" a="1"/>
  <c r="C422" i="9" s="1"/>
  <c r="C423" i="9" a="1"/>
  <c r="C423" i="9" s="1"/>
  <c r="C424" i="9" a="1"/>
  <c r="C424" i="9" s="1"/>
  <c r="C425" i="9" a="1"/>
  <c r="C425" i="9" s="1"/>
  <c r="C427" i="9" a="1"/>
  <c r="C427" i="9" s="1"/>
  <c r="C428" i="9" a="1"/>
  <c r="C428" i="9" s="1"/>
  <c r="C429" i="9" a="1"/>
  <c r="C429" i="9" s="1"/>
  <c r="C430" i="9" a="1"/>
  <c r="C430" i="9" s="1"/>
  <c r="C431" i="9" a="1"/>
  <c r="C431" i="9" s="1"/>
  <c r="C432" i="9" a="1"/>
  <c r="C432" i="9" s="1"/>
  <c r="C433" i="9" a="1"/>
  <c r="C433" i="9" s="1"/>
  <c r="C435" i="9" a="1"/>
  <c r="C435" i="9" s="1"/>
  <c r="C436" i="9" a="1"/>
  <c r="C436" i="9" s="1"/>
  <c r="C437" i="9" a="1"/>
  <c r="C437" i="9" s="1"/>
  <c r="C438" i="9" a="1"/>
  <c r="C438" i="9" s="1"/>
  <c r="C439" i="9" a="1"/>
  <c r="C439" i="9" s="1"/>
  <c r="C440" i="9" a="1"/>
  <c r="C440" i="9" s="1"/>
  <c r="C441" i="9" a="1"/>
  <c r="C441" i="9" s="1"/>
  <c r="C443" i="9" a="1"/>
  <c r="C443" i="9" s="1"/>
  <c r="C444" i="9" a="1"/>
  <c r="C444" i="9" s="1"/>
  <c r="C445" i="9" a="1"/>
  <c r="C445" i="9" s="1"/>
  <c r="C446" i="9" a="1"/>
  <c r="C446" i="9" s="1"/>
  <c r="C447" i="9" a="1"/>
  <c r="C447" i="9" s="1"/>
  <c r="C448" i="9" a="1"/>
  <c r="C448" i="9" s="1"/>
  <c r="C449" i="9" a="1"/>
  <c r="C449" i="9" s="1"/>
  <c r="C451" i="9" a="1"/>
  <c r="C451" i="9" s="1"/>
  <c r="C452" i="9" a="1"/>
  <c r="C452" i="9" s="1"/>
  <c r="C453" i="9" a="1"/>
  <c r="C453" i="9" s="1"/>
  <c r="C454" i="9" a="1"/>
  <c r="C454" i="9" s="1"/>
  <c r="C455" i="9" a="1"/>
  <c r="C455" i="9" s="1"/>
  <c r="C456" i="9" a="1"/>
  <c r="C456" i="9" s="1"/>
  <c r="C457" i="9" a="1"/>
  <c r="C457" i="9" s="1"/>
  <c r="C459" i="9" a="1"/>
  <c r="C459" i="9" s="1"/>
  <c r="C460" i="9" a="1"/>
  <c r="C460" i="9" s="1"/>
  <c r="C461" i="9" a="1"/>
  <c r="C461" i="9" s="1"/>
  <c r="C462" i="9" a="1"/>
  <c r="C462" i="9" s="1"/>
  <c r="C463" i="9" a="1"/>
  <c r="C463" i="9" s="1"/>
  <c r="C464" i="9" a="1"/>
  <c r="C464" i="9" s="1"/>
  <c r="C465" i="9" a="1"/>
  <c r="C465" i="9" s="1"/>
  <c r="C467" i="9" a="1"/>
  <c r="C467" i="9" s="1"/>
  <c r="C468" i="9" a="1"/>
  <c r="C468" i="9" s="1"/>
  <c r="C469" i="9" a="1"/>
  <c r="C469" i="9" s="1"/>
  <c r="C470" i="9" a="1"/>
  <c r="C470" i="9" s="1"/>
  <c r="C471" i="9" a="1"/>
  <c r="C471" i="9" s="1"/>
  <c r="C472" i="9" a="1"/>
  <c r="C472" i="9" s="1"/>
  <c r="C473" i="9" a="1"/>
  <c r="C473" i="9" s="1"/>
  <c r="C475" i="9" a="1"/>
  <c r="C475" i="9" s="1"/>
  <c r="C476" i="9" a="1"/>
  <c r="C476" i="9" s="1"/>
  <c r="C477" i="9" a="1"/>
  <c r="C477" i="9" s="1"/>
  <c r="C478" i="9" a="1"/>
  <c r="C478" i="9" s="1"/>
  <c r="C479" i="9" a="1"/>
  <c r="C479" i="9" s="1"/>
  <c r="C480" i="9" a="1"/>
  <c r="C480" i="9" s="1"/>
  <c r="C481" i="9" a="1"/>
  <c r="C481" i="9" s="1"/>
  <c r="C483" i="9" a="1"/>
  <c r="C483" i="9" s="1"/>
  <c r="C484" i="9" a="1"/>
  <c r="C484" i="9" s="1"/>
  <c r="C485" i="9" a="1"/>
  <c r="C485" i="9" s="1"/>
  <c r="C486" i="9" a="1"/>
  <c r="C486" i="9" s="1"/>
  <c r="C487" i="9" a="1"/>
  <c r="C487" i="9" s="1"/>
  <c r="C488" i="9" a="1"/>
  <c r="C488" i="9" s="1"/>
  <c r="C489" i="9" a="1"/>
  <c r="C489" i="9" s="1"/>
  <c r="C491" i="9" a="1"/>
  <c r="C491" i="9" s="1"/>
  <c r="C492" i="9" a="1"/>
  <c r="C492" i="9" s="1"/>
  <c r="C493" i="9" a="1"/>
  <c r="C493" i="9" s="1"/>
  <c r="C494" i="9" a="1"/>
  <c r="C494" i="9" s="1"/>
  <c r="C495" i="9" a="1"/>
  <c r="C495" i="9" s="1"/>
  <c r="C496" i="9" a="1"/>
  <c r="C496" i="9" s="1"/>
  <c r="C497" i="9" a="1"/>
  <c r="C497" i="9" s="1"/>
  <c r="C499" i="9" a="1"/>
  <c r="C499" i="9" s="1"/>
  <c r="C500" i="9" a="1"/>
  <c r="C500" i="9" s="1"/>
  <c r="C501" i="9" a="1"/>
  <c r="C501" i="9" s="1"/>
  <c r="C502" i="9" a="1"/>
  <c r="C502" i="9" s="1"/>
  <c r="C503" i="9" a="1"/>
  <c r="C503" i="9" s="1"/>
  <c r="C504" i="9" a="1"/>
  <c r="C504" i="9" s="1"/>
  <c r="C505" i="9" a="1"/>
  <c r="C505" i="9" s="1"/>
  <c r="C507" i="9" a="1"/>
  <c r="C507" i="9" s="1"/>
  <c r="C508" i="9" a="1"/>
  <c r="C508" i="9" s="1"/>
  <c r="C509" i="9" a="1"/>
  <c r="C509" i="9" s="1"/>
  <c r="C510" i="9" a="1"/>
  <c r="C510" i="9" s="1"/>
  <c r="C511" i="9" a="1"/>
  <c r="C511" i="9" s="1"/>
  <c r="C512" i="9" a="1"/>
  <c r="C512" i="9" s="1"/>
  <c r="C513" i="9" a="1"/>
  <c r="C513" i="9" s="1"/>
  <c r="C515" i="9" a="1"/>
  <c r="C515" i="9" s="1"/>
  <c r="C516" i="9" a="1"/>
  <c r="C516" i="9" s="1"/>
  <c r="C517" i="9" a="1"/>
  <c r="C517" i="9" s="1"/>
  <c r="C518" i="9" a="1"/>
  <c r="C518" i="9" s="1"/>
  <c r="C519" i="9" a="1"/>
  <c r="C519" i="9" s="1"/>
  <c r="C520" i="9" a="1"/>
  <c r="C520" i="9" s="1"/>
  <c r="C521" i="9" a="1"/>
  <c r="C521" i="9" s="1"/>
  <c r="C523" i="9" a="1"/>
  <c r="C523" i="9" s="1"/>
  <c r="C524" i="9" a="1"/>
  <c r="C524" i="9" s="1"/>
  <c r="C525" i="9" a="1"/>
  <c r="C525" i="9" s="1"/>
  <c r="C526" i="9" a="1"/>
  <c r="C526" i="9" s="1"/>
  <c r="C527" i="9" a="1"/>
  <c r="C527" i="9" s="1"/>
  <c r="C528" i="9" a="1"/>
  <c r="C528" i="9" s="1"/>
  <c r="C529" i="9" a="1"/>
  <c r="C529" i="9" s="1"/>
  <c r="C531" i="9" a="1"/>
  <c r="C531" i="9" s="1"/>
  <c r="C532" i="9" a="1"/>
  <c r="C532" i="9" s="1"/>
  <c r="C533" i="9" a="1"/>
  <c r="C533" i="9" s="1"/>
  <c r="C534" i="9" a="1"/>
  <c r="C534" i="9" s="1"/>
  <c r="C535" i="9" a="1"/>
  <c r="C535" i="9" s="1"/>
  <c r="C536" i="9" a="1"/>
  <c r="C536" i="9" s="1"/>
  <c r="C537" i="9" a="1"/>
  <c r="C537" i="9" s="1"/>
  <c r="C539" i="9" a="1"/>
  <c r="C539" i="9" s="1"/>
  <c r="C540" i="9" a="1"/>
  <c r="C540" i="9" s="1"/>
  <c r="C541" i="9" a="1"/>
  <c r="C541" i="9" s="1"/>
  <c r="C542" i="9" a="1"/>
  <c r="C542" i="9" s="1"/>
  <c r="C543" i="9" a="1"/>
  <c r="C543" i="9" s="1"/>
  <c r="C544" i="9" a="1"/>
  <c r="C544" i="9" s="1"/>
  <c r="C545" i="9" a="1"/>
  <c r="C545" i="9" s="1"/>
  <c r="C547" i="9" a="1"/>
  <c r="C547" i="9" s="1"/>
  <c r="C548" i="9" a="1"/>
  <c r="C548" i="9" s="1"/>
  <c r="C549" i="9" a="1"/>
  <c r="C549" i="9" s="1"/>
  <c r="C550" i="9" a="1"/>
  <c r="C550" i="9" s="1"/>
  <c r="C551" i="9" a="1"/>
  <c r="C551" i="9" s="1"/>
  <c r="C552" i="9" a="1"/>
  <c r="C552" i="9" s="1"/>
  <c r="C553" i="9" a="1"/>
  <c r="C553" i="9" s="1"/>
  <c r="C555" i="9" a="1"/>
  <c r="C555" i="9" s="1"/>
  <c r="C556" i="9" a="1"/>
  <c r="C556" i="9" s="1"/>
  <c r="C557" i="9" a="1"/>
  <c r="C557" i="9" s="1"/>
  <c r="C558" i="9" a="1"/>
  <c r="C558" i="9" s="1"/>
  <c r="C559" i="9" a="1"/>
  <c r="C559" i="9" s="1"/>
  <c r="C560" i="9" a="1"/>
  <c r="C560" i="9" s="1"/>
  <c r="C561" i="9" a="1"/>
  <c r="C561" i="9" s="1"/>
  <c r="C563" i="9" a="1"/>
  <c r="C563" i="9" s="1"/>
  <c r="C564" i="9" a="1"/>
  <c r="C564" i="9" s="1"/>
  <c r="C565" i="9" a="1"/>
  <c r="C565" i="9" s="1"/>
  <c r="C566" i="9" a="1"/>
  <c r="C566" i="9" s="1"/>
  <c r="C567" i="9" a="1"/>
  <c r="C567" i="9" s="1"/>
  <c r="C568" i="9" a="1"/>
  <c r="C568" i="9" s="1"/>
  <c r="C569" i="9" a="1"/>
  <c r="C569" i="9" s="1"/>
  <c r="C571" i="9" a="1"/>
  <c r="C571" i="9" s="1"/>
  <c r="C572" i="9" a="1"/>
  <c r="C572" i="9" s="1"/>
  <c r="C573" i="9" a="1"/>
  <c r="C573" i="9" s="1"/>
  <c r="C574" i="9" a="1"/>
  <c r="C574" i="9" s="1"/>
  <c r="C575" i="9" a="1"/>
  <c r="C575" i="9" s="1"/>
  <c r="C576" i="9" a="1"/>
  <c r="C576" i="9" s="1"/>
  <c r="C577" i="9" a="1"/>
  <c r="C577" i="9" s="1"/>
  <c r="C579" i="9" a="1"/>
  <c r="C579" i="9" s="1"/>
  <c r="C580" i="9" a="1"/>
  <c r="C580" i="9" s="1"/>
  <c r="C581" i="9" a="1"/>
  <c r="C581" i="9" s="1"/>
  <c r="C582" i="9" a="1"/>
  <c r="C582" i="9" s="1"/>
  <c r="C583" i="9" a="1"/>
  <c r="C583" i="9" s="1"/>
  <c r="C584" i="9" a="1"/>
  <c r="C584" i="9" s="1"/>
  <c r="C585" i="9" a="1"/>
  <c r="C585" i="9" s="1"/>
  <c r="C587" i="9" a="1"/>
  <c r="C587" i="9" s="1"/>
  <c r="C588" i="9" a="1"/>
  <c r="C588" i="9" s="1"/>
  <c r="C589" i="9" a="1"/>
  <c r="C589" i="9" s="1"/>
  <c r="C590" i="9" a="1"/>
  <c r="C590" i="9" s="1"/>
  <c r="C591" i="9" a="1"/>
  <c r="C591" i="9" s="1"/>
  <c r="C592" i="9" a="1"/>
  <c r="C592" i="9" s="1"/>
  <c r="C593" i="9" a="1"/>
  <c r="C593" i="9" s="1"/>
  <c r="C595" i="9" a="1"/>
  <c r="C595" i="9" s="1"/>
  <c r="C596" i="9" a="1"/>
  <c r="C596" i="9" s="1"/>
  <c r="C597" i="9" a="1"/>
  <c r="C597" i="9" s="1"/>
  <c r="C598" i="9" a="1"/>
  <c r="C598" i="9" s="1"/>
  <c r="C599" i="9" a="1"/>
  <c r="C599" i="9" s="1"/>
  <c r="C600" i="9" a="1"/>
  <c r="C600" i="9" s="1"/>
  <c r="C601" i="9" a="1"/>
  <c r="C601" i="9" s="1"/>
  <c r="C603" i="9" a="1"/>
  <c r="C603" i="9" s="1"/>
  <c r="C604" i="9" a="1"/>
  <c r="C604" i="9" s="1"/>
  <c r="C605" i="9" a="1"/>
  <c r="C605" i="9" s="1"/>
  <c r="C606" i="9" a="1"/>
  <c r="C606" i="9" s="1"/>
  <c r="C607" i="9" a="1"/>
  <c r="C607" i="9" s="1"/>
  <c r="C608" i="9" a="1"/>
  <c r="C608" i="9" s="1"/>
  <c r="C609" i="9" a="1"/>
  <c r="C609" i="9" s="1"/>
  <c r="C611" i="9" a="1"/>
  <c r="C611" i="9" s="1"/>
  <c r="C612" i="9" a="1"/>
  <c r="C612" i="9" s="1"/>
  <c r="C613" i="9" a="1"/>
  <c r="C613" i="9" s="1"/>
  <c r="C614" i="9" a="1"/>
  <c r="C614" i="9" s="1"/>
  <c r="C615" i="9" a="1"/>
  <c r="C615" i="9" s="1"/>
  <c r="C616" i="9" a="1"/>
  <c r="C616" i="9" s="1"/>
  <c r="C617" i="9" a="1"/>
  <c r="C617" i="9" s="1"/>
  <c r="C619" i="9" a="1"/>
  <c r="C619" i="9" s="1"/>
  <c r="C620" i="9" a="1"/>
  <c r="C620" i="9" s="1"/>
  <c r="C621" i="9" a="1"/>
  <c r="C621" i="9" s="1"/>
  <c r="C622" i="9" a="1"/>
  <c r="C622" i="9" s="1"/>
  <c r="C623" i="9" a="1"/>
  <c r="C623" i="9" s="1"/>
  <c r="C624" i="9" a="1"/>
  <c r="C624" i="9" s="1"/>
  <c r="C625" i="9" a="1"/>
  <c r="C625" i="9" s="1"/>
  <c r="C627" i="9" a="1"/>
  <c r="C627" i="9" s="1"/>
  <c r="C628" i="9" a="1"/>
  <c r="C628" i="9" s="1"/>
  <c r="C629" i="9" a="1"/>
  <c r="C629" i="9" s="1"/>
  <c r="C630" i="9" a="1"/>
  <c r="C630" i="9" s="1"/>
  <c r="C631" i="9" a="1"/>
  <c r="C631" i="9" s="1"/>
  <c r="C632" i="9" a="1"/>
  <c r="C632" i="9" s="1"/>
  <c r="C633" i="9" a="1"/>
  <c r="C633" i="9" s="1"/>
  <c r="C635" i="9" a="1"/>
  <c r="C635" i="9" s="1"/>
  <c r="C636" i="9" a="1"/>
  <c r="C636" i="9" s="1"/>
  <c r="C637" i="9" a="1"/>
  <c r="C637" i="9" s="1"/>
  <c r="C638" i="9" a="1"/>
  <c r="C638" i="9" s="1"/>
  <c r="C639" i="9" a="1"/>
  <c r="C639" i="9" s="1"/>
  <c r="C640" i="9" a="1"/>
  <c r="C640" i="9" s="1"/>
  <c r="C641" i="9" a="1"/>
  <c r="C641" i="9" s="1"/>
  <c r="C643" i="9" a="1"/>
  <c r="C643" i="9" s="1"/>
  <c r="C644" i="9" a="1"/>
  <c r="C644" i="9" s="1"/>
  <c r="C645" i="9" a="1"/>
  <c r="C645" i="9" s="1"/>
  <c r="C646" i="9" a="1"/>
  <c r="C646" i="9" s="1"/>
  <c r="C647" i="9" a="1"/>
  <c r="C647" i="9" s="1"/>
  <c r="C648" i="9" a="1"/>
  <c r="C648" i="9" s="1"/>
  <c r="C649" i="9" a="1"/>
  <c r="C649" i="9" s="1"/>
  <c r="C651" i="9" a="1"/>
  <c r="C651" i="9" s="1"/>
  <c r="C652" i="9" a="1"/>
  <c r="C652" i="9" s="1"/>
  <c r="C653" i="9" a="1"/>
  <c r="C653" i="9" s="1"/>
  <c r="C654" i="9" a="1"/>
  <c r="C654" i="9" s="1"/>
  <c r="C655" i="9" a="1"/>
  <c r="C655" i="9" s="1"/>
  <c r="C656" i="9" a="1"/>
  <c r="C656" i="9" s="1"/>
  <c r="C657" i="9" a="1"/>
  <c r="C657" i="9" s="1"/>
  <c r="C659" i="9" a="1"/>
  <c r="C659" i="9" s="1"/>
  <c r="C660" i="9" a="1"/>
  <c r="C660" i="9" s="1"/>
  <c r="C661" i="9" a="1"/>
  <c r="C661" i="9" s="1"/>
  <c r="C662" i="9" a="1"/>
  <c r="C662" i="9" s="1"/>
  <c r="C663" i="9" a="1"/>
  <c r="C663" i="9" s="1"/>
  <c r="C664" i="9" a="1"/>
  <c r="C664" i="9" s="1"/>
  <c r="C665" i="9" a="1"/>
  <c r="C665" i="9" s="1"/>
  <c r="C667" i="9" a="1"/>
  <c r="C667" i="9" s="1"/>
  <c r="C668" i="9" a="1"/>
  <c r="C668" i="9" s="1"/>
  <c r="C669" i="9" a="1"/>
  <c r="C669" i="9" s="1"/>
  <c r="C670" i="9" a="1"/>
  <c r="C670" i="9" s="1"/>
  <c r="C671" i="9" a="1"/>
  <c r="C671" i="9" s="1"/>
  <c r="C672" i="9" a="1"/>
  <c r="C672" i="9" s="1"/>
  <c r="C673" i="9" a="1"/>
  <c r="C673" i="9" s="1"/>
  <c r="C675" i="9" a="1"/>
  <c r="C675" i="9" s="1"/>
  <c r="C676" i="9" a="1"/>
  <c r="C676" i="9" s="1"/>
  <c r="C677" i="9" a="1"/>
  <c r="C677" i="9" s="1"/>
  <c r="C678" i="9" a="1"/>
  <c r="C678" i="9" s="1"/>
  <c r="C679" i="9" a="1"/>
  <c r="C679" i="9" s="1"/>
  <c r="C680" i="9" a="1"/>
  <c r="C680" i="9" s="1"/>
  <c r="C681" i="9" a="1"/>
  <c r="C681" i="9" s="1"/>
  <c r="C683" i="9" a="1"/>
  <c r="C683" i="9" s="1"/>
  <c r="C684" i="9" a="1"/>
  <c r="C684" i="9" s="1"/>
  <c r="C685" i="9" a="1"/>
  <c r="C685" i="9" s="1"/>
  <c r="C686" i="9" a="1"/>
  <c r="C686" i="9" s="1"/>
  <c r="C687" i="9" a="1"/>
  <c r="C687" i="9" s="1"/>
  <c r="C688" i="9" a="1"/>
  <c r="C688" i="9" s="1"/>
  <c r="C689" i="9" a="1"/>
  <c r="C689" i="9" s="1"/>
  <c r="C691" i="9" a="1"/>
  <c r="C691" i="9" s="1"/>
  <c r="C692" i="9" a="1"/>
  <c r="C692" i="9" s="1"/>
  <c r="C693" i="9" a="1"/>
  <c r="C693" i="9" s="1"/>
  <c r="C694" i="9" a="1"/>
  <c r="C694" i="9" s="1"/>
  <c r="C695" i="9" a="1"/>
  <c r="C695" i="9" s="1"/>
  <c r="C696" i="9" a="1"/>
  <c r="C696" i="9" s="1"/>
  <c r="C697" i="9" a="1"/>
  <c r="C697" i="9" s="1"/>
  <c r="C699" i="9" a="1"/>
  <c r="C699" i="9" s="1"/>
  <c r="C700" i="9" a="1"/>
  <c r="C700" i="9" s="1"/>
  <c r="C701" i="9" a="1"/>
  <c r="C701" i="9" s="1"/>
  <c r="C702" i="9" a="1"/>
  <c r="C702" i="9" s="1"/>
  <c r="C703" i="9" a="1"/>
  <c r="C703" i="9" s="1"/>
  <c r="C704" i="9" a="1"/>
  <c r="C704" i="9" s="1"/>
  <c r="C705" i="9" a="1"/>
  <c r="C705" i="9" s="1"/>
  <c r="C707" i="9" a="1"/>
  <c r="C707" i="9" s="1"/>
  <c r="C708" i="9" a="1"/>
  <c r="C708" i="9" s="1"/>
  <c r="C709" i="9" a="1"/>
  <c r="C709" i="9" s="1"/>
  <c r="C710" i="9" a="1"/>
  <c r="C710" i="9" s="1"/>
  <c r="C711" i="9" a="1"/>
  <c r="C711" i="9" s="1"/>
  <c r="C712" i="9" a="1"/>
  <c r="C712" i="9" s="1"/>
  <c r="C713" i="9" a="1"/>
  <c r="C713" i="9" s="1"/>
  <c r="C715" i="9" a="1"/>
  <c r="C715" i="9" s="1"/>
  <c r="C716" i="9" a="1"/>
  <c r="C716" i="9" s="1"/>
  <c r="C717" i="9" a="1"/>
  <c r="C717" i="9" s="1"/>
  <c r="C718" i="9" a="1"/>
  <c r="C718" i="9" s="1"/>
  <c r="C719" i="9" a="1"/>
  <c r="C719" i="9" s="1"/>
  <c r="C720" i="9" a="1"/>
  <c r="C720" i="9" s="1"/>
  <c r="C721" i="9" a="1"/>
  <c r="C721" i="9" s="1"/>
  <c r="C723" i="9" a="1"/>
  <c r="C723" i="9" s="1"/>
  <c r="C724" i="9" a="1"/>
  <c r="C724" i="9" s="1"/>
  <c r="C725" i="9" a="1"/>
  <c r="C725" i="9" s="1"/>
  <c r="C726" i="9" a="1"/>
  <c r="C726" i="9" s="1"/>
  <c r="C727" i="9" a="1"/>
  <c r="C727" i="9" s="1"/>
  <c r="C728" i="9" a="1"/>
  <c r="C728" i="9" s="1"/>
  <c r="C729" i="9" a="1"/>
  <c r="C729" i="9" s="1"/>
  <c r="C731" i="9" a="1"/>
  <c r="C731" i="9" s="1"/>
  <c r="C732" i="9" a="1"/>
  <c r="C732" i="9" s="1"/>
  <c r="C733" i="9" a="1"/>
  <c r="C733" i="9" s="1"/>
  <c r="C734" i="9" a="1"/>
  <c r="C734" i="9" s="1"/>
  <c r="C735" i="9" a="1"/>
  <c r="C735" i="9" s="1"/>
  <c r="C736" i="9" a="1"/>
  <c r="C736" i="9" s="1"/>
  <c r="C737" i="9" a="1"/>
  <c r="C737" i="9" s="1"/>
  <c r="C739" i="9" a="1"/>
  <c r="C739" i="9" s="1"/>
  <c r="C740" i="9" a="1"/>
  <c r="C740" i="9" s="1"/>
  <c r="C741" i="9" a="1"/>
  <c r="C741" i="9" s="1"/>
  <c r="C742" i="9" a="1"/>
  <c r="C742" i="9" s="1"/>
  <c r="C743" i="9" a="1"/>
  <c r="C743" i="9" s="1"/>
  <c r="C744" i="9" a="1"/>
  <c r="C744" i="9" s="1"/>
  <c r="C745" i="9" a="1"/>
  <c r="C745" i="9" s="1"/>
  <c r="C747" i="9" a="1"/>
  <c r="C747" i="9" s="1"/>
  <c r="C748" i="9" a="1"/>
  <c r="C748" i="9" s="1"/>
  <c r="C749" i="9" a="1"/>
  <c r="C749" i="9" s="1"/>
  <c r="C750" i="9" a="1"/>
  <c r="C750" i="9" s="1"/>
  <c r="C751" i="9" a="1"/>
  <c r="C751" i="9" s="1"/>
  <c r="C752" i="9" a="1"/>
  <c r="C752" i="9" s="1"/>
  <c r="C753" i="9" a="1"/>
  <c r="C753" i="9" s="1"/>
  <c r="C755" i="9" a="1"/>
  <c r="C755" i="9" s="1"/>
  <c r="C756" i="9" a="1"/>
  <c r="C756" i="9" s="1"/>
  <c r="C757" i="9" a="1"/>
  <c r="C757" i="9" s="1"/>
  <c r="C758" i="9" a="1"/>
  <c r="C758" i="9" s="1"/>
  <c r="C759" i="9" a="1"/>
  <c r="C759" i="9" s="1"/>
  <c r="C760" i="9" a="1"/>
  <c r="C760" i="9" s="1"/>
  <c r="C761" i="9" a="1"/>
  <c r="C761" i="9" s="1"/>
  <c r="C763" i="9" a="1"/>
  <c r="C763" i="9" s="1"/>
  <c r="C764" i="9" a="1"/>
  <c r="C764" i="9" s="1"/>
  <c r="C765" i="9" a="1"/>
  <c r="C765" i="9" s="1"/>
  <c r="C766" i="9" a="1"/>
  <c r="C766" i="9" s="1"/>
  <c r="C767" i="9" a="1"/>
  <c r="C767" i="9" s="1"/>
  <c r="C768" i="9" a="1"/>
  <c r="C768" i="9" s="1"/>
  <c r="C769" i="9" a="1"/>
  <c r="C769" i="9" s="1"/>
  <c r="C771" i="9" a="1"/>
  <c r="C771" i="9" s="1"/>
  <c r="C772" i="9" a="1"/>
  <c r="C772" i="9" s="1"/>
  <c r="C773" i="9" a="1"/>
  <c r="C773" i="9" s="1"/>
  <c r="C774" i="9" a="1"/>
  <c r="C774" i="9" s="1"/>
  <c r="C775" i="9" a="1"/>
  <c r="C775" i="9" s="1"/>
  <c r="C776" i="9" a="1"/>
  <c r="C776" i="9" s="1"/>
  <c r="C777" i="9" a="1"/>
  <c r="C777" i="9" s="1"/>
  <c r="C779" i="9" a="1"/>
  <c r="C779" i="9" s="1"/>
  <c r="C780" i="9" a="1"/>
  <c r="C780" i="9" s="1"/>
  <c r="C781" i="9" a="1"/>
  <c r="C781" i="9" s="1"/>
  <c r="C782" i="9" a="1"/>
  <c r="C782" i="9" s="1"/>
  <c r="C783" i="9" a="1"/>
  <c r="C783" i="9" s="1"/>
  <c r="C784" i="9" a="1"/>
  <c r="C784" i="9" s="1"/>
  <c r="C785" i="9" a="1"/>
  <c r="C785" i="9" s="1"/>
  <c r="C787" i="9" a="1"/>
  <c r="C787" i="9" s="1"/>
  <c r="C788" i="9" a="1"/>
  <c r="C788" i="9" s="1"/>
  <c r="C789" i="9" a="1"/>
  <c r="C789" i="9" s="1"/>
  <c r="C790" i="9" a="1"/>
  <c r="C790" i="9" s="1"/>
  <c r="C791" i="9" a="1"/>
  <c r="C791" i="9" s="1"/>
  <c r="C792" i="9" a="1"/>
  <c r="C792" i="9" s="1"/>
  <c r="C793" i="9" a="1"/>
  <c r="C793" i="9" s="1"/>
  <c r="C795" i="9" a="1"/>
  <c r="C795" i="9" s="1"/>
  <c r="C796" i="9" a="1"/>
  <c r="C796" i="9" s="1"/>
  <c r="C797" i="9" a="1"/>
  <c r="C797" i="9" s="1"/>
  <c r="C798" i="9" a="1"/>
  <c r="C798" i="9" s="1"/>
  <c r="C799" i="9" a="1"/>
  <c r="C799" i="9" s="1"/>
  <c r="C800" i="9" a="1"/>
  <c r="C800" i="9" s="1"/>
  <c r="C801" i="9" a="1"/>
  <c r="C801" i="9" s="1"/>
  <c r="C803" i="9" a="1"/>
  <c r="C803" i="9" s="1"/>
  <c r="C804" i="9" a="1"/>
  <c r="C804" i="9" s="1"/>
  <c r="C805" i="9" a="1"/>
  <c r="C805" i="9" s="1"/>
  <c r="C806" i="9" a="1"/>
  <c r="C806" i="9" s="1"/>
  <c r="C807" i="9" a="1"/>
  <c r="C807" i="9" s="1"/>
  <c r="C808" i="9" a="1"/>
  <c r="C808" i="9" s="1"/>
  <c r="C809" i="9" a="1"/>
  <c r="C809" i="9" s="1"/>
  <c r="C811" i="9" a="1"/>
  <c r="C811" i="9" s="1"/>
  <c r="C812" i="9" a="1"/>
  <c r="C812" i="9" s="1"/>
  <c r="C813" i="9" a="1"/>
  <c r="C813" i="9" s="1"/>
  <c r="C814" i="9" a="1"/>
  <c r="C814" i="9" s="1"/>
  <c r="C815" i="9" a="1"/>
  <c r="C815" i="9" s="1"/>
  <c r="C816" i="9" a="1"/>
  <c r="C816" i="9" s="1"/>
  <c r="C817" i="9" a="1"/>
  <c r="C817" i="9" s="1"/>
  <c r="C819" i="9" a="1"/>
  <c r="C819" i="9" s="1"/>
  <c r="C820" i="9" a="1"/>
  <c r="C820" i="9" s="1"/>
  <c r="C821" i="9" a="1"/>
  <c r="C821" i="9" s="1"/>
  <c r="C822" i="9" a="1"/>
  <c r="C822" i="9" s="1"/>
  <c r="C823" i="9" a="1"/>
  <c r="C823" i="9" s="1"/>
  <c r="C824" i="9" a="1"/>
  <c r="C824" i="9" s="1"/>
  <c r="C825" i="9" a="1"/>
  <c r="C825" i="9" s="1"/>
  <c r="C827" i="9" a="1"/>
  <c r="C827" i="9" s="1"/>
  <c r="C828" i="9" a="1"/>
  <c r="C828" i="9" s="1"/>
  <c r="C829" i="9" a="1"/>
  <c r="C829" i="9" s="1"/>
  <c r="C830" i="9" a="1"/>
  <c r="C830" i="9" s="1"/>
  <c r="C831" i="9" a="1"/>
  <c r="C831" i="9" s="1"/>
  <c r="C832" i="9" a="1"/>
  <c r="C832" i="9" s="1"/>
  <c r="C833" i="9" a="1"/>
  <c r="C833" i="9" s="1"/>
  <c r="C835" i="9" a="1"/>
  <c r="C835" i="9" s="1"/>
  <c r="C836" i="9" a="1"/>
  <c r="C836" i="9" s="1"/>
  <c r="C837" i="9" a="1"/>
  <c r="C837" i="9" s="1"/>
  <c r="C838" i="9" a="1"/>
  <c r="C838" i="9" s="1"/>
  <c r="C839" i="9" a="1"/>
  <c r="C839" i="9" s="1"/>
  <c r="C840" i="9" a="1"/>
  <c r="C840" i="9" s="1"/>
  <c r="C841" i="9" a="1"/>
  <c r="C841" i="9" s="1"/>
  <c r="C842" i="9" a="1"/>
  <c r="C842" i="9" s="1"/>
  <c r="C843" i="9" a="1"/>
  <c r="C843" i="9" s="1"/>
  <c r="C844" i="9" a="1"/>
  <c r="C844" i="9" s="1"/>
  <c r="C845" i="9" a="1"/>
  <c r="C845" i="9" s="1"/>
  <c r="C846" i="9" a="1"/>
  <c r="C846" i="9" s="1"/>
  <c r="C847" i="9" a="1"/>
  <c r="C847" i="9" s="1"/>
  <c r="C848" i="9" a="1"/>
  <c r="C848" i="9" s="1"/>
  <c r="C849" i="9" a="1"/>
  <c r="C849" i="9" s="1"/>
  <c r="C850" i="9" a="1"/>
  <c r="C850" i="9" s="1"/>
  <c r="C851" i="9" a="1"/>
  <c r="C851" i="9" s="1"/>
  <c r="C852" i="9" a="1"/>
  <c r="C852" i="9" s="1"/>
  <c r="C853" i="9" a="1"/>
  <c r="C853" i="9" s="1"/>
  <c r="C854" i="9" a="1"/>
  <c r="C854" i="9" s="1"/>
  <c r="C855" i="9" a="1"/>
  <c r="C855" i="9" s="1"/>
  <c r="C856" i="9" a="1"/>
  <c r="C856" i="9" s="1"/>
  <c r="C857" i="9" a="1"/>
  <c r="C857" i="9" s="1"/>
  <c r="C858" i="9" a="1"/>
  <c r="C858" i="9" s="1"/>
  <c r="C859" i="9" a="1"/>
  <c r="C859" i="9" s="1"/>
  <c r="C860" i="9" a="1"/>
  <c r="C860" i="9" s="1"/>
  <c r="C861" i="9" a="1"/>
  <c r="C861" i="9" s="1"/>
  <c r="C862" i="9" a="1"/>
  <c r="C862" i="9" s="1"/>
  <c r="C863" i="9" a="1"/>
  <c r="C863" i="9" s="1"/>
  <c r="C864" i="9" a="1"/>
  <c r="C864" i="9" s="1"/>
  <c r="C865" i="9" a="1"/>
  <c r="C865" i="9" s="1"/>
  <c r="C866" i="9" a="1"/>
  <c r="C866" i="9" s="1"/>
  <c r="C867" i="9" a="1"/>
  <c r="C867" i="9" s="1"/>
  <c r="C868" i="9" a="1"/>
  <c r="C868" i="9" s="1"/>
  <c r="C869" i="9" a="1"/>
  <c r="C869" i="9" s="1"/>
  <c r="C870" i="9" a="1"/>
  <c r="C870" i="9" s="1"/>
  <c r="C871" i="9" a="1"/>
  <c r="C871" i="9" s="1"/>
  <c r="C872" i="9" a="1"/>
  <c r="C872" i="9" s="1"/>
  <c r="C873" i="9" a="1"/>
  <c r="C873" i="9" s="1"/>
  <c r="C874" i="9" a="1"/>
  <c r="C874" i="9" s="1"/>
  <c r="C875" i="9" a="1"/>
  <c r="C875" i="9" s="1"/>
  <c r="C876" i="9" a="1"/>
  <c r="C876" i="9" s="1"/>
  <c r="C877" i="9" a="1"/>
  <c r="C877" i="9" s="1"/>
  <c r="C878" i="9" a="1"/>
  <c r="C878" i="9" s="1"/>
  <c r="C879" i="9" a="1"/>
  <c r="C879" i="9" s="1"/>
  <c r="C880" i="9" a="1"/>
  <c r="C880" i="9" s="1"/>
  <c r="C881" i="9" a="1"/>
  <c r="C881" i="9" s="1"/>
  <c r="C882" i="9" a="1"/>
  <c r="C882" i="9" s="1"/>
  <c r="C883" i="9" a="1"/>
  <c r="C883" i="9" s="1"/>
  <c r="C884" i="9" a="1"/>
  <c r="C884" i="9" s="1"/>
  <c r="C885" i="9" a="1"/>
  <c r="C885" i="9" s="1"/>
  <c r="C886" i="9" a="1"/>
  <c r="C886" i="9" s="1"/>
  <c r="C887" i="9" a="1"/>
  <c r="C887" i="9" s="1"/>
  <c r="C888" i="9" a="1"/>
  <c r="C888" i="9" s="1"/>
  <c r="C889" i="9" a="1"/>
  <c r="C889" i="9" s="1"/>
  <c r="C890" i="9" a="1"/>
  <c r="C890" i="9" s="1"/>
  <c r="C891" i="9" a="1"/>
  <c r="C891" i="9" s="1"/>
  <c r="C892" i="9" a="1"/>
  <c r="C892" i="9" s="1"/>
  <c r="C893" i="9" a="1"/>
  <c r="C893" i="9" s="1"/>
  <c r="C894" i="9" a="1"/>
  <c r="C894" i="9" s="1"/>
  <c r="C895" i="9" a="1"/>
  <c r="C895" i="9" s="1"/>
  <c r="C896" i="9" a="1"/>
  <c r="C896" i="9" s="1"/>
  <c r="C897" i="9" a="1"/>
  <c r="C897" i="9" s="1"/>
  <c r="C898" i="9" a="1"/>
  <c r="C898" i="9" s="1"/>
  <c r="C899" i="9" a="1"/>
  <c r="C899" i="9" s="1"/>
  <c r="C900" i="9" a="1"/>
  <c r="C900" i="9" s="1"/>
  <c r="C901" i="9" a="1"/>
  <c r="C901" i="9" s="1"/>
  <c r="C902" i="9" a="1"/>
  <c r="C902" i="9" s="1"/>
  <c r="C903" i="9" a="1"/>
  <c r="C903" i="9" s="1"/>
  <c r="C904" i="9" a="1"/>
  <c r="C904" i="9" s="1"/>
  <c r="C905" i="9" a="1"/>
  <c r="C905" i="9" s="1"/>
  <c r="C906" i="9" a="1"/>
  <c r="C906" i="9" s="1"/>
  <c r="C907" i="9" a="1"/>
  <c r="C907" i="9" s="1"/>
  <c r="C908" i="9" a="1"/>
  <c r="C908" i="9" s="1"/>
  <c r="C909" i="9" a="1"/>
  <c r="C909" i="9" s="1"/>
  <c r="C910" i="9" a="1"/>
  <c r="C910" i="9" s="1"/>
  <c r="C911" i="9" a="1"/>
  <c r="C911" i="9" s="1"/>
  <c r="C912" i="9" a="1"/>
  <c r="C912" i="9" s="1"/>
  <c r="C913" i="9" a="1"/>
  <c r="C913" i="9" s="1"/>
  <c r="C914" i="9" a="1"/>
  <c r="C914" i="9" s="1"/>
  <c r="C915" i="9" a="1"/>
  <c r="C915" i="9" s="1"/>
  <c r="C916" i="9" a="1"/>
  <c r="C916" i="9" s="1"/>
  <c r="C917" i="9" a="1"/>
  <c r="C917" i="9" s="1"/>
  <c r="C918" i="9" a="1"/>
  <c r="C918" i="9" s="1"/>
  <c r="C919" i="9" a="1"/>
  <c r="C919" i="9" s="1"/>
  <c r="C920" i="9" a="1"/>
  <c r="C920" i="9" s="1"/>
  <c r="C921" i="9" a="1"/>
  <c r="C921" i="9" s="1"/>
  <c r="C922" i="9" a="1"/>
  <c r="C922" i="9" s="1"/>
  <c r="C923" i="9" a="1"/>
  <c r="C923" i="9" s="1"/>
  <c r="C924" i="9" a="1"/>
  <c r="C924" i="9" s="1"/>
  <c r="C925" i="9" a="1"/>
  <c r="C925" i="9" s="1"/>
  <c r="C926" i="9" a="1"/>
  <c r="C926" i="9" s="1"/>
  <c r="C927" i="9" a="1"/>
  <c r="C927" i="9" s="1"/>
  <c r="C928" i="9" a="1"/>
  <c r="C928" i="9" s="1"/>
  <c r="C929" i="9" a="1"/>
  <c r="C929" i="9" s="1"/>
  <c r="C930" i="9" a="1"/>
  <c r="C930" i="9" s="1"/>
  <c r="C931" i="9" a="1"/>
  <c r="C931" i="9" s="1"/>
  <c r="C932" i="9" a="1"/>
  <c r="C932" i="9" s="1"/>
  <c r="C933" i="9" a="1"/>
  <c r="C933" i="9" s="1"/>
  <c r="C934" i="9" a="1"/>
  <c r="C934" i="9" s="1"/>
  <c r="C935" i="9" a="1"/>
  <c r="C935" i="9" s="1"/>
  <c r="C936" i="9" a="1"/>
  <c r="C936" i="9" s="1"/>
  <c r="C937" i="9" a="1"/>
  <c r="C937" i="9" s="1"/>
  <c r="C938" i="9" a="1"/>
  <c r="C938" i="9" s="1"/>
  <c r="C939" i="9" a="1"/>
  <c r="C939" i="9" s="1"/>
  <c r="C940" i="9" a="1"/>
  <c r="C940" i="9" s="1"/>
  <c r="C941" i="9" a="1"/>
  <c r="C941" i="9" s="1"/>
  <c r="C942" i="9" a="1"/>
  <c r="C942" i="9" s="1"/>
  <c r="C943" i="9" a="1"/>
  <c r="C943" i="9" s="1"/>
  <c r="C944" i="9" a="1"/>
  <c r="C944" i="9" s="1"/>
  <c r="C945" i="9" a="1"/>
  <c r="C945" i="9" s="1"/>
  <c r="C946" i="9" a="1"/>
  <c r="C946" i="9" s="1"/>
  <c r="C947" i="9" a="1"/>
  <c r="C947" i="9" s="1"/>
  <c r="C948" i="9" a="1"/>
  <c r="C948" i="9" s="1"/>
  <c r="C949" i="9" a="1"/>
  <c r="C949" i="9" s="1"/>
  <c r="C950" i="9" a="1"/>
  <c r="C950" i="9" s="1"/>
  <c r="C951" i="9" a="1"/>
  <c r="C951" i="9" s="1"/>
  <c r="C952" i="9" a="1"/>
  <c r="C952" i="9" s="1"/>
  <c r="C953" i="9" a="1"/>
  <c r="C953" i="9" s="1"/>
  <c r="C954" i="9" a="1"/>
  <c r="C954" i="9" s="1"/>
  <c r="C955" i="9" a="1"/>
  <c r="C955" i="9" s="1"/>
  <c r="C956" i="9" a="1"/>
  <c r="C956" i="9" s="1"/>
  <c r="C957" i="9" a="1"/>
  <c r="C957" i="9" s="1"/>
  <c r="C958" i="9" a="1"/>
  <c r="C958" i="9" s="1"/>
  <c r="C959" i="9" a="1"/>
  <c r="C959" i="9" s="1"/>
  <c r="C960" i="9" a="1"/>
  <c r="C960" i="9" s="1"/>
  <c r="C961" i="9" a="1"/>
  <c r="C961" i="9" s="1"/>
  <c r="C962" i="9" a="1"/>
  <c r="C962" i="9" s="1"/>
  <c r="C963" i="9" a="1"/>
  <c r="C963" i="9" s="1"/>
  <c r="C964" i="9" a="1"/>
  <c r="C964" i="9" s="1"/>
  <c r="C965" i="9" a="1"/>
  <c r="C965" i="9" s="1"/>
  <c r="C966" i="9" a="1"/>
  <c r="C966" i="9" s="1"/>
  <c r="C967" i="9" a="1"/>
  <c r="C967" i="9" s="1"/>
  <c r="C968" i="9" a="1"/>
  <c r="C968" i="9" s="1"/>
  <c r="C969" i="9" a="1"/>
  <c r="C969" i="9" s="1"/>
  <c r="C970" i="9" a="1"/>
  <c r="C970" i="9" s="1"/>
  <c r="C971" i="9" a="1"/>
  <c r="C971" i="9" s="1"/>
  <c r="C972" i="9" a="1"/>
  <c r="C972" i="9" s="1"/>
  <c r="C973" i="9" a="1"/>
  <c r="C973" i="9" s="1"/>
  <c r="C974" i="9" a="1"/>
  <c r="C974" i="9" s="1"/>
  <c r="C975" i="9" a="1"/>
  <c r="C975" i="9" s="1"/>
  <c r="C976" i="9" a="1"/>
  <c r="C976" i="9" s="1"/>
  <c r="C977" i="9" a="1"/>
  <c r="C977" i="9" s="1"/>
  <c r="C978" i="9" a="1"/>
  <c r="C978" i="9" s="1"/>
  <c r="C979" i="9" a="1"/>
  <c r="C979" i="9" s="1"/>
  <c r="C980" i="9" a="1"/>
  <c r="C980" i="9" s="1"/>
  <c r="C981" i="9" a="1"/>
  <c r="C981" i="9" s="1"/>
  <c r="C982" i="9" a="1"/>
  <c r="C982" i="9" s="1"/>
  <c r="C983" i="9" a="1"/>
  <c r="C983" i="9" s="1"/>
  <c r="C984" i="9" a="1"/>
  <c r="C984" i="9" s="1"/>
  <c r="C985" i="9" a="1"/>
  <c r="C985" i="9" s="1"/>
  <c r="C986" i="9" a="1"/>
  <c r="C986" i="9" s="1"/>
  <c r="C987" i="9" a="1"/>
  <c r="C987" i="9" s="1"/>
  <c r="C988" i="9" a="1"/>
  <c r="C988" i="9" s="1"/>
  <c r="C989" i="9" a="1"/>
  <c r="C989" i="9" s="1"/>
  <c r="C990" i="9" a="1"/>
  <c r="C990" i="9" s="1"/>
  <c r="C991" i="9" a="1"/>
  <c r="C991" i="9" s="1"/>
  <c r="C992" i="9" a="1"/>
  <c r="C992" i="9" s="1"/>
  <c r="C993" i="9" a="1"/>
  <c r="C993" i="9" s="1"/>
  <c r="C994" i="9" a="1"/>
  <c r="C994" i="9" s="1"/>
  <c r="C995" i="9" a="1"/>
  <c r="C995" i="9" s="1"/>
  <c r="C996" i="9" a="1"/>
  <c r="C996" i="9" s="1"/>
  <c r="C997" i="9" a="1"/>
  <c r="C997" i="9" s="1"/>
  <c r="C998" i="9" a="1"/>
  <c r="C998" i="9" s="1"/>
  <c r="C999" i="9" a="1"/>
  <c r="C999" i="9" s="1"/>
  <c r="C1000" i="9" a="1"/>
  <c r="C1000" i="9" s="1"/>
  <c r="C1001" i="9" a="1"/>
  <c r="C1001" i="9" s="1"/>
  <c r="C1002" i="9" a="1"/>
  <c r="C1002" i="9" s="1"/>
  <c r="C1003" i="9" a="1"/>
  <c r="C1003" i="9" s="1"/>
  <c r="C1004" i="9" a="1"/>
  <c r="C1004" i="9" s="1"/>
  <c r="C1005" i="9" a="1"/>
  <c r="C1005" i="9" s="1"/>
  <c r="C1006" i="9" a="1"/>
  <c r="C1006" i="9" s="1"/>
  <c r="C1007" i="9" a="1"/>
  <c r="C1007" i="9" s="1"/>
  <c r="C1008" i="9" a="1"/>
  <c r="C1008" i="9" s="1"/>
  <c r="C1009" i="9" a="1"/>
  <c r="C1009" i="9" s="1"/>
  <c r="C1010" i="9" a="1"/>
  <c r="C1010" i="9" s="1"/>
  <c r="C1011" i="9" a="1"/>
  <c r="C1011" i="9" s="1"/>
  <c r="C1012" i="9" a="1"/>
  <c r="C1012" i="9" s="1"/>
  <c r="C1013" i="9" a="1"/>
  <c r="C1013" i="9" s="1"/>
  <c r="C1014" i="9" a="1"/>
  <c r="C1014" i="9" s="1"/>
  <c r="C1015" i="9" a="1"/>
  <c r="C1015" i="9" s="1"/>
  <c r="C1016" i="9" a="1"/>
  <c r="C1016" i="9" s="1"/>
  <c r="C1017" i="9" a="1"/>
  <c r="C1017" i="9" s="1"/>
  <c r="C1018" i="9" a="1"/>
  <c r="C1018" i="9" s="1"/>
  <c r="C1019" i="9" a="1"/>
  <c r="C1019" i="9" s="1"/>
  <c r="C1020" i="9" a="1"/>
  <c r="C1020" i="9" s="1"/>
  <c r="C1021" i="9" a="1"/>
  <c r="C1021" i="9" s="1"/>
  <c r="C1022" i="9" a="1"/>
  <c r="C1022" i="9" s="1"/>
  <c r="C1023" i="9" a="1"/>
  <c r="C1023" i="9" s="1"/>
  <c r="C1024" i="9" a="1"/>
  <c r="C1024" i="9" s="1"/>
  <c r="C1025" i="9" a="1"/>
  <c r="C1025" i="9" s="1"/>
  <c r="C1026" i="9" a="1"/>
  <c r="C1026" i="9" s="1"/>
  <c r="C1027" i="9" a="1"/>
  <c r="C1027" i="9" s="1"/>
  <c r="C1028" i="9" a="1"/>
  <c r="C1028" i="9" s="1"/>
  <c r="C1029" i="9" a="1"/>
  <c r="C1029" i="9" s="1"/>
  <c r="C1030" i="9" a="1"/>
  <c r="C1030" i="9" s="1"/>
  <c r="C1031" i="9" a="1"/>
  <c r="C1031" i="9" s="1"/>
  <c r="C1032" i="9" a="1"/>
  <c r="C1032" i="9" s="1"/>
  <c r="C1033" i="9" a="1"/>
  <c r="C1033" i="9" s="1"/>
  <c r="C1034" i="9" a="1"/>
  <c r="C1034" i="9" s="1"/>
  <c r="C1035" i="9" a="1"/>
  <c r="C1035" i="9" s="1"/>
  <c r="C1036" i="9" a="1"/>
  <c r="C1036" i="9" s="1"/>
  <c r="C1037" i="9" a="1"/>
  <c r="C1037" i="9" s="1"/>
  <c r="C1038" i="9" a="1"/>
  <c r="C1038" i="9" s="1"/>
  <c r="C1039" i="9" a="1"/>
  <c r="C1039" i="9" s="1"/>
  <c r="C1040" i="9" a="1"/>
  <c r="C1040" i="9" s="1"/>
  <c r="C1041" i="9" a="1"/>
  <c r="C1041" i="9" s="1"/>
  <c r="C1042" i="9" a="1"/>
  <c r="C1042" i="9" s="1"/>
  <c r="C1043" i="9" a="1"/>
  <c r="C1043" i="9" s="1"/>
  <c r="C1044" i="9" a="1"/>
  <c r="C1044" i="9" s="1"/>
  <c r="C1045" i="9" a="1"/>
  <c r="C1045" i="9" s="1"/>
  <c r="C1046" i="9" a="1"/>
  <c r="C1046" i="9" s="1"/>
  <c r="C1047" i="9" a="1"/>
  <c r="C1047" i="9" s="1"/>
  <c r="C1048" i="9" a="1"/>
  <c r="C1048" i="9" s="1"/>
  <c r="C1049" i="9" a="1"/>
  <c r="C1049" i="9" s="1"/>
  <c r="C1050" i="9" a="1"/>
  <c r="C1050" i="9" s="1"/>
  <c r="C1051" i="9" a="1"/>
  <c r="C1051" i="9" s="1"/>
  <c r="C1052" i="9" a="1"/>
  <c r="C1052" i="9" s="1"/>
  <c r="C1053" i="9" a="1"/>
  <c r="C1053" i="9" s="1"/>
  <c r="C1054" i="9" a="1"/>
  <c r="C1054" i="9" s="1"/>
  <c r="C1055" i="9" a="1"/>
  <c r="C1055" i="9" s="1"/>
  <c r="C1056" i="9" a="1"/>
  <c r="C1056" i="9" s="1"/>
  <c r="C1057" i="9" a="1"/>
  <c r="C1057" i="9" s="1"/>
  <c r="C1058" i="9" a="1"/>
  <c r="C1058" i="9" s="1"/>
  <c r="C1059" i="9" a="1"/>
  <c r="C1059" i="9" s="1"/>
  <c r="C1060" i="9" a="1"/>
  <c r="C1060" i="9" s="1"/>
  <c r="C1061" i="9" a="1"/>
  <c r="C1061" i="9" s="1"/>
  <c r="C1062" i="9" a="1"/>
  <c r="C1062" i="9" s="1"/>
  <c r="C1063" i="9" a="1"/>
  <c r="C1063" i="9" s="1"/>
  <c r="C1064" i="9" a="1"/>
  <c r="C1064" i="9" s="1"/>
  <c r="C1065" i="9" a="1"/>
  <c r="C1065" i="9" s="1"/>
  <c r="C1066" i="9" a="1"/>
  <c r="C1066" i="9" s="1"/>
  <c r="C1067" i="9" a="1"/>
  <c r="C1067" i="9" s="1"/>
  <c r="C1068" i="9" a="1"/>
  <c r="C1068" i="9" s="1"/>
  <c r="C1069" i="9" a="1"/>
  <c r="C1069" i="9" s="1"/>
  <c r="C1070" i="9" a="1"/>
  <c r="C1070" i="9" s="1"/>
  <c r="C1071" i="9" a="1"/>
  <c r="C1071" i="9" s="1"/>
  <c r="C1072" i="9" a="1"/>
  <c r="C1072" i="9" s="1"/>
  <c r="C1073" i="9" a="1"/>
  <c r="C1073" i="9" s="1"/>
  <c r="C1074" i="9" a="1"/>
  <c r="C1074" i="9" s="1"/>
  <c r="C1075" i="9" a="1"/>
  <c r="C1075" i="9" s="1"/>
  <c r="C1076" i="9" a="1"/>
  <c r="C1076" i="9" s="1"/>
  <c r="C1077" i="9" a="1"/>
  <c r="C1077" i="9" s="1"/>
  <c r="C1078" i="9" a="1"/>
  <c r="C1078" i="9" s="1"/>
  <c r="C1079" i="9" a="1"/>
  <c r="C1079" i="9" s="1"/>
  <c r="C1080" i="9" a="1"/>
  <c r="C1080" i="9" s="1"/>
  <c r="C1081" i="9" a="1"/>
  <c r="C1081" i="9" s="1"/>
  <c r="C1082" i="9" a="1"/>
  <c r="C1082" i="9" s="1"/>
  <c r="C1083" i="9" a="1"/>
  <c r="C1083" i="9" s="1"/>
  <c r="C1084" i="9" a="1"/>
  <c r="C1084" i="9" s="1"/>
  <c r="C1085" i="9" a="1"/>
  <c r="C1085" i="9" s="1"/>
  <c r="C1086" i="9" a="1"/>
  <c r="C1086" i="9" s="1"/>
  <c r="C1087" i="9" a="1"/>
  <c r="C1087" i="9" s="1"/>
  <c r="C1088" i="9" a="1"/>
  <c r="C1088" i="9" s="1"/>
  <c r="C1089" i="9" a="1"/>
  <c r="C1089" i="9" s="1"/>
  <c r="C1090" i="9" a="1"/>
  <c r="C1090" i="9" s="1"/>
  <c r="C1091" i="9" a="1"/>
  <c r="C1091" i="9" s="1"/>
  <c r="C1092" i="9" a="1"/>
  <c r="C1092" i="9" s="1"/>
  <c r="C1093" i="9" a="1"/>
  <c r="C1093" i="9" s="1"/>
  <c r="C1094" i="9" a="1"/>
  <c r="C1094" i="9" s="1"/>
  <c r="C1095" i="9" a="1"/>
  <c r="C1095" i="9" s="1"/>
  <c r="C1096" i="9" a="1"/>
  <c r="C1096" i="9" s="1"/>
  <c r="C1097" i="9" a="1"/>
  <c r="C1097" i="9" s="1"/>
  <c r="C1098" i="9" a="1"/>
  <c r="C1098" i="9" s="1"/>
  <c r="C1099" i="9" a="1"/>
  <c r="C1099" i="9" s="1"/>
  <c r="C1100" i="9" a="1"/>
  <c r="C1100" i="9" s="1"/>
  <c r="C1101" i="9" a="1"/>
  <c r="C1101" i="9" s="1"/>
  <c r="C1102" i="9" a="1"/>
  <c r="C1102" i="9" s="1"/>
  <c r="C1103" i="9" a="1"/>
  <c r="C1103" i="9" s="1"/>
  <c r="C1104" i="9" a="1"/>
  <c r="C1104" i="9" s="1"/>
  <c r="C1105" i="9" a="1"/>
  <c r="C1105" i="9" s="1"/>
  <c r="C1106" i="9" a="1"/>
  <c r="C1106" i="9" s="1"/>
  <c r="C1107" i="9" a="1"/>
  <c r="C1107" i="9" s="1"/>
  <c r="C1108" i="9" a="1"/>
  <c r="C1108" i="9" s="1"/>
  <c r="C1109" i="9" a="1"/>
  <c r="C1109" i="9" s="1"/>
  <c r="C1110" i="9" a="1"/>
  <c r="C1110" i="9" s="1"/>
  <c r="C1111" i="9" a="1"/>
  <c r="C1111" i="9" s="1"/>
  <c r="C1112" i="9" a="1"/>
  <c r="C1112" i="9" s="1"/>
  <c r="C1113" i="9" a="1"/>
  <c r="C1113" i="9" s="1"/>
  <c r="C1114" i="9" a="1"/>
  <c r="C1114" i="9" s="1"/>
  <c r="C1115" i="9" a="1"/>
  <c r="C1115" i="9" s="1"/>
  <c r="C1116" i="9" a="1"/>
  <c r="C1116" i="9" s="1"/>
  <c r="C1117" i="9" a="1"/>
  <c r="C1117" i="9" s="1"/>
  <c r="C1118" i="9" a="1"/>
  <c r="C1118" i="9" s="1"/>
  <c r="C1119" i="9" a="1"/>
  <c r="C1119" i="9" s="1"/>
  <c r="C1120" i="9" a="1"/>
  <c r="C1120" i="9" s="1"/>
  <c r="C1121" i="9" a="1"/>
  <c r="C1121" i="9" s="1"/>
  <c r="C1122" i="9" a="1"/>
  <c r="C1122" i="9" s="1"/>
  <c r="C1123" i="9" a="1"/>
  <c r="C1123" i="9" s="1"/>
  <c r="C1124" i="9" a="1"/>
  <c r="C1124" i="9" s="1"/>
  <c r="C1125" i="9" a="1"/>
  <c r="C1125" i="9" s="1"/>
  <c r="C1126" i="9" a="1"/>
  <c r="C1126" i="9" s="1"/>
  <c r="C1127" i="9" a="1"/>
  <c r="C1127" i="9" s="1"/>
  <c r="C1128" i="9" a="1"/>
  <c r="C1128" i="9" s="1"/>
  <c r="C1129" i="9" a="1"/>
  <c r="C1129" i="9" s="1"/>
  <c r="C1130" i="9" a="1"/>
  <c r="C1130" i="9" s="1"/>
  <c r="C1131" i="9" a="1"/>
  <c r="C1131" i="9" s="1"/>
  <c r="C1132" i="9" a="1"/>
  <c r="C1132" i="9" s="1"/>
  <c r="C1133" i="9" a="1"/>
  <c r="C1133" i="9" s="1"/>
  <c r="C1134" i="9" a="1"/>
  <c r="C1134" i="9" s="1"/>
  <c r="C1135" i="9" a="1"/>
  <c r="C1135" i="9" s="1"/>
  <c r="C1136" i="9" a="1"/>
  <c r="C1136" i="9" s="1"/>
  <c r="C1137" i="9" a="1"/>
  <c r="C1137" i="9" s="1"/>
  <c r="C1138" i="9" a="1"/>
  <c r="C1138" i="9" s="1"/>
  <c r="C1139" i="9" a="1"/>
  <c r="C1139" i="9" s="1"/>
  <c r="C1140" i="9" a="1"/>
  <c r="C1140" i="9" s="1"/>
  <c r="C1141" i="9" a="1"/>
  <c r="C1141" i="9" s="1"/>
  <c r="C1142" i="9" a="1"/>
  <c r="C1142" i="9" s="1"/>
  <c r="C1143" i="9" a="1"/>
  <c r="C1143" i="9" s="1"/>
  <c r="C1144" i="9" a="1"/>
  <c r="C1144" i="9" s="1"/>
  <c r="C1145" i="9" a="1"/>
  <c r="C1145" i="9" s="1"/>
  <c r="C1146" i="9" a="1"/>
  <c r="C1146" i="9" s="1"/>
  <c r="C1147" i="9" a="1"/>
  <c r="C1147" i="9" s="1"/>
  <c r="C1148" i="9" a="1"/>
  <c r="C1148" i="9" s="1"/>
  <c r="C1149" i="9" a="1"/>
  <c r="C1149" i="9" s="1"/>
  <c r="C1150" i="9" a="1"/>
  <c r="C1150" i="9" s="1"/>
  <c r="C1151" i="9" a="1"/>
  <c r="C1151" i="9" s="1"/>
  <c r="C1152" i="9" a="1"/>
  <c r="C1152" i="9" s="1"/>
  <c r="C1153" i="9" a="1"/>
  <c r="C1153" i="9" s="1"/>
  <c r="C1154" i="9" a="1"/>
  <c r="C1154" i="9" s="1"/>
  <c r="C1155" i="9" a="1"/>
  <c r="C1155" i="9" s="1"/>
  <c r="C1156" i="9" a="1"/>
  <c r="C1156" i="9" s="1"/>
  <c r="C1157" i="9" a="1"/>
  <c r="C1157" i="9" s="1"/>
  <c r="C1158" i="9" a="1"/>
  <c r="C1158" i="9" s="1"/>
  <c r="C1159" i="9" a="1"/>
  <c r="C1159" i="9" s="1"/>
  <c r="C1160" i="9" a="1"/>
  <c r="C1160" i="9" s="1"/>
  <c r="C1161" i="9" a="1"/>
  <c r="C1161" i="9" s="1"/>
  <c r="C1162" i="9" a="1"/>
  <c r="C1162" i="9" s="1"/>
  <c r="C1163" i="9" a="1"/>
  <c r="C1163" i="9" s="1"/>
  <c r="C1164" i="9" a="1"/>
  <c r="C1164" i="9" s="1"/>
  <c r="C1165" i="9" a="1"/>
  <c r="C1165" i="9" s="1"/>
  <c r="C1166" i="9" a="1"/>
  <c r="C1166" i="9" s="1"/>
  <c r="C1167" i="9" a="1"/>
  <c r="C1167" i="9" s="1"/>
  <c r="C1168" i="9" a="1"/>
  <c r="C1168" i="9" s="1"/>
  <c r="C1169" i="9" a="1"/>
  <c r="C1169" i="9" s="1"/>
  <c r="C1170" i="9" a="1"/>
  <c r="C1170" i="9" s="1"/>
  <c r="C1171" i="9" a="1"/>
  <c r="C1171" i="9" s="1"/>
  <c r="C1172" i="9" a="1"/>
  <c r="C1172" i="9" s="1"/>
  <c r="C1173" i="9" a="1"/>
  <c r="C1173" i="9" s="1"/>
  <c r="C1174" i="9" a="1"/>
  <c r="C1174" i="9" s="1"/>
  <c r="C1175" i="9" a="1"/>
  <c r="C1175" i="9" s="1"/>
  <c r="C1176" i="9" a="1"/>
  <c r="C1176" i="9" s="1"/>
  <c r="C1177" i="9" a="1"/>
  <c r="C1177" i="9" s="1"/>
  <c r="C1178" i="9" a="1"/>
  <c r="C1178" i="9" s="1"/>
  <c r="C1179" i="9" a="1"/>
  <c r="C1179" i="9" s="1"/>
  <c r="C1180" i="9" a="1"/>
  <c r="C1180" i="9" s="1"/>
  <c r="C1181" i="9" a="1"/>
  <c r="C1181" i="9" s="1"/>
  <c r="C1182" i="9" a="1"/>
  <c r="C1182" i="9" s="1"/>
  <c r="C1183" i="9" a="1"/>
  <c r="C1183" i="9" s="1"/>
  <c r="C1184" i="9" a="1"/>
  <c r="C1184" i="9" s="1"/>
  <c r="C1185" i="9" a="1"/>
  <c r="C1185" i="9" s="1"/>
  <c r="C1186" i="9" a="1"/>
  <c r="C1186" i="9" s="1"/>
  <c r="C1187" i="9" a="1"/>
  <c r="C1187" i="9" s="1"/>
  <c r="C1188" i="9" a="1"/>
  <c r="C1188" i="9" s="1"/>
  <c r="C1189" i="9" a="1"/>
  <c r="C1189" i="9" s="1"/>
  <c r="C1190" i="9" a="1"/>
  <c r="C1190" i="9" s="1"/>
  <c r="C1191" i="9" a="1"/>
  <c r="C1191" i="9" s="1"/>
  <c r="C1192" i="9" a="1"/>
  <c r="C1192" i="9" s="1"/>
  <c r="C1193" i="9" a="1"/>
  <c r="C1193" i="9" s="1"/>
  <c r="C1194" i="9" a="1"/>
  <c r="C1194" i="9" s="1"/>
  <c r="C1195" i="9" a="1"/>
  <c r="C1195" i="9" s="1"/>
  <c r="C1196" i="9" a="1"/>
  <c r="C1196" i="9" s="1"/>
  <c r="C1197" i="9" a="1"/>
  <c r="C1197" i="9" s="1"/>
  <c r="C1198" i="9" a="1"/>
  <c r="C1198" i="9" s="1"/>
  <c r="C1199" i="9" a="1"/>
  <c r="C1199" i="9" s="1"/>
  <c r="C1200" i="9" a="1"/>
  <c r="C1200" i="9" s="1"/>
  <c r="C1201" i="9" a="1"/>
  <c r="C1201" i="9" s="1"/>
  <c r="C1202" i="9" a="1"/>
  <c r="C1202" i="9" s="1"/>
  <c r="C1203" i="9" a="1"/>
  <c r="C1203" i="9" s="1"/>
  <c r="C1204" i="9" a="1"/>
  <c r="C1204" i="9" s="1"/>
  <c r="C1205" i="9" a="1"/>
  <c r="C1205" i="9" s="1"/>
  <c r="C1206" i="9" a="1"/>
  <c r="C1206" i="9" s="1"/>
  <c r="C1207" i="9" a="1"/>
  <c r="C1207" i="9" s="1"/>
  <c r="C1208" i="9" a="1"/>
  <c r="C1208" i="9" s="1"/>
  <c r="C1209" i="9" a="1"/>
  <c r="C1209" i="9" s="1"/>
  <c r="C1210" i="9" a="1"/>
  <c r="C1210" i="9" s="1"/>
  <c r="C1211" i="9" a="1"/>
  <c r="C1211" i="9" s="1"/>
  <c r="C1212" i="9" a="1"/>
  <c r="C1212" i="9" s="1"/>
  <c r="C1213" i="9" a="1"/>
  <c r="C1213" i="9" s="1"/>
  <c r="C1214" i="9" a="1"/>
  <c r="C1214" i="9" s="1"/>
  <c r="C1215" i="9" a="1"/>
  <c r="C1215" i="9" s="1"/>
  <c r="C1216" i="9" a="1"/>
  <c r="C1216" i="9" s="1"/>
  <c r="C1217" i="9" a="1"/>
  <c r="C1217" i="9" s="1"/>
  <c r="C1218" i="9" a="1"/>
  <c r="C1218" i="9" s="1"/>
  <c r="C1219" i="9" a="1"/>
  <c r="C1219" i="9" s="1"/>
  <c r="C1220" i="9" a="1"/>
  <c r="C1220" i="9" s="1"/>
  <c r="C1221" i="9" a="1"/>
  <c r="C1221" i="9" s="1"/>
  <c r="C1222" i="9" a="1"/>
  <c r="C1222" i="9" s="1"/>
  <c r="C1223" i="9" a="1"/>
  <c r="C1223" i="9" s="1"/>
  <c r="C1224" i="9" a="1"/>
  <c r="C1224" i="9" s="1"/>
  <c r="C1225" i="9" a="1"/>
  <c r="C1225" i="9" s="1"/>
  <c r="C1226" i="9" a="1"/>
  <c r="C1226" i="9" s="1"/>
  <c r="C1227" i="9" a="1"/>
  <c r="C1227" i="9" s="1"/>
  <c r="C1228" i="9" a="1"/>
  <c r="C1228" i="9" s="1"/>
  <c r="C1229" i="9" a="1"/>
  <c r="C1229" i="9" s="1"/>
  <c r="C1230" i="9" a="1"/>
  <c r="C1230" i="9" s="1"/>
  <c r="C1231" i="9" a="1"/>
  <c r="C1231" i="9" s="1"/>
  <c r="C1232" i="9" a="1"/>
  <c r="C1232" i="9" s="1"/>
  <c r="C1233" i="9" a="1"/>
  <c r="C1233" i="9" s="1"/>
  <c r="C1234" i="9" a="1"/>
  <c r="C1234" i="9" s="1"/>
  <c r="C1235" i="9" a="1"/>
  <c r="C1235" i="9" s="1"/>
  <c r="C1236" i="9" a="1"/>
  <c r="C1236" i="9" s="1"/>
  <c r="C1237" i="9" a="1"/>
  <c r="C1237" i="9" s="1"/>
  <c r="C1238" i="9" a="1"/>
  <c r="C1238" i="9" s="1"/>
  <c r="C1239" i="9" a="1"/>
  <c r="C1239" i="9" s="1"/>
  <c r="C1240" i="9" a="1"/>
  <c r="C1240" i="9" s="1"/>
  <c r="C1241" i="9" a="1"/>
  <c r="C1241" i="9" s="1"/>
  <c r="C1242" i="9" a="1"/>
  <c r="C1242" i="9" s="1"/>
  <c r="C1243" i="9" a="1"/>
  <c r="C1243" i="9" s="1"/>
  <c r="C1244" i="9" a="1"/>
  <c r="C1244" i="9" s="1"/>
  <c r="C1245" i="9" a="1"/>
  <c r="C1245" i="9" s="1"/>
  <c r="C1246" i="9" a="1"/>
  <c r="C1246" i="9" s="1"/>
  <c r="C1247" i="9" a="1"/>
  <c r="C1247" i="9" s="1"/>
  <c r="C1248" i="9" a="1"/>
  <c r="C1248" i="9" s="1"/>
  <c r="C1249" i="9" a="1"/>
  <c r="C1249" i="9" s="1"/>
  <c r="C1250" i="9" a="1"/>
  <c r="C1250" i="9" s="1"/>
  <c r="C1251" i="9" a="1"/>
  <c r="C1251" i="9" s="1"/>
  <c r="C1252" i="9" a="1"/>
  <c r="C1252" i="9" s="1"/>
  <c r="C1253" i="9" a="1"/>
  <c r="C1253" i="9" s="1"/>
  <c r="C1254" i="9" a="1"/>
  <c r="C1254" i="9" s="1"/>
  <c r="C1255" i="9" a="1"/>
  <c r="C1255" i="9" s="1"/>
  <c r="C1256" i="9" a="1"/>
  <c r="C1256" i="9" s="1"/>
  <c r="C1257" i="9" a="1"/>
  <c r="C1257" i="9" s="1"/>
  <c r="C1258" i="9" a="1"/>
  <c r="C1258" i="9" s="1"/>
  <c r="C1259" i="9" a="1"/>
  <c r="C1259" i="9" s="1"/>
  <c r="C1260" i="9" a="1"/>
  <c r="C1260" i="9" s="1"/>
  <c r="C1261" i="9" a="1"/>
  <c r="C1261" i="9" s="1"/>
  <c r="C1262" i="9" a="1"/>
  <c r="C1262" i="9" s="1"/>
  <c r="C1263" i="9" a="1"/>
  <c r="C1263" i="9" s="1"/>
  <c r="C1264" i="9" a="1"/>
  <c r="C1264" i="9" s="1"/>
  <c r="C1265" i="9" a="1"/>
  <c r="C1265" i="9" s="1"/>
  <c r="C1266" i="9" a="1"/>
  <c r="C1266" i="9" s="1"/>
  <c r="C1267" i="9" a="1"/>
  <c r="C1267" i="9" s="1"/>
  <c r="C1268" i="9" a="1"/>
  <c r="C1268" i="9" s="1"/>
  <c r="C1269" i="9" a="1"/>
  <c r="C1269" i="9" s="1"/>
  <c r="C1270" i="9" a="1"/>
  <c r="C1270" i="9" s="1"/>
  <c r="C1271" i="9" a="1"/>
  <c r="C1271" i="9" s="1"/>
  <c r="C1272" i="9" a="1"/>
  <c r="C1272" i="9" s="1"/>
  <c r="C1273" i="9" a="1"/>
  <c r="C1273" i="9" s="1"/>
  <c r="C1274" i="9" a="1"/>
  <c r="C1274" i="9" s="1"/>
  <c r="C1275" i="9" a="1"/>
  <c r="C1275" i="9" s="1"/>
  <c r="C1276" i="9" a="1"/>
  <c r="C1276" i="9" s="1"/>
  <c r="C1277" i="9" a="1"/>
  <c r="C1277" i="9" s="1"/>
  <c r="C1278" i="9" a="1"/>
  <c r="C1278" i="9" s="1"/>
  <c r="C1279" i="9" a="1"/>
  <c r="C1279" i="9" s="1"/>
  <c r="C1280" i="9" a="1"/>
  <c r="C1280" i="9" s="1"/>
  <c r="C1281" i="9" a="1"/>
  <c r="C1281" i="9" s="1"/>
  <c r="C1282" i="9" a="1"/>
  <c r="C1282" i="9" s="1"/>
  <c r="C1283" i="9" a="1"/>
  <c r="C1283" i="9" s="1"/>
  <c r="C1284" i="9" a="1"/>
  <c r="C1284" i="9" s="1"/>
  <c r="C1285" i="9" a="1"/>
  <c r="C1285" i="9" s="1"/>
  <c r="C1286" i="9" a="1"/>
  <c r="C1286" i="9" s="1"/>
  <c r="C1287" i="9" a="1"/>
  <c r="C1287" i="9" s="1"/>
  <c r="C1288" i="9" a="1"/>
  <c r="C1288" i="9" s="1"/>
  <c r="C1289" i="9" a="1"/>
  <c r="C1289" i="9" s="1"/>
  <c r="C1290" i="9" a="1"/>
  <c r="C1290" i="9" s="1"/>
  <c r="C1291" i="9" a="1"/>
  <c r="C1291" i="9" s="1"/>
  <c r="C1292" i="9" a="1"/>
  <c r="C1292" i="9" s="1"/>
  <c r="C1293" i="9" a="1"/>
  <c r="C1293" i="9" s="1"/>
  <c r="C1294" i="9" a="1"/>
  <c r="C1294" i="9" s="1"/>
  <c r="C1295" i="9" a="1"/>
  <c r="C1295" i="9" s="1"/>
  <c r="C1296" i="9" a="1"/>
  <c r="C1296" i="9" s="1"/>
  <c r="C1297" i="9" a="1"/>
  <c r="C1297" i="9" s="1"/>
  <c r="C1298" i="9" a="1"/>
  <c r="C1298" i="9" s="1"/>
  <c r="C1299" i="9" a="1"/>
  <c r="C1299" i="9" s="1"/>
  <c r="C1300" i="9" a="1"/>
  <c r="C1300" i="9" s="1"/>
  <c r="C1301" i="9" a="1"/>
  <c r="C1301" i="9" s="1"/>
  <c r="C1302" i="9" a="1"/>
  <c r="C1302" i="9" s="1"/>
  <c r="C1303" i="9" a="1"/>
  <c r="C1303" i="9" s="1"/>
  <c r="C1304" i="9" a="1"/>
  <c r="C1304" i="9" s="1"/>
  <c r="C1305" i="9" a="1"/>
  <c r="C1305" i="9" s="1"/>
  <c r="C1306" i="9" a="1"/>
  <c r="C1306" i="9" s="1"/>
  <c r="C1307" i="9" a="1"/>
  <c r="C1307" i="9" s="1"/>
  <c r="C1308" i="9" a="1"/>
  <c r="C1308" i="9" s="1"/>
  <c r="C1309" i="9" a="1"/>
  <c r="C1309" i="9" s="1"/>
  <c r="C1310" i="9" a="1"/>
  <c r="C1310" i="9" s="1"/>
  <c r="C1311" i="9" a="1"/>
  <c r="C1311" i="9" s="1"/>
  <c r="C1312" i="9" a="1"/>
  <c r="C1312" i="9" s="1"/>
  <c r="C1313" i="9" a="1"/>
  <c r="C1313" i="9" s="1"/>
  <c r="C1314" i="9" a="1"/>
  <c r="C1314" i="9" s="1"/>
  <c r="C1315" i="9" a="1"/>
  <c r="C1315" i="9" s="1"/>
  <c r="C1316" i="9" a="1"/>
  <c r="C1316" i="9" s="1"/>
  <c r="C1317" i="9" a="1"/>
  <c r="C1317" i="9" s="1"/>
  <c r="C1318" i="9" a="1"/>
  <c r="C1318" i="9" s="1"/>
  <c r="C1319" i="9" a="1"/>
  <c r="C1319" i="9" s="1"/>
  <c r="C1320" i="9" a="1"/>
  <c r="C1320" i="9" s="1"/>
  <c r="C1321" i="9" a="1"/>
  <c r="C1321" i="9" s="1"/>
  <c r="C1322" i="9" a="1"/>
  <c r="C1322" i="9" s="1"/>
  <c r="C1323" i="9" a="1"/>
  <c r="C1323" i="9" s="1"/>
  <c r="C1324" i="9" a="1"/>
  <c r="C1324" i="9" s="1"/>
  <c r="C1325" i="9" a="1"/>
  <c r="C1325" i="9" s="1"/>
  <c r="C1326" i="9" a="1"/>
  <c r="C1326" i="9" s="1"/>
  <c r="C1327" i="9" a="1"/>
  <c r="C1327" i="9" s="1"/>
  <c r="C1328" i="9" a="1"/>
  <c r="C1328" i="9" s="1"/>
  <c r="C1329" i="9" a="1"/>
  <c r="C1329" i="9" s="1"/>
  <c r="C1330" i="9" a="1"/>
  <c r="C1330" i="9" s="1"/>
  <c r="C1331" i="9" a="1"/>
  <c r="C1331" i="9" s="1"/>
  <c r="C1332" i="9" a="1"/>
  <c r="C1332" i="9" s="1"/>
  <c r="C1333" i="9" a="1"/>
  <c r="C1333" i="9" s="1"/>
  <c r="C1334" i="9" a="1"/>
  <c r="C1334" i="9" s="1"/>
  <c r="C1335" i="9" a="1"/>
  <c r="C1335" i="9" s="1"/>
  <c r="C1336" i="9" a="1"/>
  <c r="C1336" i="9" s="1"/>
  <c r="C1337" i="9" a="1"/>
  <c r="C1337" i="9" s="1"/>
  <c r="C1338" i="9" a="1"/>
  <c r="C1338" i="9" s="1"/>
  <c r="C1339" i="9" a="1"/>
  <c r="C1339" i="9" s="1"/>
  <c r="C1340" i="9" a="1"/>
  <c r="C1340" i="9" s="1"/>
  <c r="C1341" i="9" a="1"/>
  <c r="C1341" i="9" s="1"/>
  <c r="C1342" i="9" a="1"/>
  <c r="C1342" i="9" s="1"/>
  <c r="C1343" i="9" a="1"/>
  <c r="C1343" i="9" s="1"/>
  <c r="C1344" i="9" a="1"/>
  <c r="C1344" i="9" s="1"/>
  <c r="C1345" i="9" a="1"/>
  <c r="C1345" i="9" s="1"/>
  <c r="C1346" i="9" a="1"/>
  <c r="C1346" i="9" s="1"/>
  <c r="C1347" i="9" a="1"/>
  <c r="C1347" i="9" s="1"/>
  <c r="C1348" i="9" a="1"/>
  <c r="C1348" i="9" s="1"/>
  <c r="C1349" i="9" a="1"/>
  <c r="C1349" i="9" s="1"/>
  <c r="C1350" i="9" a="1"/>
  <c r="C1350" i="9" s="1"/>
  <c r="C1351" i="9" a="1"/>
  <c r="C1351" i="9" s="1"/>
  <c r="C1352" i="9" a="1"/>
  <c r="C1352" i="9" s="1"/>
  <c r="C1353" i="9" a="1"/>
  <c r="C1353" i="9" s="1"/>
  <c r="C1354" i="9" a="1"/>
  <c r="C1354" i="9" s="1"/>
  <c r="C1355" i="9" a="1"/>
  <c r="C1355" i="9" s="1"/>
  <c r="C1356" i="9" a="1"/>
  <c r="C1356" i="9" s="1"/>
  <c r="C1357" i="9" a="1"/>
  <c r="C1357" i="9" s="1"/>
  <c r="C1358" i="9" a="1"/>
  <c r="C1358" i="9" s="1"/>
  <c r="C1359" i="9" a="1"/>
  <c r="C1359" i="9" s="1"/>
  <c r="C1360" i="9" a="1"/>
  <c r="C1360" i="9" s="1"/>
  <c r="C1361" i="9" a="1"/>
  <c r="C1361" i="9" s="1"/>
  <c r="C1362" i="9" a="1"/>
  <c r="C1362" i="9" s="1"/>
  <c r="C1363" i="9" a="1"/>
  <c r="C1363" i="9" s="1"/>
  <c r="C1364" i="9" a="1"/>
  <c r="C1364" i="9" s="1"/>
  <c r="C1365" i="9" a="1"/>
  <c r="C1365" i="9" s="1"/>
  <c r="C1366" i="9" a="1"/>
  <c r="C1366" i="9" s="1"/>
  <c r="C1367" i="9" a="1"/>
  <c r="C1367" i="9" s="1"/>
  <c r="C1368" i="9" a="1"/>
  <c r="C1368" i="9" s="1"/>
  <c r="C1369" i="9" a="1"/>
  <c r="C1369" i="9" s="1"/>
  <c r="C1370" i="9" a="1"/>
  <c r="C1370" i="9" s="1"/>
  <c r="C1371" i="9" a="1"/>
  <c r="C1371" i="9" s="1"/>
  <c r="C1372" i="9" a="1"/>
  <c r="C1372" i="9" s="1"/>
  <c r="C1373" i="9" a="1"/>
  <c r="C1373" i="9" s="1"/>
  <c r="C1374" i="9" a="1"/>
  <c r="C1374" i="9" s="1"/>
  <c r="C1375" i="9" a="1"/>
  <c r="C1375" i="9" s="1"/>
  <c r="C1376" i="9" a="1"/>
  <c r="C1376" i="9" s="1"/>
  <c r="C1377" i="9" a="1"/>
  <c r="C1377" i="9" s="1"/>
  <c r="C1378" i="9" a="1"/>
  <c r="C1378" i="9" s="1"/>
  <c r="C1379" i="9" a="1"/>
  <c r="C1379" i="9" s="1"/>
  <c r="C1380" i="9" a="1"/>
  <c r="C1380" i="9" s="1"/>
  <c r="C1381" i="9" a="1"/>
  <c r="C1381" i="9" s="1"/>
  <c r="C1382" i="9" a="1"/>
  <c r="C1382" i="9" s="1"/>
  <c r="C1383" i="9" a="1"/>
  <c r="C1383" i="9" s="1"/>
  <c r="C1385" i="9" a="1"/>
  <c r="C1385" i="9" s="1"/>
  <c r="C1386" i="9" a="1"/>
  <c r="C1386" i="9" s="1"/>
  <c r="C1387" i="9" a="1"/>
  <c r="C1387" i="9" s="1"/>
  <c r="C1388" i="9" a="1"/>
  <c r="C1388" i="9" s="1"/>
  <c r="C1389" i="9" a="1"/>
  <c r="C1389" i="9" s="1"/>
  <c r="C1390" i="9" a="1"/>
  <c r="C1390" i="9" s="1"/>
  <c r="C1391" i="9" a="1"/>
  <c r="C1391" i="9" s="1"/>
  <c r="C1393" i="9" a="1"/>
  <c r="C1393" i="9" s="1"/>
  <c r="C1394" i="9" a="1"/>
  <c r="C1394" i="9" s="1"/>
  <c r="C1395" i="9" a="1"/>
  <c r="C1395" i="9" s="1"/>
  <c r="C1396" i="9" a="1"/>
  <c r="C1396" i="9" s="1"/>
  <c r="C1397" i="9" a="1"/>
  <c r="C1397" i="9" s="1"/>
  <c r="C1398" i="9" a="1"/>
  <c r="C1398" i="9" s="1"/>
  <c r="C1399" i="9" a="1"/>
  <c r="C1399" i="9" s="1"/>
  <c r="C1401" i="9" a="1"/>
  <c r="C1401" i="9" s="1"/>
  <c r="C1402" i="9" a="1"/>
  <c r="C1402" i="9" s="1"/>
  <c r="C1403" i="9" a="1"/>
  <c r="C1403" i="9" s="1"/>
  <c r="C1404" i="9" a="1"/>
  <c r="C1404" i="9" s="1"/>
  <c r="C1405" i="9" a="1"/>
  <c r="C1405" i="9" s="1"/>
  <c r="C1406" i="9" a="1"/>
  <c r="C1406" i="9" s="1"/>
  <c r="C1407" i="9" a="1"/>
  <c r="C1407" i="9" s="1"/>
  <c r="C1409" i="9" a="1"/>
  <c r="C1409" i="9" s="1"/>
  <c r="C1410" i="9" a="1"/>
  <c r="C1410" i="9" s="1"/>
  <c r="C1411" i="9" a="1"/>
  <c r="C1411" i="9" s="1"/>
  <c r="C1412" i="9" a="1"/>
  <c r="C1412" i="9" s="1"/>
  <c r="C1413" i="9" a="1"/>
  <c r="C1413" i="9" s="1"/>
  <c r="C1414" i="9" a="1"/>
  <c r="C1414" i="9" s="1"/>
  <c r="C1415" i="9" a="1"/>
  <c r="C1415" i="9" s="1"/>
  <c r="C1417" i="9" a="1"/>
  <c r="C1417" i="9" s="1"/>
  <c r="C1418" i="9" a="1"/>
  <c r="C1418" i="9" s="1"/>
  <c r="C1419" i="9" a="1"/>
  <c r="C1419" i="9" s="1"/>
  <c r="C1420" i="9" a="1"/>
  <c r="C1420" i="9" s="1"/>
  <c r="C1421" i="9" a="1"/>
  <c r="C1421" i="9" s="1"/>
  <c r="C1422" i="9" a="1"/>
  <c r="C1422" i="9" s="1"/>
  <c r="C1423" i="9" a="1"/>
  <c r="C1423" i="9" s="1"/>
  <c r="C1425" i="9" a="1"/>
  <c r="C1425" i="9" s="1"/>
  <c r="C1426" i="9" a="1"/>
  <c r="C1426" i="9" s="1"/>
  <c r="C1427" i="9" a="1"/>
  <c r="C1427" i="9" s="1"/>
  <c r="C1428" i="9" a="1"/>
  <c r="C1428" i="9" s="1"/>
  <c r="C1429" i="9" a="1"/>
  <c r="C1429" i="9" s="1"/>
  <c r="C1430" i="9" a="1"/>
  <c r="C1430" i="9" s="1"/>
  <c r="C1431" i="9" a="1"/>
  <c r="C1431" i="9" s="1"/>
  <c r="C1433" i="9" a="1"/>
  <c r="C1433" i="9" s="1"/>
  <c r="C1434" i="9" a="1"/>
  <c r="C1434" i="9" s="1"/>
  <c r="C1435" i="9" a="1"/>
  <c r="C1435" i="9" s="1"/>
  <c r="C1436" i="9" a="1"/>
  <c r="C1436" i="9" s="1"/>
  <c r="C1437" i="9" a="1"/>
  <c r="C1437" i="9" s="1"/>
  <c r="C1438" i="9" a="1"/>
  <c r="C1438" i="9" s="1"/>
  <c r="C1439" i="9" a="1"/>
  <c r="C1439" i="9" s="1"/>
  <c r="C1441" i="9" a="1"/>
  <c r="C1441" i="9" s="1"/>
  <c r="C1442" i="9" a="1"/>
  <c r="C1442" i="9" s="1"/>
  <c r="C1443" i="9" a="1"/>
  <c r="C1443" i="9" s="1"/>
  <c r="C1444" i="9" a="1"/>
  <c r="C1444" i="9" s="1"/>
  <c r="C1445" i="9" a="1"/>
  <c r="C1445" i="9" s="1"/>
  <c r="C1446" i="9" a="1"/>
  <c r="C1446" i="9" s="1"/>
  <c r="C1447" i="9" a="1"/>
  <c r="C1447" i="9" s="1"/>
  <c r="C1449" i="9" a="1"/>
  <c r="C1449" i="9" s="1"/>
  <c r="C1450" i="9" a="1"/>
  <c r="C1450" i="9" s="1"/>
  <c r="C1451" i="9" a="1"/>
  <c r="C1451" i="9" s="1"/>
  <c r="C1452" i="9" a="1"/>
  <c r="C1452" i="9" s="1"/>
  <c r="C1453" i="9" a="1"/>
  <c r="C1453" i="9" s="1"/>
  <c r="C1454" i="9" a="1"/>
  <c r="C1454" i="9" s="1"/>
  <c r="C1455" i="9" a="1"/>
  <c r="C1455" i="9" s="1"/>
  <c r="C1457" i="9" a="1"/>
  <c r="C1457" i="9" s="1"/>
  <c r="C1458" i="9" a="1"/>
  <c r="C1458" i="9" s="1"/>
  <c r="C1459" i="9" a="1"/>
  <c r="C1459" i="9" s="1"/>
  <c r="C1460" i="9" a="1"/>
  <c r="C1460" i="9" s="1"/>
  <c r="C1461" i="9" a="1"/>
  <c r="C1461" i="9" s="1"/>
  <c r="C1462" i="9" a="1"/>
  <c r="C1462" i="9" s="1"/>
  <c r="C1463" i="9" a="1"/>
  <c r="C1463" i="9" s="1"/>
  <c r="C1465" i="9" a="1"/>
  <c r="C1465" i="9" s="1"/>
  <c r="C1466" i="9" a="1"/>
  <c r="C1466" i="9" s="1"/>
  <c r="C1467" i="9" a="1"/>
  <c r="C1467" i="9" s="1"/>
  <c r="C1468" i="9" a="1"/>
  <c r="C1468" i="9" s="1"/>
  <c r="C1469" i="9" a="1"/>
  <c r="C1469" i="9" s="1"/>
  <c r="C1470" i="9" a="1"/>
  <c r="C1470" i="9" s="1"/>
  <c r="C1471" i="9" a="1"/>
  <c r="C1471" i="9" s="1"/>
  <c r="C1473" i="9" a="1"/>
  <c r="C1473" i="9" s="1"/>
  <c r="C1474" i="9" a="1"/>
  <c r="C1474" i="9" s="1"/>
  <c r="C1475" i="9" a="1"/>
  <c r="C1475" i="9" s="1"/>
  <c r="C1476" i="9" a="1"/>
  <c r="C1476" i="9" s="1"/>
  <c r="C1477" i="9" a="1"/>
  <c r="C1477" i="9" s="1"/>
  <c r="C1478" i="9" a="1"/>
  <c r="C1478" i="9" s="1"/>
  <c r="C1479" i="9" a="1"/>
  <c r="C1479" i="9" s="1"/>
  <c r="C1481" i="9" a="1"/>
  <c r="C1481" i="9" s="1"/>
  <c r="C1482" i="9" a="1"/>
  <c r="C1482" i="9" s="1"/>
  <c r="C1483" i="9" a="1"/>
  <c r="C1483" i="9" s="1"/>
  <c r="C1484" i="9" a="1"/>
  <c r="C1484" i="9" s="1"/>
  <c r="C1485" i="9" a="1"/>
  <c r="C1485" i="9" s="1"/>
  <c r="C1486" i="9" a="1"/>
  <c r="C1486" i="9" s="1"/>
  <c r="C1487" i="9" a="1"/>
  <c r="C1487" i="9" s="1"/>
  <c r="C1489" i="9" a="1"/>
  <c r="C1489" i="9" s="1"/>
  <c r="C1490" i="9" a="1"/>
  <c r="C1490" i="9" s="1"/>
  <c r="C1491" i="9" a="1"/>
  <c r="C1491" i="9" s="1"/>
  <c r="C1492" i="9" a="1"/>
  <c r="C1492" i="9" s="1"/>
  <c r="C1493" i="9" a="1"/>
  <c r="C1493" i="9" s="1"/>
  <c r="C1494" i="9" a="1"/>
  <c r="C1494" i="9" s="1"/>
  <c r="C1495" i="9" a="1"/>
  <c r="C1495" i="9" s="1"/>
  <c r="C1497" i="9" a="1"/>
  <c r="C1497" i="9" s="1"/>
  <c r="C1498" i="9" a="1"/>
  <c r="C1498" i="9" s="1"/>
  <c r="C1499" i="9" a="1"/>
  <c r="C1499" i="9" s="1"/>
  <c r="C1500" i="9" a="1"/>
  <c r="C1500" i="9" s="1"/>
  <c r="C1501" i="9" a="1"/>
  <c r="C1501" i="9" s="1"/>
  <c r="C1502" i="9" a="1"/>
  <c r="C1502" i="9" s="1"/>
  <c r="C1503" i="9" a="1"/>
  <c r="C1503" i="9" s="1"/>
  <c r="C1505" i="9" a="1"/>
  <c r="C1505" i="9" s="1"/>
  <c r="C1506" i="9" a="1"/>
  <c r="C1506" i="9" s="1"/>
  <c r="C1507" i="9" a="1"/>
  <c r="C1507" i="9" s="1"/>
  <c r="C1508" i="9" a="1"/>
  <c r="C1508" i="9" s="1"/>
  <c r="C1509" i="9" a="1"/>
  <c r="C1509" i="9" s="1"/>
  <c r="C1510" i="9" a="1"/>
  <c r="C1510" i="9" s="1"/>
  <c r="C1511" i="9" a="1"/>
  <c r="C1511" i="9" s="1"/>
  <c r="C1513" i="9" a="1"/>
  <c r="C1513" i="9" s="1"/>
  <c r="C1514" i="9" a="1"/>
  <c r="C1514" i="9" s="1"/>
  <c r="C1515" i="9" a="1"/>
  <c r="C1515" i="9" s="1"/>
  <c r="C1516" i="9" a="1"/>
  <c r="C1516" i="9" s="1"/>
  <c r="C1517" i="9" a="1"/>
  <c r="C1517" i="9" s="1"/>
  <c r="C1518" i="9" a="1"/>
  <c r="C1518" i="9" s="1"/>
  <c r="C1519" i="9" a="1"/>
  <c r="C1519" i="9" s="1"/>
  <c r="C1521" i="9" a="1"/>
  <c r="C1521" i="9" s="1"/>
  <c r="C1522" i="9" a="1"/>
  <c r="C1522" i="9" s="1"/>
  <c r="C1523" i="9" a="1"/>
  <c r="C1523" i="9" s="1"/>
  <c r="C1524" i="9" a="1"/>
  <c r="C1524" i="9" s="1"/>
  <c r="C1525" i="9" a="1"/>
  <c r="C1525" i="9" s="1"/>
  <c r="C1526" i="9" a="1"/>
  <c r="C1526" i="9" s="1"/>
  <c r="C1527" i="9" a="1"/>
  <c r="C1527" i="9" s="1"/>
  <c r="C1529" i="9" a="1"/>
  <c r="C1529" i="9" s="1"/>
  <c r="C1530" i="9" a="1"/>
  <c r="C1530" i="9" s="1"/>
  <c r="C1531" i="9" a="1"/>
  <c r="C1531" i="9" s="1"/>
  <c r="C1532" i="9" a="1"/>
  <c r="C1532" i="9" s="1"/>
  <c r="C1533" i="9" a="1"/>
  <c r="C1533" i="9" s="1"/>
  <c r="C1534" i="9" a="1"/>
  <c r="C1534" i="9" s="1"/>
  <c r="C1535" i="9" a="1"/>
  <c r="C1535" i="9" s="1"/>
  <c r="C1537" i="9" a="1"/>
  <c r="C1537" i="9" s="1"/>
  <c r="C1538" i="9" a="1"/>
  <c r="C1538" i="9" s="1"/>
  <c r="C1539" i="9" a="1"/>
  <c r="C1539" i="9" s="1"/>
  <c r="C1540" i="9" a="1"/>
  <c r="C1540" i="9" s="1"/>
  <c r="C1541" i="9" a="1"/>
  <c r="C1541" i="9" s="1"/>
  <c r="C1542" i="9" a="1"/>
  <c r="C1542" i="9" s="1"/>
  <c r="C1543" i="9" a="1"/>
  <c r="C1543" i="9" s="1"/>
  <c r="C1545" i="9" a="1"/>
  <c r="C1545" i="9" s="1"/>
  <c r="C1546" i="9" a="1"/>
  <c r="C1546" i="9" s="1"/>
  <c r="C1547" i="9" a="1"/>
  <c r="C1547" i="9" s="1"/>
  <c r="C1548" i="9" a="1"/>
  <c r="C1548" i="9" s="1"/>
  <c r="C1549" i="9" a="1"/>
  <c r="C1549" i="9" s="1"/>
  <c r="C1550" i="9" a="1"/>
  <c r="C1550" i="9" s="1"/>
  <c r="C1551" i="9" a="1"/>
  <c r="C1551" i="9" s="1"/>
  <c r="C1553" i="9" a="1"/>
  <c r="C1553" i="9" s="1"/>
  <c r="C1554" i="9" a="1"/>
  <c r="C1554" i="9" s="1"/>
  <c r="C1555" i="9" a="1"/>
  <c r="C1555" i="9" s="1"/>
  <c r="C1556" i="9" a="1"/>
  <c r="C1556" i="9" s="1"/>
  <c r="C1557" i="9" a="1"/>
  <c r="C1557" i="9" s="1"/>
  <c r="C1558" i="9" a="1"/>
  <c r="C1558" i="9" s="1"/>
  <c r="C1559" i="9" a="1"/>
  <c r="C1559" i="9" s="1"/>
  <c r="C1561" i="9" a="1"/>
  <c r="C1561" i="9" s="1"/>
  <c r="C1562" i="9" a="1"/>
  <c r="C1562" i="9" s="1"/>
  <c r="C1563" i="9" a="1"/>
  <c r="C1563" i="9" s="1"/>
  <c r="C1564" i="9" a="1"/>
  <c r="C1564" i="9" s="1"/>
  <c r="C1565" i="9" a="1"/>
  <c r="C1565" i="9" s="1"/>
  <c r="C1566" i="9" a="1"/>
  <c r="C1566" i="9" s="1"/>
  <c r="C1567" i="9" a="1"/>
  <c r="C1567" i="9" s="1"/>
  <c r="C1569" i="9" a="1"/>
  <c r="C1569" i="9" s="1"/>
  <c r="C1570" i="9" a="1"/>
  <c r="C1570" i="9" s="1"/>
  <c r="C1571" i="9" a="1"/>
  <c r="C1571" i="9" s="1"/>
  <c r="C1572" i="9" a="1"/>
  <c r="C1572" i="9" s="1"/>
  <c r="C1573" i="9" a="1"/>
  <c r="C1573" i="9" s="1"/>
  <c r="C1574" i="9" a="1"/>
  <c r="C1574" i="9" s="1"/>
  <c r="C1575" i="9" a="1"/>
  <c r="C1575" i="9" s="1"/>
  <c r="C1577" i="9" a="1"/>
  <c r="C1577" i="9" s="1"/>
  <c r="C1578" i="9" a="1"/>
  <c r="C1578" i="9" s="1"/>
  <c r="C1579" i="9" a="1"/>
  <c r="C1579" i="9" s="1"/>
  <c r="C1580" i="9" a="1"/>
  <c r="C1580" i="9" s="1"/>
  <c r="C1581" i="9" a="1"/>
  <c r="C1581" i="9" s="1"/>
  <c r="C1582" i="9" a="1"/>
  <c r="C1582" i="9" s="1"/>
  <c r="C1583" i="9" a="1"/>
  <c r="C1583" i="9" s="1"/>
  <c r="C1585" i="9" a="1"/>
  <c r="C1585" i="9" s="1"/>
  <c r="C1586" i="9" a="1"/>
  <c r="C1586" i="9" s="1"/>
  <c r="C1587" i="9" a="1"/>
  <c r="C1587" i="9" s="1"/>
  <c r="C1588" i="9" a="1"/>
  <c r="C1588" i="9" s="1"/>
  <c r="C1589" i="9" a="1"/>
  <c r="C1589" i="9" s="1"/>
  <c r="C1590" i="9" a="1"/>
  <c r="C1590" i="9" s="1"/>
  <c r="C1591" i="9" a="1"/>
  <c r="C1591" i="9" s="1"/>
  <c r="C1593" i="9" a="1"/>
  <c r="C1593" i="9" s="1"/>
  <c r="C1594" i="9" a="1"/>
  <c r="C1594" i="9" s="1"/>
  <c r="C1595" i="9" a="1"/>
  <c r="C1595" i="9" s="1"/>
  <c r="C1596" i="9" a="1"/>
  <c r="C1596" i="9" s="1"/>
  <c r="C1597" i="9" a="1"/>
  <c r="C1597" i="9" s="1"/>
  <c r="C1598" i="9" a="1"/>
  <c r="C1598" i="9" s="1"/>
  <c r="C1599" i="9" a="1"/>
  <c r="C1599" i="9" s="1"/>
  <c r="C1601" i="9" a="1"/>
  <c r="C1601" i="9" s="1"/>
  <c r="C1602" i="9" a="1"/>
  <c r="C1602" i="9" s="1"/>
  <c r="C1603" i="9" a="1"/>
  <c r="C1603" i="9" s="1"/>
  <c r="C1604" i="9" a="1"/>
  <c r="C1604" i="9" s="1"/>
  <c r="C1605" i="9" a="1"/>
  <c r="C1605" i="9" s="1"/>
  <c r="C1606" i="9" a="1"/>
  <c r="C1606" i="9" s="1"/>
  <c r="C1607" i="9" a="1"/>
  <c r="C1607" i="9" s="1"/>
  <c r="C1609" i="9" a="1"/>
  <c r="C1609" i="9" s="1"/>
  <c r="C1610" i="9" a="1"/>
  <c r="C1610" i="9" s="1"/>
  <c r="C1611" i="9" a="1"/>
  <c r="C1611" i="9" s="1"/>
  <c r="C1612" i="9" a="1"/>
  <c r="C1612" i="9" s="1"/>
  <c r="C1613" i="9" a="1"/>
  <c r="C1613" i="9" s="1"/>
  <c r="C1614" i="9" a="1"/>
  <c r="C1614" i="9" s="1"/>
  <c r="C1615" i="9" a="1"/>
  <c r="C1615" i="9" s="1"/>
  <c r="C1617" i="9" a="1"/>
  <c r="C1617" i="9" s="1"/>
  <c r="C1618" i="9" a="1"/>
  <c r="C1618" i="9" s="1"/>
  <c r="C1619" i="9" a="1"/>
  <c r="C1619" i="9" s="1"/>
  <c r="C1620" i="9" a="1"/>
  <c r="C1620" i="9" s="1"/>
  <c r="C1621" i="9" a="1"/>
  <c r="C1621" i="9" s="1"/>
  <c r="C1622" i="9" a="1"/>
  <c r="C1622" i="9" s="1"/>
  <c r="C1623" i="9" a="1"/>
  <c r="C1623" i="9" s="1"/>
  <c r="C1625" i="9" a="1"/>
  <c r="C1625" i="9" s="1"/>
  <c r="C1626" i="9" a="1"/>
  <c r="C1626" i="9" s="1"/>
  <c r="C1627" i="9" a="1"/>
  <c r="C1627" i="9" s="1"/>
  <c r="C1628" i="9" a="1"/>
  <c r="C1628" i="9" s="1"/>
  <c r="C1629" i="9" a="1"/>
  <c r="C1629" i="9" s="1"/>
  <c r="C1630" i="9" a="1"/>
  <c r="C1630" i="9" s="1"/>
  <c r="C1631" i="9" a="1"/>
  <c r="C1631" i="9" s="1"/>
  <c r="C1633" i="9" a="1"/>
  <c r="C1633" i="9" s="1"/>
  <c r="C1634" i="9" a="1"/>
  <c r="C1634" i="9" s="1"/>
  <c r="C1635" i="9" a="1"/>
  <c r="C1635" i="9" s="1"/>
  <c r="C1636" i="9" a="1"/>
  <c r="C1636" i="9" s="1"/>
  <c r="C1637" i="9" a="1"/>
  <c r="C1637" i="9" s="1"/>
  <c r="C1638" i="9" a="1"/>
  <c r="C1638" i="9" s="1"/>
  <c r="C1639" i="9" a="1"/>
  <c r="C1639" i="9" s="1"/>
  <c r="C1641" i="9" a="1"/>
  <c r="C1641" i="9" s="1"/>
  <c r="C1642" i="9" a="1"/>
  <c r="C1642" i="9" s="1"/>
  <c r="C1643" i="9" a="1"/>
  <c r="C1643" i="9" s="1"/>
  <c r="C1644" i="9" a="1"/>
  <c r="C1644" i="9" s="1"/>
  <c r="C1645" i="9" a="1"/>
  <c r="C1645" i="9" s="1"/>
  <c r="C1646" i="9" a="1"/>
  <c r="C1646" i="9" s="1"/>
  <c r="C1647" i="9" a="1"/>
  <c r="C1647" i="9" s="1"/>
  <c r="C1649" i="9" a="1"/>
  <c r="C1649" i="9" s="1"/>
  <c r="C1650" i="9" a="1"/>
  <c r="C1650" i="9" s="1"/>
  <c r="C1651" i="9" a="1"/>
  <c r="C1651" i="9" s="1"/>
  <c r="C1652" i="9" a="1"/>
  <c r="C1652" i="9" s="1"/>
  <c r="C1653" i="9" a="1"/>
  <c r="C1653" i="9" s="1"/>
  <c r="C1654" i="9" a="1"/>
  <c r="C1654" i="9" s="1"/>
  <c r="C1655" i="9" a="1"/>
  <c r="C1655" i="9" s="1"/>
  <c r="C1657" i="9" a="1"/>
  <c r="C1657" i="9" s="1"/>
  <c r="C1658" i="9" a="1"/>
  <c r="C1658" i="9" s="1"/>
  <c r="C1659" i="9" a="1"/>
  <c r="C1659" i="9" s="1"/>
  <c r="C1660" i="9" a="1"/>
  <c r="C1660" i="9" s="1"/>
  <c r="C1661" i="9" a="1"/>
  <c r="C1661" i="9" s="1"/>
  <c r="C1662" i="9" a="1"/>
  <c r="C1662" i="9" s="1"/>
  <c r="C1663" i="9" a="1"/>
  <c r="C1663" i="9" s="1"/>
  <c r="C1665" i="9" a="1"/>
  <c r="C1665" i="9" s="1"/>
  <c r="C1666" i="9" a="1"/>
  <c r="C1666" i="9" s="1"/>
  <c r="C1667" i="9" a="1"/>
  <c r="C1667" i="9" s="1"/>
  <c r="C1668" i="9" a="1"/>
  <c r="C1668" i="9" s="1"/>
  <c r="C1669" i="9" a="1"/>
  <c r="C1669" i="9" s="1"/>
  <c r="C1670" i="9" a="1"/>
  <c r="C1670" i="9" s="1"/>
  <c r="C1671" i="9" a="1"/>
  <c r="C1671" i="9" s="1"/>
  <c r="C1673" i="9" a="1"/>
  <c r="C1673" i="9" s="1"/>
  <c r="C1674" i="9" a="1"/>
  <c r="C1674" i="9" s="1"/>
  <c r="C1675" i="9" a="1"/>
  <c r="C1675" i="9" s="1"/>
  <c r="C1676" i="9" a="1"/>
  <c r="C1676" i="9" s="1"/>
  <c r="C1677" i="9" a="1"/>
  <c r="C1677" i="9" s="1"/>
  <c r="C1678" i="9" a="1"/>
  <c r="C1678" i="9" s="1"/>
  <c r="C1679" i="9" a="1"/>
  <c r="C1679" i="9" s="1"/>
  <c r="C1681" i="9" a="1"/>
  <c r="C1681" i="9" s="1"/>
  <c r="C1682" i="9" a="1"/>
  <c r="C1682" i="9" s="1"/>
  <c r="C1683" i="9" a="1"/>
  <c r="C1683" i="9" s="1"/>
  <c r="C1684" i="9" a="1"/>
  <c r="C1684" i="9" s="1"/>
  <c r="C1685" i="9" a="1"/>
  <c r="C1685" i="9" s="1"/>
  <c r="C1686" i="9" a="1"/>
  <c r="C1686" i="9" s="1"/>
  <c r="C1687" i="9" a="1"/>
  <c r="C1687" i="9" s="1"/>
  <c r="C1689" i="9" a="1"/>
  <c r="C1689" i="9" s="1"/>
  <c r="C1690" i="9" a="1"/>
  <c r="C1690" i="9" s="1"/>
  <c r="C1691" i="9" a="1"/>
  <c r="C1691" i="9" s="1"/>
  <c r="C1692" i="9" a="1"/>
  <c r="C1692" i="9" s="1"/>
  <c r="C1693" i="9" a="1"/>
  <c r="C1693" i="9" s="1"/>
  <c r="C1694" i="9" a="1"/>
  <c r="C1694" i="9" s="1"/>
  <c r="C1695" i="9" a="1"/>
  <c r="C1695" i="9" s="1"/>
  <c r="C1697" i="9" a="1"/>
  <c r="C1697" i="9" s="1"/>
  <c r="C1698" i="9" a="1"/>
  <c r="C1698" i="9" s="1"/>
  <c r="C1699" i="9" a="1"/>
  <c r="C1699" i="9" s="1"/>
  <c r="C1700" i="9" a="1"/>
  <c r="C1700" i="9" s="1"/>
  <c r="C1701" i="9" a="1"/>
  <c r="C1701" i="9" s="1"/>
  <c r="C1702" i="9" a="1"/>
  <c r="C1702" i="9" s="1"/>
  <c r="C1703" i="9" a="1"/>
  <c r="C1703" i="9" s="1"/>
  <c r="C1705" i="9" a="1"/>
  <c r="C1705" i="9" s="1"/>
  <c r="C1706" i="9" a="1"/>
  <c r="C1706" i="9" s="1"/>
  <c r="C1707" i="9" a="1"/>
  <c r="C1707" i="9" s="1"/>
  <c r="C1708" i="9" a="1"/>
  <c r="C1708" i="9" s="1"/>
  <c r="C1709" i="9" a="1"/>
  <c r="C1709" i="9" s="1"/>
  <c r="C1710" i="9" a="1"/>
  <c r="C1710" i="9" s="1"/>
  <c r="C1711" i="9" a="1"/>
  <c r="C1711" i="9" s="1"/>
  <c r="C1713" i="9" a="1"/>
  <c r="C1713" i="9" s="1"/>
  <c r="C1714" i="9" a="1"/>
  <c r="C1714" i="9" s="1"/>
  <c r="C1715" i="9" a="1"/>
  <c r="C1715" i="9" s="1"/>
  <c r="C1716" i="9" a="1"/>
  <c r="C1716" i="9" s="1"/>
  <c r="C1717" i="9" a="1"/>
  <c r="C1717" i="9" s="1"/>
  <c r="C1718" i="9" a="1"/>
  <c r="C1718" i="9" s="1"/>
  <c r="C1719" i="9" a="1"/>
  <c r="C1719" i="9" s="1"/>
  <c r="C1721" i="9" a="1"/>
  <c r="C1721" i="9" s="1"/>
  <c r="C1722" i="9" a="1"/>
  <c r="C1722" i="9" s="1"/>
  <c r="C1723" i="9" a="1"/>
  <c r="C1723" i="9" s="1"/>
  <c r="C1724" i="9" a="1"/>
  <c r="C1724" i="9" s="1"/>
  <c r="C1725" i="9" a="1"/>
  <c r="C1725" i="9" s="1"/>
  <c r="C1726" i="9" a="1"/>
  <c r="C1726" i="9" s="1"/>
  <c r="C1727" i="9" a="1"/>
  <c r="C1727" i="9" s="1"/>
  <c r="C1729" i="9" a="1"/>
  <c r="C1729" i="9" s="1"/>
  <c r="C1730" i="9" a="1"/>
  <c r="C1730" i="9" s="1"/>
  <c r="C1731" i="9" a="1"/>
  <c r="C1731" i="9" s="1"/>
  <c r="C1732" i="9" a="1"/>
  <c r="C1732" i="9" s="1"/>
  <c r="C1733" i="9" a="1"/>
  <c r="C1733" i="9" s="1"/>
  <c r="C1734" i="9" a="1"/>
  <c r="C1734" i="9" s="1"/>
  <c r="C1735" i="9" a="1"/>
  <c r="C1735" i="9" s="1"/>
  <c r="C1737" i="9" a="1"/>
  <c r="C1737" i="9" s="1"/>
  <c r="C1738" i="9" a="1"/>
  <c r="C1738" i="9" s="1"/>
  <c r="C1739" i="9" a="1"/>
  <c r="C1739" i="9" s="1"/>
  <c r="C1740" i="9" a="1"/>
  <c r="C1740" i="9" s="1"/>
  <c r="C1741" i="9" a="1"/>
  <c r="C1741" i="9" s="1"/>
  <c r="C1742" i="9" a="1"/>
  <c r="C1742" i="9" s="1"/>
  <c r="C1743" i="9" a="1"/>
  <c r="C1743" i="9" s="1"/>
  <c r="C1745" i="9" a="1"/>
  <c r="C1745" i="9" s="1"/>
  <c r="C1746" i="9" a="1"/>
  <c r="C1746" i="9" s="1"/>
  <c r="C1747" i="9" a="1"/>
  <c r="C1747" i="9" s="1"/>
  <c r="C1748" i="9" a="1"/>
  <c r="C1748" i="9" s="1"/>
  <c r="C1749" i="9" a="1"/>
  <c r="C1749" i="9" s="1"/>
  <c r="C1750" i="9" a="1"/>
  <c r="C1750" i="9" s="1"/>
  <c r="C1751" i="9" a="1"/>
  <c r="C1751" i="9" s="1"/>
  <c r="C1753" i="9" a="1"/>
  <c r="C1753" i="9" s="1"/>
  <c r="C1754" i="9" a="1"/>
  <c r="C1754" i="9" s="1"/>
  <c r="C1755" i="9" a="1"/>
  <c r="C1755" i="9" s="1"/>
  <c r="C1756" i="9" a="1"/>
  <c r="C1756" i="9" s="1"/>
  <c r="C1757" i="9" a="1"/>
  <c r="C1757" i="9" s="1"/>
  <c r="C1758" i="9" a="1"/>
  <c r="C1758" i="9" s="1"/>
  <c r="C1759" i="9" a="1"/>
  <c r="C1759" i="9" s="1"/>
  <c r="C1761" i="9" a="1"/>
  <c r="C1761" i="9" s="1"/>
  <c r="C1762" i="9" a="1"/>
  <c r="C1762" i="9" s="1"/>
  <c r="C1763" i="9" a="1"/>
  <c r="C1763" i="9" s="1"/>
  <c r="C1764" i="9" a="1"/>
  <c r="C1764" i="9" s="1"/>
  <c r="C1765" i="9" a="1"/>
  <c r="C1765" i="9" s="1"/>
  <c r="C1766" i="9" a="1"/>
  <c r="C1766" i="9" s="1"/>
  <c r="C1767" i="9" a="1"/>
  <c r="C1767" i="9" s="1"/>
  <c r="C1769" i="9" a="1"/>
  <c r="C1769" i="9" s="1"/>
  <c r="C1770" i="9" a="1"/>
  <c r="C1770" i="9" s="1"/>
  <c r="C1771" i="9" a="1"/>
  <c r="C1771" i="9" s="1"/>
  <c r="C1772" i="9" a="1"/>
  <c r="C1772" i="9" s="1"/>
  <c r="C1773" i="9" a="1"/>
  <c r="C1773" i="9" s="1"/>
  <c r="C1774" i="9" a="1"/>
  <c r="C1774" i="9" s="1"/>
  <c r="C1775" i="9" a="1"/>
  <c r="C1775" i="9" s="1"/>
  <c r="C1777" i="9" a="1"/>
  <c r="C1777" i="9" s="1"/>
  <c r="C1778" i="9" a="1"/>
  <c r="C1778" i="9" s="1"/>
  <c r="C1779" i="9" a="1"/>
  <c r="C1779" i="9" s="1"/>
  <c r="C1780" i="9" a="1"/>
  <c r="C1780" i="9" s="1"/>
  <c r="C1781" i="9" a="1"/>
  <c r="C1781" i="9" s="1"/>
  <c r="C1782" i="9" a="1"/>
  <c r="C1782" i="9" s="1"/>
  <c r="C1783" i="9" a="1"/>
  <c r="C1783" i="9" s="1"/>
  <c r="C1785" i="9" a="1"/>
  <c r="C1785" i="9" s="1"/>
  <c r="C1786" i="9" a="1"/>
  <c r="C1786" i="9" s="1"/>
  <c r="C1787" i="9" a="1"/>
  <c r="C1787" i="9" s="1"/>
  <c r="C1788" i="9" a="1"/>
  <c r="C1788" i="9" s="1"/>
  <c r="C1789" i="9" a="1"/>
  <c r="C1789" i="9" s="1"/>
  <c r="C1790" i="9" a="1"/>
  <c r="C1790" i="9" s="1"/>
  <c r="C1791" i="9" a="1"/>
  <c r="C1791" i="9" s="1"/>
  <c r="C1793" i="9" a="1"/>
  <c r="C1793" i="9" s="1"/>
  <c r="C1794" i="9" a="1"/>
  <c r="C1794" i="9" s="1"/>
  <c r="C1795" i="9" a="1"/>
  <c r="C1795" i="9" s="1"/>
  <c r="C1796" i="9" a="1"/>
  <c r="C1796" i="9" s="1"/>
  <c r="C1797" i="9" a="1"/>
  <c r="C1797" i="9" s="1"/>
  <c r="C1798" i="9" a="1"/>
  <c r="C1798" i="9" s="1"/>
  <c r="C1799" i="9" a="1"/>
  <c r="C1799" i="9" s="1"/>
  <c r="C1801" i="9" a="1"/>
  <c r="C1801" i="9" s="1"/>
  <c r="C1802" i="9" a="1"/>
  <c r="C1802" i="9" s="1"/>
  <c r="C1803" i="9" a="1"/>
  <c r="C1803" i="9" s="1"/>
  <c r="C1804" i="9" a="1"/>
  <c r="C1804" i="9" s="1"/>
  <c r="C1805" i="9" a="1"/>
  <c r="C1805" i="9" s="1"/>
  <c r="C1806" i="9" a="1"/>
  <c r="C1806" i="9" s="1"/>
  <c r="C1807" i="9" a="1"/>
  <c r="C1807" i="9" s="1"/>
  <c r="C1809" i="9" a="1"/>
  <c r="C1809" i="9" s="1"/>
  <c r="C1810" i="9" a="1"/>
  <c r="C1810" i="9" s="1"/>
  <c r="C1811" i="9" a="1"/>
  <c r="C1811" i="9" s="1"/>
  <c r="C1812" i="9" a="1"/>
  <c r="C1812" i="9" s="1"/>
  <c r="C1813" i="9" a="1"/>
  <c r="C1813" i="9" s="1"/>
  <c r="C1814" i="9" a="1"/>
  <c r="C1814" i="9" s="1"/>
  <c r="C1815" i="9" a="1"/>
  <c r="C1815" i="9" s="1"/>
  <c r="C1817" i="9" a="1"/>
  <c r="C1817" i="9" s="1"/>
  <c r="C1818" i="9" a="1"/>
  <c r="C1818" i="9" s="1"/>
  <c r="C1819" i="9" a="1"/>
  <c r="C1819" i="9" s="1"/>
  <c r="C1820" i="9" a="1"/>
  <c r="C1820" i="9" s="1"/>
  <c r="C1821" i="9" a="1"/>
  <c r="C1821" i="9" s="1"/>
  <c r="C1822" i="9" a="1"/>
  <c r="C1822" i="9" s="1"/>
  <c r="C1823" i="9" a="1"/>
  <c r="C1823" i="9" s="1"/>
  <c r="C1825" i="9" a="1"/>
  <c r="C1825" i="9" s="1"/>
  <c r="C1826" i="9" a="1"/>
  <c r="C1826" i="9" s="1"/>
  <c r="C1827" i="9" a="1"/>
  <c r="C1827" i="9" s="1"/>
  <c r="C1828" i="9" a="1"/>
  <c r="C1828" i="9" s="1"/>
  <c r="C1829" i="9" a="1"/>
  <c r="C1829" i="9" s="1"/>
  <c r="C1830" i="9" a="1"/>
  <c r="C1830" i="9" s="1"/>
  <c r="C1831" i="9" a="1"/>
  <c r="C1831" i="9" s="1"/>
  <c r="C1833" i="9" a="1"/>
  <c r="C1833" i="9" s="1"/>
  <c r="C1834" i="9" a="1"/>
  <c r="C1834" i="9" s="1"/>
  <c r="C1835" i="9" a="1"/>
  <c r="C1835" i="9" s="1"/>
  <c r="C1836" i="9" a="1"/>
  <c r="C1836" i="9" s="1"/>
  <c r="C1837" i="9" a="1"/>
  <c r="C1837" i="9" s="1"/>
  <c r="C1838" i="9" a="1"/>
  <c r="C1838" i="9" s="1"/>
  <c r="C1839" i="9" a="1"/>
  <c r="C1839" i="9" s="1"/>
  <c r="C1841" i="9" a="1"/>
  <c r="C1841" i="9" s="1"/>
  <c r="C1842" i="9" a="1"/>
  <c r="C1842" i="9" s="1"/>
  <c r="C1843" i="9" a="1"/>
  <c r="C1843" i="9" s="1"/>
  <c r="C1844" i="9" a="1"/>
  <c r="C1844" i="9" s="1"/>
  <c r="C1845" i="9" a="1"/>
  <c r="C1845" i="9" s="1"/>
  <c r="C1846" i="9" a="1"/>
  <c r="C1846" i="9" s="1"/>
  <c r="C1847" i="9" a="1"/>
  <c r="C1847" i="9" s="1"/>
  <c r="C1849" i="9" a="1"/>
  <c r="C1849" i="9" s="1"/>
  <c r="C1850" i="9" a="1"/>
  <c r="C1850" i="9" s="1"/>
  <c r="C1851" i="9" a="1"/>
  <c r="C1851" i="9" s="1"/>
  <c r="C1852" i="9" a="1"/>
  <c r="C1852" i="9" s="1"/>
  <c r="C1853" i="9" a="1"/>
  <c r="C1853" i="9" s="1"/>
  <c r="C1854" i="9" a="1"/>
  <c r="C1854" i="9" s="1"/>
  <c r="C1855" i="9" a="1"/>
  <c r="C1855" i="9" s="1"/>
  <c r="C1857" i="9" a="1"/>
  <c r="C1857" i="9" s="1"/>
  <c r="C1858" i="9" a="1"/>
  <c r="C1858" i="9" s="1"/>
  <c r="C1859" i="9" a="1"/>
  <c r="C1859" i="9" s="1"/>
  <c r="C1860" i="9" a="1"/>
  <c r="C1860" i="9" s="1"/>
  <c r="C1861" i="9" a="1"/>
  <c r="C1861" i="9" s="1"/>
  <c r="C1862" i="9" a="1"/>
  <c r="C1862" i="9" s="1"/>
  <c r="C1863" i="9" a="1"/>
  <c r="C1863" i="9" s="1"/>
  <c r="C1865" i="9" a="1"/>
  <c r="C1865" i="9" s="1"/>
  <c r="C1866" i="9" a="1"/>
  <c r="C1866" i="9" s="1"/>
  <c r="C1867" i="9" a="1"/>
  <c r="C1867" i="9" s="1"/>
  <c r="C1868" i="9" a="1"/>
  <c r="C1868" i="9" s="1"/>
  <c r="C1869" i="9" a="1"/>
  <c r="C1869" i="9" s="1"/>
  <c r="C1870" i="9" a="1"/>
  <c r="C1870" i="9" s="1"/>
  <c r="C1871" i="9" a="1"/>
  <c r="C1871" i="9" s="1"/>
  <c r="C1873" i="9" a="1"/>
  <c r="C1873" i="9" s="1"/>
  <c r="C1874" i="9" a="1"/>
  <c r="C1874" i="9" s="1"/>
  <c r="C1875" i="9" a="1"/>
  <c r="C1875" i="9" s="1"/>
  <c r="C1876" i="9" a="1"/>
  <c r="C1876" i="9" s="1"/>
  <c r="C1877" i="9" a="1"/>
  <c r="C1877" i="9" s="1"/>
  <c r="C1878" i="9" a="1"/>
  <c r="C1878" i="9" s="1"/>
  <c r="C1879" i="9" a="1"/>
  <c r="C1879" i="9" s="1"/>
  <c r="C1881" i="9" a="1"/>
  <c r="C1881" i="9" s="1"/>
  <c r="C1882" i="9" a="1"/>
  <c r="C1882" i="9" s="1"/>
  <c r="C1883" i="9" a="1"/>
  <c r="C1883" i="9" s="1"/>
  <c r="C1884" i="9" a="1"/>
  <c r="C1884" i="9" s="1"/>
  <c r="C1885" i="9" a="1"/>
  <c r="C1885" i="9" s="1"/>
  <c r="C1886" i="9" a="1"/>
  <c r="C1886" i="9" s="1"/>
  <c r="C1887" i="9" a="1"/>
  <c r="C1887" i="9" s="1"/>
  <c r="C1889" i="9" a="1"/>
  <c r="C1889" i="9" s="1"/>
  <c r="C1890" i="9" a="1"/>
  <c r="C1890" i="9" s="1"/>
  <c r="C1891" i="9" a="1"/>
  <c r="C1891" i="9" s="1"/>
  <c r="C1892" i="9" a="1"/>
  <c r="C1892" i="9" s="1"/>
  <c r="C1893" i="9" a="1"/>
  <c r="C1893" i="9" s="1"/>
  <c r="C1894" i="9" a="1"/>
  <c r="C1894" i="9" s="1"/>
  <c r="C1895" i="9" a="1"/>
  <c r="C1895" i="9" s="1"/>
  <c r="C1897" i="9" a="1"/>
  <c r="C1897" i="9" s="1"/>
  <c r="C1898" i="9" a="1"/>
  <c r="C1898" i="9" s="1"/>
  <c r="C1899" i="9" a="1"/>
  <c r="C1899" i="9" s="1"/>
  <c r="C1900" i="9" a="1"/>
  <c r="C1900" i="9" s="1"/>
  <c r="C1901" i="9" a="1"/>
  <c r="C1901" i="9" s="1"/>
  <c r="C1902" i="9" a="1"/>
  <c r="C1902" i="9" s="1"/>
  <c r="C1903" i="9" a="1"/>
  <c r="C1903" i="9" s="1"/>
  <c r="C1905" i="9" a="1"/>
  <c r="C1905" i="9" s="1"/>
  <c r="C1906" i="9" a="1"/>
  <c r="C1906" i="9" s="1"/>
  <c r="C1907" i="9" a="1"/>
  <c r="C1907" i="9" s="1"/>
  <c r="C1908" i="9" a="1"/>
  <c r="C1908" i="9" s="1"/>
  <c r="C1909" i="9" a="1"/>
  <c r="C1909" i="9" s="1"/>
  <c r="C1910" i="9" a="1"/>
  <c r="C1910" i="9" s="1"/>
  <c r="C1911" i="9" a="1"/>
  <c r="C1911" i="9" s="1"/>
  <c r="C1913" i="9" a="1"/>
  <c r="C1913" i="9" s="1"/>
  <c r="C1914" i="9" a="1"/>
  <c r="C1914" i="9" s="1"/>
  <c r="C1915" i="9" a="1"/>
  <c r="C1915" i="9" s="1"/>
  <c r="C1916" i="9" a="1"/>
  <c r="C1916" i="9" s="1"/>
  <c r="C1917" i="9" a="1"/>
  <c r="C1917" i="9" s="1"/>
  <c r="C1918" i="9" a="1"/>
  <c r="C1918" i="9" s="1"/>
  <c r="C1919" i="9" a="1"/>
  <c r="C1919" i="9" s="1"/>
  <c r="C1921" i="9" a="1"/>
  <c r="C1921" i="9" s="1"/>
  <c r="C1922" i="9" a="1"/>
  <c r="C1922" i="9" s="1"/>
  <c r="C1923" i="9" a="1"/>
  <c r="C1923" i="9" s="1"/>
  <c r="C1924" i="9" a="1"/>
  <c r="C1924" i="9" s="1"/>
  <c r="C1925" i="9" a="1"/>
  <c r="C1925" i="9" s="1"/>
  <c r="C1926" i="9" a="1"/>
  <c r="C1926" i="9" s="1"/>
  <c r="C1927" i="9" a="1"/>
  <c r="C1927" i="9" s="1"/>
  <c r="C1929" i="9" a="1"/>
  <c r="C1929" i="9" s="1"/>
  <c r="C1930" i="9" a="1"/>
  <c r="C1930" i="9" s="1"/>
  <c r="C1931" i="9" a="1"/>
  <c r="C1931" i="9" s="1"/>
  <c r="C1932" i="9" a="1"/>
  <c r="C1932" i="9" s="1"/>
  <c r="C1933" i="9" a="1"/>
  <c r="C1933" i="9" s="1"/>
  <c r="C1934" i="9" a="1"/>
  <c r="C1934" i="9" s="1"/>
  <c r="C1935" i="9" a="1"/>
  <c r="C1935" i="9" s="1"/>
  <c r="C1937" i="9" a="1"/>
  <c r="C1937" i="9" s="1"/>
  <c r="C1938" i="9" a="1"/>
  <c r="C1938" i="9" s="1"/>
  <c r="C1939" i="9" a="1"/>
  <c r="C1939" i="9" s="1"/>
  <c r="C1940" i="9" a="1"/>
  <c r="C1940" i="9" s="1"/>
  <c r="C1941" i="9" a="1"/>
  <c r="C1941" i="9" s="1"/>
  <c r="C1942" i="9" a="1"/>
  <c r="C1942" i="9" s="1"/>
  <c r="C1943" i="9" a="1"/>
  <c r="C1943" i="9" s="1"/>
  <c r="C1945" i="9" a="1"/>
  <c r="C1945" i="9" s="1"/>
  <c r="C1946" i="9" a="1"/>
  <c r="C1946" i="9" s="1"/>
  <c r="C1947" i="9" a="1"/>
  <c r="C1947" i="9" s="1"/>
  <c r="C1948" i="9" a="1"/>
  <c r="C1948" i="9" s="1"/>
  <c r="C1949" i="9" a="1"/>
  <c r="C1949" i="9" s="1"/>
  <c r="C1950" i="9" a="1"/>
  <c r="C1950" i="9" s="1"/>
  <c r="C1951" i="9" a="1"/>
  <c r="C1951" i="9" s="1"/>
  <c r="C1953" i="9" a="1"/>
  <c r="C1953" i="9" s="1"/>
  <c r="C1954" i="9" a="1"/>
  <c r="C1954" i="9" s="1"/>
  <c r="C1955" i="9" a="1"/>
  <c r="C1955" i="9" s="1"/>
  <c r="C1956" i="9" a="1"/>
  <c r="C1956" i="9" s="1"/>
  <c r="C1957" i="9" a="1"/>
  <c r="C1957" i="9" s="1"/>
  <c r="C1958" i="9" a="1"/>
  <c r="C1958" i="9" s="1"/>
  <c r="C1959" i="9" a="1"/>
  <c r="C1959" i="9" s="1"/>
  <c r="C1961" i="9" a="1"/>
  <c r="C1961" i="9" s="1"/>
  <c r="C1962" i="9" a="1"/>
  <c r="C1962" i="9" s="1"/>
  <c r="C1963" i="9" a="1"/>
  <c r="C1963" i="9" s="1"/>
  <c r="C1964" i="9" a="1"/>
  <c r="C1964" i="9" s="1"/>
  <c r="C1965" i="9" a="1"/>
  <c r="C1965" i="9" s="1"/>
  <c r="C1966" i="9" a="1"/>
  <c r="C1966" i="9" s="1"/>
  <c r="C1967" i="9" a="1"/>
  <c r="C1967" i="9" s="1"/>
  <c r="C1969" i="9" a="1"/>
  <c r="C1969" i="9" s="1"/>
  <c r="C1970" i="9" a="1"/>
  <c r="C1970" i="9" s="1"/>
  <c r="C1971" i="9" a="1"/>
  <c r="C1971" i="9" s="1"/>
  <c r="C1972" i="9" a="1"/>
  <c r="C1972" i="9" s="1"/>
  <c r="C1973" i="9" a="1"/>
  <c r="C1973" i="9" s="1"/>
  <c r="C1974" i="9" a="1"/>
  <c r="C1974" i="9" s="1"/>
  <c r="C1975" i="9" a="1"/>
  <c r="C1975" i="9" s="1"/>
  <c r="C1977" i="9" a="1"/>
  <c r="C1977" i="9" s="1"/>
  <c r="C1978" i="9" a="1"/>
  <c r="C1978" i="9" s="1"/>
  <c r="C1979" i="9" a="1"/>
  <c r="C1979" i="9" s="1"/>
  <c r="C1980" i="9" a="1"/>
  <c r="C1980" i="9" s="1"/>
  <c r="C1981" i="9" a="1"/>
  <c r="C1981" i="9" s="1"/>
  <c r="C1982" i="9" a="1"/>
  <c r="C1982" i="9" s="1"/>
  <c r="C1983" i="9" a="1"/>
  <c r="C1983" i="9" s="1"/>
  <c r="C1985" i="9" a="1"/>
  <c r="C1985" i="9" s="1"/>
  <c r="C1986" i="9" a="1"/>
  <c r="C1986" i="9" s="1"/>
  <c r="C1987" i="9" a="1"/>
  <c r="C1987" i="9" s="1"/>
  <c r="C1988" i="9" a="1"/>
  <c r="C1988" i="9" s="1"/>
  <c r="C1989" i="9" a="1"/>
  <c r="C1989" i="9" s="1"/>
  <c r="C1990" i="9" a="1"/>
  <c r="C1990" i="9" s="1"/>
  <c r="C1991" i="9" a="1"/>
  <c r="C1991" i="9" s="1"/>
  <c r="C1993" i="9" a="1"/>
  <c r="C1993" i="9" s="1"/>
  <c r="C1994" i="9" a="1"/>
  <c r="C1994" i="9" s="1"/>
  <c r="C1995" i="9" a="1"/>
  <c r="C1995" i="9" s="1"/>
  <c r="C1996" i="9" a="1"/>
  <c r="C1996" i="9" s="1"/>
  <c r="C1997" i="9" a="1"/>
  <c r="C1997" i="9" s="1"/>
  <c r="C1998" i="9" a="1"/>
  <c r="C1998" i="9" s="1"/>
  <c r="C1999" i="9" a="1"/>
  <c r="C1999" i="9" s="1"/>
  <c r="C2001" i="9" a="1"/>
  <c r="C2001" i="9" s="1"/>
  <c r="C2002" i="9" a="1"/>
  <c r="C2002" i="9" s="1"/>
  <c r="C2003" i="9" a="1"/>
  <c r="C2003" i="9" s="1"/>
  <c r="C2004" i="9" a="1"/>
  <c r="C2004" i="9" s="1"/>
  <c r="C2005" i="9" a="1"/>
  <c r="C2005" i="9" s="1"/>
  <c r="C2006" i="9" a="1"/>
  <c r="C2006" i="9" s="1"/>
  <c r="C2007" i="9" a="1"/>
  <c r="C2007" i="9" s="1"/>
  <c r="C2009" i="9" a="1"/>
  <c r="C2009" i="9" s="1"/>
  <c r="C2010" i="9" a="1"/>
  <c r="C2010" i="9" s="1"/>
  <c r="C2011" i="9" a="1"/>
  <c r="C2011" i="9" s="1"/>
  <c r="C2012" i="9" a="1"/>
  <c r="C2012" i="9" s="1"/>
  <c r="C2013" i="9" a="1"/>
  <c r="C2013" i="9" s="1"/>
  <c r="C2014" i="9" a="1"/>
  <c r="C2014" i="9" s="1"/>
  <c r="C2015" i="9" a="1"/>
  <c r="C2015" i="9" s="1"/>
  <c r="C2016" i="9" a="1"/>
  <c r="C2016" i="9" s="1"/>
  <c r="C2017" i="9" a="1"/>
  <c r="C2017" i="9" s="1"/>
  <c r="C2018" i="9" a="1"/>
  <c r="C2018" i="9" s="1"/>
  <c r="C2019" i="9" a="1"/>
  <c r="C2019" i="9" s="1"/>
  <c r="C2020" i="9" a="1"/>
  <c r="C2020" i="9" s="1"/>
  <c r="C2021" i="9" a="1"/>
  <c r="C2021" i="9" s="1"/>
  <c r="C2022" i="9" a="1"/>
  <c r="C2022" i="9" s="1"/>
  <c r="C2023" i="9" a="1"/>
  <c r="C2023" i="9" s="1"/>
  <c r="C2024" i="9" a="1"/>
  <c r="C2024" i="9" s="1"/>
  <c r="C2025" i="9" a="1"/>
  <c r="C2025" i="9" s="1"/>
  <c r="C2026" i="9" a="1"/>
  <c r="C2026" i="9" s="1"/>
  <c r="C2027" i="9" a="1"/>
  <c r="C2027" i="9" s="1"/>
  <c r="C2028" i="9" a="1"/>
  <c r="C2028" i="9" s="1"/>
  <c r="C2029" i="9" a="1"/>
  <c r="C2029" i="9" s="1"/>
  <c r="C2030" i="9" a="1"/>
  <c r="C2030" i="9" s="1"/>
  <c r="C2031" i="9" a="1"/>
  <c r="C2031" i="9" s="1"/>
  <c r="C2032" i="9" a="1"/>
  <c r="C2032" i="9" s="1"/>
  <c r="C2033" i="9" a="1"/>
  <c r="C2033" i="9" s="1"/>
  <c r="C2034" i="9" a="1"/>
  <c r="C2034" i="9" s="1"/>
  <c r="C2035" i="9" a="1"/>
  <c r="C2035" i="9" s="1"/>
  <c r="C2036" i="9" a="1"/>
  <c r="C2036" i="9" s="1"/>
  <c r="C2037" i="9" a="1"/>
  <c r="C2037" i="9" s="1"/>
  <c r="C2038" i="9" a="1"/>
  <c r="C2038" i="9" s="1"/>
  <c r="C2039" i="9" a="1"/>
  <c r="C2039" i="9" s="1"/>
  <c r="C2040" i="9" a="1"/>
  <c r="C2040" i="9" s="1"/>
  <c r="C2041" i="9" a="1"/>
  <c r="C2041" i="9" s="1"/>
  <c r="C2042" i="9" a="1"/>
  <c r="C2042" i="9" s="1"/>
  <c r="C2043" i="9" a="1"/>
  <c r="C2043" i="9" s="1"/>
  <c r="C2044" i="9" a="1"/>
  <c r="C2044" i="9" s="1"/>
  <c r="C2045" i="9" a="1"/>
  <c r="C2045" i="9" s="1"/>
  <c r="C2046" i="9" a="1"/>
  <c r="C2046" i="9" s="1"/>
  <c r="C2047" i="9" a="1"/>
  <c r="C2047" i="9" s="1"/>
  <c r="C2048" i="9" a="1"/>
  <c r="C2048" i="9" s="1"/>
  <c r="C2049" i="9" a="1"/>
  <c r="C2049" i="9" s="1"/>
  <c r="C2050" i="9" a="1"/>
  <c r="C2050" i="9" s="1"/>
  <c r="C2051" i="9" a="1"/>
  <c r="C2051" i="9" s="1"/>
  <c r="C2052" i="9" a="1"/>
  <c r="C2052" i="9" s="1"/>
  <c r="C2053" i="9" a="1"/>
  <c r="C2053" i="9" s="1"/>
  <c r="C2054" i="9" a="1"/>
  <c r="C2054" i="9" s="1"/>
  <c r="C2055" i="9" a="1"/>
  <c r="C2055" i="9" s="1"/>
  <c r="C2056" i="9" a="1"/>
  <c r="C2056" i="9" s="1"/>
  <c r="C2057" i="9" a="1"/>
  <c r="C2057" i="9" s="1"/>
  <c r="C2058" i="9" a="1"/>
  <c r="C2058" i="9" s="1"/>
  <c r="C2059" i="9" a="1"/>
  <c r="C2059" i="9" s="1"/>
  <c r="C2060" i="9" a="1"/>
  <c r="C2060" i="9" s="1"/>
  <c r="C2061" i="9" a="1"/>
  <c r="C2061" i="9" s="1"/>
  <c r="C2062" i="9" a="1"/>
  <c r="C2062" i="9" s="1"/>
  <c r="C2063" i="9" a="1"/>
  <c r="C2063" i="9" s="1"/>
  <c r="C2064" i="9" a="1"/>
  <c r="C2064" i="9" s="1"/>
  <c r="C2065" i="9" a="1"/>
  <c r="C2065" i="9" s="1"/>
  <c r="C2066" i="9" a="1"/>
  <c r="C2066" i="9" s="1"/>
  <c r="C2067" i="9" a="1"/>
  <c r="C2067" i="9" s="1"/>
  <c r="C2068" i="9" a="1"/>
  <c r="C2068" i="9" s="1"/>
  <c r="C2069" i="9" a="1"/>
  <c r="C2069" i="9" s="1"/>
  <c r="C2070" i="9" a="1"/>
  <c r="C2070" i="9" s="1"/>
  <c r="C2071" i="9" a="1"/>
  <c r="C2071" i="9" s="1"/>
  <c r="C2072" i="9" a="1"/>
  <c r="C2072" i="9" s="1"/>
  <c r="C2073" i="9" a="1"/>
  <c r="C2073" i="9" s="1"/>
  <c r="C2074" i="9" a="1"/>
  <c r="C2074" i="9" s="1"/>
  <c r="C2075" i="9" a="1"/>
  <c r="C2075" i="9" s="1"/>
  <c r="C2076" i="9" a="1"/>
  <c r="C2076" i="9" s="1"/>
  <c r="C2077" i="9" a="1"/>
  <c r="C2077" i="9" s="1"/>
  <c r="C2078" i="9" a="1"/>
  <c r="C2078" i="9" s="1"/>
  <c r="C2079" i="9" a="1"/>
  <c r="C2079" i="9" s="1"/>
  <c r="C2080" i="9" a="1"/>
  <c r="C2080" i="9" s="1"/>
  <c r="C2081" i="9" a="1"/>
  <c r="C2081" i="9" s="1"/>
  <c r="C2082" i="9" a="1"/>
  <c r="C2082" i="9" s="1"/>
  <c r="C2083" i="9" a="1"/>
  <c r="C2083" i="9" s="1"/>
  <c r="C2084" i="9" a="1"/>
  <c r="C2084" i="9" s="1"/>
  <c r="C2085" i="9" a="1"/>
  <c r="C2085" i="9" s="1"/>
  <c r="C2086" i="9" a="1"/>
  <c r="C2086" i="9" s="1"/>
  <c r="C2087" i="9" a="1"/>
  <c r="C2087" i="9" s="1"/>
  <c r="C2088" i="9" a="1"/>
  <c r="C2088" i="9" s="1"/>
  <c r="C2089" i="9" a="1"/>
  <c r="C2089" i="9" s="1"/>
  <c r="C2090" i="9" a="1"/>
  <c r="C2090" i="9" s="1"/>
  <c r="C2091" i="9" a="1"/>
  <c r="C2091" i="9" s="1"/>
  <c r="C2092" i="9" a="1"/>
  <c r="C2092" i="9" s="1"/>
  <c r="C2093" i="9" a="1"/>
  <c r="C2093" i="9" s="1"/>
  <c r="C2094" i="9" a="1"/>
  <c r="C2094" i="9" s="1"/>
  <c r="C2095" i="9" a="1"/>
  <c r="C2095" i="9" s="1"/>
  <c r="C2096" i="9" a="1"/>
  <c r="C2096" i="9" s="1"/>
  <c r="C2097" i="9" a="1"/>
  <c r="C2097" i="9" s="1"/>
  <c r="C2098" i="9" a="1"/>
  <c r="C2098" i="9" s="1"/>
  <c r="C2099" i="9" a="1"/>
  <c r="C2099" i="9" s="1"/>
  <c r="C2100" i="9" a="1"/>
  <c r="C2100" i="9" s="1"/>
  <c r="C2101" i="9" a="1"/>
  <c r="C2101" i="9" s="1"/>
  <c r="C2102" i="9" a="1"/>
  <c r="C2102" i="9" s="1"/>
  <c r="C2103" i="9" a="1"/>
  <c r="C2103" i="9" s="1"/>
  <c r="C2104" i="9" a="1"/>
  <c r="C2104" i="9" s="1"/>
  <c r="C2105" i="9" a="1"/>
  <c r="C2105" i="9" s="1"/>
  <c r="C2106" i="9" a="1"/>
  <c r="C2106" i="9" s="1"/>
  <c r="C2107" i="9" a="1"/>
  <c r="C2107" i="9" s="1"/>
  <c r="C2108" i="9" a="1"/>
  <c r="C2108" i="9" s="1"/>
  <c r="C2109" i="9" a="1"/>
  <c r="C2109" i="9" s="1"/>
  <c r="C2110" i="9" a="1"/>
  <c r="C2110" i="9" s="1"/>
  <c r="C2111" i="9" a="1"/>
  <c r="C2111" i="9" s="1"/>
  <c r="C2112" i="9" a="1"/>
  <c r="C2112" i="9" s="1"/>
  <c r="C2113" i="9" a="1"/>
  <c r="C2113" i="9" s="1"/>
  <c r="C2114" i="9" a="1"/>
  <c r="C2114" i="9" s="1"/>
  <c r="C2115" i="9" a="1"/>
  <c r="C2115" i="9" s="1"/>
  <c r="C2116" i="9" a="1"/>
  <c r="C2116" i="9" s="1"/>
  <c r="C2117" i="9" a="1"/>
  <c r="C2117" i="9" s="1"/>
  <c r="C2118" i="9" a="1"/>
  <c r="C2118" i="9" s="1"/>
  <c r="C2119" i="9" a="1"/>
  <c r="C2119" i="9" s="1"/>
  <c r="C2120" i="9" a="1"/>
  <c r="C2120" i="9" s="1"/>
  <c r="C2121" i="9" a="1"/>
  <c r="C2121" i="9" s="1"/>
  <c r="C2122" i="9" a="1"/>
  <c r="C2122" i="9" s="1"/>
  <c r="C2123" i="9" a="1"/>
  <c r="C2123" i="9" s="1"/>
  <c r="C2124" i="9" a="1"/>
  <c r="C2124" i="9" s="1"/>
  <c r="C2125" i="9" a="1"/>
  <c r="C2125" i="9" s="1"/>
  <c r="C2126" i="9" a="1"/>
  <c r="C2126" i="9" s="1"/>
  <c r="C2127" i="9" a="1"/>
  <c r="C2127" i="9" s="1"/>
  <c r="C2128" i="9" a="1"/>
  <c r="C2128" i="9" s="1"/>
  <c r="C2129" i="9" a="1"/>
  <c r="C2129" i="9" s="1"/>
  <c r="C2130" i="9" a="1"/>
  <c r="C2130" i="9" s="1"/>
  <c r="C2131" i="9" a="1"/>
  <c r="C2131" i="9" s="1"/>
  <c r="C2132" i="9" a="1"/>
  <c r="C2132" i="9" s="1"/>
  <c r="C2133" i="9" a="1"/>
  <c r="C2133" i="9" s="1"/>
  <c r="C2134" i="9" a="1"/>
  <c r="C2134" i="9" s="1"/>
  <c r="C2135" i="9" a="1"/>
  <c r="C2135" i="9" s="1"/>
  <c r="C2136" i="9" a="1"/>
  <c r="C2136" i="9" s="1"/>
  <c r="C2137" i="9" a="1"/>
  <c r="C2137" i="9" s="1"/>
  <c r="C2138" i="9" a="1"/>
  <c r="C2138" i="9" s="1"/>
  <c r="C2139" i="9" a="1"/>
  <c r="C2139" i="9" s="1"/>
  <c r="C2140" i="9" a="1"/>
  <c r="C2140" i="9" s="1"/>
  <c r="C2141" i="9" a="1"/>
  <c r="C2141" i="9" s="1"/>
  <c r="C2142" i="9" a="1"/>
  <c r="C2142" i="9" s="1"/>
  <c r="C2143" i="9" a="1"/>
  <c r="C2143" i="9" s="1"/>
  <c r="C2144" i="9" a="1"/>
  <c r="C2144" i="9" s="1"/>
  <c r="C2145" i="9" a="1"/>
  <c r="C2145" i="9" s="1"/>
  <c r="C2146" i="9" a="1"/>
  <c r="C2146" i="9" s="1"/>
  <c r="C2147" i="9" a="1"/>
  <c r="C2147" i="9" s="1"/>
  <c r="C2148" i="9" a="1"/>
  <c r="C2148" i="9" s="1"/>
  <c r="C2149" i="9" a="1"/>
  <c r="C2149" i="9" s="1"/>
  <c r="C2150" i="9" a="1"/>
  <c r="C2150" i="9" s="1"/>
  <c r="C2151" i="9" a="1"/>
  <c r="C2151" i="9" s="1"/>
  <c r="C2152" i="9" a="1"/>
  <c r="C2152" i="9" s="1"/>
  <c r="C2153" i="9" a="1"/>
  <c r="C2153" i="9" s="1"/>
  <c r="C2154" i="9" a="1"/>
  <c r="C2154" i="9" s="1"/>
  <c r="C2155" i="9" a="1"/>
  <c r="C2155" i="9" s="1"/>
  <c r="C2156" i="9" a="1"/>
  <c r="C2156" i="9" s="1"/>
  <c r="C2157" i="9" a="1"/>
  <c r="C2157" i="9" s="1"/>
  <c r="C2158" i="9" a="1"/>
  <c r="C2158" i="9" s="1"/>
  <c r="C2159" i="9" a="1"/>
  <c r="C2159" i="9" s="1"/>
  <c r="C2160" i="9" a="1"/>
  <c r="C2160" i="9" s="1"/>
  <c r="C2161" i="9" a="1"/>
  <c r="C2161" i="9" s="1"/>
  <c r="C2162" i="9" a="1"/>
  <c r="C2162" i="9" s="1"/>
  <c r="C2163" i="9" a="1"/>
  <c r="C2163" i="9" s="1"/>
  <c r="C2164" i="9" a="1"/>
  <c r="C2164" i="9" s="1"/>
  <c r="C2165" i="9" a="1"/>
  <c r="C2165" i="9" s="1"/>
  <c r="C2166" i="9" a="1"/>
  <c r="C2166" i="9" s="1"/>
  <c r="C2167" i="9" a="1"/>
  <c r="C2167" i="9" s="1"/>
  <c r="C2168" i="9" a="1"/>
  <c r="C2168" i="9" s="1"/>
  <c r="C2169" i="9" a="1"/>
  <c r="C2169" i="9" s="1"/>
  <c r="C2170" i="9" a="1"/>
  <c r="C2170" i="9" s="1"/>
  <c r="C2171" i="9" a="1"/>
  <c r="C2171" i="9" s="1"/>
  <c r="C2172" i="9" a="1"/>
  <c r="C2172" i="9" s="1"/>
  <c r="C2173" i="9" a="1"/>
  <c r="C2173" i="9" s="1"/>
  <c r="C2174" i="9" a="1"/>
  <c r="C2174" i="9" s="1"/>
  <c r="C2175" i="9" a="1"/>
  <c r="C2175" i="9" s="1"/>
  <c r="C2176" i="9" a="1"/>
  <c r="C2176" i="9" s="1"/>
  <c r="C2177" i="9" a="1"/>
  <c r="C2177" i="9" s="1"/>
  <c r="C2178" i="9" a="1"/>
  <c r="C2178" i="9" s="1"/>
  <c r="C2179" i="9" a="1"/>
  <c r="C2179" i="9" s="1"/>
  <c r="C2180" i="9" a="1"/>
  <c r="C2180" i="9" s="1"/>
  <c r="C2181" i="9" a="1"/>
  <c r="C2181" i="9" s="1"/>
  <c r="C2182" i="9" a="1"/>
  <c r="C2182" i="9" s="1"/>
  <c r="C2183" i="9" a="1"/>
  <c r="C2183" i="9" s="1"/>
  <c r="C2184" i="9" a="1"/>
  <c r="C2184" i="9" s="1"/>
  <c r="C2185" i="9" a="1"/>
  <c r="C2185" i="9" s="1"/>
  <c r="C2186" i="9" a="1"/>
  <c r="C2186" i="9" s="1"/>
  <c r="C2187" i="9" a="1"/>
  <c r="C2187" i="9" s="1"/>
  <c r="C2188" i="9" a="1"/>
  <c r="C2188" i="9" s="1"/>
  <c r="C2189" i="9" a="1"/>
  <c r="C2189" i="9" s="1"/>
  <c r="C2190" i="9" a="1"/>
  <c r="C2190" i="9" s="1"/>
  <c r="C2191" i="9" a="1"/>
  <c r="C2191" i="9" s="1"/>
  <c r="C2192" i="9" a="1"/>
  <c r="C2192" i="9" s="1"/>
  <c r="C2193" i="9" a="1"/>
  <c r="C2193" i="9" s="1"/>
  <c r="C2194" i="9" a="1"/>
  <c r="C2194" i="9" s="1"/>
  <c r="C2195" i="9" a="1"/>
  <c r="C2195" i="9" s="1"/>
  <c r="C2196" i="9" a="1"/>
  <c r="C2196" i="9" s="1"/>
  <c r="C2197" i="9" a="1"/>
  <c r="C2197" i="9" s="1"/>
  <c r="C2198" i="9" a="1"/>
  <c r="C2198" i="9" s="1"/>
  <c r="C2199" i="9" a="1"/>
  <c r="C2199" i="9" s="1"/>
  <c r="C2200" i="9" a="1"/>
  <c r="C2200" i="9" s="1"/>
  <c r="C2201" i="9" a="1"/>
  <c r="C2201" i="9" s="1"/>
  <c r="C2202" i="9" a="1"/>
  <c r="C2202" i="9" s="1"/>
  <c r="C2203" i="9" a="1"/>
  <c r="C2203" i="9" s="1"/>
  <c r="C2204" i="9" a="1"/>
  <c r="C2204" i="9" s="1"/>
  <c r="C2205" i="9" a="1"/>
  <c r="C2205" i="9" s="1"/>
  <c r="C2206" i="9" a="1"/>
  <c r="C2206" i="9" s="1"/>
  <c r="C2207" i="9" a="1"/>
  <c r="C2207" i="9" s="1"/>
  <c r="C2208" i="9" a="1"/>
  <c r="C2208" i="9" s="1"/>
  <c r="C2209" i="9" a="1"/>
  <c r="C2209" i="9" s="1"/>
  <c r="C2210" i="9" a="1"/>
  <c r="C2210" i="9" s="1"/>
  <c r="C2211" i="9" a="1"/>
  <c r="C2211" i="9" s="1"/>
  <c r="C2212" i="9" a="1"/>
  <c r="C2212" i="9" s="1"/>
  <c r="C2213" i="9" a="1"/>
  <c r="C2213" i="9" s="1"/>
  <c r="C2214" i="9" a="1"/>
  <c r="C2214" i="9" s="1"/>
  <c r="C2215" i="9" a="1"/>
  <c r="C2215" i="9" s="1"/>
  <c r="C2216" i="9" a="1"/>
  <c r="C2216" i="9" s="1"/>
  <c r="C2217" i="9" a="1"/>
  <c r="C2217" i="9" s="1"/>
  <c r="C2218" i="9" a="1"/>
  <c r="C2218" i="9" s="1"/>
  <c r="C2219" i="9" a="1"/>
  <c r="C2219" i="9" s="1"/>
  <c r="C2220" i="9" a="1"/>
  <c r="C2220" i="9" s="1"/>
  <c r="C2221" i="9" a="1"/>
  <c r="C2221" i="9" s="1"/>
  <c r="C2222" i="9" a="1"/>
  <c r="C2222" i="9" s="1"/>
  <c r="C2223" i="9" a="1"/>
  <c r="C2223" i="9" s="1"/>
  <c r="C2224" i="9" a="1"/>
  <c r="C2224" i="9" s="1"/>
  <c r="C2225" i="9" a="1"/>
  <c r="C2225" i="9" s="1"/>
  <c r="C2226" i="9" a="1"/>
  <c r="C2226" i="9" s="1"/>
  <c r="C2227" i="9" a="1"/>
  <c r="C2227" i="9" s="1"/>
  <c r="C2228" i="9" a="1"/>
  <c r="C2228" i="9" s="1"/>
  <c r="C2229" i="9" a="1"/>
  <c r="C2229" i="9" s="1"/>
  <c r="C2230" i="9" a="1"/>
  <c r="C2230" i="9" s="1"/>
  <c r="C2231" i="9" a="1"/>
  <c r="C2231" i="9" s="1"/>
  <c r="C2232" i="9" a="1"/>
  <c r="C2232" i="9" s="1"/>
  <c r="C2233" i="9" a="1"/>
  <c r="C2233" i="9" s="1"/>
  <c r="C2234" i="9" a="1"/>
  <c r="C2234" i="9" s="1"/>
  <c r="C2235" i="9" a="1"/>
  <c r="C2235" i="9" s="1"/>
  <c r="C2236" i="9" a="1"/>
  <c r="C2236" i="9" s="1"/>
  <c r="C2237" i="9" a="1"/>
  <c r="C2237" i="9" s="1"/>
  <c r="C2238" i="9" a="1"/>
  <c r="C2238" i="9" s="1"/>
  <c r="C2239" i="9" a="1"/>
  <c r="C2239" i="9" s="1"/>
  <c r="C2240" i="9" a="1"/>
  <c r="C2240" i="9" s="1"/>
  <c r="C2241" i="9" a="1"/>
  <c r="C2241" i="9" s="1"/>
  <c r="C2242" i="9" a="1"/>
  <c r="C2242" i="9" s="1"/>
  <c r="C2243" i="9" a="1"/>
  <c r="C2243" i="9" s="1"/>
  <c r="C2244" i="9" a="1"/>
  <c r="C2244" i="9" s="1"/>
  <c r="C2245" i="9" a="1"/>
  <c r="C2245" i="9" s="1"/>
  <c r="C2246" i="9" a="1"/>
  <c r="C2246" i="9" s="1"/>
  <c r="C2247" i="9" a="1"/>
  <c r="C2247" i="9" s="1"/>
  <c r="C2248" i="9" a="1"/>
  <c r="C2248" i="9" s="1"/>
  <c r="C2249" i="9" a="1"/>
  <c r="C2249" i="9" s="1"/>
  <c r="C2250" i="9" a="1"/>
  <c r="C2250" i="9" s="1"/>
  <c r="C2251" i="9" a="1"/>
  <c r="C2251" i="9" s="1"/>
  <c r="C2252" i="9" a="1"/>
  <c r="C2252" i="9" s="1"/>
  <c r="C2253" i="9" a="1"/>
  <c r="C2253" i="9" s="1"/>
  <c r="C2254" i="9" a="1"/>
  <c r="C2254" i="9" s="1"/>
  <c r="C2255" i="9" a="1"/>
  <c r="C2255" i="9" s="1"/>
  <c r="C2256" i="9" a="1"/>
  <c r="C2256" i="9" s="1"/>
  <c r="C2257" i="9" a="1"/>
  <c r="C2257" i="9" s="1"/>
  <c r="C2258" i="9" a="1"/>
  <c r="C2258" i="9" s="1"/>
  <c r="C2259" i="9" a="1"/>
  <c r="C2259" i="9" s="1"/>
  <c r="C2260" i="9" a="1"/>
  <c r="C2260" i="9" s="1"/>
  <c r="C2261" i="9" a="1"/>
  <c r="C2261" i="9" s="1"/>
  <c r="C2262" i="9" a="1"/>
  <c r="C2262" i="9" s="1"/>
  <c r="C2263" i="9" a="1"/>
  <c r="C2263" i="9" s="1"/>
  <c r="C2264" i="9" a="1"/>
  <c r="C2264" i="9" s="1"/>
  <c r="C2265" i="9" a="1"/>
  <c r="C2265" i="9" s="1"/>
  <c r="C2266" i="9" a="1"/>
  <c r="C2266" i="9" s="1"/>
  <c r="C2267" i="9" a="1"/>
  <c r="C2267" i="9" s="1"/>
  <c r="C2268" i="9" a="1"/>
  <c r="C2268" i="9" s="1"/>
  <c r="C2269" i="9" a="1"/>
  <c r="C2269" i="9" s="1"/>
  <c r="C2270" i="9" a="1"/>
  <c r="C2270" i="9" s="1"/>
  <c r="C2271" i="9" a="1"/>
  <c r="C2271" i="9" s="1"/>
  <c r="C2272" i="9" a="1"/>
  <c r="C2272" i="9" s="1"/>
  <c r="C2273" i="9" a="1"/>
  <c r="C2273" i="9" s="1"/>
  <c r="C2274" i="9" a="1"/>
  <c r="C2274" i="9" s="1"/>
  <c r="C2275" i="9" a="1"/>
  <c r="C2275" i="9" s="1"/>
  <c r="C2276" i="9" a="1"/>
  <c r="C2276" i="9" s="1"/>
  <c r="C2277" i="9" a="1"/>
  <c r="C2277" i="9" s="1"/>
  <c r="C2278" i="9" a="1"/>
  <c r="C2278" i="9" s="1"/>
  <c r="C2279" i="9" a="1"/>
  <c r="C2279" i="9" s="1"/>
  <c r="C2280" i="9" a="1"/>
  <c r="C2280" i="9" s="1"/>
  <c r="C2281" i="9" a="1"/>
  <c r="C2281" i="9" s="1"/>
  <c r="C2282" i="9" a="1"/>
  <c r="C2282" i="9" s="1"/>
  <c r="C2283" i="9" a="1"/>
  <c r="C2283" i="9" s="1"/>
  <c r="C2284" i="9" a="1"/>
  <c r="C2284" i="9" s="1"/>
  <c r="C2285" i="9" a="1"/>
  <c r="C2285" i="9" s="1"/>
  <c r="C2286" i="9" a="1"/>
  <c r="C2286" i="9" s="1"/>
  <c r="C2287" i="9" a="1"/>
  <c r="C2287" i="9" s="1"/>
  <c r="C2288" i="9" a="1"/>
  <c r="C2288" i="9" s="1"/>
  <c r="C2289" i="9" a="1"/>
  <c r="C2289" i="9" s="1"/>
  <c r="C2290" i="9" a="1"/>
  <c r="C2290" i="9" s="1"/>
  <c r="C2291" i="9" a="1"/>
  <c r="C2291" i="9" s="1"/>
  <c r="C2292" i="9" a="1"/>
  <c r="C2292" i="9" s="1"/>
  <c r="C2293" i="9" a="1"/>
  <c r="C2293" i="9" s="1"/>
  <c r="C2294" i="9" a="1"/>
  <c r="C2294" i="9" s="1"/>
  <c r="C2295" i="9" a="1"/>
  <c r="C2295" i="9" s="1"/>
  <c r="C2296" i="9" a="1"/>
  <c r="C2296" i="9" s="1"/>
  <c r="C2297" i="9" a="1"/>
  <c r="C2297" i="9" s="1"/>
  <c r="C2298" i="9" a="1"/>
  <c r="C2298" i="9" s="1"/>
  <c r="C2299" i="9" a="1"/>
  <c r="C2299" i="9" s="1"/>
  <c r="C2300" i="9" a="1"/>
  <c r="C2300" i="9" s="1"/>
  <c r="C2301" i="9" a="1"/>
  <c r="C2301" i="9" s="1"/>
  <c r="C2302" i="9" a="1"/>
  <c r="C2302" i="9" s="1"/>
  <c r="C2303" i="9" a="1"/>
  <c r="C2303" i="9" s="1"/>
  <c r="C2304" i="9" a="1"/>
  <c r="C2304" i="9" s="1"/>
  <c r="C2305" i="9" a="1"/>
  <c r="C2305" i="9" s="1"/>
  <c r="C2306" i="9" a="1"/>
  <c r="C2306" i="9" s="1"/>
  <c r="C2307" i="9" a="1"/>
  <c r="C2307" i="9" s="1"/>
  <c r="C2308" i="9" a="1"/>
  <c r="C2308" i="9" s="1"/>
  <c r="C2309" i="9" a="1"/>
  <c r="C2309" i="9" s="1"/>
  <c r="C2310" i="9" a="1"/>
  <c r="C2310" i="9" s="1"/>
  <c r="C2311" i="9" a="1"/>
  <c r="C2311" i="9" s="1"/>
  <c r="C2312" i="9" a="1"/>
  <c r="C2312" i="9" s="1"/>
  <c r="C2313" i="9" a="1"/>
  <c r="C2313" i="9" s="1"/>
  <c r="C2314" i="9" a="1"/>
  <c r="C2314" i="9" s="1"/>
  <c r="C2315" i="9" a="1"/>
  <c r="C2315" i="9" s="1"/>
  <c r="C2316" i="9" a="1"/>
  <c r="C2316" i="9" s="1"/>
  <c r="C2317" i="9" a="1"/>
  <c r="C2317" i="9" s="1"/>
  <c r="C2318" i="9" a="1"/>
  <c r="C2318" i="9" s="1"/>
  <c r="C2319" i="9" a="1"/>
  <c r="C2319" i="9" s="1"/>
  <c r="C2320" i="9" a="1"/>
  <c r="C2320" i="9" s="1"/>
  <c r="C2321" i="9" a="1"/>
  <c r="C2321" i="9" s="1"/>
  <c r="C2322" i="9" a="1"/>
  <c r="C2322" i="9" s="1"/>
  <c r="C2323" i="9" a="1"/>
  <c r="C2323" i="9" s="1"/>
  <c r="C2324" i="9" a="1"/>
  <c r="C2324" i="9" s="1"/>
  <c r="C2325" i="9" a="1"/>
  <c r="C2325" i="9" s="1"/>
  <c r="C2326" i="9" a="1"/>
  <c r="C2326" i="9" s="1"/>
  <c r="C2327" i="9" a="1"/>
  <c r="C2327" i="9" s="1"/>
  <c r="C2328" i="9" a="1"/>
  <c r="C2328" i="9" s="1"/>
  <c r="C2329" i="9" a="1"/>
  <c r="C2329" i="9" s="1"/>
  <c r="C2330" i="9" a="1"/>
  <c r="C2330" i="9" s="1"/>
  <c r="C2331" i="9" a="1"/>
  <c r="C2331" i="9" s="1"/>
  <c r="C2332" i="9" a="1"/>
  <c r="C2332" i="9" s="1"/>
  <c r="C2333" i="9" a="1"/>
  <c r="C2333" i="9" s="1"/>
  <c r="C2334" i="9" a="1"/>
  <c r="C2334" i="9" s="1"/>
  <c r="C2335" i="9" a="1"/>
  <c r="C2335" i="9" s="1"/>
  <c r="C2336" i="9" a="1"/>
  <c r="C2336" i="9" s="1"/>
  <c r="C2337" i="9" a="1"/>
  <c r="C2337" i="9" s="1"/>
  <c r="C2338" i="9" a="1"/>
  <c r="C2338" i="9" s="1"/>
  <c r="C2339" i="9" a="1"/>
  <c r="C2339" i="9" s="1"/>
  <c r="C2340" i="9" a="1"/>
  <c r="C2340" i="9" s="1"/>
  <c r="C2341" i="9" a="1"/>
  <c r="C2341" i="9" s="1"/>
  <c r="C2342" i="9" a="1"/>
  <c r="C2342" i="9" s="1"/>
  <c r="C2343" i="9" a="1"/>
  <c r="C2343" i="9" s="1"/>
  <c r="C2344" i="9" a="1"/>
  <c r="C2344" i="9" s="1"/>
  <c r="C2345" i="9" a="1"/>
  <c r="C2345" i="9" s="1"/>
  <c r="C2346" i="9" a="1"/>
  <c r="C2346" i="9" s="1"/>
  <c r="C2347" i="9" a="1"/>
  <c r="C2347" i="9" s="1"/>
  <c r="C2348" i="9" a="1"/>
  <c r="C2348" i="9" s="1"/>
  <c r="C2349" i="9" a="1"/>
  <c r="C2349" i="9" s="1"/>
  <c r="C2350" i="9" a="1"/>
  <c r="C2350" i="9" s="1"/>
  <c r="C2351" i="9" a="1"/>
  <c r="C2351" i="9" s="1"/>
  <c r="C2352" i="9" a="1"/>
  <c r="C2352" i="9" s="1"/>
  <c r="C2353" i="9" a="1"/>
  <c r="C2353" i="9" s="1"/>
  <c r="C2354" i="9" a="1"/>
  <c r="C2354" i="9" s="1"/>
  <c r="C2355" i="9" a="1"/>
  <c r="C2355" i="9" s="1"/>
  <c r="C2356" i="9" a="1"/>
  <c r="C2356" i="9" s="1"/>
  <c r="C2357" i="9" a="1"/>
  <c r="C2357" i="9" s="1"/>
  <c r="C2358" i="9" a="1"/>
  <c r="C2358" i="9" s="1"/>
  <c r="C2359" i="9" a="1"/>
  <c r="C2359" i="9" s="1"/>
  <c r="C2360" i="9" a="1"/>
  <c r="C2360" i="9" s="1"/>
  <c r="C2361" i="9" a="1"/>
  <c r="C2361" i="9" s="1"/>
  <c r="C2362" i="9" a="1"/>
  <c r="C2362" i="9" s="1"/>
  <c r="C2363" i="9" a="1"/>
  <c r="C2363" i="9" s="1"/>
  <c r="C2364" i="9" a="1"/>
  <c r="C2364" i="9" s="1"/>
  <c r="C2365" i="9" a="1"/>
  <c r="C2365" i="9" s="1"/>
  <c r="C2366" i="9" a="1"/>
  <c r="C2366" i="9" s="1"/>
  <c r="C2367" i="9" a="1"/>
  <c r="C2367" i="9" s="1"/>
  <c r="C2368" i="9" a="1"/>
  <c r="C2368" i="9" s="1"/>
  <c r="C2369" i="9" a="1"/>
  <c r="C2369" i="9" s="1"/>
  <c r="C2370" i="9" a="1"/>
  <c r="C2370" i="9" s="1"/>
  <c r="C2371" i="9" a="1"/>
  <c r="C2371" i="9" s="1"/>
  <c r="C2372" i="9" a="1"/>
  <c r="C2372" i="9" s="1"/>
  <c r="C2373" i="9" a="1"/>
  <c r="C2373" i="9" s="1"/>
  <c r="C2374" i="9" a="1"/>
  <c r="C2374" i="9" s="1"/>
  <c r="C2375" i="9" a="1"/>
  <c r="C2375" i="9" s="1"/>
  <c r="C2376" i="9" a="1"/>
  <c r="C2376" i="9" s="1"/>
  <c r="C2377" i="9" a="1"/>
  <c r="C2377" i="9" s="1"/>
  <c r="C2378" i="9" a="1"/>
  <c r="C2378" i="9" s="1"/>
  <c r="C2379" i="9" a="1"/>
  <c r="C2379" i="9" s="1"/>
  <c r="C2380" i="9" a="1"/>
  <c r="C2380" i="9" s="1"/>
  <c r="C2381" i="9" a="1"/>
  <c r="C2381" i="9" s="1"/>
  <c r="C2382" i="9" a="1"/>
  <c r="C2382" i="9" s="1"/>
  <c r="C2383" i="9" a="1"/>
  <c r="C2383" i="9" s="1"/>
  <c r="C2384" i="9" a="1"/>
  <c r="C2384" i="9" s="1"/>
  <c r="C2385" i="9" a="1"/>
  <c r="C2385" i="9" s="1"/>
  <c r="C2386" i="9" a="1"/>
  <c r="C2386" i="9" s="1"/>
  <c r="C2387" i="9" a="1"/>
  <c r="C2387" i="9" s="1"/>
  <c r="C2388" i="9" a="1"/>
  <c r="C2388" i="9" s="1"/>
  <c r="C2389" i="9" a="1"/>
  <c r="C2389" i="9" s="1"/>
  <c r="C2390" i="9" a="1"/>
  <c r="C2390" i="9" s="1"/>
  <c r="C2391" i="9" a="1"/>
  <c r="C2391" i="9" s="1"/>
  <c r="C2392" i="9" a="1"/>
  <c r="C2392" i="9" s="1"/>
  <c r="C2393" i="9" a="1"/>
  <c r="C2393" i="9" s="1"/>
  <c r="C2394" i="9" a="1"/>
  <c r="C2394" i="9" s="1"/>
  <c r="C2395" i="9" a="1"/>
  <c r="C2395" i="9" s="1"/>
  <c r="C2396" i="9" a="1"/>
  <c r="C2396" i="9" s="1"/>
  <c r="C2397" i="9" a="1"/>
  <c r="C2397" i="9" s="1"/>
  <c r="C2398" i="9" a="1"/>
  <c r="C2398" i="9" s="1"/>
  <c r="C2399" i="9" a="1"/>
  <c r="C2399" i="9" s="1"/>
  <c r="C2400" i="9" a="1"/>
  <c r="C2400" i="9" s="1"/>
  <c r="C2401" i="9" a="1"/>
  <c r="C2401" i="9" s="1"/>
  <c r="C2402" i="9" a="1"/>
  <c r="C2402" i="9" s="1"/>
  <c r="C2403" i="9" a="1"/>
  <c r="C2403" i="9" s="1"/>
  <c r="C2404" i="9" a="1"/>
  <c r="C2404" i="9" s="1"/>
  <c r="C2405" i="9" a="1"/>
  <c r="C2405" i="9" s="1"/>
  <c r="C2406" i="9" a="1"/>
  <c r="C2406" i="9" s="1"/>
  <c r="C2407" i="9" a="1"/>
  <c r="C2407" i="9" s="1"/>
  <c r="C2408" i="9" a="1"/>
  <c r="C2408" i="9" s="1"/>
  <c r="C2409" i="9" a="1"/>
  <c r="C2409" i="9" s="1"/>
  <c r="C2410" i="9" a="1"/>
  <c r="C2410" i="9" s="1"/>
  <c r="C2411" i="9" a="1"/>
  <c r="C2411" i="9" s="1"/>
  <c r="C2412" i="9" a="1"/>
  <c r="C2412" i="9" s="1"/>
  <c r="C2413" i="9" a="1"/>
  <c r="C2413" i="9" s="1"/>
  <c r="C2414" i="9" a="1"/>
  <c r="C2414" i="9" s="1"/>
  <c r="C2415" i="9" a="1"/>
  <c r="C2415" i="9" s="1"/>
  <c r="C2416" i="9" a="1"/>
  <c r="C2416" i="9" s="1"/>
  <c r="C2417" i="9" a="1"/>
  <c r="C2417" i="9" s="1"/>
  <c r="C2418" i="9" a="1"/>
  <c r="C2418" i="9" s="1"/>
  <c r="C2419" i="9" a="1"/>
  <c r="C2419" i="9" s="1"/>
  <c r="C2420" i="9" a="1"/>
  <c r="C2420" i="9" s="1"/>
  <c r="C2421" i="9" a="1"/>
  <c r="C2421" i="9" s="1"/>
  <c r="C2422" i="9" a="1"/>
  <c r="C2422" i="9" s="1"/>
  <c r="C2423" i="9" a="1"/>
  <c r="C2423" i="9" s="1"/>
  <c r="C2424" i="9" a="1"/>
  <c r="C2424" i="9" s="1"/>
  <c r="C2425" i="9" a="1"/>
  <c r="C2425" i="9" s="1"/>
  <c r="C2426" i="9" a="1"/>
  <c r="C2426" i="9" s="1"/>
  <c r="C2427" i="9" a="1"/>
  <c r="C2427" i="9" s="1"/>
  <c r="C2428" i="9" a="1"/>
  <c r="C2428" i="9" s="1"/>
  <c r="C2429" i="9" a="1"/>
  <c r="C2429" i="9" s="1"/>
  <c r="C2430" i="9" a="1"/>
  <c r="C2430" i="9" s="1"/>
  <c r="C2431" i="9" a="1"/>
  <c r="C2431" i="9" s="1"/>
  <c r="C2432" i="9" a="1"/>
  <c r="C2432" i="9" s="1"/>
  <c r="C2433" i="9" a="1"/>
  <c r="C2433" i="9" s="1"/>
  <c r="C2434" i="9" a="1"/>
  <c r="C2434" i="9" s="1"/>
  <c r="C2435" i="9" a="1"/>
  <c r="C2435" i="9" s="1"/>
  <c r="C2436" i="9" a="1"/>
  <c r="C2436" i="9" s="1"/>
  <c r="C2437" i="9" a="1"/>
  <c r="C2437" i="9" s="1"/>
  <c r="C2438" i="9" a="1"/>
  <c r="C2438" i="9" s="1"/>
  <c r="C2439" i="9" a="1"/>
  <c r="C2439" i="9" s="1"/>
  <c r="C2440" i="9" a="1"/>
  <c r="C2440" i="9" s="1"/>
  <c r="C2441" i="9" a="1"/>
  <c r="C2441" i="9" s="1"/>
  <c r="C2442" i="9" a="1"/>
  <c r="C2442" i="9" s="1"/>
  <c r="C2443" i="9" a="1"/>
  <c r="C2443" i="9" s="1"/>
  <c r="C2444" i="9" a="1"/>
  <c r="C2444" i="9" s="1"/>
  <c r="C2445" i="9" a="1"/>
  <c r="C2445" i="9" s="1"/>
  <c r="C2446" i="9" a="1"/>
  <c r="C2446" i="9" s="1"/>
  <c r="C2447" i="9" a="1"/>
  <c r="C2447" i="9" s="1"/>
  <c r="C2448" i="9" a="1"/>
  <c r="C2448" i="9" s="1"/>
  <c r="C2449" i="9" a="1"/>
  <c r="C2449" i="9" s="1"/>
  <c r="C2450" i="9" a="1"/>
  <c r="C2450" i="9" s="1"/>
  <c r="C2451" i="9" a="1"/>
  <c r="C2451" i="9" s="1"/>
  <c r="C2452" i="9" a="1"/>
  <c r="C2452" i="9" s="1"/>
  <c r="C2453" i="9" a="1"/>
  <c r="C2453" i="9" s="1"/>
  <c r="C2454" i="9" a="1"/>
  <c r="C2454" i="9" s="1"/>
  <c r="C2455" i="9" a="1"/>
  <c r="C2455" i="9" s="1"/>
  <c r="C2456" i="9" a="1"/>
  <c r="C2456" i="9" s="1"/>
  <c r="C2457" i="9" a="1"/>
  <c r="C2457" i="9" s="1"/>
  <c r="C2458" i="9" a="1"/>
  <c r="C2458" i="9" s="1"/>
  <c r="C2459" i="9" a="1"/>
  <c r="C2459" i="9" s="1"/>
  <c r="C2460" i="9" a="1"/>
  <c r="C2460" i="9" s="1"/>
  <c r="C2461" i="9" a="1"/>
  <c r="C2461" i="9" s="1"/>
  <c r="C2462" i="9" a="1"/>
  <c r="C2462" i="9" s="1"/>
  <c r="C2463" i="9" a="1"/>
  <c r="C2463" i="9" s="1"/>
  <c r="C2464" i="9" a="1"/>
  <c r="C2464" i="9" s="1"/>
  <c r="C2465" i="9" a="1"/>
  <c r="C2465" i="9" s="1"/>
  <c r="C2466" i="9" a="1"/>
  <c r="C2466" i="9" s="1"/>
  <c r="C2467" i="9" a="1"/>
  <c r="C2467" i="9" s="1"/>
  <c r="C2468" i="9" a="1"/>
  <c r="C2468" i="9" s="1"/>
  <c r="C2469" i="9" a="1"/>
  <c r="C2469" i="9" s="1"/>
  <c r="C2470" i="9" a="1"/>
  <c r="C2470" i="9" s="1"/>
  <c r="C2471" i="9" a="1"/>
  <c r="C2471" i="9" s="1"/>
  <c r="C2472" i="9" a="1"/>
  <c r="C2472" i="9" s="1"/>
  <c r="C2473" i="9" a="1"/>
  <c r="C2473" i="9" s="1"/>
  <c r="C2474" i="9" a="1"/>
  <c r="C2474" i="9" s="1"/>
  <c r="C2475" i="9" a="1"/>
  <c r="C2475" i="9" s="1"/>
  <c r="C2476" i="9" a="1"/>
  <c r="C2476" i="9" s="1"/>
  <c r="C2477" i="9" a="1"/>
  <c r="C2477" i="9" s="1"/>
  <c r="C2478" i="9" a="1"/>
  <c r="C2478" i="9" s="1"/>
  <c r="C2479" i="9" a="1"/>
  <c r="C2479" i="9" s="1"/>
  <c r="C2480" i="9" a="1"/>
  <c r="C2480" i="9" s="1"/>
  <c r="C2481" i="9" a="1"/>
  <c r="C2481" i="9" s="1"/>
  <c r="C2482" i="9" a="1"/>
  <c r="C2482" i="9" s="1"/>
  <c r="C2483" i="9" a="1"/>
  <c r="C2483" i="9" s="1"/>
  <c r="C2484" i="9" a="1"/>
  <c r="C2484" i="9" s="1"/>
  <c r="C2485" i="9" a="1"/>
  <c r="C2485" i="9" s="1"/>
  <c r="C2486" i="9" a="1"/>
  <c r="C2486" i="9" s="1"/>
  <c r="C2487" i="9" a="1"/>
  <c r="C2487" i="9" s="1"/>
  <c r="C2488" i="9" a="1"/>
  <c r="C2488" i="9" s="1"/>
  <c r="C2489" i="9" a="1"/>
  <c r="C2489" i="9" s="1"/>
  <c r="C2490" i="9" a="1"/>
  <c r="C2490" i="9" s="1"/>
  <c r="C2491" i="9" a="1"/>
  <c r="C2491" i="9" s="1"/>
  <c r="C2492" i="9" a="1"/>
  <c r="C2492" i="9" s="1"/>
  <c r="C2493" i="9" a="1"/>
  <c r="C2493" i="9" s="1"/>
  <c r="C2494" i="9" a="1"/>
  <c r="C2494" i="9" s="1"/>
  <c r="C2495" i="9" a="1"/>
  <c r="C2495" i="9" s="1"/>
  <c r="C2496" i="9" a="1"/>
  <c r="C2496" i="9" s="1"/>
  <c r="C2497" i="9" a="1"/>
  <c r="C2497" i="9" s="1"/>
  <c r="C2498" i="9" a="1"/>
  <c r="C2498" i="9" s="1"/>
  <c r="C2499" i="9" a="1"/>
  <c r="C2499" i="9" s="1"/>
  <c r="C2500" i="9" a="1"/>
  <c r="C2500" i="9" s="1"/>
  <c r="C2501" i="9" a="1"/>
  <c r="C2501" i="9" s="1"/>
  <c r="C2502" i="9" a="1"/>
  <c r="C2502" i="9" s="1"/>
  <c r="C2503" i="9" a="1"/>
  <c r="C2503" i="9" s="1"/>
  <c r="C2504" i="9" a="1"/>
  <c r="C2504" i="9" s="1"/>
  <c r="C2505" i="9" a="1"/>
  <c r="C2505" i="9" s="1"/>
  <c r="C2506" i="9" a="1"/>
  <c r="C2506" i="9" s="1"/>
  <c r="C2507" i="9" a="1"/>
  <c r="C2507" i="9" s="1"/>
  <c r="C2508" i="9" a="1"/>
  <c r="C2508" i="9" s="1"/>
  <c r="C2509" i="9" a="1"/>
  <c r="C2509" i="9" s="1"/>
  <c r="C2510" i="9" a="1"/>
  <c r="C2510" i="9" s="1"/>
  <c r="C2511" i="9" a="1"/>
  <c r="C2511" i="9" s="1"/>
  <c r="C2512" i="9" a="1"/>
  <c r="C2512" i="9" s="1"/>
  <c r="C2513" i="9" a="1"/>
  <c r="C2513" i="9" s="1"/>
  <c r="C2514" i="9" a="1"/>
  <c r="C2514" i="9" s="1"/>
  <c r="C2515" i="9" a="1"/>
  <c r="C2515" i="9" s="1"/>
  <c r="C2516" i="9" a="1"/>
  <c r="C2516" i="9" s="1"/>
  <c r="C2517" i="9" a="1"/>
  <c r="C2517" i="9" s="1"/>
  <c r="C2518" i="9" a="1"/>
  <c r="C2518" i="9" s="1"/>
  <c r="C2519" i="9" a="1"/>
  <c r="C2519" i="9" s="1"/>
  <c r="C2520" i="9" a="1"/>
  <c r="C2520" i="9" s="1"/>
  <c r="C2521" i="9" a="1"/>
  <c r="C2521" i="9" s="1"/>
  <c r="C2522" i="9" a="1"/>
  <c r="C2522" i="9" s="1"/>
  <c r="C2523" i="9" a="1"/>
  <c r="C2523" i="9" s="1"/>
  <c r="C2524" i="9" a="1"/>
  <c r="C2524" i="9" s="1"/>
  <c r="C2525" i="9" a="1"/>
  <c r="C2525" i="9" s="1"/>
  <c r="C2526" i="9" a="1"/>
  <c r="C2526" i="9" s="1"/>
  <c r="C2527" i="9" a="1"/>
  <c r="C2527" i="9" s="1"/>
  <c r="C2528" i="9" a="1"/>
  <c r="C2528" i="9" s="1"/>
  <c r="C2529" i="9" a="1"/>
  <c r="C2529" i="9" s="1"/>
  <c r="C2530" i="9" a="1"/>
  <c r="C2530" i="9" s="1"/>
  <c r="C2531" i="9" a="1"/>
  <c r="C2531" i="9" s="1"/>
  <c r="C2532" i="9" a="1"/>
  <c r="C2532" i="9" s="1"/>
  <c r="C2533" i="9" a="1"/>
  <c r="C2533" i="9" s="1"/>
  <c r="C2534" i="9" a="1"/>
  <c r="C2534" i="9" s="1"/>
  <c r="C2535" i="9" a="1"/>
  <c r="C2535" i="9" s="1"/>
  <c r="C2536" i="9" a="1"/>
  <c r="C2536" i="9" s="1"/>
  <c r="C2537" i="9" a="1"/>
  <c r="C2537" i="9" s="1"/>
  <c r="C2538" i="9" a="1"/>
  <c r="C2538" i="9" s="1"/>
  <c r="C2539" i="9" a="1"/>
  <c r="C2539" i="9" s="1"/>
  <c r="C2540" i="9" a="1"/>
  <c r="C2540" i="9" s="1"/>
  <c r="C2541" i="9" a="1"/>
  <c r="C2541" i="9" s="1"/>
  <c r="C2542" i="9" a="1"/>
  <c r="C2542" i="9" s="1"/>
  <c r="C2543" i="9" a="1"/>
  <c r="C2543" i="9" s="1"/>
  <c r="C2544" i="9" a="1"/>
  <c r="C2544" i="9" s="1"/>
  <c r="C2545" i="9" a="1"/>
  <c r="C2545" i="9" s="1"/>
  <c r="C2546" i="9" a="1"/>
  <c r="C2546" i="9" s="1"/>
  <c r="C2547" i="9" a="1"/>
  <c r="C2547" i="9" s="1"/>
  <c r="C2548" i="9" a="1"/>
  <c r="C2548" i="9" s="1"/>
  <c r="C2549" i="9" a="1"/>
  <c r="C2549" i="9" s="1"/>
  <c r="C2550" i="9" a="1"/>
  <c r="C2550" i="9" s="1"/>
  <c r="C2551" i="9" a="1"/>
  <c r="C2551" i="9" s="1"/>
  <c r="C2552" i="9" a="1"/>
  <c r="C2552" i="9" s="1"/>
  <c r="C2553" i="9" a="1"/>
  <c r="C2553" i="9" s="1"/>
  <c r="C2554" i="9" a="1"/>
  <c r="C2554" i="9" s="1"/>
  <c r="C2555" i="9" a="1"/>
  <c r="C2555" i="9" s="1"/>
  <c r="C2556" i="9" a="1"/>
  <c r="C2556" i="9" s="1"/>
  <c r="C2557" i="9" a="1"/>
  <c r="C2557" i="9" s="1"/>
  <c r="C2558" i="9" a="1"/>
  <c r="C2558" i="9" s="1"/>
  <c r="C2559" i="9" a="1"/>
  <c r="C2559" i="9" s="1"/>
  <c r="C2560" i="9" a="1"/>
  <c r="C2560" i="9" s="1"/>
  <c r="C2561" i="9" a="1"/>
  <c r="C2561" i="9" s="1"/>
  <c r="C2562" i="9" a="1"/>
  <c r="C2562" i="9" s="1"/>
  <c r="C2563" i="9" a="1"/>
  <c r="C2563" i="9" s="1"/>
  <c r="C2564" i="9" a="1"/>
  <c r="C2564" i="9" s="1"/>
  <c r="C2565" i="9" a="1"/>
  <c r="C2565" i="9" s="1"/>
  <c r="C2566" i="9" a="1"/>
  <c r="C2566" i="9" s="1"/>
  <c r="C2567" i="9" a="1"/>
  <c r="C2567" i="9" s="1"/>
  <c r="C2568" i="9" a="1"/>
  <c r="C2568" i="9" s="1"/>
  <c r="C2569" i="9" a="1"/>
  <c r="C2569" i="9" s="1"/>
  <c r="C2570" i="9" a="1"/>
  <c r="C2570" i="9" s="1"/>
  <c r="C2571" i="9" a="1"/>
  <c r="C2571" i="9" s="1"/>
  <c r="C2572" i="9" a="1"/>
  <c r="C2572" i="9" s="1"/>
  <c r="C2573" i="9" a="1"/>
  <c r="C2573" i="9" s="1"/>
  <c r="C2574" i="9" a="1"/>
  <c r="C2574" i="9" s="1"/>
  <c r="C2575" i="9" a="1"/>
  <c r="C2575" i="9" s="1"/>
  <c r="C2576" i="9" a="1"/>
  <c r="C2576" i="9" s="1"/>
  <c r="C2577" i="9" a="1"/>
  <c r="C2577" i="9" s="1"/>
  <c r="C2578" i="9" a="1"/>
  <c r="C2578" i="9" s="1"/>
  <c r="C2579" i="9" a="1"/>
  <c r="C2579" i="9" s="1"/>
  <c r="C2580" i="9" a="1"/>
  <c r="C2580" i="9" s="1"/>
  <c r="C2581" i="9" a="1"/>
  <c r="C2581" i="9" s="1"/>
  <c r="C2582" i="9" a="1"/>
  <c r="C2582" i="9" s="1"/>
  <c r="C2583" i="9" a="1"/>
  <c r="C2583" i="9" s="1"/>
  <c r="C2584" i="9" a="1"/>
  <c r="C2584" i="9" s="1"/>
  <c r="C2585" i="9" a="1"/>
  <c r="C2585" i="9" s="1"/>
  <c r="C2586" i="9" a="1"/>
  <c r="C2586" i="9" s="1"/>
  <c r="C2587" i="9" a="1"/>
  <c r="C2587" i="9" s="1"/>
  <c r="C2588" i="9" a="1"/>
  <c r="C2588" i="9" s="1"/>
  <c r="C2589" i="9" a="1"/>
  <c r="C2589" i="9" s="1"/>
  <c r="C2590" i="9" a="1"/>
  <c r="C2590" i="9" s="1"/>
  <c r="C2591" i="9" a="1"/>
  <c r="C2591" i="9" s="1"/>
  <c r="C2592" i="9" a="1"/>
  <c r="C2592" i="9" s="1"/>
  <c r="C2593" i="9" a="1"/>
  <c r="C2593" i="9" s="1"/>
  <c r="C2594" i="9" a="1"/>
  <c r="C2594" i="9" s="1"/>
  <c r="C2595" i="9" a="1"/>
  <c r="C2595" i="9" s="1"/>
  <c r="C2596" i="9" a="1"/>
  <c r="C2596" i="9" s="1"/>
  <c r="C2597" i="9" a="1"/>
  <c r="C2597" i="9" s="1"/>
  <c r="C2598" i="9" a="1"/>
  <c r="C2598" i="9" s="1"/>
  <c r="C2599" i="9" a="1"/>
  <c r="C2599" i="9" s="1"/>
  <c r="C2600" i="9" a="1"/>
  <c r="C2600" i="9" s="1"/>
  <c r="C2601" i="9" a="1"/>
  <c r="C2601" i="9" s="1"/>
  <c r="C2602" i="9" a="1"/>
  <c r="C2602" i="9" s="1"/>
  <c r="C2603" i="9" a="1"/>
  <c r="C2603" i="9" s="1"/>
  <c r="C2604" i="9" a="1"/>
  <c r="C2604" i="9" s="1"/>
  <c r="C2605" i="9" a="1"/>
  <c r="C2605" i="9" s="1"/>
  <c r="C2606" i="9" a="1"/>
  <c r="C2606" i="9" s="1"/>
  <c r="C2607" i="9" a="1"/>
  <c r="C2607" i="9" s="1"/>
  <c r="C2608" i="9" a="1"/>
  <c r="C2608" i="9" s="1"/>
  <c r="C2609" i="9" a="1"/>
  <c r="C2609" i="9" s="1"/>
  <c r="C2610" i="9" a="1"/>
  <c r="C2610" i="9" s="1"/>
  <c r="C2611" i="9" a="1"/>
  <c r="C2611" i="9" s="1"/>
  <c r="C2612" i="9" a="1"/>
  <c r="C2612" i="9" s="1"/>
  <c r="C2613" i="9" a="1"/>
  <c r="C2613" i="9" s="1"/>
  <c r="C2614" i="9" a="1"/>
  <c r="C2614" i="9" s="1"/>
  <c r="C2615" i="9" a="1"/>
  <c r="C2615" i="9" s="1"/>
  <c r="C2616" i="9" a="1"/>
  <c r="C2616" i="9" s="1"/>
  <c r="C2617" i="9" a="1"/>
  <c r="C2617" i="9" s="1"/>
  <c r="C2618" i="9" a="1"/>
  <c r="C2618" i="9" s="1"/>
  <c r="C2619" i="9" a="1"/>
  <c r="C2619" i="9" s="1"/>
  <c r="C2620" i="9" a="1"/>
  <c r="C2620" i="9" s="1"/>
  <c r="C2621" i="9" a="1"/>
  <c r="C2621" i="9" s="1"/>
  <c r="C2622" i="9" a="1"/>
  <c r="C2622" i="9" s="1"/>
  <c r="C2623" i="9" a="1"/>
  <c r="C2623" i="9" s="1"/>
  <c r="C2624" i="9" a="1"/>
  <c r="C2624" i="9" s="1"/>
  <c r="C2625" i="9" a="1"/>
  <c r="C2625" i="9" s="1"/>
  <c r="C2626" i="9" a="1"/>
  <c r="C2626" i="9" s="1"/>
  <c r="C2627" i="9" a="1"/>
  <c r="C2627" i="9" s="1"/>
  <c r="C2628" i="9" a="1"/>
  <c r="C2628" i="9" s="1"/>
  <c r="C2629" i="9" a="1"/>
  <c r="C2629" i="9" s="1"/>
  <c r="C2630" i="9" a="1"/>
  <c r="C2630" i="9" s="1"/>
  <c r="C2631" i="9" a="1"/>
  <c r="C2631" i="9" s="1"/>
  <c r="C2632" i="9" a="1"/>
  <c r="C2632" i="9" s="1"/>
  <c r="C2633" i="9" a="1"/>
  <c r="C2633" i="9" s="1"/>
  <c r="C2634" i="9" a="1"/>
  <c r="C2634" i="9" s="1"/>
  <c r="C2635" i="9" a="1"/>
  <c r="C2635" i="9" s="1"/>
  <c r="C2636" i="9" a="1"/>
  <c r="C2636" i="9" s="1"/>
  <c r="C2637" i="9" a="1"/>
  <c r="C2637" i="9" s="1"/>
  <c r="C2638" i="9" a="1"/>
  <c r="C2638" i="9" s="1"/>
  <c r="C2639" i="9" a="1"/>
  <c r="C2639" i="9" s="1"/>
  <c r="C2640" i="9" a="1"/>
  <c r="C2640" i="9" s="1"/>
  <c r="C2641" i="9" a="1"/>
  <c r="C2641" i="9" s="1"/>
  <c r="C2642" i="9" a="1"/>
  <c r="C2642" i="9" s="1"/>
  <c r="C2643" i="9" a="1"/>
  <c r="C2643" i="9" s="1"/>
  <c r="C2644" i="9" a="1"/>
  <c r="C2644" i="9" s="1"/>
  <c r="C2645" i="9" a="1"/>
  <c r="C2645" i="9" s="1"/>
  <c r="C2646" i="9" a="1"/>
  <c r="C2646" i="9" s="1"/>
  <c r="C2647" i="9" a="1"/>
  <c r="C2647" i="9" s="1"/>
  <c r="C2648" i="9" a="1"/>
  <c r="C2648" i="9" s="1"/>
  <c r="C2649" i="9" a="1"/>
  <c r="C2649" i="9" s="1"/>
  <c r="C2650" i="9" a="1"/>
  <c r="C2650" i="9" s="1"/>
  <c r="C2651" i="9" a="1"/>
  <c r="C2651" i="9" s="1"/>
  <c r="C2652" i="9" a="1"/>
  <c r="C2652" i="9" s="1"/>
  <c r="C2653" i="9" a="1"/>
  <c r="C2653" i="9" s="1"/>
  <c r="C2654" i="9" a="1"/>
  <c r="C2654" i="9" s="1"/>
  <c r="C2655" i="9" a="1"/>
  <c r="C2655" i="9" s="1"/>
  <c r="C2656" i="9" a="1"/>
  <c r="C2656" i="9" s="1"/>
  <c r="C2657" i="9" a="1"/>
  <c r="C2657" i="9" s="1"/>
  <c r="C2658" i="9" a="1"/>
  <c r="C2658" i="9" s="1"/>
  <c r="C2659" i="9" a="1"/>
  <c r="C2659" i="9" s="1"/>
  <c r="C2660" i="9" a="1"/>
  <c r="C2660" i="9" s="1"/>
  <c r="C2661" i="9" a="1"/>
  <c r="C2661" i="9" s="1"/>
  <c r="C2662" i="9" a="1"/>
  <c r="C2662" i="9" s="1"/>
  <c r="C2663" i="9" a="1"/>
  <c r="C2663" i="9" s="1"/>
  <c r="C2664" i="9" a="1"/>
  <c r="C2664" i="9" s="1"/>
  <c r="C2665" i="9" a="1"/>
  <c r="C2665" i="9" s="1"/>
  <c r="C2666" i="9" a="1"/>
  <c r="C2666" i="9" s="1"/>
  <c r="C2667" i="9" a="1"/>
  <c r="C2667" i="9" s="1"/>
  <c r="C2668" i="9" a="1"/>
  <c r="C2668" i="9" s="1"/>
  <c r="C2669" i="9" a="1"/>
  <c r="C2669" i="9" s="1"/>
  <c r="C2670" i="9" a="1"/>
  <c r="C2670" i="9" s="1"/>
  <c r="C2671" i="9" a="1"/>
  <c r="C2671" i="9" s="1"/>
  <c r="C2672" i="9" a="1"/>
  <c r="C2672" i="9" s="1"/>
  <c r="C2673" i="9" a="1"/>
  <c r="C2673" i="9" s="1"/>
  <c r="C2674" i="9" a="1"/>
  <c r="C2674" i="9" s="1"/>
  <c r="C2675" i="9" a="1"/>
  <c r="C2675" i="9" s="1"/>
  <c r="C2676" i="9" a="1"/>
  <c r="C2676" i="9" s="1"/>
  <c r="C2677" i="9" a="1"/>
  <c r="C2677" i="9" s="1"/>
  <c r="C2678" i="9" a="1"/>
  <c r="C2678" i="9" s="1"/>
  <c r="C2679" i="9" a="1"/>
  <c r="C2679" i="9" s="1"/>
  <c r="C2680" i="9" a="1"/>
  <c r="C2680" i="9" s="1"/>
  <c r="C2681" i="9" a="1"/>
  <c r="C2681" i="9" s="1"/>
  <c r="C2682" i="9" a="1"/>
  <c r="C2682" i="9" s="1"/>
  <c r="C2683" i="9" a="1"/>
  <c r="C2683" i="9" s="1"/>
  <c r="C2684" i="9" a="1"/>
  <c r="C2684" i="9" s="1"/>
  <c r="C2685" i="9" a="1"/>
  <c r="C2685" i="9" s="1"/>
  <c r="C2686" i="9" a="1"/>
  <c r="C2686" i="9" s="1"/>
  <c r="C2687" i="9" a="1"/>
  <c r="C2687" i="9" s="1"/>
  <c r="C2688" i="9" a="1"/>
  <c r="C2688" i="9" s="1"/>
  <c r="C2689" i="9" a="1"/>
  <c r="C2689" i="9" s="1"/>
  <c r="C2690" i="9" a="1"/>
  <c r="C2690" i="9" s="1"/>
  <c r="C2691" i="9" a="1"/>
  <c r="C2691" i="9" s="1"/>
  <c r="C2692" i="9" a="1"/>
  <c r="C2692" i="9" s="1"/>
  <c r="C2693" i="9" a="1"/>
  <c r="C2693" i="9" s="1"/>
  <c r="C2694" i="9" a="1"/>
  <c r="C2694" i="9" s="1"/>
  <c r="C2695" i="9" a="1"/>
  <c r="C2695" i="9" s="1"/>
  <c r="C2696" i="9" a="1"/>
  <c r="C2696" i="9" s="1"/>
  <c r="C2697" i="9" a="1"/>
  <c r="C2697" i="9" s="1"/>
  <c r="C2698" i="9" a="1"/>
  <c r="C2698" i="9" s="1"/>
  <c r="C2699" i="9" a="1"/>
  <c r="C2699" i="9" s="1"/>
  <c r="C2700" i="9" a="1"/>
  <c r="C2700" i="9" s="1"/>
  <c r="C2701" i="9" a="1"/>
  <c r="C2701" i="9" s="1"/>
  <c r="C2702" i="9" a="1"/>
  <c r="C2702" i="9" s="1"/>
  <c r="C2703" i="9" a="1"/>
  <c r="C2703" i="9" s="1"/>
  <c r="C2704" i="9" a="1"/>
  <c r="C2704" i="9" s="1"/>
  <c r="C2705" i="9" a="1"/>
  <c r="C2705" i="9" s="1"/>
  <c r="C2706" i="9" a="1"/>
  <c r="C2706" i="9" s="1"/>
  <c r="C2707" i="9" a="1"/>
  <c r="C2707" i="9" s="1"/>
  <c r="C2708" i="9" a="1"/>
  <c r="C2708" i="9" s="1"/>
  <c r="C2709" i="9" a="1"/>
  <c r="C2709" i="9" s="1"/>
  <c r="C2710" i="9" a="1"/>
  <c r="C2710" i="9" s="1"/>
  <c r="C2711" i="9" a="1"/>
  <c r="C2711" i="9" s="1"/>
  <c r="C2712" i="9" a="1"/>
  <c r="C2712" i="9" s="1"/>
  <c r="C2713" i="9" a="1"/>
  <c r="C2713" i="9" s="1"/>
  <c r="C2714" i="9" a="1"/>
  <c r="C2714" i="9" s="1"/>
  <c r="C2715" i="9" a="1"/>
  <c r="C2715" i="9" s="1"/>
  <c r="C2716" i="9" a="1"/>
  <c r="C2716" i="9" s="1"/>
  <c r="C2717" i="9" a="1"/>
  <c r="C2717" i="9" s="1"/>
  <c r="C2718" i="9" a="1"/>
  <c r="C2718" i="9" s="1"/>
  <c r="C2719" i="9" a="1"/>
  <c r="C2719" i="9" s="1"/>
  <c r="C2720" i="9" a="1"/>
  <c r="C2720" i="9" s="1"/>
  <c r="C2721" i="9" a="1"/>
  <c r="C2721" i="9" s="1"/>
  <c r="C2722" i="9" a="1"/>
  <c r="C2722" i="9" s="1"/>
  <c r="C2723" i="9" a="1"/>
  <c r="C2723" i="9" s="1"/>
  <c r="C2724" i="9" a="1"/>
  <c r="C2724" i="9" s="1"/>
  <c r="C2725" i="9" a="1"/>
  <c r="C2725" i="9" s="1"/>
  <c r="C2726" i="9" a="1"/>
  <c r="C2726" i="9" s="1"/>
  <c r="C2727" i="9" a="1"/>
  <c r="C2727" i="9" s="1"/>
  <c r="C2728" i="9" a="1"/>
  <c r="C2728" i="9" s="1"/>
  <c r="C2729" i="9" a="1"/>
  <c r="C2729" i="9" s="1"/>
  <c r="C2730" i="9" a="1"/>
  <c r="C2730" i="9" s="1"/>
  <c r="C2731" i="9" a="1"/>
  <c r="C2731" i="9" s="1"/>
  <c r="C2732" i="9" a="1"/>
  <c r="C2732" i="9" s="1"/>
  <c r="C2733" i="9" a="1"/>
  <c r="C2733" i="9" s="1"/>
  <c r="C2734" i="9" a="1"/>
  <c r="C2734" i="9" s="1"/>
  <c r="C2735" i="9" a="1"/>
  <c r="C2735" i="9" s="1"/>
  <c r="C2736" i="9" a="1"/>
  <c r="C2736" i="9" s="1"/>
  <c r="C2737" i="9" a="1"/>
  <c r="C2737" i="9" s="1"/>
  <c r="C2738" i="9" a="1"/>
  <c r="C2738" i="9" s="1"/>
  <c r="C2739" i="9" a="1"/>
  <c r="C2739" i="9" s="1"/>
  <c r="C2740" i="9" a="1"/>
  <c r="C2740" i="9" s="1"/>
  <c r="C2741" i="9" a="1"/>
  <c r="C2741" i="9" s="1"/>
  <c r="C2742" i="9" a="1"/>
  <c r="C2742" i="9" s="1"/>
  <c r="C2743" i="9" a="1"/>
  <c r="C2743" i="9" s="1"/>
  <c r="C2744" i="9" a="1"/>
  <c r="C2744" i="9" s="1"/>
  <c r="C2745" i="9" a="1"/>
  <c r="C2745" i="9" s="1"/>
  <c r="C2746" i="9" a="1"/>
  <c r="C2746" i="9" s="1"/>
  <c r="C2747" i="9" a="1"/>
  <c r="C2747" i="9" s="1"/>
  <c r="C2748" i="9" a="1"/>
  <c r="C2748" i="9" s="1"/>
  <c r="C2749" i="9" a="1"/>
  <c r="C2749" i="9" s="1"/>
  <c r="C2750" i="9" a="1"/>
  <c r="C2750" i="9" s="1"/>
  <c r="C2751" i="9" a="1"/>
  <c r="C2751" i="9" s="1"/>
  <c r="C2752" i="9" a="1"/>
  <c r="C2752" i="9" s="1"/>
  <c r="C2753" i="9" a="1"/>
  <c r="C2753" i="9" s="1"/>
  <c r="C2754" i="9" a="1"/>
  <c r="C2754" i="9" s="1"/>
  <c r="C2755" i="9" a="1"/>
  <c r="C2755" i="9" s="1"/>
  <c r="C2756" i="9" a="1"/>
  <c r="C2756" i="9" s="1"/>
  <c r="C2757" i="9" a="1"/>
  <c r="C2757" i="9" s="1"/>
  <c r="C2758" i="9" a="1"/>
  <c r="C2758" i="9" s="1"/>
  <c r="C2759" i="9" a="1"/>
  <c r="C2759" i="9" s="1"/>
  <c r="C2760" i="9" a="1"/>
  <c r="C2760" i="9" s="1"/>
  <c r="C2761" i="9" a="1"/>
  <c r="C2761" i="9" s="1"/>
  <c r="C2762" i="9" a="1"/>
  <c r="C2762" i="9" s="1"/>
  <c r="C2763" i="9" a="1"/>
  <c r="C2763" i="9" s="1"/>
  <c r="C2764" i="9" a="1"/>
  <c r="C2764" i="9" s="1"/>
  <c r="C2765" i="9" a="1"/>
  <c r="C2765" i="9" s="1"/>
  <c r="C2766" i="9" a="1"/>
  <c r="C2766" i="9" s="1"/>
  <c r="C2767" i="9" a="1"/>
  <c r="C2767" i="9" s="1"/>
  <c r="C2768" i="9" a="1"/>
  <c r="C2768" i="9" s="1"/>
  <c r="C2769" i="9" a="1"/>
  <c r="C2769" i="9" s="1"/>
  <c r="C2770" i="9" a="1"/>
  <c r="C2770" i="9" s="1"/>
  <c r="C2771" i="9" a="1"/>
  <c r="C2771" i="9" s="1"/>
  <c r="C2772" i="9" a="1"/>
  <c r="C2772" i="9" s="1"/>
  <c r="C2773" i="9" a="1"/>
  <c r="C2773" i="9" s="1"/>
  <c r="C2774" i="9" a="1"/>
  <c r="C2774" i="9" s="1"/>
  <c r="C2775" i="9" a="1"/>
  <c r="C2775" i="9" s="1"/>
  <c r="C2776" i="9" a="1"/>
  <c r="C2776" i="9" s="1"/>
  <c r="C2777" i="9" a="1"/>
  <c r="C2777" i="9" s="1"/>
  <c r="C2778" i="9" a="1"/>
  <c r="C2778" i="9" s="1"/>
  <c r="C2779" i="9" a="1"/>
  <c r="C2779" i="9" s="1"/>
  <c r="C2780" i="9" a="1"/>
  <c r="C2780" i="9" s="1"/>
  <c r="C2781" i="9" a="1"/>
  <c r="C2781" i="9" s="1"/>
  <c r="C2782" i="9" a="1"/>
  <c r="C2782" i="9" s="1"/>
  <c r="C2783" i="9" a="1"/>
  <c r="C2783" i="9" s="1"/>
  <c r="C2784" i="9" a="1"/>
  <c r="C2784" i="9" s="1"/>
  <c r="C2785" i="9" a="1"/>
  <c r="C2785" i="9" s="1"/>
  <c r="C2786" i="9" a="1"/>
  <c r="C2786" i="9" s="1"/>
  <c r="C2787" i="9" a="1"/>
  <c r="C2787" i="9" s="1"/>
  <c r="C2788" i="9" a="1"/>
  <c r="C2788" i="9" s="1"/>
  <c r="C2789" i="9" a="1"/>
  <c r="C2789" i="9" s="1"/>
  <c r="C2790" i="9" a="1"/>
  <c r="C2790" i="9" s="1"/>
  <c r="C2791" i="9" a="1"/>
  <c r="C2791" i="9" s="1"/>
  <c r="C2792" i="9" a="1"/>
  <c r="C2792" i="9" s="1"/>
  <c r="C2793" i="9" a="1"/>
  <c r="C2793" i="9" s="1"/>
  <c r="C2794" i="9" a="1"/>
  <c r="C2794" i="9" s="1"/>
  <c r="C2795" i="9" a="1"/>
  <c r="C2795" i="9" s="1"/>
  <c r="C2796" i="9" a="1"/>
  <c r="C2796" i="9" s="1"/>
  <c r="C2797" i="9" a="1"/>
  <c r="C2797" i="9" s="1"/>
  <c r="C2798" i="9" a="1"/>
  <c r="C2798" i="9" s="1"/>
  <c r="C2799" i="9" a="1"/>
  <c r="C2799" i="9" s="1"/>
  <c r="C2800" i="9" a="1"/>
  <c r="C2800" i="9" s="1"/>
  <c r="C2801" i="9" a="1"/>
  <c r="C2801" i="9" s="1"/>
  <c r="C2802" i="9" a="1"/>
  <c r="C2802" i="9" s="1"/>
  <c r="C2803" i="9" a="1"/>
  <c r="C2803" i="9" s="1"/>
  <c r="C2804" i="9" a="1"/>
  <c r="C2804" i="9" s="1"/>
  <c r="C2805" i="9" a="1"/>
  <c r="C2805" i="9" s="1"/>
  <c r="C2806" i="9" a="1"/>
  <c r="C2806" i="9" s="1"/>
  <c r="C2807" i="9" a="1"/>
  <c r="C2807" i="9" s="1"/>
  <c r="C2808" i="9" a="1"/>
  <c r="C2808" i="9" s="1"/>
  <c r="C2809" i="9" a="1"/>
  <c r="C2809" i="9" s="1"/>
  <c r="C2810" i="9" a="1"/>
  <c r="C2810" i="9" s="1"/>
  <c r="C2811" i="9" a="1"/>
  <c r="C2811" i="9" s="1"/>
  <c r="C2812" i="9" a="1"/>
  <c r="C2812" i="9" s="1"/>
  <c r="C2813" i="9" a="1"/>
  <c r="C2813" i="9" s="1"/>
  <c r="C2814" i="9" a="1"/>
  <c r="C2814" i="9" s="1"/>
  <c r="C2815" i="9" a="1"/>
  <c r="C2815" i="9" s="1"/>
  <c r="C2816" i="9" a="1"/>
  <c r="C2816" i="9" s="1"/>
  <c r="C2817" i="9" a="1"/>
  <c r="C2817" i="9" s="1"/>
  <c r="C2818" i="9" a="1"/>
  <c r="C2818" i="9" s="1"/>
  <c r="C2819" i="9" a="1"/>
  <c r="C2819" i="9" s="1"/>
  <c r="C2820" i="9" a="1"/>
  <c r="C2820" i="9" s="1"/>
  <c r="C2821" i="9" a="1"/>
  <c r="C2821" i="9" s="1"/>
  <c r="C2822" i="9" a="1"/>
  <c r="C2822" i="9" s="1"/>
  <c r="C2823" i="9" a="1"/>
  <c r="C2823" i="9" s="1"/>
  <c r="C2824" i="9" a="1"/>
  <c r="C2824" i="9" s="1"/>
  <c r="C2825" i="9" a="1"/>
  <c r="C2825" i="9" s="1"/>
  <c r="C2826" i="9" a="1"/>
  <c r="C2826" i="9" s="1"/>
  <c r="C2827" i="9" a="1"/>
  <c r="C2827" i="9" s="1"/>
  <c r="C2828" i="9" a="1"/>
  <c r="C2828" i="9" s="1"/>
  <c r="C2829" i="9" a="1"/>
  <c r="C2829" i="9" s="1"/>
  <c r="C2830" i="9" a="1"/>
  <c r="C2830" i="9" s="1"/>
  <c r="C2831" i="9" a="1"/>
  <c r="C2831" i="9" s="1"/>
  <c r="C2832" i="9" a="1"/>
  <c r="C2832" i="9" s="1"/>
  <c r="C2833" i="9" a="1"/>
  <c r="C2833" i="9" s="1"/>
  <c r="C2834" i="9" a="1"/>
  <c r="C2834" i="9" s="1"/>
  <c r="C2835" i="9" a="1"/>
  <c r="C2835" i="9" s="1"/>
  <c r="C2836" i="9" a="1"/>
  <c r="C2836" i="9" s="1"/>
  <c r="C2837" i="9" a="1"/>
  <c r="C2837" i="9" s="1"/>
  <c r="C2838" i="9" a="1"/>
  <c r="C2838" i="9" s="1"/>
  <c r="C2839" i="9" a="1"/>
  <c r="C2839" i="9" s="1"/>
  <c r="C2840" i="9" a="1"/>
  <c r="C2840" i="9" s="1"/>
  <c r="C2841" i="9" a="1"/>
  <c r="C2841" i="9" s="1"/>
  <c r="C2842" i="9" a="1"/>
  <c r="C2842" i="9" s="1"/>
  <c r="C2843" i="9" a="1"/>
  <c r="C2843" i="9" s="1"/>
  <c r="C2844" i="9" a="1"/>
  <c r="C2844" i="9" s="1"/>
  <c r="C2845" i="9" a="1"/>
  <c r="C2845" i="9" s="1"/>
  <c r="C2846" i="9" a="1"/>
  <c r="C2846" i="9" s="1"/>
  <c r="C2847" i="9" a="1"/>
  <c r="C2847" i="9" s="1"/>
  <c r="C2848" i="9" a="1"/>
  <c r="C2848" i="9" s="1"/>
  <c r="C2849" i="9" a="1"/>
  <c r="C2849" i="9" s="1"/>
  <c r="C2850" i="9" a="1"/>
  <c r="C2850" i="9" s="1"/>
  <c r="C2851" i="9" a="1"/>
  <c r="C2851" i="9" s="1"/>
  <c r="C2852" i="9" a="1"/>
  <c r="C2852" i="9" s="1"/>
  <c r="C2853" i="9" a="1"/>
  <c r="C2853" i="9" s="1"/>
  <c r="C2854" i="9" a="1"/>
  <c r="C2854" i="9" s="1"/>
  <c r="C2855" i="9" a="1"/>
  <c r="C2855" i="9" s="1"/>
  <c r="C2856" i="9" a="1"/>
  <c r="C2856" i="9" s="1"/>
  <c r="C2857" i="9" a="1"/>
  <c r="C2857" i="9" s="1"/>
  <c r="C2858" i="9" a="1"/>
  <c r="C2858" i="9" s="1"/>
  <c r="C2859" i="9" a="1"/>
  <c r="C2859" i="9" s="1"/>
  <c r="C2860" i="9" a="1"/>
  <c r="C2860" i="9" s="1"/>
  <c r="C2861" i="9" a="1"/>
  <c r="C2861" i="9" s="1"/>
  <c r="C2862" i="9" a="1"/>
  <c r="C2862" i="9" s="1"/>
  <c r="C2863" i="9" a="1"/>
  <c r="C2863" i="9" s="1"/>
  <c r="C2864" i="9" a="1"/>
  <c r="C2864" i="9" s="1"/>
  <c r="C2865" i="9" a="1"/>
  <c r="C2865" i="9" s="1"/>
  <c r="C2866" i="9" a="1"/>
  <c r="C2866" i="9" s="1"/>
  <c r="C2867" i="9" a="1"/>
  <c r="C2867" i="9" s="1"/>
  <c r="C2868" i="9" a="1"/>
  <c r="C2868" i="9" s="1"/>
  <c r="C2869" i="9" a="1"/>
  <c r="C2869" i="9" s="1"/>
  <c r="C2870" i="9" a="1"/>
  <c r="C2870" i="9" s="1"/>
  <c r="C2871" i="9" a="1"/>
  <c r="C2871" i="9" s="1"/>
  <c r="C2872" i="9" a="1"/>
  <c r="C2872" i="9" s="1"/>
  <c r="C2873" i="9" a="1"/>
  <c r="C2873" i="9" s="1"/>
  <c r="C2874" i="9" a="1"/>
  <c r="C2874" i="9" s="1"/>
  <c r="C2875" i="9" a="1"/>
  <c r="C2875" i="9" s="1"/>
  <c r="C2876" i="9" a="1"/>
  <c r="C2876" i="9" s="1"/>
  <c r="C2877" i="9" a="1"/>
  <c r="C2877" i="9" s="1"/>
  <c r="C2878" i="9" a="1"/>
  <c r="C2878" i="9" s="1"/>
  <c r="C2879" i="9" a="1"/>
  <c r="C2879" i="9" s="1"/>
  <c r="C2880" i="9" a="1"/>
  <c r="C2880" i="9" s="1"/>
  <c r="C2881" i="9" a="1"/>
  <c r="C2881" i="9" s="1"/>
  <c r="C2882" i="9" a="1"/>
  <c r="C2882" i="9" s="1"/>
  <c r="C2883" i="9" a="1"/>
  <c r="C2883" i="9" s="1"/>
  <c r="C2884" i="9" a="1"/>
  <c r="C2884" i="9" s="1"/>
  <c r="C2885" i="9" a="1"/>
  <c r="C2885" i="9" s="1"/>
  <c r="C2886" i="9" a="1"/>
  <c r="C2886" i="9" s="1"/>
  <c r="C2887" i="9" a="1"/>
  <c r="C2887" i="9" s="1"/>
  <c r="C2888" i="9" a="1"/>
  <c r="C2888" i="9" s="1"/>
  <c r="C2889" i="9" a="1"/>
  <c r="C2889" i="9" s="1"/>
  <c r="C2890" i="9" a="1"/>
  <c r="C2890" i="9" s="1"/>
  <c r="C2891" i="9" a="1"/>
  <c r="C2891" i="9" s="1"/>
  <c r="C2892" i="9" a="1"/>
  <c r="C2892" i="9" s="1"/>
  <c r="C2893" i="9" a="1"/>
  <c r="C2893" i="9" s="1"/>
  <c r="C2894" i="9" a="1"/>
  <c r="C2894" i="9" s="1"/>
  <c r="C2895" i="9" a="1"/>
  <c r="C2895" i="9" s="1"/>
  <c r="C2896" i="9" a="1"/>
  <c r="C2896" i="9" s="1"/>
  <c r="C2897" i="9" a="1"/>
  <c r="C2897" i="9" s="1"/>
  <c r="C2898" i="9" a="1"/>
  <c r="C2898" i="9" s="1"/>
  <c r="C2899" i="9" a="1"/>
  <c r="C2899" i="9" s="1"/>
  <c r="C2900" i="9" a="1"/>
  <c r="C2900" i="9" s="1"/>
  <c r="C2901" i="9" a="1"/>
  <c r="C2901" i="9" s="1"/>
  <c r="C2902" i="9" a="1"/>
  <c r="C2902" i="9" s="1"/>
  <c r="C2903" i="9" a="1"/>
  <c r="C2903" i="9" s="1"/>
  <c r="C2904" i="9" a="1"/>
  <c r="C2904" i="9" s="1"/>
  <c r="C2905" i="9" a="1"/>
  <c r="C2905" i="9" s="1"/>
  <c r="C2906" i="9" a="1"/>
  <c r="C2906" i="9" s="1"/>
  <c r="C2907" i="9" a="1"/>
  <c r="C2907" i="9" s="1"/>
  <c r="C2908" i="9" a="1"/>
  <c r="C2908" i="9" s="1"/>
  <c r="C2909" i="9" a="1"/>
  <c r="C2909" i="9" s="1"/>
  <c r="C2910" i="9" a="1"/>
  <c r="C2910" i="9" s="1"/>
  <c r="C2911" i="9" a="1"/>
  <c r="C2911" i="9" s="1"/>
  <c r="C2912" i="9" a="1"/>
  <c r="C2912" i="9" s="1"/>
  <c r="C2913" i="9" a="1"/>
  <c r="C2913" i="9" s="1"/>
  <c r="C2914" i="9" a="1"/>
  <c r="C2914" i="9" s="1"/>
  <c r="C2915" i="9" a="1"/>
  <c r="C2915" i="9" s="1"/>
  <c r="C2916" i="9" a="1"/>
  <c r="C2916" i="9" s="1"/>
  <c r="C2917" i="9" a="1"/>
  <c r="C2917" i="9" s="1"/>
  <c r="C2918" i="9" a="1"/>
  <c r="C2918" i="9" s="1"/>
  <c r="C2919" i="9" a="1"/>
  <c r="C2919" i="9" s="1"/>
  <c r="C2920" i="9" a="1"/>
  <c r="C2920" i="9" s="1"/>
  <c r="C2921" i="9" a="1"/>
  <c r="C2921" i="9" s="1"/>
  <c r="C2922" i="9" a="1"/>
  <c r="C2922" i="9" s="1"/>
  <c r="C2923" i="9" a="1"/>
  <c r="C2923" i="9" s="1"/>
  <c r="C2924" i="9" a="1"/>
  <c r="C2924" i="9" s="1"/>
  <c r="C2925" i="9" a="1"/>
  <c r="C2925" i="9" s="1"/>
  <c r="C2926" i="9" a="1"/>
  <c r="C2926" i="9" s="1"/>
  <c r="C2927" i="9" a="1"/>
  <c r="C2927" i="9" s="1"/>
  <c r="C2928" i="9" a="1"/>
  <c r="C2928" i="9" s="1"/>
  <c r="C2929" i="9" a="1"/>
  <c r="C2929" i="9" s="1"/>
  <c r="C2930" i="9" a="1"/>
  <c r="C2930" i="9" s="1"/>
  <c r="C2931" i="9" a="1"/>
  <c r="C2931" i="9" s="1"/>
  <c r="C2932" i="9" a="1"/>
  <c r="C2932" i="9" s="1"/>
  <c r="C2933" i="9" a="1"/>
  <c r="C2933" i="9" s="1"/>
  <c r="C2934" i="9" a="1"/>
  <c r="C2934" i="9" s="1"/>
  <c r="C2935" i="9" a="1"/>
  <c r="C2935" i="9" s="1"/>
  <c r="C2936" i="9" a="1"/>
  <c r="C2936" i="9" s="1"/>
  <c r="C2937" i="9" a="1"/>
  <c r="C2937" i="9" s="1"/>
  <c r="C2938" i="9" a="1"/>
  <c r="C2938" i="9" s="1"/>
  <c r="C2939" i="9" a="1"/>
  <c r="C2939" i="9" s="1"/>
  <c r="C2940" i="9" a="1"/>
  <c r="C2940" i="9" s="1"/>
  <c r="C2941" i="9" a="1"/>
  <c r="C2941" i="9" s="1"/>
  <c r="C2942" i="9" a="1"/>
  <c r="C2942" i="9" s="1"/>
  <c r="C2943" i="9" a="1"/>
  <c r="C2943" i="9" s="1"/>
  <c r="C2944" i="9" a="1"/>
  <c r="C2944" i="9" s="1"/>
  <c r="C2945" i="9" a="1"/>
  <c r="C2945" i="9" s="1"/>
  <c r="C2946" i="9" a="1"/>
  <c r="C2946" i="9" s="1"/>
  <c r="C2947" i="9" a="1"/>
  <c r="C2947" i="9" s="1"/>
  <c r="C2948" i="9" a="1"/>
  <c r="C2948" i="9" s="1"/>
  <c r="C2949" i="9" a="1"/>
  <c r="C2949" i="9" s="1"/>
  <c r="C2950" i="9" a="1"/>
  <c r="C2950" i="9" s="1"/>
  <c r="C2951" i="9" a="1"/>
  <c r="C2951" i="9" s="1"/>
  <c r="C2952" i="9" a="1"/>
  <c r="C2952" i="9" s="1"/>
  <c r="C2953" i="9" a="1"/>
  <c r="C2953" i="9" s="1"/>
  <c r="C2954" i="9" a="1"/>
  <c r="C2954" i="9" s="1"/>
  <c r="C2955" i="9" a="1"/>
  <c r="C2955" i="9" s="1"/>
  <c r="C2956" i="9" a="1"/>
  <c r="C2956" i="9" s="1"/>
  <c r="C2957" i="9" a="1"/>
  <c r="C2957" i="9" s="1"/>
  <c r="C2958" i="9" a="1"/>
  <c r="C2958" i="9" s="1"/>
  <c r="C2959" i="9" a="1"/>
  <c r="C2959" i="9" s="1"/>
  <c r="C2960" i="9" a="1"/>
  <c r="C2960" i="9" s="1"/>
  <c r="C2961" i="9" a="1"/>
  <c r="C2961" i="9" s="1"/>
  <c r="C2962" i="9" a="1"/>
  <c r="C2962" i="9" s="1"/>
  <c r="C2963" i="9" a="1"/>
  <c r="C2963" i="9" s="1"/>
  <c r="C2964" i="9" a="1"/>
  <c r="C2964" i="9" s="1"/>
  <c r="C2965" i="9" a="1"/>
  <c r="C2965" i="9" s="1"/>
  <c r="C2966" i="9" a="1"/>
  <c r="C2966" i="9" s="1"/>
  <c r="C2967" i="9" a="1"/>
  <c r="C2967" i="9" s="1"/>
  <c r="C2968" i="9" a="1"/>
  <c r="C2968" i="9" s="1"/>
  <c r="C2969" i="9" a="1"/>
  <c r="C2969" i="9" s="1"/>
  <c r="C2970" i="9" a="1"/>
  <c r="C2970" i="9" s="1"/>
  <c r="C2971" i="9" a="1"/>
  <c r="C2971" i="9" s="1"/>
  <c r="C2972" i="9" a="1"/>
  <c r="C2972" i="9" s="1"/>
  <c r="C2973" i="9" a="1"/>
  <c r="C2973" i="9" s="1"/>
  <c r="C2974" i="9" a="1"/>
  <c r="C2974" i="9" s="1"/>
  <c r="C2975" i="9" a="1"/>
  <c r="C2975" i="9" s="1"/>
  <c r="C2976" i="9" a="1"/>
  <c r="C2976" i="9" s="1"/>
  <c r="C2977" i="9" a="1"/>
  <c r="C2977" i="9" s="1"/>
  <c r="C2978" i="9" a="1"/>
  <c r="C2978" i="9" s="1"/>
  <c r="C2979" i="9" a="1"/>
  <c r="C2979" i="9" s="1"/>
  <c r="C2980" i="9" a="1"/>
  <c r="C2980" i="9" s="1"/>
  <c r="C2981" i="9" a="1"/>
  <c r="C2981" i="9" s="1"/>
  <c r="C2982" i="9" a="1"/>
  <c r="C2982" i="9" s="1"/>
  <c r="C2983" i="9" a="1"/>
  <c r="C2983" i="9" s="1"/>
  <c r="C2984" i="9" a="1"/>
  <c r="C2984" i="9" s="1"/>
  <c r="C2985" i="9" a="1"/>
  <c r="C2985" i="9" s="1"/>
  <c r="C2986" i="9" a="1"/>
  <c r="C2986" i="9" s="1"/>
  <c r="C2987" i="9" a="1"/>
  <c r="C2987" i="9" s="1"/>
  <c r="C2988" i="9" a="1"/>
  <c r="C2988" i="9" s="1"/>
  <c r="C2989" i="9" a="1"/>
  <c r="C2989" i="9" s="1"/>
  <c r="C2990" i="9" a="1"/>
  <c r="C2990" i="9" s="1"/>
  <c r="C2991" i="9" a="1"/>
  <c r="C2991" i="9" s="1"/>
  <c r="C2992" i="9" a="1"/>
  <c r="C2992" i="9" s="1"/>
  <c r="C2993" i="9" a="1"/>
  <c r="C2993" i="9" s="1"/>
  <c r="C2994" i="9" a="1"/>
  <c r="C2994" i="9" s="1"/>
  <c r="C2995" i="9" a="1"/>
  <c r="C2995" i="9" s="1"/>
  <c r="C2996" i="9" a="1"/>
  <c r="C2996" i="9" s="1"/>
  <c r="C2997" i="9" a="1"/>
  <c r="C2997" i="9" s="1"/>
  <c r="C2998" i="9" a="1"/>
  <c r="C2998" i="9" s="1"/>
  <c r="C2999" i="9" a="1"/>
  <c r="C2999" i="9" s="1"/>
  <c r="C3000" i="9" a="1"/>
  <c r="C3000" i="9" s="1"/>
  <c r="C3001" i="9" a="1"/>
  <c r="C3001" i="9" s="1"/>
  <c r="C3002" i="9" a="1"/>
  <c r="C3002" i="9" s="1"/>
  <c r="C3003" i="9" a="1"/>
  <c r="C3003" i="9" s="1"/>
  <c r="C3004" i="9" a="1"/>
  <c r="C3004" i="9" s="1"/>
  <c r="C3005" i="9" a="1"/>
  <c r="C3005" i="9" s="1"/>
  <c r="C3006" i="9" a="1"/>
  <c r="C3006" i="9" s="1"/>
  <c r="C3007" i="9" a="1"/>
  <c r="C3007" i="9" s="1"/>
  <c r="C3008" i="9" a="1"/>
  <c r="C3008" i="9" s="1"/>
  <c r="C3009" i="9" a="1"/>
  <c r="C3009" i="9" s="1"/>
  <c r="C3010" i="9" a="1"/>
  <c r="C3010" i="9" s="1"/>
  <c r="C3011" i="9" a="1"/>
  <c r="C3011" i="9" s="1"/>
  <c r="C3012" i="9" a="1"/>
  <c r="C3012" i="9" s="1"/>
  <c r="C3013" i="9" a="1"/>
  <c r="C3013" i="9" s="1"/>
  <c r="C3014" i="9" a="1"/>
  <c r="C3014" i="9" s="1"/>
  <c r="C3015" i="9" a="1"/>
  <c r="C3015" i="9" s="1"/>
  <c r="C3016" i="9" a="1"/>
  <c r="C3016" i="9" s="1"/>
  <c r="C3017" i="9" a="1"/>
  <c r="C3017" i="9" s="1"/>
  <c r="C3018" i="9" a="1"/>
  <c r="C3018" i="9" s="1"/>
  <c r="C3019" i="9" a="1"/>
  <c r="C3019" i="9" s="1"/>
  <c r="C3020" i="9" a="1"/>
  <c r="C3020" i="9" s="1"/>
  <c r="C3021" i="9" a="1"/>
  <c r="C3021" i="9" s="1"/>
  <c r="C3022" i="9" a="1"/>
  <c r="C3022" i="9" s="1"/>
  <c r="C3023" i="9" a="1"/>
  <c r="C3023" i="9" s="1"/>
  <c r="C3024" i="9" a="1"/>
  <c r="C3024" i="9" s="1"/>
  <c r="C3025" i="9" a="1"/>
  <c r="C3025" i="9" s="1"/>
  <c r="C3026" i="9" a="1"/>
  <c r="C3026" i="9" s="1"/>
  <c r="C3027" i="9" a="1"/>
  <c r="C3027" i="9" s="1"/>
  <c r="C3028" i="9" a="1"/>
  <c r="C3028" i="9" s="1"/>
  <c r="C3029" i="9" a="1"/>
  <c r="C3029" i="9" s="1"/>
  <c r="C3030" i="9" a="1"/>
  <c r="C3030" i="9" s="1"/>
  <c r="C3031" i="9" a="1"/>
  <c r="C3031" i="9" s="1"/>
  <c r="C3032" i="9" a="1"/>
  <c r="C3032" i="9" s="1"/>
  <c r="C3033" i="9" a="1"/>
  <c r="C3033" i="9" s="1"/>
  <c r="C3034" i="9" a="1"/>
  <c r="C3034" i="9" s="1"/>
  <c r="C3035" i="9" a="1"/>
  <c r="C3035" i="9" s="1"/>
  <c r="C3036" i="9" a="1"/>
  <c r="C3036" i="9" s="1"/>
  <c r="C3037" i="9" a="1"/>
  <c r="C3037" i="9" s="1"/>
  <c r="C3038" i="9" a="1"/>
  <c r="C3038" i="9" s="1"/>
  <c r="C3039" i="9" a="1"/>
  <c r="C3039" i="9" s="1"/>
  <c r="C3040" i="9" a="1"/>
  <c r="C3040" i="9" s="1"/>
  <c r="C3041" i="9" a="1"/>
  <c r="C3041" i="9" s="1"/>
  <c r="C3042" i="9" a="1"/>
  <c r="C3042" i="9" s="1"/>
  <c r="C3043" i="9" a="1"/>
  <c r="C3043" i="9" s="1"/>
  <c r="C3044" i="9" a="1"/>
  <c r="C3044" i="9" s="1"/>
  <c r="C3045" i="9" a="1"/>
  <c r="C3045" i="9" s="1"/>
  <c r="C3046" i="9" a="1"/>
  <c r="C3046" i="9" s="1"/>
  <c r="C3047" i="9" a="1"/>
  <c r="C3047" i="9" s="1"/>
  <c r="C3048" i="9" a="1"/>
  <c r="C3048" i="9" s="1"/>
  <c r="C3049" i="9" a="1"/>
  <c r="C3049" i="9" s="1"/>
  <c r="C3050" i="9" a="1"/>
  <c r="C3050" i="9" s="1"/>
  <c r="C3051" i="9" a="1"/>
  <c r="C3051" i="9" s="1"/>
  <c r="C3052" i="9" a="1"/>
  <c r="C3052" i="9" s="1"/>
  <c r="C3053" i="9" a="1"/>
  <c r="C3053" i="9" s="1"/>
  <c r="C3054" i="9" a="1"/>
  <c r="C3054" i="9" s="1"/>
  <c r="C3055" i="9" a="1"/>
  <c r="C3055" i="9" s="1"/>
  <c r="C3056" i="9" a="1"/>
  <c r="C3056" i="9" s="1"/>
  <c r="C3057" i="9" a="1"/>
  <c r="C3057" i="9" s="1"/>
  <c r="C3058" i="9" a="1"/>
  <c r="C3058" i="9" s="1"/>
  <c r="C3059" i="9" a="1"/>
  <c r="C3059" i="9" s="1"/>
  <c r="C3060" i="9" a="1"/>
  <c r="C3060" i="9" s="1"/>
  <c r="C3061" i="9" a="1"/>
  <c r="C3061" i="9" s="1"/>
  <c r="C3062" i="9" a="1"/>
  <c r="C3062" i="9" s="1"/>
  <c r="C3063" i="9" a="1"/>
  <c r="C3063" i="9" s="1"/>
  <c r="C3064" i="9" a="1"/>
  <c r="C3064" i="9" s="1"/>
  <c r="C3065" i="9" a="1"/>
  <c r="C3065" i="9" s="1"/>
  <c r="C3066" i="9" a="1"/>
  <c r="C3066" i="9" s="1"/>
  <c r="C3067" i="9" a="1"/>
  <c r="C3067" i="9" s="1"/>
  <c r="C3068" i="9" a="1"/>
  <c r="C3068" i="9" s="1"/>
  <c r="C3069" i="9" a="1"/>
  <c r="C3069" i="9" s="1"/>
  <c r="C3070" i="9" a="1"/>
  <c r="C3070" i="9" s="1"/>
  <c r="C3071" i="9" a="1"/>
  <c r="C3071" i="9" s="1"/>
  <c r="C3072" i="9" a="1"/>
  <c r="C3072" i="9" s="1"/>
  <c r="C3073" i="9" a="1"/>
  <c r="C3073" i="9" s="1"/>
  <c r="C3074" i="9" a="1"/>
  <c r="C3074" i="9" s="1"/>
  <c r="C3075" i="9" a="1"/>
  <c r="C3075" i="9" s="1"/>
  <c r="C3076" i="9" a="1"/>
  <c r="C3076" i="9" s="1"/>
  <c r="C3077" i="9" a="1"/>
  <c r="C3077" i="9" s="1"/>
  <c r="C3078" i="9" a="1"/>
  <c r="C3078" i="9" s="1"/>
  <c r="C3079" i="9" a="1"/>
  <c r="C3079" i="9" s="1"/>
  <c r="C3080" i="9" a="1"/>
  <c r="C3080" i="9" s="1"/>
  <c r="C3081" i="9" a="1"/>
  <c r="C3081" i="9" s="1"/>
  <c r="C3082" i="9" a="1"/>
  <c r="C3082" i="9" s="1"/>
  <c r="C3083" i="9" a="1"/>
  <c r="C3083" i="9" s="1"/>
  <c r="C3084" i="9" a="1"/>
  <c r="C3084" i="9" s="1"/>
  <c r="C3085" i="9" a="1"/>
  <c r="C3085" i="9" s="1"/>
  <c r="C3086" i="9" a="1"/>
  <c r="C3086" i="9" s="1"/>
  <c r="C3087" i="9" a="1"/>
  <c r="C3087" i="9" s="1"/>
  <c r="C3088" i="9" a="1"/>
  <c r="C3088" i="9" s="1"/>
  <c r="C3089" i="9" a="1"/>
  <c r="C3089" i="9" s="1"/>
  <c r="C3090" i="9" a="1"/>
  <c r="C3090" i="9" s="1"/>
  <c r="C3091" i="9" a="1"/>
  <c r="C3091" i="9" s="1"/>
  <c r="C3092" i="9" a="1"/>
  <c r="C3092" i="9" s="1"/>
  <c r="C3093" i="9" a="1"/>
  <c r="C3093" i="9" s="1"/>
  <c r="C3094" i="9" a="1"/>
  <c r="C3094" i="9" s="1"/>
  <c r="C3095" i="9" a="1"/>
  <c r="C3095" i="9" s="1"/>
  <c r="C3096" i="9" a="1"/>
  <c r="C3096" i="9" s="1"/>
  <c r="C3097" i="9" a="1"/>
  <c r="C3097" i="9" s="1"/>
  <c r="C3098" i="9" a="1"/>
  <c r="C3098" i="9" s="1"/>
  <c r="C3099" i="9" a="1"/>
  <c r="C3099" i="9" s="1"/>
  <c r="C3100" i="9" a="1"/>
  <c r="C3100" i="9" s="1"/>
  <c r="C3101" i="9" a="1"/>
  <c r="C3101" i="9" s="1"/>
  <c r="C3102" i="9" a="1"/>
  <c r="C3102" i="9" s="1"/>
  <c r="C3103" i="9" a="1"/>
  <c r="C3103" i="9" s="1"/>
  <c r="C3104" i="9" a="1"/>
  <c r="C3104" i="9" s="1"/>
  <c r="C3105" i="9" a="1"/>
  <c r="C3105" i="9" s="1"/>
  <c r="C3106" i="9" a="1"/>
  <c r="C3106" i="9" s="1"/>
  <c r="C3107" i="9" a="1"/>
  <c r="C3107" i="9" s="1"/>
  <c r="C3108" i="9" a="1"/>
  <c r="C3108" i="9" s="1"/>
  <c r="C3109" i="9" a="1"/>
  <c r="C3109" i="9" s="1"/>
  <c r="C3110" i="9" a="1"/>
  <c r="C3110" i="9" s="1"/>
  <c r="C3111" i="9" a="1"/>
  <c r="C3111" i="9" s="1"/>
  <c r="C3112" i="9" a="1"/>
  <c r="C3112" i="9" s="1"/>
  <c r="C3113" i="9" a="1"/>
  <c r="C3113" i="9" s="1"/>
  <c r="C3114" i="9" a="1"/>
  <c r="C3114" i="9" s="1"/>
  <c r="C3115" i="9" a="1"/>
  <c r="C3115" i="9" s="1"/>
  <c r="C3116" i="9" a="1"/>
  <c r="C3116" i="9" s="1"/>
  <c r="C3117" i="9" a="1"/>
  <c r="C3117" i="9" s="1"/>
  <c r="C3118" i="9" a="1"/>
  <c r="C3118" i="9" s="1"/>
  <c r="C3119" i="9" a="1"/>
  <c r="C3119" i="9" s="1"/>
  <c r="C3120" i="9" a="1"/>
  <c r="C3120" i="9" s="1"/>
  <c r="C3121" i="9" a="1"/>
  <c r="C3121" i="9" s="1"/>
  <c r="C3122" i="9" a="1"/>
  <c r="C3122" i="9" s="1"/>
  <c r="C3123" i="9" a="1"/>
  <c r="C3123" i="9" s="1"/>
  <c r="C3124" i="9" a="1"/>
  <c r="C3124" i="9" s="1"/>
  <c r="C3125" i="9" a="1"/>
  <c r="C3125" i="9" s="1"/>
  <c r="C3126" i="9" a="1"/>
  <c r="C3126" i="9" s="1"/>
  <c r="C3127" i="9" a="1"/>
  <c r="C3127" i="9" s="1"/>
  <c r="C3128" i="9" a="1"/>
  <c r="C3128" i="9" s="1"/>
  <c r="C3129" i="9" a="1"/>
  <c r="C3129" i="9" s="1"/>
  <c r="C3130" i="9" a="1"/>
  <c r="C3130" i="9" s="1"/>
  <c r="C3131" i="9" a="1"/>
  <c r="C3131" i="9" s="1"/>
  <c r="C3132" i="9" a="1"/>
  <c r="C3132" i="9" s="1"/>
  <c r="C3133" i="9" a="1"/>
  <c r="C3133" i="9" s="1"/>
  <c r="C3134" i="9" a="1"/>
  <c r="C3134" i="9" s="1"/>
  <c r="C3135" i="9" a="1"/>
  <c r="C3135" i="9" s="1"/>
  <c r="C3136" i="9" a="1"/>
  <c r="C3136" i="9" s="1"/>
  <c r="C3137" i="9" a="1"/>
  <c r="C3137" i="9" s="1"/>
  <c r="C3138" i="9" a="1"/>
  <c r="C3138" i="9" s="1"/>
  <c r="C3139" i="9" a="1"/>
  <c r="C3139" i="9" s="1"/>
  <c r="C3140" i="9" a="1"/>
  <c r="C3140" i="9" s="1"/>
  <c r="C3141" i="9" a="1"/>
  <c r="C3141" i="9" s="1"/>
  <c r="C3142" i="9" a="1"/>
  <c r="C3142" i="9" s="1"/>
  <c r="C3143" i="9" a="1"/>
  <c r="C3143" i="9" s="1"/>
  <c r="C3144" i="9" a="1"/>
  <c r="C3144" i="9" s="1"/>
  <c r="C3145" i="9" a="1"/>
  <c r="C3145" i="9" s="1"/>
  <c r="C3146" i="9" a="1"/>
  <c r="C3146" i="9" s="1"/>
  <c r="C3147" i="9" a="1"/>
  <c r="C3147" i="9" s="1"/>
  <c r="C3148" i="9" a="1"/>
  <c r="C3148" i="9" s="1"/>
  <c r="C3149" i="9" a="1"/>
  <c r="C3149" i="9" s="1"/>
  <c r="C3150" i="9" a="1"/>
  <c r="C3150" i="9" s="1"/>
  <c r="C3151" i="9" a="1"/>
  <c r="C3151" i="9" s="1"/>
  <c r="C3152" i="9" a="1"/>
  <c r="C3152" i="9" s="1"/>
  <c r="C3153" i="9" a="1"/>
  <c r="C3153" i="9" s="1"/>
  <c r="C3154" i="9" a="1"/>
  <c r="C3154" i="9" s="1"/>
  <c r="C3155" i="9" a="1"/>
  <c r="C3155" i="9" s="1"/>
  <c r="C3156" i="9" a="1"/>
  <c r="C3156" i="9" s="1"/>
  <c r="C3157" i="9" a="1"/>
  <c r="C3157" i="9" s="1"/>
  <c r="C3158" i="9" a="1"/>
  <c r="C3158" i="9" s="1"/>
  <c r="C3159" i="9" a="1"/>
  <c r="C3159" i="9" s="1"/>
  <c r="C3160" i="9" a="1"/>
  <c r="C3160" i="9" s="1"/>
  <c r="C3161" i="9" a="1"/>
  <c r="C3161" i="9" s="1"/>
  <c r="C3162" i="9" a="1"/>
  <c r="C3162" i="9" s="1"/>
  <c r="C3163" i="9" a="1"/>
  <c r="C3163" i="9" s="1"/>
  <c r="C3164" i="9" a="1"/>
  <c r="C3164" i="9" s="1"/>
  <c r="C3165" i="9" a="1"/>
  <c r="C3165" i="9" s="1"/>
  <c r="C3166" i="9" a="1"/>
  <c r="C3166" i="9" s="1"/>
  <c r="C3167" i="9" a="1"/>
  <c r="C3167" i="9" s="1"/>
  <c r="C3168" i="9" a="1"/>
  <c r="C3168" i="9" s="1"/>
  <c r="C3169" i="9" a="1"/>
  <c r="C3169" i="9" s="1"/>
  <c r="C3170" i="9" a="1"/>
  <c r="C3170" i="9" s="1"/>
  <c r="C3171" i="9" a="1"/>
  <c r="C3171" i="9" s="1"/>
  <c r="C3172" i="9" a="1"/>
  <c r="C3172" i="9" s="1"/>
  <c r="C3173" i="9" a="1"/>
  <c r="C3173" i="9" s="1"/>
  <c r="C3174" i="9" a="1"/>
  <c r="C3174" i="9" s="1"/>
  <c r="C3175" i="9" a="1"/>
  <c r="C3175" i="9" s="1"/>
  <c r="C3176" i="9" a="1"/>
  <c r="C3176" i="9" s="1"/>
  <c r="C3177" i="9" a="1"/>
  <c r="C3177" i="9" s="1"/>
  <c r="C3178" i="9" a="1"/>
  <c r="C3178" i="9" s="1"/>
  <c r="C3179" i="9" a="1"/>
  <c r="C3179" i="9" s="1"/>
  <c r="C3180" i="9" a="1"/>
  <c r="C3180" i="9" s="1"/>
  <c r="C3181" i="9" a="1"/>
  <c r="C3181" i="9" s="1"/>
  <c r="C3182" i="9" a="1"/>
  <c r="C3182" i="9" s="1"/>
  <c r="C3183" i="9" a="1"/>
  <c r="C3183" i="9" s="1"/>
  <c r="C3184" i="9" a="1"/>
  <c r="C3184" i="9" s="1"/>
  <c r="C3185" i="9" a="1"/>
  <c r="C3185" i="9" s="1"/>
  <c r="C3186" i="9" a="1"/>
  <c r="C3186" i="9" s="1"/>
  <c r="C3187" i="9" a="1"/>
  <c r="C3187" i="9" s="1"/>
  <c r="C3188" i="9" a="1"/>
  <c r="C3188" i="9" s="1"/>
  <c r="C3189" i="9" a="1"/>
  <c r="C3189" i="9" s="1"/>
  <c r="C3190" i="9" a="1"/>
  <c r="C3190" i="9" s="1"/>
  <c r="C3191" i="9" a="1"/>
  <c r="C3191" i="9" s="1"/>
  <c r="C3192" i="9" a="1"/>
  <c r="C3192" i="9" s="1"/>
  <c r="C3193" i="9" a="1"/>
  <c r="C3193" i="9" s="1"/>
  <c r="C3194" i="9" a="1"/>
  <c r="C3194" i="9" s="1"/>
  <c r="C3195" i="9" a="1"/>
  <c r="C3195" i="9" s="1"/>
  <c r="C3196" i="9" a="1"/>
  <c r="C3196" i="9" s="1"/>
  <c r="C3197" i="9" a="1"/>
  <c r="C3197" i="9" s="1"/>
  <c r="C3198" i="9" a="1"/>
  <c r="C3198" i="9" s="1"/>
  <c r="C3199" i="9" a="1"/>
  <c r="C3199" i="9" s="1"/>
  <c r="C3200" i="9" a="1"/>
  <c r="C3200" i="9" s="1"/>
  <c r="C3201" i="9" a="1"/>
  <c r="C3201" i="9" s="1"/>
  <c r="C3202" i="9" a="1"/>
  <c r="C3202" i="9" s="1"/>
  <c r="C3203" i="9" a="1"/>
  <c r="C3203" i="9" s="1"/>
  <c r="C3204" i="9" a="1"/>
  <c r="C3204" i="9" s="1"/>
  <c r="C3205" i="9" a="1"/>
  <c r="C3205" i="9" s="1"/>
  <c r="C3206" i="9" a="1"/>
  <c r="C3206" i="9" s="1"/>
  <c r="C3207" i="9" a="1"/>
  <c r="C3207" i="9" s="1"/>
  <c r="C3208" i="9" a="1"/>
  <c r="C3208" i="9" s="1"/>
  <c r="C3209" i="9" a="1"/>
  <c r="C3209" i="9" s="1"/>
  <c r="C3210" i="9" a="1"/>
  <c r="C3210" i="9" s="1"/>
  <c r="C3211" i="9" a="1"/>
  <c r="C3211" i="9" s="1"/>
  <c r="C3212" i="9" a="1"/>
  <c r="C3212" i="9" s="1"/>
  <c r="C3213" i="9" a="1"/>
  <c r="C3213" i="9" s="1"/>
  <c r="C3214" i="9" a="1"/>
  <c r="C3214" i="9" s="1"/>
  <c r="C3215" i="9" a="1"/>
  <c r="C3215" i="9" s="1"/>
  <c r="C3216" i="9" a="1"/>
  <c r="C3216" i="9" s="1"/>
  <c r="C3217" i="9" a="1"/>
  <c r="C3217" i="9" s="1"/>
  <c r="C3218" i="9" a="1"/>
  <c r="C3218" i="9" s="1"/>
  <c r="C3219" i="9" a="1"/>
  <c r="C3219" i="9" s="1"/>
  <c r="C3220" i="9" a="1"/>
  <c r="C3220" i="9" s="1"/>
  <c r="C3221" i="9" a="1"/>
  <c r="C3221" i="9" s="1"/>
  <c r="C3222" i="9" a="1"/>
  <c r="C3222" i="9" s="1"/>
  <c r="C3223" i="9" a="1"/>
  <c r="C3223" i="9" s="1"/>
  <c r="C3224" i="9" a="1"/>
  <c r="C3224" i="9" s="1"/>
  <c r="C3225" i="9" a="1"/>
  <c r="C3225" i="9" s="1"/>
  <c r="C3226" i="9" a="1"/>
  <c r="C3226" i="9" s="1"/>
  <c r="C3227" i="9" a="1"/>
  <c r="C3227" i="9" s="1"/>
  <c r="C3228" i="9" a="1"/>
  <c r="C3228" i="9" s="1"/>
  <c r="C3229" i="9" a="1"/>
  <c r="C3229" i="9" s="1"/>
  <c r="C3230" i="9" a="1"/>
  <c r="C3230" i="9" s="1"/>
  <c r="C3231" i="9" a="1"/>
  <c r="C3231" i="9" s="1"/>
  <c r="C3232" i="9" a="1"/>
  <c r="C3232" i="9" s="1"/>
  <c r="C3233" i="9" a="1"/>
  <c r="C3233" i="9" s="1"/>
  <c r="C3234" i="9" a="1"/>
  <c r="C3234" i="9" s="1"/>
  <c r="C3235" i="9" a="1"/>
  <c r="C3235" i="9" s="1"/>
  <c r="C3236" i="9" a="1"/>
  <c r="C3236" i="9" s="1"/>
  <c r="C3237" i="9" a="1"/>
  <c r="C3237" i="9" s="1"/>
  <c r="C3238" i="9" a="1"/>
  <c r="C3238" i="9" s="1"/>
  <c r="C3239" i="9" a="1"/>
  <c r="C3239" i="9" s="1"/>
  <c r="C3240" i="9" a="1"/>
  <c r="C3240" i="9" s="1"/>
  <c r="C3241" i="9" a="1"/>
  <c r="C3241" i="9" s="1"/>
  <c r="C3242" i="9" a="1"/>
  <c r="C3242" i="9" s="1"/>
  <c r="C3243" i="9" a="1"/>
  <c r="C3243" i="9" s="1"/>
  <c r="C3244" i="9" a="1"/>
  <c r="C3244" i="9" s="1"/>
  <c r="C3245" i="9" a="1"/>
  <c r="C3245" i="9" s="1"/>
  <c r="C3246" i="9" a="1"/>
  <c r="C3246" i="9" s="1"/>
  <c r="C3247" i="9" a="1"/>
  <c r="C3247" i="9" s="1"/>
  <c r="C3248" i="9" a="1"/>
  <c r="C3248" i="9" s="1"/>
  <c r="C3249" i="9" a="1"/>
  <c r="C3249" i="9" s="1"/>
  <c r="C3250" i="9" a="1"/>
  <c r="C3250" i="9" s="1"/>
  <c r="C3251" i="9" a="1"/>
  <c r="C3251" i="9" s="1"/>
  <c r="C3252" i="9" a="1"/>
  <c r="C3252" i="9" s="1"/>
  <c r="C3253" i="9" a="1"/>
  <c r="C3253" i="9" s="1"/>
  <c r="C3254" i="9" a="1"/>
  <c r="C3254" i="9" s="1"/>
  <c r="C3255" i="9" a="1"/>
  <c r="C3255" i="9" s="1"/>
  <c r="C3256" i="9" a="1"/>
  <c r="C3256" i="9" s="1"/>
  <c r="C3257" i="9" a="1"/>
  <c r="C3257" i="9" s="1"/>
  <c r="C3258" i="9" a="1"/>
  <c r="C3258" i="9" s="1"/>
  <c r="C3259" i="9" a="1"/>
  <c r="C3259" i="9" s="1"/>
  <c r="C3260" i="9" a="1"/>
  <c r="C3260" i="9" s="1"/>
  <c r="C3261" i="9" a="1"/>
  <c r="C3261" i="9" s="1"/>
  <c r="C3262" i="9" a="1"/>
  <c r="C3262" i="9" s="1"/>
  <c r="C3263" i="9" a="1"/>
  <c r="C3263" i="9" s="1"/>
  <c r="C3264" i="9" a="1"/>
  <c r="C3264" i="9" s="1"/>
  <c r="C3265" i="9" a="1"/>
  <c r="C3265" i="9" s="1"/>
  <c r="C3266" i="9" a="1"/>
  <c r="C3266" i="9" s="1"/>
  <c r="C3267" i="9" a="1"/>
  <c r="C3267" i="9" s="1"/>
  <c r="C3268" i="9" a="1"/>
  <c r="C3268" i="9" s="1"/>
  <c r="C3269" i="9" a="1"/>
  <c r="C3269" i="9" s="1"/>
  <c r="C3270" i="9" a="1"/>
  <c r="C3270" i="9" s="1"/>
  <c r="C3271" i="9" a="1"/>
  <c r="C3271" i="9" s="1"/>
  <c r="C3272" i="9" a="1"/>
  <c r="C3272" i="9" s="1"/>
  <c r="C3273" i="9" a="1"/>
  <c r="C3273" i="9" s="1"/>
  <c r="C3274" i="9" a="1"/>
  <c r="C3274" i="9" s="1"/>
  <c r="C3275" i="9" a="1"/>
  <c r="C3275" i="9" s="1"/>
  <c r="C3276" i="9" a="1"/>
  <c r="C3276" i="9" s="1"/>
  <c r="C3277" i="9" a="1"/>
  <c r="C3277" i="9" s="1"/>
  <c r="C3278" i="9" a="1"/>
  <c r="C3278" i="9" s="1"/>
  <c r="C3279" i="9" a="1"/>
  <c r="C3279" i="9" s="1"/>
  <c r="C3280" i="9" a="1"/>
  <c r="C3280" i="9" s="1"/>
  <c r="C3281" i="9" a="1"/>
  <c r="C3281" i="9" s="1"/>
  <c r="C3282" i="9" a="1"/>
  <c r="C3282" i="9" s="1"/>
  <c r="C3283" i="9" a="1"/>
  <c r="C3283" i="9" s="1"/>
  <c r="C3284" i="9" a="1"/>
  <c r="C3284" i="9" s="1"/>
  <c r="C3285" i="9" a="1"/>
  <c r="C3285" i="9" s="1"/>
  <c r="C3286" i="9" a="1"/>
  <c r="C3286" i="9" s="1"/>
  <c r="C3287" i="9" a="1"/>
  <c r="C3287" i="9" s="1"/>
  <c r="C3288" i="9" a="1"/>
  <c r="C3288" i="9" s="1"/>
  <c r="C3289" i="9" a="1"/>
  <c r="C3289" i="9" s="1"/>
  <c r="C3290" i="9" a="1"/>
  <c r="C3290" i="9" s="1"/>
  <c r="C3291" i="9" a="1"/>
  <c r="C3291" i="9" s="1"/>
  <c r="C3292" i="9" a="1"/>
  <c r="C3292" i="9" s="1"/>
  <c r="C3293" i="9" a="1"/>
  <c r="C3293" i="9" s="1"/>
  <c r="C3294" i="9" a="1"/>
  <c r="C3294" i="9" s="1"/>
  <c r="C3295" i="9" a="1"/>
  <c r="C3295" i="9" s="1"/>
  <c r="C3296" i="9" a="1"/>
  <c r="C3296" i="9" s="1"/>
  <c r="C3297" i="9" a="1"/>
  <c r="C3297" i="9" s="1"/>
  <c r="C3298" i="9" a="1"/>
  <c r="C3298" i="9" s="1"/>
  <c r="C3299" i="9" a="1"/>
  <c r="C3299" i="9" s="1"/>
  <c r="C3300" i="9" a="1"/>
  <c r="C3300" i="9" s="1"/>
  <c r="C3301" i="9" a="1"/>
  <c r="C3301" i="9" s="1"/>
  <c r="C3302" i="9" a="1"/>
  <c r="C3302" i="9" s="1"/>
  <c r="C3303" i="9" a="1"/>
  <c r="C3303" i="9" s="1"/>
  <c r="C3304" i="9" a="1"/>
  <c r="C3304" i="9" s="1"/>
  <c r="C3305" i="9" a="1"/>
  <c r="C3305" i="9" s="1"/>
  <c r="C3306" i="9" a="1"/>
  <c r="C3306" i="9" s="1"/>
  <c r="C3307" i="9" a="1"/>
  <c r="C3307" i="9" s="1"/>
  <c r="C3308" i="9" a="1"/>
  <c r="C3308" i="9" s="1"/>
  <c r="C3309" i="9" a="1"/>
  <c r="C3309" i="9" s="1"/>
  <c r="C3310" i="9" a="1"/>
  <c r="C3310" i="9" s="1"/>
  <c r="C3311" i="9" a="1"/>
  <c r="C3311" i="9" s="1"/>
  <c r="C3312" i="9" a="1"/>
  <c r="C3312" i="9" s="1"/>
  <c r="C3313" i="9" a="1"/>
  <c r="C3313" i="9" s="1"/>
  <c r="C3314" i="9" a="1"/>
  <c r="C3314" i="9" s="1"/>
  <c r="C3315" i="9" a="1"/>
  <c r="C3315" i="9" s="1"/>
  <c r="C3316" i="9" a="1"/>
  <c r="C3316" i="9" s="1"/>
  <c r="C3317" i="9" a="1"/>
  <c r="C3317" i="9" s="1"/>
  <c r="C3318" i="9" a="1"/>
  <c r="C3318" i="9" s="1"/>
  <c r="C3319" i="9" a="1"/>
  <c r="C3319" i="9" s="1"/>
  <c r="C3320" i="9" a="1"/>
  <c r="C3320" i="9" s="1"/>
  <c r="C3321" i="9" a="1"/>
  <c r="C3321" i="9" s="1"/>
  <c r="C3322" i="9" a="1"/>
  <c r="C3322" i="9" s="1"/>
  <c r="C3323" i="9" a="1"/>
  <c r="C3323" i="9" s="1"/>
  <c r="C3324" i="9" a="1"/>
  <c r="C3324" i="9" s="1"/>
  <c r="C3325" i="9" a="1"/>
  <c r="C3325" i="9" s="1"/>
  <c r="C3326" i="9" a="1"/>
  <c r="C3326" i="9" s="1"/>
  <c r="C3327" i="9" a="1"/>
  <c r="C3327" i="9" s="1"/>
  <c r="C3328" i="9" a="1"/>
  <c r="C3328" i="9" s="1"/>
  <c r="C3329" i="9" a="1"/>
  <c r="C3329" i="9" s="1"/>
  <c r="C3330" i="9" a="1"/>
  <c r="C3330" i="9" s="1"/>
  <c r="C3331" i="9" a="1"/>
  <c r="C3331" i="9" s="1"/>
  <c r="C3332" i="9" a="1"/>
  <c r="C3332" i="9" s="1"/>
  <c r="C3333" i="9" a="1"/>
  <c r="C3333" i="9" s="1"/>
  <c r="C3334" i="9" a="1"/>
  <c r="C3334" i="9" s="1"/>
  <c r="C3335" i="9" a="1"/>
  <c r="C3335" i="9" s="1"/>
  <c r="C3336" i="9" a="1"/>
  <c r="C3336" i="9" s="1"/>
  <c r="C3337" i="9" a="1"/>
  <c r="C3337" i="9" s="1"/>
  <c r="C3338" i="9" a="1"/>
  <c r="C3338" i="9" s="1"/>
  <c r="C3339" i="9" a="1"/>
  <c r="C3339" i="9" s="1"/>
  <c r="C3340" i="9" a="1"/>
  <c r="C3340" i="9" s="1"/>
  <c r="C3341" i="9" a="1"/>
  <c r="C3341" i="9" s="1"/>
  <c r="C3342" i="9" a="1"/>
  <c r="C3342" i="9" s="1"/>
  <c r="C3343" i="9" a="1"/>
  <c r="C3343" i="9" s="1"/>
  <c r="C3344" i="9" a="1"/>
  <c r="C3344" i="9" s="1"/>
  <c r="C3345" i="9" a="1"/>
  <c r="C3345" i="9" s="1"/>
  <c r="C3346" i="9" a="1"/>
  <c r="C3346" i="9" s="1"/>
  <c r="C3347" i="9" a="1"/>
  <c r="C3347" i="9" s="1"/>
  <c r="C3348" i="9" a="1"/>
  <c r="C3348" i="9" s="1"/>
  <c r="C3349" i="9" a="1"/>
  <c r="C3349" i="9" s="1"/>
  <c r="C3350" i="9" a="1"/>
  <c r="C3350" i="9" s="1"/>
  <c r="C3351" i="9" a="1"/>
  <c r="C3351" i="9" s="1"/>
  <c r="C3352" i="9" a="1"/>
  <c r="C3352" i="9" s="1"/>
  <c r="C3353" i="9" a="1"/>
  <c r="C3353" i="9" s="1"/>
  <c r="C3354" i="9" a="1"/>
  <c r="C3354" i="9" s="1"/>
  <c r="C3355" i="9" a="1"/>
  <c r="C3355" i="9" s="1"/>
  <c r="C3356" i="9" a="1"/>
  <c r="C3356" i="9" s="1"/>
  <c r="C3357" i="9" a="1"/>
  <c r="C3357" i="9" s="1"/>
  <c r="C3358" i="9" a="1"/>
  <c r="C3358" i="9" s="1"/>
  <c r="C3359" i="9" a="1"/>
  <c r="C3359" i="9" s="1"/>
  <c r="C3360" i="9" a="1"/>
  <c r="C3360" i="9" s="1"/>
  <c r="C3361" i="9" a="1"/>
  <c r="C3361" i="9" s="1"/>
  <c r="C3362" i="9" a="1"/>
  <c r="C3362" i="9" s="1"/>
  <c r="C3363" i="9" a="1"/>
  <c r="C3363" i="9" s="1"/>
  <c r="C3364" i="9" a="1"/>
  <c r="C3364" i="9" s="1"/>
  <c r="C3365" i="9" a="1"/>
  <c r="C3365" i="9" s="1"/>
  <c r="C3366" i="9" a="1"/>
  <c r="C3366" i="9" s="1"/>
  <c r="C3367" i="9" a="1"/>
  <c r="C3367" i="9" s="1"/>
  <c r="C3368" i="9" a="1"/>
  <c r="C3368" i="9" s="1"/>
  <c r="C3369" i="9" a="1"/>
  <c r="C3369" i="9" s="1"/>
  <c r="C3370" i="9" a="1"/>
  <c r="C3370" i="9" s="1"/>
  <c r="C3371" i="9" a="1"/>
  <c r="C3371" i="9" s="1"/>
  <c r="C3372" i="9" a="1"/>
  <c r="C3372" i="9" s="1"/>
  <c r="C3373" i="9" a="1"/>
  <c r="C3373" i="9" s="1"/>
  <c r="C3374" i="9" a="1"/>
  <c r="C3374" i="9" s="1"/>
  <c r="C3375" i="9" a="1"/>
  <c r="C3375" i="9" s="1"/>
  <c r="C3376" i="9" a="1"/>
  <c r="C3376" i="9" s="1"/>
  <c r="C3377" i="9" a="1"/>
  <c r="C3377" i="9" s="1"/>
  <c r="C3378" i="9" a="1"/>
  <c r="C3378" i="9" s="1"/>
  <c r="C3379" i="9" a="1"/>
  <c r="C3379" i="9" s="1"/>
  <c r="C3380" i="9" a="1"/>
  <c r="C3380" i="9" s="1"/>
  <c r="C3381" i="9" a="1"/>
  <c r="C3381" i="9" s="1"/>
  <c r="C3382" i="9" a="1"/>
  <c r="C3382" i="9" s="1"/>
  <c r="C3383" i="9" a="1"/>
  <c r="C3383" i="9" s="1"/>
  <c r="C3384" i="9" a="1"/>
  <c r="C3384" i="9" s="1"/>
  <c r="C3385" i="9" a="1"/>
  <c r="C3385" i="9" s="1"/>
  <c r="C3386" i="9" a="1"/>
  <c r="C3386" i="9" s="1"/>
  <c r="C3387" i="9" a="1"/>
  <c r="C3387" i="9" s="1"/>
  <c r="C3388" i="9" a="1"/>
  <c r="C3388" i="9" s="1"/>
  <c r="C3389" i="9" a="1"/>
  <c r="C3389" i="9" s="1"/>
  <c r="C3390" i="9" a="1"/>
  <c r="C3390" i="9" s="1"/>
  <c r="C3391" i="9" a="1"/>
  <c r="C3391" i="9" s="1"/>
  <c r="C3392" i="9" a="1"/>
  <c r="C3392" i="9" s="1"/>
  <c r="C3393" i="9" a="1"/>
  <c r="C3393" i="9" s="1"/>
  <c r="C3394" i="9" a="1"/>
  <c r="C3394" i="9" s="1"/>
  <c r="C3395" i="9" a="1"/>
  <c r="C3395" i="9" s="1"/>
  <c r="C3396" i="9" a="1"/>
  <c r="C3396" i="9" s="1"/>
  <c r="C3397" i="9" a="1"/>
  <c r="C3397" i="9" s="1"/>
  <c r="C3398" i="9" a="1"/>
  <c r="C3398" i="9" s="1"/>
  <c r="C3399" i="9" a="1"/>
  <c r="C3399" i="9" s="1"/>
  <c r="C3400" i="9" a="1"/>
  <c r="C3400" i="9" s="1"/>
  <c r="C3401" i="9" a="1"/>
  <c r="C3401" i="9" s="1"/>
  <c r="C3402" i="9" a="1"/>
  <c r="C3402" i="9" s="1"/>
  <c r="C3403" i="9" a="1"/>
  <c r="C3403" i="9" s="1"/>
  <c r="C3404" i="9" a="1"/>
  <c r="C3404" i="9" s="1"/>
  <c r="C3405" i="9" a="1"/>
  <c r="C3405" i="9" s="1"/>
  <c r="C3406" i="9" a="1"/>
  <c r="C3406" i="9" s="1"/>
  <c r="C3407" i="9" a="1"/>
  <c r="C3407" i="9" s="1"/>
  <c r="C3408" i="9" a="1"/>
  <c r="C3408" i="9" s="1"/>
  <c r="C3409" i="9" a="1"/>
  <c r="C3409" i="9" s="1"/>
  <c r="C3410" i="9" a="1"/>
  <c r="C3410" i="9" s="1"/>
  <c r="C3411" i="9" a="1"/>
  <c r="C3411" i="9" s="1"/>
  <c r="C3412" i="9" a="1"/>
  <c r="C3412" i="9" s="1"/>
  <c r="C3413" i="9" a="1"/>
  <c r="C3413" i="9" s="1"/>
  <c r="C3414" i="9" a="1"/>
  <c r="C3414" i="9" s="1"/>
  <c r="C3415" i="9" a="1"/>
  <c r="C3415" i="9" s="1"/>
  <c r="C3416" i="9" a="1"/>
  <c r="C3416" i="9" s="1"/>
  <c r="C3417" i="9" a="1"/>
  <c r="C3417" i="9" s="1"/>
  <c r="C3418" i="9" a="1"/>
  <c r="C3418" i="9" s="1"/>
  <c r="C3419" i="9" a="1"/>
  <c r="C3419" i="9" s="1"/>
  <c r="C3420" i="9" a="1"/>
  <c r="C3420" i="9" s="1"/>
  <c r="C3421" i="9" a="1"/>
  <c r="C3421" i="9" s="1"/>
  <c r="C3422" i="9" a="1"/>
  <c r="C3422" i="9" s="1"/>
  <c r="C3423" i="9" a="1"/>
  <c r="C3423" i="9" s="1"/>
  <c r="C3424" i="9" a="1"/>
  <c r="C3424" i="9" s="1"/>
  <c r="C3425" i="9" a="1"/>
  <c r="C3425" i="9" s="1"/>
  <c r="C3426" i="9" a="1"/>
  <c r="C3426" i="9" s="1"/>
  <c r="C3427" i="9" a="1"/>
  <c r="C3427" i="9" s="1"/>
  <c r="C3428" i="9" a="1"/>
  <c r="C3428" i="9" s="1"/>
  <c r="C3429" i="9" a="1"/>
  <c r="C3429" i="9" s="1"/>
  <c r="C3430" i="9" a="1"/>
  <c r="C3430" i="9" s="1"/>
  <c r="C3431" i="9" a="1"/>
  <c r="C3431" i="9" s="1"/>
  <c r="C3432" i="9" a="1"/>
  <c r="C3432" i="9" s="1"/>
  <c r="C3433" i="9" a="1"/>
  <c r="C3433" i="9" s="1"/>
  <c r="C3434" i="9" a="1"/>
  <c r="C3434" i="9" s="1"/>
  <c r="C3435" i="9" a="1"/>
  <c r="C3435" i="9" s="1"/>
  <c r="C3436" i="9" a="1"/>
  <c r="C3436" i="9" s="1"/>
  <c r="C3437" i="9" a="1"/>
  <c r="C3437" i="9" s="1"/>
  <c r="C3438" i="9" a="1"/>
  <c r="C3438" i="9" s="1"/>
  <c r="C3439" i="9" a="1"/>
  <c r="C3439" i="9" s="1"/>
  <c r="C3440" i="9" a="1"/>
  <c r="C3440" i="9" s="1"/>
  <c r="C3441" i="9" a="1"/>
  <c r="C3441" i="9" s="1"/>
  <c r="C3442" i="9" a="1"/>
  <c r="C3442" i="9" s="1"/>
  <c r="C3443" i="9" a="1"/>
  <c r="C3443" i="9" s="1"/>
  <c r="C3444" i="9" a="1"/>
  <c r="C3444" i="9" s="1"/>
  <c r="C3445" i="9" a="1"/>
  <c r="C3445" i="9" s="1"/>
  <c r="C3446" i="9" a="1"/>
  <c r="C3446" i="9" s="1"/>
  <c r="C3447" i="9" a="1"/>
  <c r="C3447" i="9" s="1"/>
  <c r="C3448" i="9" a="1"/>
  <c r="C3448" i="9" s="1"/>
  <c r="C3449" i="9" a="1"/>
  <c r="C3449" i="9" s="1"/>
  <c r="C3450" i="9" a="1"/>
  <c r="C3450" i="9" s="1"/>
  <c r="C3451" i="9" a="1"/>
  <c r="C3451" i="9" s="1"/>
  <c r="C3452" i="9" a="1"/>
  <c r="C3452" i="9" s="1"/>
  <c r="C3453" i="9" a="1"/>
  <c r="C3453" i="9" s="1"/>
  <c r="C3454" i="9" a="1"/>
  <c r="C3454" i="9" s="1"/>
  <c r="C3455" i="9" a="1"/>
  <c r="C3455" i="9" s="1"/>
  <c r="C3456" i="9" a="1"/>
  <c r="C3456" i="9" s="1"/>
  <c r="C3457" i="9" a="1"/>
  <c r="C3457" i="9" s="1"/>
  <c r="C3458" i="9" a="1"/>
  <c r="C3458" i="9" s="1"/>
  <c r="C3459" i="9" a="1"/>
  <c r="C3459" i="9" s="1"/>
  <c r="C3460" i="9" a="1"/>
  <c r="C3460" i="9" s="1"/>
  <c r="C3461" i="9" a="1"/>
  <c r="C3461" i="9" s="1"/>
  <c r="C3462" i="9" a="1"/>
  <c r="C3462" i="9" s="1"/>
  <c r="C3463" i="9" a="1"/>
  <c r="C3463" i="9" s="1"/>
  <c r="C3464" i="9" a="1"/>
  <c r="C3464" i="9" s="1"/>
  <c r="C3465" i="9" a="1"/>
  <c r="C3465" i="9" s="1"/>
  <c r="C3466" i="9" a="1"/>
  <c r="C3466" i="9" s="1"/>
  <c r="C3467" i="9" a="1"/>
  <c r="C3467" i="9" s="1"/>
  <c r="C3468" i="9" a="1"/>
  <c r="C3468" i="9" s="1"/>
  <c r="C3469" i="9" a="1"/>
  <c r="C3469" i="9" s="1"/>
  <c r="C3470" i="9" a="1"/>
  <c r="C3470" i="9" s="1"/>
  <c r="C3471" i="9" a="1"/>
  <c r="C3471" i="9" s="1"/>
  <c r="C3472" i="9" a="1"/>
  <c r="C3472" i="9" s="1"/>
  <c r="C3473" i="9" a="1"/>
  <c r="C3473" i="9" s="1"/>
  <c r="C3474" i="9" a="1"/>
  <c r="C3474" i="9" s="1"/>
  <c r="C3475" i="9" a="1"/>
  <c r="C3475" i="9" s="1"/>
  <c r="C3476" i="9" a="1"/>
  <c r="C3476" i="9" s="1"/>
  <c r="C3477" i="9" a="1"/>
  <c r="C3477" i="9" s="1"/>
  <c r="C3478" i="9" a="1"/>
  <c r="C3478" i="9" s="1"/>
  <c r="C3479" i="9" a="1"/>
  <c r="C3479" i="9" s="1"/>
  <c r="C3480" i="9" a="1"/>
  <c r="C3480" i="9" s="1"/>
  <c r="C3481" i="9" a="1"/>
  <c r="C3481" i="9" s="1"/>
  <c r="C3482" i="9" a="1"/>
  <c r="C3482" i="9" s="1"/>
  <c r="C3483" i="9" a="1"/>
  <c r="C3483" i="9" s="1"/>
  <c r="C3484" i="9" a="1"/>
  <c r="C3484" i="9" s="1"/>
  <c r="C3485" i="9" a="1"/>
  <c r="C3485" i="9" s="1"/>
  <c r="C3486" i="9" a="1"/>
  <c r="C3486" i="9" s="1"/>
  <c r="C3487" i="9" a="1"/>
  <c r="C3487" i="9" s="1"/>
  <c r="C3488" i="9" a="1"/>
  <c r="C3488" i="9" s="1"/>
  <c r="C3489" i="9" a="1"/>
  <c r="C3489" i="9" s="1"/>
  <c r="C3490" i="9" a="1"/>
  <c r="C3490" i="9" s="1"/>
  <c r="C3491" i="9" a="1"/>
  <c r="C3491" i="9" s="1"/>
  <c r="C3492" i="9" a="1"/>
  <c r="C3492" i="9" s="1"/>
  <c r="C3493" i="9" a="1"/>
  <c r="C3493" i="9" s="1"/>
  <c r="C3494" i="9" a="1"/>
  <c r="C3494" i="9" s="1"/>
  <c r="C3495" i="9" a="1"/>
  <c r="C3495" i="9" s="1"/>
  <c r="C3496" i="9" a="1"/>
  <c r="C3496" i="9" s="1"/>
  <c r="C3497" i="9" a="1"/>
  <c r="C3497" i="9" s="1"/>
  <c r="C3498" i="9" a="1"/>
  <c r="C3498" i="9" s="1"/>
  <c r="C3499" i="9" a="1"/>
  <c r="C3499" i="9" s="1"/>
  <c r="C3500" i="9" a="1"/>
  <c r="C3500" i="9" s="1"/>
  <c r="C2" i="9" a="1"/>
  <c r="C2" i="9" s="1"/>
  <c r="B2" i="9" a="1"/>
  <c r="B2" i="9" s="1"/>
  <c r="B2008" i="9" l="1" a="1"/>
  <c r="B2008" i="9" s="1"/>
  <c r="C2008" i="9" a="1"/>
  <c r="C2008" i="9" s="1"/>
  <c r="B2000" i="9" a="1"/>
  <c r="B2000" i="9" s="1"/>
  <c r="C2000" i="9" a="1"/>
  <c r="C2000" i="9" s="1"/>
  <c r="B1992" i="9" a="1"/>
  <c r="B1992" i="9" s="1"/>
  <c r="C1992" i="9" a="1"/>
  <c r="C1992" i="9" s="1"/>
  <c r="B1984" i="9" a="1"/>
  <c r="B1984" i="9" s="1"/>
  <c r="C1984" i="9" a="1"/>
  <c r="C1984" i="9" s="1"/>
  <c r="B1976" i="9" a="1"/>
  <c r="B1976" i="9" s="1"/>
  <c r="C1976" i="9" a="1"/>
  <c r="C1976" i="9" s="1"/>
  <c r="B1968" i="9" a="1"/>
  <c r="B1968" i="9" s="1"/>
  <c r="C1968" i="9" a="1"/>
  <c r="C1968" i="9" s="1"/>
  <c r="B1960" i="9" a="1"/>
  <c r="B1960" i="9" s="1"/>
  <c r="C1960" i="9" a="1"/>
  <c r="C1960" i="9" s="1"/>
  <c r="B1952" i="9" a="1"/>
  <c r="B1952" i="9" s="1"/>
  <c r="C1952" i="9" a="1"/>
  <c r="C1952" i="9" s="1"/>
  <c r="B1944" i="9" a="1"/>
  <c r="B1944" i="9" s="1"/>
  <c r="C1944" i="9" a="1"/>
  <c r="C1944" i="9" s="1"/>
  <c r="B1936" i="9" a="1"/>
  <c r="B1936" i="9" s="1"/>
  <c r="C1936" i="9" a="1"/>
  <c r="C1936" i="9" s="1"/>
  <c r="B1928" i="9" a="1"/>
  <c r="B1928" i="9" s="1"/>
  <c r="C1928" i="9" a="1"/>
  <c r="C1928" i="9" s="1"/>
  <c r="B1920" i="9" a="1"/>
  <c r="B1920" i="9" s="1"/>
  <c r="C1920" i="9" a="1"/>
  <c r="C1920" i="9" s="1"/>
  <c r="B1912" i="9" a="1"/>
  <c r="B1912" i="9" s="1"/>
  <c r="C1912" i="9" a="1"/>
  <c r="C1912" i="9" s="1"/>
  <c r="B1904" i="9" a="1"/>
  <c r="B1904" i="9" s="1"/>
  <c r="C1904" i="9" a="1"/>
  <c r="C1904" i="9" s="1"/>
  <c r="B1896" i="9" a="1"/>
  <c r="B1896" i="9" s="1"/>
  <c r="C1896" i="9" a="1"/>
  <c r="C1896" i="9" s="1"/>
  <c r="B1888" i="9" a="1"/>
  <c r="B1888" i="9" s="1"/>
  <c r="C1888" i="9" a="1"/>
  <c r="C1888" i="9" s="1"/>
  <c r="B1880" i="9" a="1"/>
  <c r="B1880" i="9" s="1"/>
  <c r="C1880" i="9" a="1"/>
  <c r="C1880" i="9" s="1"/>
  <c r="B1872" i="9" a="1"/>
  <c r="B1872" i="9" s="1"/>
  <c r="C1872" i="9" a="1"/>
  <c r="C1872" i="9" s="1"/>
  <c r="B1864" i="9" a="1"/>
  <c r="B1864" i="9" s="1"/>
  <c r="C1864" i="9" a="1"/>
  <c r="C1864" i="9" s="1"/>
  <c r="B1856" i="9" a="1"/>
  <c r="B1856" i="9" s="1"/>
  <c r="C1856" i="9" a="1"/>
  <c r="C1856" i="9" s="1"/>
  <c r="B1848" i="9" a="1"/>
  <c r="B1848" i="9" s="1"/>
  <c r="C1848" i="9" a="1"/>
  <c r="C1848" i="9" s="1"/>
  <c r="B1840" i="9" a="1"/>
  <c r="B1840" i="9" s="1"/>
  <c r="C1840" i="9" a="1"/>
  <c r="C1840" i="9" s="1"/>
  <c r="B1832" i="9" a="1"/>
  <c r="B1832" i="9" s="1"/>
  <c r="C1832" i="9" a="1"/>
  <c r="C1832" i="9" s="1"/>
  <c r="B1824" i="9" a="1"/>
  <c r="B1824" i="9" s="1"/>
  <c r="C1824" i="9" a="1"/>
  <c r="C1824" i="9" s="1"/>
  <c r="B1816" i="9" a="1"/>
  <c r="B1816" i="9" s="1"/>
  <c r="C1816" i="9" a="1"/>
  <c r="C1816" i="9" s="1"/>
  <c r="B1808" i="9" a="1"/>
  <c r="B1808" i="9" s="1"/>
  <c r="C1808" i="9" a="1"/>
  <c r="C1808" i="9" s="1"/>
  <c r="B1800" i="9" a="1"/>
  <c r="B1800" i="9" s="1"/>
  <c r="C1800" i="9" a="1"/>
  <c r="C1800" i="9" s="1"/>
  <c r="B1792" i="9" a="1"/>
  <c r="B1792" i="9" s="1"/>
  <c r="C1792" i="9" a="1"/>
  <c r="C1792" i="9" s="1"/>
  <c r="B1784" i="9" a="1"/>
  <c r="B1784" i="9" s="1"/>
  <c r="C1784" i="9" a="1"/>
  <c r="C1784" i="9" s="1"/>
  <c r="B1776" i="9" a="1"/>
  <c r="B1776" i="9" s="1"/>
  <c r="C1776" i="9" a="1"/>
  <c r="C1776" i="9" s="1"/>
  <c r="B1768" i="9" a="1"/>
  <c r="B1768" i="9" s="1"/>
  <c r="C1768" i="9" a="1"/>
  <c r="C1768" i="9" s="1"/>
  <c r="B1760" i="9" a="1"/>
  <c r="B1760" i="9" s="1"/>
  <c r="C1760" i="9" a="1"/>
  <c r="C1760" i="9" s="1"/>
  <c r="B1752" i="9" a="1"/>
  <c r="B1752" i="9" s="1"/>
  <c r="C1752" i="9" a="1"/>
  <c r="C1752" i="9" s="1"/>
  <c r="B1744" i="9" a="1"/>
  <c r="B1744" i="9" s="1"/>
  <c r="C1744" i="9" a="1"/>
  <c r="C1744" i="9" s="1"/>
  <c r="B1736" i="9" a="1"/>
  <c r="B1736" i="9" s="1"/>
  <c r="C1736" i="9" a="1"/>
  <c r="C1736" i="9" s="1"/>
  <c r="B1728" i="9" a="1"/>
  <c r="B1728" i="9" s="1"/>
  <c r="C1728" i="9" a="1"/>
  <c r="C1728" i="9" s="1"/>
  <c r="B1720" i="9" a="1"/>
  <c r="B1720" i="9" s="1"/>
  <c r="C1720" i="9" a="1"/>
  <c r="C1720" i="9" s="1"/>
  <c r="B1712" i="9" a="1"/>
  <c r="B1712" i="9" s="1"/>
  <c r="C1712" i="9" a="1"/>
  <c r="C1712" i="9" s="1"/>
  <c r="B1704" i="9" a="1"/>
  <c r="B1704" i="9" s="1"/>
  <c r="C1704" i="9" a="1"/>
  <c r="C1704" i="9" s="1"/>
  <c r="B1696" i="9" a="1"/>
  <c r="B1696" i="9" s="1"/>
  <c r="C1696" i="9" a="1"/>
  <c r="C1696" i="9" s="1"/>
  <c r="B1688" i="9" a="1"/>
  <c r="B1688" i="9" s="1"/>
  <c r="C1688" i="9" a="1"/>
  <c r="C1688" i="9" s="1"/>
  <c r="B1680" i="9" a="1"/>
  <c r="B1680" i="9" s="1"/>
  <c r="C1680" i="9" a="1"/>
  <c r="C1680" i="9" s="1"/>
  <c r="B1672" i="9" a="1"/>
  <c r="B1672" i="9" s="1"/>
  <c r="C1672" i="9" a="1"/>
  <c r="C1672" i="9" s="1"/>
  <c r="B1664" i="9" a="1"/>
  <c r="B1664" i="9" s="1"/>
  <c r="C1664" i="9" a="1"/>
  <c r="C1664" i="9" s="1"/>
  <c r="B1656" i="9" a="1"/>
  <c r="B1656" i="9" s="1"/>
  <c r="C1656" i="9" a="1"/>
  <c r="C1656" i="9" s="1"/>
  <c r="B1648" i="9" a="1"/>
  <c r="B1648" i="9" s="1"/>
  <c r="C1648" i="9" a="1"/>
  <c r="C1648" i="9" s="1"/>
  <c r="B1640" i="9" a="1"/>
  <c r="B1640" i="9" s="1"/>
  <c r="C1640" i="9" a="1"/>
  <c r="C1640" i="9" s="1"/>
  <c r="B1632" i="9" a="1"/>
  <c r="B1632" i="9" s="1"/>
  <c r="C1632" i="9" a="1"/>
  <c r="C1632" i="9" s="1"/>
  <c r="B1624" i="9" a="1"/>
  <c r="B1624" i="9" s="1"/>
  <c r="C1624" i="9" a="1"/>
  <c r="C1624" i="9" s="1"/>
  <c r="B1616" i="9" a="1"/>
  <c r="B1616" i="9" s="1"/>
  <c r="C1616" i="9" a="1"/>
  <c r="C1616" i="9" s="1"/>
  <c r="B1608" i="9" a="1"/>
  <c r="B1608" i="9" s="1"/>
  <c r="C1608" i="9" a="1"/>
  <c r="C1608" i="9" s="1"/>
  <c r="B1600" i="9" a="1"/>
  <c r="B1600" i="9" s="1"/>
  <c r="C1600" i="9" a="1"/>
  <c r="C1600" i="9" s="1"/>
  <c r="B1592" i="9" a="1"/>
  <c r="B1592" i="9" s="1"/>
  <c r="C1592" i="9" a="1"/>
  <c r="C1592" i="9" s="1"/>
  <c r="B1584" i="9" a="1"/>
  <c r="B1584" i="9" s="1"/>
  <c r="C1584" i="9" a="1"/>
  <c r="C1584" i="9" s="1"/>
  <c r="B1568" i="9" a="1"/>
  <c r="B1568" i="9" s="1"/>
  <c r="C1568" i="9" a="1"/>
  <c r="C1568" i="9" s="1"/>
  <c r="B1560" i="9" a="1"/>
  <c r="B1560" i="9" s="1"/>
  <c r="C1560" i="9" a="1"/>
  <c r="C1560" i="9" s="1"/>
  <c r="B1552" i="9" a="1"/>
  <c r="B1552" i="9" s="1"/>
  <c r="C1552" i="9" a="1"/>
  <c r="C1552" i="9" s="1"/>
  <c r="B1544" i="9" a="1"/>
  <c r="B1544" i="9" s="1"/>
  <c r="C1544" i="9" a="1"/>
  <c r="C1544" i="9" s="1"/>
  <c r="B1536" i="9" a="1"/>
  <c r="B1536" i="9" s="1"/>
  <c r="C1536" i="9" a="1"/>
  <c r="C1536" i="9" s="1"/>
  <c r="B1528" i="9" a="1"/>
  <c r="B1528" i="9" s="1"/>
  <c r="C1528" i="9" a="1"/>
  <c r="C1528" i="9" s="1"/>
  <c r="B1520" i="9" a="1"/>
  <c r="B1520" i="9" s="1"/>
  <c r="C1520" i="9" a="1"/>
  <c r="C1520" i="9" s="1"/>
  <c r="B1512" i="9" a="1"/>
  <c r="B1512" i="9" s="1"/>
  <c r="C1512" i="9" a="1"/>
  <c r="C1512" i="9" s="1"/>
  <c r="B1504" i="9" a="1"/>
  <c r="B1504" i="9" s="1"/>
  <c r="C1504" i="9" a="1"/>
  <c r="C1504" i="9" s="1"/>
  <c r="B1496" i="9" a="1"/>
  <c r="B1496" i="9" s="1"/>
  <c r="C1496" i="9" a="1"/>
  <c r="C1496" i="9" s="1"/>
  <c r="B1488" i="9" a="1"/>
  <c r="B1488" i="9" s="1"/>
  <c r="C1488" i="9" a="1"/>
  <c r="C1488" i="9" s="1"/>
  <c r="B1480" i="9" a="1"/>
  <c r="B1480" i="9" s="1"/>
  <c r="C1480" i="9" a="1"/>
  <c r="C1480" i="9" s="1"/>
  <c r="B1472" i="9" a="1"/>
  <c r="B1472" i="9" s="1"/>
  <c r="C1472" i="9" a="1"/>
  <c r="C1472" i="9" s="1"/>
  <c r="B1464" i="9" a="1"/>
  <c r="B1464" i="9" s="1"/>
  <c r="C1464" i="9" a="1"/>
  <c r="C1464" i="9" s="1"/>
  <c r="B1456" i="9" a="1"/>
  <c r="B1456" i="9" s="1"/>
  <c r="C1456" i="9" a="1"/>
  <c r="C1456" i="9" s="1"/>
  <c r="B1448" i="9" a="1"/>
  <c r="B1448" i="9" s="1"/>
  <c r="C1448" i="9" a="1"/>
  <c r="C1448" i="9" s="1"/>
  <c r="B1440" i="9" a="1"/>
  <c r="B1440" i="9" s="1"/>
  <c r="C1440" i="9" a="1"/>
  <c r="C1440" i="9" s="1"/>
  <c r="B1432" i="9" a="1"/>
  <c r="B1432" i="9" s="1"/>
  <c r="C1432" i="9" a="1"/>
  <c r="C1432" i="9" s="1"/>
  <c r="B1424" i="9" a="1"/>
  <c r="B1424" i="9" s="1"/>
  <c r="C1424" i="9" a="1"/>
  <c r="C1424" i="9" s="1"/>
  <c r="B1416" i="9" a="1"/>
  <c r="B1416" i="9" s="1"/>
  <c r="C1416" i="9" a="1"/>
  <c r="C1416" i="9" s="1"/>
  <c r="B1408" i="9" a="1"/>
  <c r="B1408" i="9" s="1"/>
  <c r="C1408" i="9" a="1"/>
  <c r="C1408" i="9" s="1"/>
  <c r="B1400" i="9" a="1"/>
  <c r="B1400" i="9" s="1"/>
  <c r="C1400" i="9" a="1"/>
  <c r="C1400" i="9" s="1"/>
  <c r="B1392" i="9" a="1"/>
  <c r="B1392" i="9" s="1"/>
  <c r="C1392" i="9" a="1"/>
  <c r="C1392" i="9" s="1"/>
  <c r="B1384" i="9" a="1"/>
  <c r="B1384" i="9" s="1"/>
  <c r="C1384" i="9" a="1"/>
  <c r="C1384" i="9" s="1"/>
  <c r="S6" i="3"/>
  <c r="S14" i="3"/>
  <c r="S22" i="3"/>
  <c r="S30" i="3"/>
  <c r="S38" i="3"/>
  <c r="S46" i="3"/>
  <c r="S54" i="3"/>
  <c r="S62" i="3"/>
  <c r="S70" i="3"/>
  <c r="S78" i="3"/>
  <c r="S86" i="3"/>
  <c r="S94" i="3"/>
  <c r="S102" i="3"/>
  <c r="S110" i="3"/>
  <c r="S118" i="3"/>
  <c r="S36" i="3"/>
  <c r="S68" i="3"/>
  <c r="S100" i="3"/>
  <c r="S7" i="3"/>
  <c r="S15" i="3"/>
  <c r="S23" i="3"/>
  <c r="S31" i="3"/>
  <c r="S39" i="3"/>
  <c r="S47" i="3"/>
  <c r="S55" i="3"/>
  <c r="S63" i="3"/>
  <c r="S71" i="3"/>
  <c r="S79" i="3"/>
  <c r="S87" i="3"/>
  <c r="S95" i="3"/>
  <c r="S103" i="3"/>
  <c r="S111" i="3"/>
  <c r="S119" i="3"/>
  <c r="S8" i="3"/>
  <c r="S16" i="3"/>
  <c r="S24" i="3"/>
  <c r="S32" i="3"/>
  <c r="S40" i="3"/>
  <c r="S48" i="3"/>
  <c r="S56" i="3"/>
  <c r="S64" i="3"/>
  <c r="S72" i="3"/>
  <c r="S80" i="3"/>
  <c r="S88" i="3"/>
  <c r="S96" i="3"/>
  <c r="S104" i="3"/>
  <c r="S112" i="3"/>
  <c r="S120" i="3"/>
  <c r="S9" i="3"/>
  <c r="S17" i="3"/>
  <c r="S25" i="3"/>
  <c r="S33" i="3"/>
  <c r="S41" i="3"/>
  <c r="S49" i="3"/>
  <c r="S57" i="3"/>
  <c r="S65" i="3"/>
  <c r="S73" i="3"/>
  <c r="S81" i="3"/>
  <c r="S89" i="3"/>
  <c r="S97" i="3"/>
  <c r="S105" i="3"/>
  <c r="S113" i="3"/>
  <c r="S2" i="3"/>
  <c r="S10" i="3"/>
  <c r="S18" i="3"/>
  <c r="S26" i="3"/>
  <c r="S34" i="3"/>
  <c r="S42" i="3"/>
  <c r="S50" i="3"/>
  <c r="S58" i="3"/>
  <c r="S66" i="3"/>
  <c r="S74" i="3"/>
  <c r="S82" i="3"/>
  <c r="S90" i="3"/>
  <c r="S98" i="3"/>
  <c r="S106" i="3"/>
  <c r="S114" i="3"/>
  <c r="S12" i="3"/>
  <c r="S28" i="3"/>
  <c r="S60" i="3"/>
  <c r="S108" i="3"/>
  <c r="S3" i="3"/>
  <c r="S11" i="3"/>
  <c r="S19" i="3"/>
  <c r="S27" i="3"/>
  <c r="S35" i="3"/>
  <c r="S43" i="3"/>
  <c r="S51" i="3"/>
  <c r="S59" i="3"/>
  <c r="S67" i="3"/>
  <c r="S75" i="3"/>
  <c r="S83" i="3"/>
  <c r="S91" i="3"/>
  <c r="S99" i="3"/>
  <c r="S107" i="3"/>
  <c r="S115" i="3"/>
  <c r="S44" i="3"/>
  <c r="S20" i="3"/>
  <c r="S84" i="3"/>
  <c r="S5" i="3"/>
  <c r="S13" i="3"/>
  <c r="S21" i="3"/>
  <c r="S29" i="3"/>
  <c r="S37" i="3"/>
  <c r="S45" i="3"/>
  <c r="S53" i="3"/>
  <c r="S61" i="3"/>
  <c r="S69" i="3"/>
  <c r="S77" i="3"/>
  <c r="S85" i="3"/>
  <c r="S93" i="3"/>
  <c r="S101" i="3"/>
  <c r="S109" i="3"/>
  <c r="S117" i="3"/>
  <c r="S4" i="3"/>
  <c r="S52" i="3"/>
  <c r="S76" i="3"/>
  <c r="S92" i="3"/>
  <c r="S116" i="3"/>
  <c r="B834" i="9" a="1"/>
  <c r="B834" i="9" s="1"/>
  <c r="C834" i="9" a="1"/>
  <c r="C834" i="9" s="1"/>
  <c r="B826" i="9" a="1"/>
  <c r="B826" i="9" s="1"/>
  <c r="C826" i="9" a="1"/>
  <c r="C826" i="9" s="1"/>
  <c r="B818" i="9" a="1"/>
  <c r="B818" i="9" s="1"/>
  <c r="C818" i="9" a="1"/>
  <c r="C818" i="9" s="1"/>
  <c r="B810" i="9" a="1"/>
  <c r="B810" i="9" s="1"/>
  <c r="C810" i="9" a="1"/>
  <c r="C810" i="9" s="1"/>
  <c r="C802" i="9" a="1"/>
  <c r="C802" i="9" s="1"/>
  <c r="B802" i="9" a="1"/>
  <c r="B802" i="9" s="1"/>
  <c r="B794" i="9" a="1"/>
  <c r="B794" i="9" s="1"/>
  <c r="C794" i="9" a="1"/>
  <c r="C794" i="9" s="1"/>
  <c r="B786" i="9" a="1"/>
  <c r="B786" i="9" s="1"/>
  <c r="C786" i="9" a="1"/>
  <c r="C786" i="9" s="1"/>
  <c r="B778" i="9" a="1"/>
  <c r="B778" i="9" s="1"/>
  <c r="C778" i="9" a="1"/>
  <c r="C778" i="9" s="1"/>
  <c r="B770" i="9" a="1"/>
  <c r="B770" i="9" s="1"/>
  <c r="C770" i="9" a="1"/>
  <c r="C770" i="9" s="1"/>
  <c r="C762" i="9" a="1"/>
  <c r="C762" i="9" s="1"/>
  <c r="B762" i="9" a="1"/>
  <c r="B762" i="9" s="1"/>
  <c r="B754" i="9" a="1"/>
  <c r="B754" i="9" s="1"/>
  <c r="C754" i="9" a="1"/>
  <c r="C754" i="9" s="1"/>
  <c r="B746" i="9" a="1"/>
  <c r="B746" i="9" s="1"/>
  <c r="C746" i="9" a="1"/>
  <c r="C746" i="9" s="1"/>
  <c r="B738" i="9" a="1"/>
  <c r="B738" i="9" s="1"/>
  <c r="C738" i="9" a="1"/>
  <c r="C738" i="9" s="1"/>
  <c r="B730" i="9" a="1"/>
  <c r="B730" i="9" s="1"/>
  <c r="C730" i="9" a="1"/>
  <c r="C730" i="9" s="1"/>
  <c r="B722" i="9" a="1"/>
  <c r="B722" i="9" s="1"/>
  <c r="C722" i="9" a="1"/>
  <c r="C722" i="9" s="1"/>
  <c r="B714" i="9" a="1"/>
  <c r="B714" i="9" s="1"/>
  <c r="C714" i="9" a="1"/>
  <c r="C714" i="9" s="1"/>
  <c r="B706" i="9" a="1"/>
  <c r="B706" i="9" s="1"/>
  <c r="C706" i="9" a="1"/>
  <c r="C706" i="9" s="1"/>
  <c r="B698" i="9" a="1"/>
  <c r="B698" i="9" s="1"/>
  <c r="C698" i="9" a="1"/>
  <c r="C698" i="9" s="1"/>
  <c r="B690" i="9" a="1"/>
  <c r="B690" i="9" s="1"/>
  <c r="C690" i="9" a="1"/>
  <c r="C690" i="9" s="1"/>
  <c r="B682" i="9" a="1"/>
  <c r="B682" i="9" s="1"/>
  <c r="C682" i="9" a="1"/>
  <c r="C682" i="9" s="1"/>
  <c r="B674" i="9" a="1"/>
  <c r="B674" i="9" s="1"/>
  <c r="C674" i="9" a="1"/>
  <c r="C674" i="9" s="1"/>
  <c r="B666" i="9" a="1"/>
  <c r="B666" i="9" s="1"/>
  <c r="C666" i="9" a="1"/>
  <c r="C666" i="9" s="1"/>
  <c r="B658" i="9" a="1"/>
  <c r="B658" i="9" s="1"/>
  <c r="C658" i="9" a="1"/>
  <c r="C658" i="9" s="1"/>
  <c r="B650" i="9" a="1"/>
  <c r="B650" i="9" s="1"/>
  <c r="C650" i="9" a="1"/>
  <c r="C650" i="9" s="1"/>
  <c r="B642" i="9" a="1"/>
  <c r="B642" i="9" s="1"/>
  <c r="C642" i="9" a="1"/>
  <c r="C642" i="9" s="1"/>
  <c r="B634" i="9" a="1"/>
  <c r="B634" i="9" s="1"/>
  <c r="C634" i="9" a="1"/>
  <c r="C634" i="9" s="1"/>
  <c r="B626" i="9" a="1"/>
  <c r="B626" i="9" s="1"/>
  <c r="C626" i="9" a="1"/>
  <c r="C626" i="9" s="1"/>
  <c r="B618" i="9" a="1"/>
  <c r="B618" i="9" s="1"/>
  <c r="C618" i="9" a="1"/>
  <c r="C618" i="9" s="1"/>
  <c r="B610" i="9" a="1"/>
  <c r="B610" i="9" s="1"/>
  <c r="C610" i="9" a="1"/>
  <c r="C610" i="9" s="1"/>
  <c r="B602" i="9" a="1"/>
  <c r="B602" i="9" s="1"/>
  <c r="C602" i="9" a="1"/>
  <c r="C602" i="9" s="1"/>
  <c r="B594" i="9" a="1"/>
  <c r="B594" i="9" s="1"/>
  <c r="C594" i="9" a="1"/>
  <c r="C594" i="9" s="1"/>
  <c r="B586" i="9" a="1"/>
  <c r="B586" i="9" s="1"/>
  <c r="C586" i="9" a="1"/>
  <c r="C586" i="9" s="1"/>
  <c r="B578" i="9" a="1"/>
  <c r="B578" i="9" s="1"/>
  <c r="C578" i="9" a="1"/>
  <c r="C578" i="9" s="1"/>
  <c r="B570" i="9" a="1"/>
  <c r="B570" i="9" s="1"/>
  <c r="C570" i="9" a="1"/>
  <c r="C570" i="9" s="1"/>
  <c r="B562" i="9" a="1"/>
  <c r="B562" i="9" s="1"/>
  <c r="C562" i="9" a="1"/>
  <c r="C562" i="9" s="1"/>
  <c r="B554" i="9" a="1"/>
  <c r="B554" i="9" s="1"/>
  <c r="C554" i="9" a="1"/>
  <c r="C554" i="9" s="1"/>
  <c r="B546" i="9" a="1"/>
  <c r="B546" i="9" s="1"/>
  <c r="C546" i="9" a="1"/>
  <c r="C546" i="9" s="1"/>
  <c r="B538" i="9" a="1"/>
  <c r="B538" i="9" s="1"/>
  <c r="C538" i="9" a="1"/>
  <c r="C538" i="9" s="1"/>
  <c r="B530" i="9" a="1"/>
  <c r="B530" i="9" s="1"/>
  <c r="C530" i="9" a="1"/>
  <c r="C530" i="9" s="1"/>
  <c r="B522" i="9" a="1"/>
  <c r="B522" i="9" s="1"/>
  <c r="C522" i="9" a="1"/>
  <c r="C522" i="9" s="1"/>
  <c r="B514" i="9" a="1"/>
  <c r="B514" i="9" s="1"/>
  <c r="C514" i="9" a="1"/>
  <c r="C514" i="9" s="1"/>
  <c r="B506" i="9" a="1"/>
  <c r="B506" i="9" s="1"/>
  <c r="C506" i="9" a="1"/>
  <c r="C506" i="9" s="1"/>
  <c r="B498" i="9" a="1"/>
  <c r="B498" i="9" s="1"/>
  <c r="C498" i="9" a="1"/>
  <c r="C498" i="9" s="1"/>
  <c r="B490" i="9" a="1"/>
  <c r="B490" i="9" s="1"/>
  <c r="C490" i="9" a="1"/>
  <c r="C490" i="9" s="1"/>
  <c r="B482" i="9" a="1"/>
  <c r="B482" i="9" s="1"/>
  <c r="C482" i="9" a="1"/>
  <c r="C482" i="9" s="1"/>
  <c r="B474" i="9" a="1"/>
  <c r="B474" i="9" s="1"/>
  <c r="C474" i="9" a="1"/>
  <c r="C474" i="9" s="1"/>
  <c r="B466" i="9" a="1"/>
  <c r="B466" i="9" s="1"/>
  <c r="C466" i="9" a="1"/>
  <c r="C466" i="9" s="1"/>
  <c r="B458" i="9" a="1"/>
  <c r="B458" i="9" s="1"/>
  <c r="C458" i="9" a="1"/>
  <c r="C458" i="9" s="1"/>
  <c r="B450" i="9" a="1"/>
  <c r="B450" i="9" s="1"/>
  <c r="C450" i="9" a="1"/>
  <c r="C450" i="9" s="1"/>
  <c r="B442" i="9" a="1"/>
  <c r="B442" i="9" s="1"/>
  <c r="C442" i="9" a="1"/>
  <c r="C442" i="9" s="1"/>
  <c r="B434" i="9" a="1"/>
  <c r="B434" i="9" s="1"/>
  <c r="C434" i="9" a="1"/>
  <c r="C434" i="9" s="1"/>
  <c r="B426" i="9" a="1"/>
  <c r="B426" i="9" s="1"/>
  <c r="C426" i="9" a="1"/>
  <c r="C426" i="9" s="1"/>
  <c r="B418" i="9" a="1"/>
  <c r="B418" i="9" s="1"/>
  <c r="C418" i="9" a="1"/>
  <c r="C418" i="9" s="1"/>
  <c r="B410" i="9" a="1"/>
  <c r="B410" i="9" s="1"/>
  <c r="C410" i="9" a="1"/>
  <c r="C410" i="9" s="1"/>
  <c r="B402" i="9" a="1"/>
  <c r="B402" i="9" s="1"/>
  <c r="C402" i="9" a="1"/>
  <c r="C402" i="9" s="1"/>
  <c r="B394" i="9" a="1"/>
  <c r="B394" i="9" s="1"/>
  <c r="C394" i="9" a="1"/>
  <c r="C394" i="9" s="1"/>
  <c r="B386" i="9" a="1"/>
  <c r="B386" i="9" s="1"/>
  <c r="C386" i="9" a="1"/>
  <c r="C386" i="9" s="1"/>
  <c r="B378" i="9" a="1"/>
  <c r="B378" i="9" s="1"/>
  <c r="C378" i="9" a="1"/>
  <c r="C378" i="9" s="1"/>
  <c r="B370" i="9" a="1"/>
  <c r="B370" i="9" s="1"/>
  <c r="C370" i="9" a="1"/>
  <c r="C370" i="9" s="1"/>
  <c r="B362" i="9" a="1"/>
  <c r="B362" i="9" s="1"/>
  <c r="C362" i="9" a="1"/>
  <c r="C362" i="9" s="1"/>
  <c r="B354" i="9" a="1"/>
  <c r="B354" i="9" s="1"/>
  <c r="C354" i="9" a="1"/>
  <c r="C354" i="9" s="1"/>
  <c r="B346" i="9" a="1"/>
  <c r="B346" i="9" s="1"/>
  <c r="C346" i="9" a="1"/>
  <c r="C346" i="9" s="1"/>
  <c r="B338" i="9" a="1"/>
  <c r="B338" i="9" s="1"/>
  <c r="C338" i="9" a="1"/>
  <c r="C338" i="9" s="1"/>
  <c r="B330" i="9" a="1"/>
  <c r="B330" i="9" s="1"/>
  <c r="C330" i="9" a="1"/>
  <c r="C330" i="9"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<sst xmlns="http://schemas.openxmlformats.org/spreadsheetml/2006/main" count="18909" uniqueCount="648">
  <si>
    <t>N°R</t>
  </si>
  <si>
    <t>N°I</t>
  </si>
  <si>
    <t>MATERIALES</t>
  </si>
  <si>
    <t>OBREROS</t>
  </si>
  <si>
    <t>HERRAMENTAL</t>
  </si>
  <si>
    <t>CARGAS SOCIALES</t>
  </si>
  <si>
    <t>Oficial Especializado (Hs)</t>
  </si>
  <si>
    <t>Oficial (Hs)</t>
  </si>
  <si>
    <t>Medio Oficial (Hs)</t>
  </si>
  <si>
    <t>Ayudante (Hs)</t>
  </si>
  <si>
    <t>1</t>
  </si>
  <si>
    <t>TRABAJOS PREPARATORIOS</t>
  </si>
  <si>
    <t>Demolición a Maza+Retiro Mamp.Bloq.H°13Rev</t>
  </si>
  <si>
    <t>m2</t>
  </si>
  <si>
    <t>Demolición a Maza+Retiro Mamp.Bloq.H°19Rev</t>
  </si>
  <si>
    <t>Demolición a Maza+Retiro Mamp.HCCA7.5RevF</t>
  </si>
  <si>
    <t>Demolición a Maza+Retiro Mamp.HCCA10RevF</t>
  </si>
  <si>
    <t>Demolición a Maza+Retiro Mamp.HCCA12.5RevF</t>
  </si>
  <si>
    <t>Demolición a Maza+Retiro Mamp.HCCA15RevF</t>
  </si>
  <si>
    <t>Demolición a Maza+Retiro Mamp.HCCA17.5RevF</t>
  </si>
  <si>
    <t>Demolición a Maza+Retiro Mamp.HCCA20RevF</t>
  </si>
  <si>
    <t>Demolición a Maza+Retiro Mamp.Hueca08Rev</t>
  </si>
  <si>
    <t>Demolición a Maza+Retiro Mamp.Hueca12Rev</t>
  </si>
  <si>
    <t>Demolición a Maza+Retiro Mamp.Hueca18Rev</t>
  </si>
  <si>
    <t>Demolición a Maza+Retiro Mamp.Maciza05Rev</t>
  </si>
  <si>
    <t>Demolición a Maza+Retiro Mamp.Maciza15Rev</t>
  </si>
  <si>
    <t>Demolición a Maza+Retiro Mamp.Maciza20Rev</t>
  </si>
  <si>
    <t>Demolición a Maza+Retiro Mamp.Maciza30Rev</t>
  </si>
  <si>
    <t>Demolición a Maza+Retiro Hormigón</t>
  </si>
  <si>
    <t>m3</t>
  </si>
  <si>
    <t>Demolición a Maza+Retiro Hormigón Armado</t>
  </si>
  <si>
    <t>2</t>
  </si>
  <si>
    <t>MOVIMIENTOS DE TIERRA</t>
  </si>
  <si>
    <t>Excavación en Espacios Abiertos</t>
  </si>
  <si>
    <t>Excavación en Espacios Reducidos</t>
  </si>
  <si>
    <t>Relleno y Compactación (relleno comprado)</t>
  </si>
  <si>
    <t>Relleno y Compactación (relleno de obra)</t>
  </si>
  <si>
    <t>Retiro de Tierra Manual (Carretilla 90L)</t>
  </si>
  <si>
    <t>3</t>
  </si>
  <si>
    <t>ESTRUCTURA RESISTENTE</t>
  </si>
  <si>
    <t>Base Aislada H°A°</t>
  </si>
  <si>
    <t>Cimiento Corrido H°C° 0.40m x 0.60m (E+C)</t>
  </si>
  <si>
    <t>ml</t>
  </si>
  <si>
    <t>Cimiento Corrido H°C° 0.45m x 0.80m (E+C)</t>
  </si>
  <si>
    <t>Cimiento Corrido H°C° 0.50m x 1.00m (E+C)</t>
  </si>
  <si>
    <t>Cimiento Corrido H° Ciclópeo (E+C)</t>
  </si>
  <si>
    <t>Columna H°A° (1 cara encofrada)</t>
  </si>
  <si>
    <t>Columna H°A° (2 caras encofradas)</t>
  </si>
  <si>
    <t>Columna H°A° (3 caras encofradas)</t>
  </si>
  <si>
    <t>Columna H°A° (4 caras encofradas)</t>
  </si>
  <si>
    <t>Columna H°A°(Muros encof.perdido)</t>
  </si>
  <si>
    <t>Enc.Vert.(20x20)H°A°(1 cara encof.)</t>
  </si>
  <si>
    <t>Enc.Vert.(20x20)H°A°(2 cara encof.)</t>
  </si>
  <si>
    <t>Enc.Vert.(20x20)H°A°(3 cara encof.)</t>
  </si>
  <si>
    <t>Enc.Vert.(20x20)H°A°(Muros encof.perd.)</t>
  </si>
  <si>
    <t>Encad.Horiz. H°A°(20x20)(Enterrado)</t>
  </si>
  <si>
    <t>Encad.Horiz.H°A°(20x20)(Encof.Lateral)</t>
  </si>
  <si>
    <t>Losa Maciza H°A°(simple altura)</t>
  </si>
  <si>
    <t>Losa Maciza H°A°(doble altura)</t>
  </si>
  <si>
    <t>Viga H°A°(Aérea simple altura)</t>
  </si>
  <si>
    <t>Viga H°A°(Aérea doble altura)</t>
  </si>
  <si>
    <t>Viga H°A°(Sobre muro - Encof.Lateral)</t>
  </si>
  <si>
    <t>Viga H°A°(Enterrada)</t>
  </si>
  <si>
    <t>4</t>
  </si>
  <si>
    <t>MUROS Y TABIQUES</t>
  </si>
  <si>
    <t>Mamp. HCCA 7.5x25x50 Masa Adhesiva</t>
  </si>
  <si>
    <t>Mamp. HCCA 10x25x50 Masa Adhesiva</t>
  </si>
  <si>
    <t>Mamp. HCCA 12.5x25x50 Masa Adhesiva</t>
  </si>
  <si>
    <t>Mamp. HCCA 15x25x50 Masa Adhesiva</t>
  </si>
  <si>
    <t>Mamp. HCCA 15x25x60 Masa Adhesiva</t>
  </si>
  <si>
    <t>Mamp. HCCA 17.5x25x50 Masa Adhesiva</t>
  </si>
  <si>
    <t>Mamp. HCCA 20x25x50 Masa Adhesiva</t>
  </si>
  <si>
    <t>Mamp.Bloques H° 9x19x39 Masa Adhesiva</t>
  </si>
  <si>
    <t>Mamp.Bloques H° 9x19x39 Mezcla de Asiento</t>
  </si>
  <si>
    <t>Mamp.Bloques H° 13x19x39 Masa Adhesiva</t>
  </si>
  <si>
    <t>Mamp.Bloques H° 13x19x39 Mezcla de Asiento</t>
  </si>
  <si>
    <t>Mamp.Bloques H° 19x19x39 Masa Adhesiva</t>
  </si>
  <si>
    <t>Mamp.Bloques H° 19x19x39 Mezcla de Asiento</t>
  </si>
  <si>
    <t>Mamp.L.Hueco 8x18x33 Mezcla de Asiento</t>
  </si>
  <si>
    <t>Mamp.L.Hueco 8x18x33 Masa Adhesiva</t>
  </si>
  <si>
    <t>Mamp.L.Hueco 8x18x25 Mezcla de Asiento</t>
  </si>
  <si>
    <t>Mamp.L.Hueco 8x18x25 Masa Adhesiva</t>
  </si>
  <si>
    <t>Mamp.L.Hueco 18x18x33 Mezcla de Asiento</t>
  </si>
  <si>
    <t>Mamp.L.Hueco 18x18x33 Masa Adhesiva</t>
  </si>
  <si>
    <t>Mamp.L.Hueco 18x18x25 Mezcla de Asiento</t>
  </si>
  <si>
    <t>Mamp.L.Hueco 18x18x25 Masa Adhesiva</t>
  </si>
  <si>
    <t>Mamp.L.Hueco 12x18x33 Mezcla de Asiento</t>
  </si>
  <si>
    <t>Mamp.L.Hueco 12x18x33 Masa Adhesiva</t>
  </si>
  <si>
    <t>Mamp.L.Hueco 12x18x25 Mezcla de Asiento</t>
  </si>
  <si>
    <t>Mamp.L.Hueco 12x18x25 Masa Adhesiva</t>
  </si>
  <si>
    <t>Mamp.L.Hueco Port.12x19x33 Mezc.de Asiento</t>
  </si>
  <si>
    <t>Mamp.L.Hueco Port.18x19x33 Mezc.de Asiento</t>
  </si>
  <si>
    <t>Mamp.L.Macizo 0.05 Mez.Asiento no vista</t>
  </si>
  <si>
    <t>Mamp.L.Macizo 0.15 Mez.Asiento no vista</t>
  </si>
  <si>
    <t>Mamp.L.Macizo 0.20 Mez.Asiento no vista</t>
  </si>
  <si>
    <t>Mamp.L.Macizo 0.30 Mez.Asiento no vista</t>
  </si>
  <si>
    <t>5</t>
  </si>
  <si>
    <t>AISL.HIDROTÉRMICAS Y ACÚSTICAS</t>
  </si>
  <si>
    <t>Capa Aisladora Horiz.con Pintura Asf.</t>
  </si>
  <si>
    <t>Capa Aisl.Horiz.e=2cm+Memb.Asf.Alum.e=3mm</t>
  </si>
  <si>
    <t>Capa Aisl.Horiz.e=2cm+Memb.Asf.Alum.e=4mm</t>
  </si>
  <si>
    <t>Capa Aisl.Horiz.e=2cm+Memb.Asf.e=3mm</t>
  </si>
  <si>
    <t>Capa Aisl.Horiz.e=2cm+Memb.Asf.e=4mm</t>
  </si>
  <si>
    <t>Capa Aisladora Vert. con Pintura Asf.</t>
  </si>
  <si>
    <t>Capa Aisl.Vert.e=2cm+Memb.Asf.Alum.e=3mm</t>
  </si>
  <si>
    <t>Capa Aisl.Vert.e=2cm+Memb.Asf.Alum.e=4mm</t>
  </si>
  <si>
    <t>Capa Aisl.Vert.e=2cm+Memb.Asf.e=3mm</t>
  </si>
  <si>
    <t>Capa Aisl.Vert.e=2cm+Memb.Asf.e=4mm</t>
  </si>
  <si>
    <t>7</t>
  </si>
  <si>
    <t>REVOQUES</t>
  </si>
  <si>
    <t>Azotado Cementicio Tradicional</t>
  </si>
  <si>
    <t>Azot.Cement.+Adit:Hidrófugo(H)</t>
  </si>
  <si>
    <t>Azot.Cement.+Adit:Fibras Poliméricas(FP)</t>
  </si>
  <si>
    <t>Azot.Cement.+Adit:Mejorador Plástico(MP)</t>
  </si>
  <si>
    <t>Azot.Cement.+Adit:H/FP</t>
  </si>
  <si>
    <t>Azot.Cement.+Adit:H/MP</t>
  </si>
  <si>
    <t>Azot.Cement.+Adit:MP/FP</t>
  </si>
  <si>
    <t>Azot.Cement.+Adit:H/MP/FP</t>
  </si>
  <si>
    <t>Planchado Cementicio Tradicional</t>
  </si>
  <si>
    <t>Planch.Cement.+Adit:Hidrófugo(H)</t>
  </si>
  <si>
    <t>Planch.Cement.+Adit:Fibras Poliméricas(FP)</t>
  </si>
  <si>
    <t>Planch.Cement.+Adit:Mejorador Plástico(MP)</t>
  </si>
  <si>
    <t>Planch.Cement.+Adit:H/FP</t>
  </si>
  <si>
    <t>Planch.Cement.+Adit:H/MP</t>
  </si>
  <si>
    <t>Planch.Cement.+Adit:MP/FP</t>
  </si>
  <si>
    <t>Planch.Cement.+Adit:H/MP/FP</t>
  </si>
  <si>
    <t>REV.Gr.Ca.Ex.+Azot.Hid(Trad)+Bolseado</t>
  </si>
  <si>
    <t>REV.Gr.Ca.Ex.+Azot.Hid(Trad)+Fratasado</t>
  </si>
  <si>
    <t>REV.Gr.Ca.Ex.Hid.+Azot.Hid+MP/FP+Fratasado</t>
  </si>
  <si>
    <t>REV.Gr.Ca.Ex.+Azot.Hid(Trad)+Mandilado</t>
  </si>
  <si>
    <t>REV.Gr.Ca.Ex.Hid.+Azot.Hid+MP/FP+Mandilado</t>
  </si>
  <si>
    <t>REV.Gr.Ca.Ex.+Azot.Hid(Trad)+Regleado</t>
  </si>
  <si>
    <t>REV.Gr.Ca.Ex.Hid.+Azot.Hid+MP/FP+Regleado</t>
  </si>
  <si>
    <t>REV. 2:1 (Grueso+Fino) Int.Premezc.Mandil.</t>
  </si>
  <si>
    <t>REV.Gr.Ca.Int.(Trad)+Bolseado</t>
  </si>
  <si>
    <t>REV.Gr.Ca.Int.(Trad)+Fratasado</t>
  </si>
  <si>
    <t>REV.Gr.Ca.Int.+MP/FP+Fratasado</t>
  </si>
  <si>
    <t>REV.Gr.Ca.Int.(Trad)+Mandilado</t>
  </si>
  <si>
    <t>REV.Gr.Ca.Int.+MP/FP+Mandilado</t>
  </si>
  <si>
    <t>REV.Gr.Ca.Int.(Trad)+Regleado</t>
  </si>
  <si>
    <t>REV.Gr.Ca.Int.+MP/FP+Regleado</t>
  </si>
  <si>
    <t>REV. Fino Exterior a la Cal Prem. Mandil.</t>
  </si>
  <si>
    <t>REV. Fino Interior a la Cal Prem. Mandil.</t>
  </si>
  <si>
    <t>RUBRO</t>
  </si>
  <si>
    <t>ÍTEM</t>
  </si>
  <si>
    <t>Un</t>
  </si>
  <si>
    <t>1001</t>
  </si>
  <si>
    <t>1002</t>
  </si>
  <si>
    <t>1003</t>
  </si>
  <si>
    <t>1004</t>
  </si>
  <si>
    <t>1005</t>
  </si>
  <si>
    <t>1006</t>
  </si>
  <si>
    <t>1007</t>
  </si>
  <si>
    <t>1008</t>
  </si>
  <si>
    <t>1009</t>
  </si>
  <si>
    <t>1010</t>
  </si>
  <si>
    <t>1011</t>
  </si>
  <si>
    <t>1012</t>
  </si>
  <si>
    <t>1013</t>
  </si>
  <si>
    <t>1014</t>
  </si>
  <si>
    <t>1015</t>
  </si>
  <si>
    <t>1016</t>
  </si>
  <si>
    <t>1017</t>
  </si>
  <si>
    <t>2001</t>
  </si>
  <si>
    <t>2002</t>
  </si>
  <si>
    <t>2003</t>
  </si>
  <si>
    <t>2004</t>
  </si>
  <si>
    <t>2005</t>
  </si>
  <si>
    <t>3001</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</si>
  <si>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</si>
  <si>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</si>
  <si>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</si>
  <si>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</si>
  <si>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</si>
  <si>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</si>
  <si>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</si>
  <si>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</si>
  <si>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</si>
  <si>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</si>
  <si>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</si>
  <si>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</si>
  <si>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</si>
  <si>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</si>
  <si>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</si>
  <si>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</si>
  <si>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</si>
  <si>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</si>
  <si>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</si>
  <si>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</si>
  <si>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</si>
  <si>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4001</t>
  </si>
  <si>
    <t>4002</t>
  </si>
  <si>
    <t>4003</t>
  </si>
  <si>
    <t>4004</t>
  </si>
  <si>
    <t>4005</t>
  </si>
  <si>
    <t>4006</t>
  </si>
  <si>
    <t>4007</t>
  </si>
  <si>
    <t>4008</t>
  </si>
  <si>
    <t>4009</t>
  </si>
  <si>
    <t>4010</t>
  </si>
  <si>
    <t>4011</t>
  </si>
  <si>
    <t>4012</t>
  </si>
  <si>
    <t>4013</t>
  </si>
  <si>
    <t>4014</t>
  </si>
  <si>
    <t>4015</t>
  </si>
  <si>
    <t>4016</t>
  </si>
  <si>
    <t>4017</t>
  </si>
  <si>
    <t>4018</t>
  </si>
  <si>
    <t>4019</t>
  </si>
  <si>
    <t>4020</t>
  </si>
  <si>
    <t>4021</t>
  </si>
  <si>
    <t>4022</t>
  </si>
  <si>
    <t>4023</t>
  </si>
  <si>
    <t>4024</t>
  </si>
  <si>
    <t>4025</t>
  </si>
  <si>
    <t>4026</t>
  </si>
  <si>
    <t>4027</t>
  </si>
  <si>
    <t>4028</t>
  </si>
  <si>
    <t>4029</t>
  </si>
  <si>
    <t>4030</t>
  </si>
  <si>
    <t>4031</t>
  </si>
  <si>
    <t>5001</t>
  </si>
  <si>
    <t>5002</t>
  </si>
  <si>
    <t>5003</t>
  </si>
  <si>
    <t>5004</t>
  </si>
  <si>
    <t>5005</t>
  </si>
  <si>
    <t>5006</t>
  </si>
  <si>
    <t>5007</t>
  </si>
  <si>
    <t>5008</t>
  </si>
  <si>
    <t>5009</t>
  </si>
  <si>
    <t>5010</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</si>
  <si>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</si>
  <si>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</si>
  <si>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</si>
  <si>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</si>
  <si>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</si>
  <si>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</si>
  <si>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</si>
  <si>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</si>
  <si>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</si>
  <si>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</si>
  <si>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</si>
  <si>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</si>
  <si>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</si>
  <si>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</si>
  <si>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</si>
  <si>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</si>
  <si>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</si>
  <si>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</si>
  <si>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</si>
  <si>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</si>
  <si>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</si>
  <si>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</si>
  <si>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</si>
  <si>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</si>
  <si>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</si>
  <si>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</si>
  <si>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</si>
  <si>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7028</t>
  </si>
  <si>
    <t>7029</t>
  </si>
  <si>
    <t>7030</t>
  </si>
  <si>
    <t>7031</t>
  </si>
  <si>
    <t>7032</t>
  </si>
  <si>
    <t>7033</t>
  </si>
  <si>
    <t>N°Recurso</t>
  </si>
  <si>
    <t>5060 0000000001</t>
  </si>
  <si>
    <t>22030 0000000001</t>
  </si>
  <si>
    <t>22040 0000000001</t>
  </si>
  <si>
    <t>21030 0000000007</t>
  </si>
  <si>
    <t>21060 0000000014</t>
  </si>
  <si>
    <t>21060 0000000015</t>
  </si>
  <si>
    <t>21060 0000000017</t>
  </si>
  <si>
    <t>21060 0000000027</t>
  </si>
  <si>
    <t>21090 0000000041</t>
  </si>
  <si>
    <t>21090 0000000042</t>
  </si>
  <si>
    <t>21090 0000000043</t>
  </si>
  <si>
    <t>21090 0000000044</t>
  </si>
  <si>
    <t>22020 0000000001</t>
  </si>
  <si>
    <t>21030 0000000002</t>
  </si>
  <si>
    <t>21060 0000000002</t>
  </si>
  <si>
    <t>21060 0000000023</t>
  </si>
  <si>
    <t>21070 0000000001</t>
  </si>
  <si>
    <t>21070 0000000002</t>
  </si>
  <si>
    <t>21100 0000000001</t>
  </si>
  <si>
    <t>21060 0000000026</t>
  </si>
  <si>
    <t>21060 0000000029</t>
  </si>
  <si>
    <t>1020 0000000001</t>
  </si>
  <si>
    <t>7010 0000000001</t>
  </si>
  <si>
    <t>Agua</t>
  </si>
  <si>
    <t>21030 0000000013</t>
  </si>
  <si>
    <t>21060 0000000024</t>
  </si>
  <si>
    <t>21060 0000000025</t>
  </si>
  <si>
    <t>21060 0000000031</t>
  </si>
  <si>
    <t>1010 0000000002</t>
  </si>
  <si>
    <t>1030 0000000002</t>
  </si>
  <si>
    <t>1050 0000000001</t>
  </si>
  <si>
    <t>3010 0000000002</t>
  </si>
  <si>
    <t>3080 0000000001</t>
  </si>
  <si>
    <t>21020 0000000003</t>
  </si>
  <si>
    <t>21030 0000000011</t>
  </si>
  <si>
    <t>21030 0000000014</t>
  </si>
  <si>
    <t>21030 0000000017</t>
  </si>
  <si>
    <t>21050 0000000002</t>
  </si>
  <si>
    <t>21060 0000000001</t>
  </si>
  <si>
    <t>21060 0000000018</t>
  </si>
  <si>
    <t>21060 0000000022</t>
  </si>
  <si>
    <t>21060 0000000033</t>
  </si>
  <si>
    <t>21060 0000000034</t>
  </si>
  <si>
    <t>21060 0000000040</t>
  </si>
  <si>
    <t>1030 0000000001</t>
  </si>
  <si>
    <t>3010 0000000001</t>
  </si>
  <si>
    <t>3010 0000000003</t>
  </si>
  <si>
    <t>3080 0000000003</t>
  </si>
  <si>
    <t>7010 0000000003</t>
  </si>
  <si>
    <t>7050 0000000001</t>
  </si>
  <si>
    <t>22010 0000000001</t>
  </si>
  <si>
    <t>4010 0000000004</t>
  </si>
  <si>
    <t>4010 0000000008</t>
  </si>
  <si>
    <t>4010 0000000016</t>
  </si>
  <si>
    <t>4010 0000000020</t>
  </si>
  <si>
    <t>21020 0000000001</t>
  </si>
  <si>
    <t>21030 0000000003</t>
  </si>
  <si>
    <t>21030 0000000008</t>
  </si>
  <si>
    <t>21030 0000000009</t>
  </si>
  <si>
    <t>21030 0000000016</t>
  </si>
  <si>
    <t>21060 0000000016</t>
  </si>
  <si>
    <t>21060 0000000019</t>
  </si>
  <si>
    <t>21060 0000000020</t>
  </si>
  <si>
    <t>21060 0000000021</t>
  </si>
  <si>
    <t>21060 0000000028</t>
  </si>
  <si>
    <t>21060 0000000036</t>
  </si>
  <si>
    <t>4010 0000000012</t>
  </si>
  <si>
    <t>1050 0000000003</t>
  </si>
  <si>
    <t>10010 0000000007</t>
  </si>
  <si>
    <t>10010 0000000008</t>
  </si>
  <si>
    <t>10010 0000000009</t>
  </si>
  <si>
    <t>10010 0000000010</t>
  </si>
  <si>
    <t>10010 0000000012</t>
  </si>
  <si>
    <t>10010 0000000013</t>
  </si>
  <si>
    <t>10020 0000000001</t>
  </si>
  <si>
    <t>1010 0000000001</t>
  </si>
  <si>
    <t>1050 0000000002</t>
  </si>
  <si>
    <t>21060 0000000032</t>
  </si>
  <si>
    <t>10020 0000000002</t>
  </si>
  <si>
    <t>10020 0000000004</t>
  </si>
  <si>
    <t>10010 0000000002</t>
  </si>
  <si>
    <t>10010 0000000001</t>
  </si>
  <si>
    <t>10010 0000000006</t>
  </si>
  <si>
    <t>10010 0000000005</t>
  </si>
  <si>
    <t>10010 0000000004</t>
  </si>
  <si>
    <t>10010 0000000003</t>
  </si>
  <si>
    <t>10010 0000000014</t>
  </si>
  <si>
    <t>10010 0000000015</t>
  </si>
  <si>
    <t>10010 0000000018</t>
  </si>
  <si>
    <t>3010 0000000004</t>
  </si>
  <si>
    <t>7020 0000000001</t>
  </si>
  <si>
    <t>8020 0000000001</t>
  </si>
  <si>
    <t>21030 0000000010</t>
  </si>
  <si>
    <t>21060 0000000037</t>
  </si>
  <si>
    <t>8030 0000000003</t>
  </si>
  <si>
    <t>21030 0000000012</t>
  </si>
  <si>
    <t>21050 0000000001</t>
  </si>
  <si>
    <t>21060 0000000010</t>
  </si>
  <si>
    <t>21060 0000000013</t>
  </si>
  <si>
    <t>8030 0000000004</t>
  </si>
  <si>
    <t>8030 0000000001</t>
  </si>
  <si>
    <t>8030 0000000002</t>
  </si>
  <si>
    <t>7010 0000000002</t>
  </si>
  <si>
    <t>7020 0000000002</t>
  </si>
  <si>
    <t>17060 0000000001</t>
  </si>
  <si>
    <t>21060 0000000038</t>
  </si>
  <si>
    <t>1040 0000000001</t>
  </si>
  <si>
    <t>21060 0000000039</t>
  </si>
  <si>
    <t>1080 0000000004</t>
  </si>
  <si>
    <t>1080 0000000002</t>
  </si>
  <si>
    <t>1080 0000000003</t>
  </si>
  <si>
    <t>N°F</t>
  </si>
  <si>
    <t>Familia</t>
  </si>
  <si>
    <t>Recurso (Un)</t>
  </si>
  <si>
    <t>Precio Unitario</t>
  </si>
  <si>
    <t>Cantidad</t>
  </si>
  <si>
    <t>Monto</t>
  </si>
  <si>
    <t>Bolsas de Rafia (U)</t>
  </si>
  <si>
    <t>Cinturón Portaherramientas (U)</t>
  </si>
  <si>
    <t>Maza 1Kg (U)</t>
  </si>
  <si>
    <t>Cortahierro (U)</t>
  </si>
  <si>
    <t>Maza de Demolición 7.5Kg (U)</t>
  </si>
  <si>
    <t>Pala Ancha (U)</t>
  </si>
  <si>
    <t>Guantes de Descarne (U)</t>
  </si>
  <si>
    <t>Barbijo (U)</t>
  </si>
  <si>
    <t>Lentes Protectores (U)</t>
  </si>
  <si>
    <t>Casco Amarillo (Personal Operativo) (U)</t>
  </si>
  <si>
    <t>Disco de Corte Metal 115mm (U)</t>
  </si>
  <si>
    <t>Amoladora Angular 800W 115mm (U)</t>
  </si>
  <si>
    <t>Carretel Alargador C.Taller 3x2.5 20m (U)</t>
  </si>
  <si>
    <t>Energía Eléctrica (KW)</t>
  </si>
  <si>
    <t>Grasa y Lubricantes (L)</t>
  </si>
  <si>
    <t>Repuesto y Reparaciones (Gl)</t>
  </si>
  <si>
    <t>Pala de Punta (U)</t>
  </si>
  <si>
    <t>Pico (U)</t>
  </si>
  <si>
    <t>Tierra para Relleno (m3)</t>
  </si>
  <si>
    <t>Agua (m3)</t>
  </si>
  <si>
    <t>Manguera de Riego x 30ml (U)</t>
  </si>
  <si>
    <t>Carretel Enrollador de Manguera (U)</t>
  </si>
  <si>
    <t>Pisón Compactador Manual (U)</t>
  </si>
  <si>
    <t>Carretilla 90L (U)</t>
  </si>
  <si>
    <t>Arena Gruesa (m3)</t>
  </si>
  <si>
    <t>Piedra Partida (1-3) (m3)</t>
  </si>
  <si>
    <t>Cemento Portland x 50Kg (Bolsa)</t>
  </si>
  <si>
    <t>Barra ADN-420 8mm (Kg)</t>
  </si>
  <si>
    <t>Alambre Negro Recoc.Atar Cal.16(1.63mm) (Kg)</t>
  </si>
  <si>
    <t>Mezcladora 130L (U)</t>
  </si>
  <si>
    <t>Tiza Marcador 100U (Caja)</t>
  </si>
  <si>
    <t>Mesa de Pino Seco (A=80 L=160 H=80) (U)</t>
  </si>
  <si>
    <t>Tambor 200L (U)</t>
  </si>
  <si>
    <t>Separador Plástico para H°A° (2000U) (Bolsa)</t>
  </si>
  <si>
    <t>Vibrador Hormigón Monofásico 1.5HP (U)</t>
  </si>
  <si>
    <t>Eslinga 20Tn (U)</t>
  </si>
  <si>
    <t>Ruleta 10m (U)</t>
  </si>
  <si>
    <t>Tenaza de Armador (U)</t>
  </si>
  <si>
    <t>Balde Albañil 8L Metálico (U)</t>
  </si>
  <si>
    <t>Talocha 120cm x 13cm (U)</t>
  </si>
  <si>
    <t>Piedra Bola (100-250) (m3)</t>
  </si>
  <si>
    <t>Barra ADN-420 6mm (Kg)</t>
  </si>
  <si>
    <t>Barra ADN-420 10mm (Kg)</t>
  </si>
  <si>
    <t>Alambre Negro (Alambrón) Cal.9(3.66mm) (Kg)</t>
  </si>
  <si>
    <t>Líquido Desencofrante x 20L (Tacho)</t>
  </si>
  <si>
    <t>Clavo Punta Paris 2" 1/2 (Kg)</t>
  </si>
  <si>
    <t>Alfajía de Saligna (1" x 2") (ml)</t>
  </si>
  <si>
    <t>Listón de Saligna (1" x 3") (ml)</t>
  </si>
  <si>
    <t>Tabla de Saligna (1" x 8") (ml)</t>
  </si>
  <si>
    <t>Tirante de Saligna (3" x 3") (ml)</t>
  </si>
  <si>
    <t>Guinche Pluma 2000Kg (U)</t>
  </si>
  <si>
    <t>Disco de Corte Madera 115mm (U)</t>
  </si>
  <si>
    <t>Lápiz de Obra 20cm (U)</t>
  </si>
  <si>
    <t>Tanza de Obra Rollo de 100m (U)</t>
  </si>
  <si>
    <t>Escuadra de Aluminio Carpintero (U)</t>
  </si>
  <si>
    <t>Martillo Galponero (Saca Clavos) (U)</t>
  </si>
  <si>
    <t>Cepillo Cerdas de Acero (U)</t>
  </si>
  <si>
    <t>Plomada (U)</t>
  </si>
  <si>
    <t>Manguera Cristal Transparente (ml)</t>
  </si>
  <si>
    <t>Espátula de Acero (U)</t>
  </si>
  <si>
    <t>Pincel 2" (U)</t>
  </si>
  <si>
    <t>Listón de Saligna (2" x 2") (ml)</t>
  </si>
  <si>
    <t>Masa adhesiva para mampostería x 3Kg (Bolsa)</t>
  </si>
  <si>
    <t>Ladrillo HCCA 7.5x25x50 (U)</t>
  </si>
  <si>
    <t>Ladrillo HCCA 10x25x50 (U)</t>
  </si>
  <si>
    <t>Ladrillo HCCA 12.5x25x50 (U)</t>
  </si>
  <si>
    <t>Ladrillo HCCA 15x25x50 (U)</t>
  </si>
  <si>
    <t>Ladrillo HCCA17.5x25x50 (U)</t>
  </si>
  <si>
    <t>Ladrillo HCCA 20x25x50 (U)</t>
  </si>
  <si>
    <t>Bloque H° no Port.(09x19x39) (U)</t>
  </si>
  <si>
    <t>Arena Mediana (m3)</t>
  </si>
  <si>
    <t>Cemento de Albañilería x 40Kg (Bolsa)</t>
  </si>
  <si>
    <t>Cuchara Albañil (U)</t>
  </si>
  <si>
    <t>Bloque H° no Port.(13x19x39) (U)</t>
  </si>
  <si>
    <t>Bloque H° Port.(19x19x39) (U)</t>
  </si>
  <si>
    <t>Ladrillo Cer.Hueco no Port.(08x18x33) (U)</t>
  </si>
  <si>
    <t>Ladrillo Cer.Hueco no Port.(08x18x25) (U)</t>
  </si>
  <si>
    <t>Ladrillo Cer.Hueco no Port.(18x18x33) (U)</t>
  </si>
  <si>
    <t>Ladrillo Cer.Hueco no Port.(18x18x25) (U)</t>
  </si>
  <si>
    <t>Ladrillo Cer.Hueco no Port.(12x18x33) (U)</t>
  </si>
  <si>
    <t>Ladrillo Cer.Hueco no Port.(12x18x25) (U)</t>
  </si>
  <si>
    <t>Ladrillo Cer.Hueco Portante (12x19x33) (U)</t>
  </si>
  <si>
    <t>Ladrillo Cer.Hueco Portante (18x19x33) (U)</t>
  </si>
  <si>
    <t>Ladrillo Cer.Macizo Portante No Visto (U)</t>
  </si>
  <si>
    <t>Barra ADN-420 12mm (Kg)</t>
  </si>
  <si>
    <t>Aditivo Hidrófugo Líquido x 20L (Bidón)</t>
  </si>
  <si>
    <t>Pintura Asfáltica 18L (Tacho)</t>
  </si>
  <si>
    <t>Regla Albañil Aluminio Reforzada (3m) (U)</t>
  </si>
  <si>
    <t>Llana Lisa 12x30 (U)</t>
  </si>
  <si>
    <t>Membrana Asf.con Aluminio 1mx10m e=3mm (Rollo)</t>
  </si>
  <si>
    <t>Aerosol Cartucho Butano (U)</t>
  </si>
  <si>
    <t>Hoja Trincheta 18mm (U)</t>
  </si>
  <si>
    <t>Trincheta 18mm (U)</t>
  </si>
  <si>
    <t>Punta Flameadora (U)</t>
  </si>
  <si>
    <t>Membrana Asf.con Aluminio 1mx10m e=4mm (Rollo)</t>
  </si>
  <si>
    <t>Membrana Asf.sin Aluminio 1mx10m e=3mm (Rollo)</t>
  </si>
  <si>
    <t>Membrana Asf.sin Aluminio 1mx10m e=4mm (Rollo)</t>
  </si>
  <si>
    <t>Fibra Polimérica Antiretracción x 5Kg (Caja)</t>
  </si>
  <si>
    <t>Mejorador Ligante Plástico x 20L (Bidón)</t>
  </si>
  <si>
    <t>Bolsa de Lona Arpillera (U)</t>
  </si>
  <si>
    <t>Fratás de Madera 12cm x 40cm (U)</t>
  </si>
  <si>
    <t>Cal Aérea Hidratada Ca(OH)2 x 25Kg (Bolsa)</t>
  </si>
  <si>
    <t>Mandil 12cm x 40cm (U)</t>
  </si>
  <si>
    <t>Revoque 2:1 (Grueso+Fino) Int. x 30Kg (Bolsa)</t>
  </si>
  <si>
    <t>Revoque Fino Ext.Premezc.a la Cal x 25Kg (Bolsa)</t>
  </si>
  <si>
    <t>Revoque Fino Int.Premezc.a la Cal x 25Kg (Bolsa)</t>
  </si>
  <si>
    <t>10</t>
  </si>
  <si>
    <t>CONTRAPISOS</t>
  </si>
  <si>
    <t>10001</t>
  </si>
  <si>
    <t>MATERIALES Manual</t>
  </si>
  <si>
    <t>OBREROS Manual</t>
  </si>
  <si>
    <t>HERRAMENTAL Manual</t>
  </si>
  <si>
    <t>CARGAS SOCIALES Manual</t>
  </si>
  <si>
    <t>COMENTARIO</t>
  </si>
  <si>
    <t>Activo</t>
  </si>
  <si>
    <t>Habilitado</t>
  </si>
  <si>
    <t>MATERIALES Importación</t>
  </si>
  <si>
    <t>OBREROS Importación</t>
  </si>
  <si>
    <t>HERRAMENTAL Importación</t>
  </si>
  <si>
    <t>CARGAS SOCIALES Importación</t>
  </si>
  <si>
    <t>DE1000000001003</t>
  </si>
  <si>
    <t>DE1000000001004</t>
  </si>
  <si>
    <t>DE1000000001012</t>
  </si>
  <si>
    <t>DE1000000001013</t>
  </si>
  <si>
    <t>DE1000000001014</t>
  </si>
  <si>
    <t>DE1000000001015</t>
  </si>
  <si>
    <t>DE1000000001016</t>
  </si>
  <si>
    <t>DE1000000001017</t>
  </si>
  <si>
    <t>DE1000000001005</t>
  </si>
  <si>
    <t>DE1000000001006</t>
  </si>
  <si>
    <t>DE1000000001007</t>
  </si>
  <si>
    <t>DE1000000001008</t>
  </si>
  <si>
    <t>DE1000000001009</t>
  </si>
  <si>
    <t>DE1000000001010</t>
  </si>
  <si>
    <t>DE1000000001011</t>
  </si>
  <si>
    <t>DE1000000001018</t>
  </si>
  <si>
    <t>DE1000000001019</t>
  </si>
  <si>
    <t>MS0020000000001</t>
  </si>
  <si>
    <t>MS0020000000002</t>
  </si>
  <si>
    <t>MS0030000000001</t>
  </si>
  <si>
    <t>MS0030000000002</t>
  </si>
  <si>
    <t>MS0010000000008</t>
  </si>
  <si>
    <t>HA1000000000008</t>
  </si>
  <si>
    <t>FU1000000000002</t>
  </si>
  <si>
    <t>FU1000000000003</t>
  </si>
  <si>
    <t>FU1000000000004</t>
  </si>
  <si>
    <t>FU1000000000001</t>
  </si>
  <si>
    <t>HA1000000000004</t>
  </si>
  <si>
    <t>HA1000000000003</t>
  </si>
  <si>
    <t>HA1000000000002</t>
  </si>
  <si>
    <t>HA1000000000001</t>
  </si>
  <si>
    <t>HA1000000000005</t>
  </si>
  <si>
    <t>HA1000000000013</t>
  </si>
  <si>
    <t>HA1000000000012</t>
  </si>
  <si>
    <t>HA1000000000011</t>
  </si>
  <si>
    <t>HA1000000000014</t>
  </si>
  <si>
    <t>HA1000000000009</t>
  </si>
  <si>
    <t>HA1000000000010</t>
  </si>
  <si>
    <t>HA1000000000006</t>
  </si>
  <si>
    <t>HA1000000000007</t>
  </si>
  <si>
    <t>HA1000000000015</t>
  </si>
  <si>
    <t>HA1000000000016</t>
  </si>
  <si>
    <t>HA1000000000018</t>
  </si>
  <si>
    <t>HA1000000000017</t>
  </si>
  <si>
    <t>MA1000000000027</t>
  </si>
  <si>
    <t>MA1000000000021</t>
  </si>
  <si>
    <t>MA1000000000022</t>
  </si>
  <si>
    <t>MA1000000000023</t>
  </si>
  <si>
    <t>MA1000000000024</t>
  </si>
  <si>
    <t>MA1000000000025</t>
  </si>
  <si>
    <t>MA1000000000026</t>
  </si>
  <si>
    <t>MA1000000000015</t>
  </si>
  <si>
    <t>MA1000000000016</t>
  </si>
  <si>
    <t>MA1000000000017</t>
  </si>
  <si>
    <t>MA1000000000018</t>
  </si>
  <si>
    <t>MA1000000000019</t>
  </si>
  <si>
    <t>MA1000000000020</t>
  </si>
  <si>
    <t>MA1000000000004</t>
  </si>
  <si>
    <t>MA1000000000003</t>
  </si>
  <si>
    <t>MA1000000000002</t>
  </si>
  <si>
    <t>MA1000000000001</t>
  </si>
  <si>
    <t>MA1000000000013</t>
  </si>
  <si>
    <t>MA1000000000012</t>
  </si>
  <si>
    <t>MA1000000000011</t>
  </si>
  <si>
    <t>MA1000000000010</t>
  </si>
  <si>
    <t>MA1000000000008</t>
  </si>
  <si>
    <t>MA1000000000007</t>
  </si>
  <si>
    <t>MA1000000000006</t>
  </si>
  <si>
    <t>MA1000000000005</t>
  </si>
  <si>
    <t>MA1000000000009</t>
  </si>
  <si>
    <t>MA1000000000014</t>
  </si>
  <si>
    <t>MA1000000000031</t>
  </si>
  <si>
    <t>MA1000000000028</t>
  </si>
  <si>
    <t>MA1000000000029</t>
  </si>
  <si>
    <t>MA1000000000030</t>
  </si>
  <si>
    <t>BA0100000000001</t>
  </si>
  <si>
    <t>BA0100000000004</t>
  </si>
  <si>
    <t>BA0100000000006</t>
  </si>
  <si>
    <t>BA0100000000003</t>
  </si>
  <si>
    <t>BA0100000000005</t>
  </si>
  <si>
    <t>BA0100000000002</t>
  </si>
  <si>
    <t>BA0100000000008</t>
  </si>
  <si>
    <t>BA0100000000010</t>
  </si>
  <si>
    <t>BA0100000000007</t>
  </si>
  <si>
    <t>BA0100000000009</t>
  </si>
  <si>
    <t>RE1000000000001</t>
  </si>
  <si>
    <t>RE1000000000002</t>
  </si>
  <si>
    <t>RE1000000000003</t>
  </si>
  <si>
    <t>RE1000000000004</t>
  </si>
  <si>
    <t>RE1000000000005</t>
  </si>
  <si>
    <t>RE1000000000006</t>
  </si>
  <si>
    <t>RE1000000000007</t>
  </si>
  <si>
    <t>RE1000000000008</t>
  </si>
  <si>
    <t>RE1000000000009</t>
  </si>
  <si>
    <t>RE1000000000010</t>
  </si>
  <si>
    <t>RE1000000000011</t>
  </si>
  <si>
    <t>RE1000000000012</t>
  </si>
  <si>
    <t>RE1000000000013</t>
  </si>
  <si>
    <t>RE1000000000014</t>
  </si>
  <si>
    <t>RE1000000000015</t>
  </si>
  <si>
    <t>RE1000000000016</t>
  </si>
  <si>
    <t>RE1000000000017</t>
  </si>
  <si>
    <t>RE1000000000018</t>
  </si>
  <si>
    <t>RE1000000000019</t>
  </si>
  <si>
    <t>RE1000000000020</t>
  </si>
  <si>
    <t>RE1000000000021</t>
  </si>
  <si>
    <t>RE1000000000022</t>
  </si>
  <si>
    <t>RE1000000000023</t>
  </si>
  <si>
    <t>RE1000000000024</t>
  </si>
  <si>
    <t>RE1000000000025</t>
  </si>
  <si>
    <t>RE1000000000026</t>
  </si>
  <si>
    <t>RE1000000000027</t>
  </si>
  <si>
    <t>RE1000000000028</t>
  </si>
  <si>
    <t>RE1000000000029</t>
  </si>
  <si>
    <t>RE1000000000030</t>
  </si>
  <si>
    <t>RE1000000000031</t>
  </si>
  <si>
    <t>RE2000000000001</t>
  </si>
  <si>
    <t>RE2000000000002</t>
  </si>
  <si>
    <t>AG0100000000001</t>
  </si>
  <si>
    <t>Código Base Ítem</t>
  </si>
  <si>
    <t>Comentario Manual</t>
  </si>
  <si>
    <t>Tiene en cuenta a un medio oficial demoliendo a maza y cortafierro un metro cuadrado de mampostería de bloques de Hormigón de 13cm de espesor, revocada en ambas caras. Una vez terminada la demolición, el paleo y llenado de bolsas de rafia con su posterior acarreo hasta el destino de eliminación dentro de la obra.
Nota: cada caso particular deberá ser estudiado minuciosamente por el constructor especialista a cargo, dado que demoler es una actividad de riesgo y tales riesgos deben ser disminuidos al máximo.</t>
  </si>
  <si>
    <t>Tiene en cuenta a un medio oficial demoliendo a maza y cortafierro un metro cuadrado de mampostería de bloques de Hormigón de 19cm de espesor, revocada en ambas caras. Una vez terminada la demolición, el paleo y llenado de bolsas de rafia con su posterior acarreo hasta el destino de eliminación dentro de la obra.
Nota: cada caso particular deberá ser estudiado minuciosamente por el constructor especialista a cargo, dado que demoler es una actividad de riesgo y tales riesgos deben ser disminuidos al máximo.</t>
  </si>
  <si>
    <t>Tiene en cuenta a un medio oficial demoliendo a maza y cortafierro un metro cuadrado de mampostería de Ladrillos cerámicos huecos de 8cm de espesor, revocada en ambas caras. Una vez terminada la demolición, el paleo y llenado de bolsas de rafia con su posterior acarreo hasta el destino de eliminación dentro de la obra.
Nota: cada caso particular deberá ser estudiado minuciosamente por el constructor especialista a cargo, dado que demoler es una actividad de riesgo y tales riesgos deben ser disminuidos al máximo.</t>
  </si>
  <si>
    <t>Tiene en cuenta a un medio oficial demoliendo a maza y cortafierro un metro cuadrado de mampostería de Ladrillos cerámicos huecos de 12cm de espesor, revocada en ambas caras. Una vez terminada la demolición, el paleo y llenado de bolsas de rafia con su posterior acarreo hasta el destino de eliminación dentro de la obra.
Nota: cada caso particular deberá ser estudiado minuciosamente por el constructor especialista a cargo, dado que demoler es una actividad de riesgo y tales riesgos deben ser disminuidos al máximo.</t>
  </si>
  <si>
    <t>Tiene en cuenta a un medio oficial demoliendo a maza y cortafierro un metro cuadrado de mampostería de Ladrillos cerámicos huecos de 18cm de espesor, revocada en ambas caras. Una vez terminada la demolición, el paleo y llenado de bolsas de rafia con su posterior acarreo hasta el destino de eliminación dentro de la obra.
Nota: cada caso particular deberá ser estudiado minuciosamente por el constructor especialista a cargo, dado que demoler es una actividad de riesgo y tales riesgos deben ser disminuidos al máximo.</t>
  </si>
  <si>
    <t>Tiene en cuenta a un medio oficial demoliendo a maza y cortafierro un metro cuadrado de mampostería de Ladrillos cerámicos macizos de 5cm de espesor, revocada en ambas caras. Una vez terminada la demolición, el paleo y llenado de bolsas de rafia con su posterior acarreo hasta el destino de eliminación dentro de la obra.
Nota: cada caso particular deberá ser estudiado minuciosamente por el constructor especialista a cargo, dado que demoler es una actividad de riesgo y tales riesgos deben ser disminuidos al máximo.</t>
  </si>
  <si>
    <t>Tiene en cuenta a un medio oficial demoliendo a maza y cortafierro un metro cuadrado de mampostería de Ladrillos cerámicos macizos de 15cm de espesor, revocada en ambas caras. Una vez terminada la demolición, el paleo y llenado de bolsas de rafia con su posterior acarreo hasta el destino de eliminación dentro de la obra.
Nota: cada caso particular deberá ser estudiado minuciosamente por el constructor especialista a cargo, dado que demoler es una actividad de riesgo y tales riesgos deben ser disminuidos al máximo.</t>
  </si>
  <si>
    <t>Tiene en cuenta a un medio oficial demoliendo a maza y cortafierro un metro cuadrado de mampostería de Ladrillos cerámicos macizos de 20cm de espesor, revocada en ambas caras. Una vez terminada la demolición, el paleo y llenado de bolsas de rafia con su posterior acarreo hasta el destino de eliminación dentro de la obra.
Nota: cada caso particular deberá ser estudiado minuciosamente por el constructor especialista a cargo, dado que demoler es una actividad de riesgo y tales riesgos deben ser disminuidos al máximo.</t>
  </si>
  <si>
    <t>Tiene en cuenta a un medio oficial demoliendo a maza y cortafierro un metro cuadrado de mampostería de Ladrillos cerámicos macizos de 30cm de espesor, revocada en ambas caras. Una vez terminada la demolición, el paleo y llenado de bolsas de rafia con su posterior acarreo hasta el destino de eliminación dentro de la obra.
Nota: cada caso particular deberá ser estudiado minuciosamente por el constructor especialista a cargo, dado que demoler es una actividad de riesgo y tales riesgos deben ser disminuidos al máximo.</t>
  </si>
  <si>
    <t>Tiene en cuenta a un medio oficial demoliendo a maza y cortafierro un metro cuadrado de mampostería de bloques de Hormigón Celular Curado en Autoclave de 7.5cm de espesor, revocada con fino en ambas caras. Una vez terminada la demolición, el paleo y llenado de bolsas de rafia con su posterior acarreo hasta el destino de eliminación dentro de la obra.
Nota: cada caso particular deberá ser estudiado minuciosamente por el constructor especialista a cargo, dado que demoler es una actividad de riesgo y tales riesgos deben ser disminuidos al máximo.</t>
  </si>
  <si>
    <t>Tiene en cuenta a un medio oficial demoliendo a maza y cortafierro un metro cuadrado de mampostería de bloques de Hormigón Celular Curado en Autoclave de 10cm de espesor, revocada con fino en ambas caras. Una vez terminada la demolición, el paleo y llenado de bolsas de rafia con su posterior acarreo hasta el destino de eliminación dentro de la obra.
Nota: cada caso particular deberá ser estudiado minuciosamente por el constructor especialista a cargo, dado que demoler es una actividad de riesgo y tales riesgos deben ser disminuidos al máximo.</t>
  </si>
  <si>
    <t>Tiene en cuenta a un medio oficial demoliendo a maza y cortafierro un metro cuadrado de mampostería de bloques de Hormigón Celular Curado en Autoclave de 12.5cm de espesor, revocada con fino en ambas caras. Una vez terminada la demolición, el paleo y llenado de bolsas de rafia con su posterior acarreo hasta el destino de eliminación dentro de la obra.
Nota: cada caso particular deberá ser estudiado minuciosamente por el constructor especialista a cargo, dado que demoler es una actividad de riesgo y tales riesgos deben ser disminuidos al máximo.</t>
  </si>
  <si>
    <t>Tiene en cuenta a un medio oficial demoliendo a maza y cortafierro un metro cuadrado de mampostería de bloques de Hormigón Celular Curado en Autoclave de 15cm de espesor, revocada con fino en ambas caras. Una vez terminada la demolición, el paleo y llenado de bolsas de rafia con su posterior acarreo hasta el destino de eliminación dentro de la obra.
Nota: cada caso particular deberá ser estudiado minuciosamente por el constructor especialista a cargo, dado que demoler es una actividad de riesgo y tales riesgos deben ser disminuidos al máximo.</t>
  </si>
  <si>
    <t>Tiene en cuenta a un medio oficial demoliendo a maza y cortafierro un metro cuadrado de mampostería de bloques de Hormigón Celular Curado en Autoclave de 17.5cm de espesor, revocada con fino en ambas caras. Una vez terminada la demolición, el paleo y llenado de bolsas de rafia con su posterior acarreo hasta el destino de eliminación dentro de la obra.
Nota: cada caso particular deberá ser estudiado minuciosamente por el constructor especialista a cargo, dado que demoler es una actividad de riesgo y tales riesgos deben ser disminuidos al máximo.</t>
  </si>
  <si>
    <t>Tiene en cuenta a un medio oficial demoliendo a maza y cortafierro un metro cuadrado de mampostería de bloques de Hormigón Celular Curado en Autoclave de 20cm de espesor, revocada con fino en ambas caras. Una vez terminada la demolición, el paleo y llenado de bolsas de rafia con su posterior acarreo hasta el destino de eliminación dentro de la obra.
Nota: cada caso particular deberá ser estudiado minuciosamente por el constructor especialista a cargo, dado que demoler es una actividad de riesgo y tales riesgos deben ser disminuidos al máximo.</t>
  </si>
  <si>
    <t>Tiene en cuenta a un medio oficial demoliendo a maza y cortafierro un metro cúbico de una masa genérica de hormigón armado. También tiene en cuenta el corte de las armaduras de acero con amoladora angular. Una vez terminada la demolición y la extracción de las barras, el paleo y llenado de bolsas de rafia y su posterior acarreo hasta el destino de eliminación dentro de la obra.
Nota: cada caso particular deberá ser estudiado minuciosamente por el constructor especialista a cargo, dado que demoler es una actividad de riesgo y tales riesgos deben ser disminuidos al máximo.</t>
  </si>
  <si>
    <t>Tiene en cuenta a un medio oficial demoliendo a maza y cortafierro un metro cúbico de una masa genérica de hormigón macizo. Una vez terminada la demolición, el paleo y llenado de bolsas de rafia y su posterior acarreo hasta el destino de eliminación dentro de la obra.
Nota: cada caso particular deberá ser estudiado minuciosamente por el constructor especialista a cargo, dado que demoler es una actividad de riesgo y tales riesgos deben ser disminuidos al máximo.</t>
  </si>
  <si>
    <t>Incluye cava, perfilado y paleo de tierra hasta un punto desde donde va a ser retirada o utilizada para relleno. Este análisis está hecho sobre excavaciones de plateas y superficies amplias donde el obrero trabaja de forma cómoda, incluso piscinas. Habrá que ser criterioso a la hora de considerar este análisis dado que se tuvo en cuenta categoría de suelos 3 [NOA] (Aflojamiento a pico. Suelos de Mucha Cohesión. Tosca dura, margas y arcillas pegajosas); en algunos sectores de la región deben considerarse suelos más duros por tratarse de suelos con contenido árido. Cada caso particular debe ser estudiado por el constructor.</t>
  </si>
  <si>
    <t>Incluye cava, perfilado y paleo de tierra hasta un punto desde donde va a ser retirada o utilizada para relleno. Este análisis está hecho sobre excavaciones de bases, trincheras y pozos de profundidades que no superen los 2 metros y donde el obrero trabaje de forma incómoda. Para pozos de más de 2 metros (pozos absorbentes), este análisis no debe considerarse ya que existe una forma diferente de extracción de tierra. Habrá que ser criterioso a la hora de considerar este análisis dado que se tuvo en cuenta categoría de suelos 3 [NOA] (Aflojamiento a pico. Suelos de Mucha Cohesión. Tosca dura, margas y arcillas pegajosas); en algunos sectores de la región deben considerarse suelos más duros por tratarse de suelos con contenido árido. Cada caso particular debe ser estudiado por el constructor.</t>
  </si>
  <si>
    <t>Considera el rellenado a pala con tierra de relleno comprada, la humectación del relleno con manguera y la posterior compactación con pisón manual, teniendo en cuenta el esponjamiento remanente. Considera el movimiento del material desde el punto de descarga del camión de áridos hasta el punto de utilización.</t>
  </si>
  <si>
    <t>Considera el rellenado a pala con tierra de relleno existente en la obra, la humectación del relleno con manguera y la posterior compactación con pisón manual, teniendo en cuenta el esponjamiento remanente.</t>
  </si>
  <si>
    <t xml:space="preserve">Considera el retiro de tierra en carretilla desde un punto de la obra hasta el lugar de extracción en camión. Tiene en cuenta también las herramientas y el personal necesario para realizar esta actividad de forma manual. </t>
  </si>
  <si>
    <t xml:space="preserve">Incluye la excavación de trinchera en m3 (forma a definir) y llenado con hormigón ciclópeo H17 + Piedra Bola.
Nota: como el replanteo depende de la cantidad de cambios de dirección y los metros a recorrer, se computará de forma lineal y se estudiará de forma aparte, en consecuencia, no se considera en este ítem. La toma de nivel para verificar profundidad tampoco se considera en este ítem. El retiro de tierra no es obligatorio siempre dado que en muchas obras queda en el sitio para servir como base para contrapiso, por lo tanto, el mismo tendrá que computarse por aparte.
Nota: la sigla (E+C) significa en el nombre de este ítem, Excavación y Colada. </t>
  </si>
  <si>
    <t>SI</t>
  </si>
  <si>
    <t>Comentario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</si>
</sst>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0" fillId="0" borderId="0" xfId="0" applyAlignment="1">
      <alignment wrapText="1"/>
    </xf>
  </cellXfs>
  <cellStyles count="1">
    <cellStyle name="Normal" xfId="0" builtinId="0"/>
  </cellStyles>
  <dxfs count="2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patternType="lightGrid">
          <fgColor theme="3"/>
          <bgColor auto="1"/>
        </patternFill>
      </fill>
    </dxf>
    <dxf>
      <fill>
        <patternFill patternType="lightGrid">
          <fgColor theme="3"/>
        </patternFill>
      </fil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76E870F-606D-444C-A920-D22CA7793473}" name="Hoja1" displayName="Hoja1" ref="A1:L120" totalsRowShown="0">
  <autoFilter ref="A1:L120" xr:uid="{976E870F-606D-444C-A920-D22CA7793473}"/>
  <tableColumns count="12">
    <tableColumn id="1" xr3:uid="{B16CF3CD-8259-49A6-9760-5FB518EA0417}" name="N°R"/>
    <tableColumn id="2" xr3:uid="{3E2676A3-CC01-42FF-BE87-C90E45C5AB0B}" name="RUBRO" dataDxfId="24"/>
    <tableColumn id="3" xr3:uid="{D0663C8E-0D5E-4B3F-AFD6-640C5B3BAFF0}" name="N°I"/>
    <tableColumn id="4" xr3:uid="{D5ECCD46-EBDB-4372-99B9-27DB83E52996}" name="ÍTEM" dataDxfId="23"/>
    <tableColumn id="5" xr3:uid="{F1CB7ED1-98E4-44C9-A5CA-4AAB32D336AA}" name="Un" dataDxfId="22"/>
    <tableColumn id="6" xr3:uid="{C9000640-9E70-42D0-98BB-D313A46E45C7}" name="MATERIALES"/>
    <tableColumn id="7" xr3:uid="{42755D0F-A918-45CC-90EF-BC5E32ECCEC9}" name="OBREROS"/>
    <tableColumn id="8" xr3:uid="{EAB9D8B1-D451-46AA-994D-409B9060D470}" name="HERRAMENTAL"/>
    <tableColumn id="9" xr3:uid="{ECB4ED7C-F364-4433-B8CE-DED047543481}" name="CARGAS SOCIALES"/>
    <tableColumn id="10" xr3:uid="{4C469C77-68B8-4BAD-9FFB-2DACDC037335}" name="COMENTARIO" dataDxfId="21">
      <calculatedColumnFormula array="1">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calculatedColumnFormula>
    </tableColumn>
    <tableColumn id="15" xr3:uid="{5CEFC502-FC31-485C-A521-E9C782DB99D7}" name="Activo" dataDxfId="20">
      <calculatedColumnFormula array="1">IF(SUM(Hoja1[[#This Row],[MATERIALES]:[CARGAS SOCIALES]]=0),"NO",IF(Hoja1[[#This Row],[Habilitado]]="SI","SI","NO"))</calculatedColumnFormula>
    </tableColumn>
    <tableColumn id="16" xr3:uid="{58EBCBB9-3023-4E3C-8A77-C2398DA2AC98}" name="Habilitado"/>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CF4EE8C-4DEE-4EE9-98FD-46363D91C35C}" name="APUC" displayName="APUC" ref="A1:S120" totalsRowShown="0">
  <autoFilter ref="A1:S120" xr:uid="{CCF4EE8C-4DEE-4EE9-98FD-46363D91C35C}"/>
  <tableColumns count="19">
    <tableColumn id="13" xr3:uid="{BC86E04B-AE7E-4D04-A018-6CB8A0349B84}" name="Código Base Ítem" dataDxfId="17"/>
    <tableColumn id="17" xr3:uid="{6B86817A-83E2-4DA6-AEC0-4DD6319850A8}" name="N°R" dataDxfId="16"/>
    <tableColumn id="18" xr3:uid="{CBFB104F-8DFE-4AF8-BF6F-857789540488}" name="RUBRO" dataDxfId="15"/>
    <tableColumn id="19" xr3:uid="{A2E05590-81A3-48DC-B41A-986B8C3BF875}" name="N°I" dataDxfId="14"/>
    <tableColumn id="20" xr3:uid="{C85BDD54-AA01-45F4-9E99-7F47A3C69323}" name="ÍTEM" dataDxfId="13"/>
    <tableColumn id="21" xr3:uid="{9BBE594E-B61D-42FB-93F1-75FB56307403}" name="Un" dataDxfId="12"/>
    <tableColumn id="9" xr3:uid="{95AE8AB2-69E5-491E-BCBE-C6DFBEED11E8}" name="MATERIALES Importación"/>
    <tableColumn id="10" xr3:uid="{D28CBCBC-6958-4DA8-A510-638EB4542C41}" name="OBREROS Importación"/>
    <tableColumn id="11" xr3:uid="{37CAC05B-ED59-47F0-AA85-BA271965F240}" name="HERRAMENTAL Importación"/>
    <tableColumn id="12" xr3:uid="{01018E2B-90EB-405B-AEAF-9CBE205F7A76}" name="CARGAS SOCIALES Importación"/>
    <tableColumn id="1" xr3:uid="{8366FF18-5ACF-4EA7-874F-C0B7C5F8B11B}" name="MATERIALES Manual"/>
    <tableColumn id="2" xr3:uid="{A664DCF5-05D3-449F-B913-4DE97ED6C8F9}" name="OBREROS Manual"/>
    <tableColumn id="3" xr3:uid="{73175368-7299-41BD-814A-6C4BFFD1B00B}" name="HERRAMENTAL Manual"/>
    <tableColumn id="4" xr3:uid="{E515D05A-61A6-4B75-B56D-01328957688E}" name="CARGAS SOCIALES Manual"/>
    <tableColumn id="5" xr3:uid="{40B633E5-B79A-400B-A608-1622E3EC1152}" name="MATERIALES" dataDxfId="11">
      <calculatedColumnFormula>IF((IF(COUNTA(APUC[[#This Row],[MATERIALES Importación]:[CARGAS SOCIALES Importación]])=0,TRUE,FALSE))=FALSE,APUC[[#This Row],[MATERIALES Importación]],APUC[[#This Row],[MATERIALES Manual]])</calculatedColumnFormula>
    </tableColumn>
    <tableColumn id="6" xr3:uid="{80D0EECC-5BCE-468F-B6FA-05EEFB4D8B35}" name="OBREROS" dataDxfId="10">
      <calculatedColumnFormula>IF((IF(COUNTA(APUC[[#This Row],[MATERIALES Importación]:[CARGAS SOCIALES Importación]])=0,TRUE,FALSE))=FALSE,APUC[[#This Row],[OBREROS Importación]],APUC[[#This Row],[OBREROS Manual]])</calculatedColumnFormula>
    </tableColumn>
    <tableColumn id="7" xr3:uid="{66601527-E760-4D43-BCC6-77C55099ADF5}" name="HERRAMENTAL" dataDxfId="9">
      <calculatedColumnFormula>IF((IF(COUNTA(APUC[[#This Row],[MATERIALES Importación]:[CARGAS SOCIALES Importación]])=0,TRUE,FALSE))=FALSE,APUC[[#This Row],[HERRAMENTAL Importación]],APUC[[#This Row],[HERRAMENTAL Manual]])</calculatedColumnFormula>
    </tableColumn>
    <tableColumn id="8" xr3:uid="{662389F6-2C0A-4D57-BC50-A33A9D82A2A9}" name="CARGAS SOCIALES" dataDxfId="8">
      <calculatedColumnFormula>IF((IF(COUNTA(APUC[[#This Row],[MATERIALES Importación]:[CARGAS SOCIALES Importación]])=0,TRUE,FALSE))=FALSE,APUC[[#This Row],[CARGAS SOCIALES Importación]],APUC[[#This Row],[CARGAS SOCIALES Manual]])</calculatedColumnFormula>
    </tableColumn>
    <tableColumn id="14" xr3:uid="{41AA68C9-BEBD-4D23-AAFF-DEA2A2D5F1B8}" name="Comentario" dataDxfId="7">
      <calculatedColumnFormula>IF(VLOOKUP(APUC[[#This Row],[Código Base Ítem]],Tabla5[],4,0)=0,"",VLOOKUP(APUC[[#This Row],[Código Base Ítem]],Tabla5[],4,0))</calculatedColumnFormula>
    </tableColumn>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C3AB77A-FA1B-4BFB-A5CF-7CDAB316F9B2}" name="Incidencias" displayName="Incidencias" ref="A1:I2943" totalsRowShown="0">
  <autoFilter ref="A1:I2943" xr:uid="{2C3AB77A-FA1B-4BFB-A5CF-7CDAB316F9B2}"/>
  <tableColumns count="9">
    <tableColumn id="10" xr3:uid="{BB56EAA2-C945-4547-AE74-B2E355F3A09B}" name="N°I" dataDxfId="6"/>
    <tableColumn id="11" xr3:uid="{241A8E18-F289-4F87-8426-DB5227D68CE0}" name="ÍTEM" dataDxfId="5"/>
    <tableColumn id="12" xr3:uid="{82FCCA92-5E6D-4BBF-95DF-9ED809519197}" name="N°F" dataDxfId="4"/>
    <tableColumn id="13" xr3:uid="{110AE6B3-ADDD-42C0-B1D3-FE1A3CFACA15}" name="Familia" dataDxfId="3"/>
    <tableColumn id="4" xr3:uid="{603F1246-5C0D-4609-92D0-8370D510D27D}" name="N°Recurso" dataDxfId="2"/>
    <tableColumn id="14" xr3:uid="{36EB7D15-A0D2-4AAE-834E-0B992F1D78DC}" name="Recurso (Un)" dataDxfId="1"/>
    <tableColumn id="15" xr3:uid="{27EBEAE9-EE17-4ECD-B147-1175E249312A}" name="Precio Unitario"/>
    <tableColumn id="16" xr3:uid="{ACA00EB9-46C3-4F8D-95D6-EEB11C1C7016}" name="Cantidad"/>
    <tableColumn id="17" xr3:uid="{DF8948F7-C943-4B71-A3B2-E15926505A5A}" name="Monto"/>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2CE51FA-F6D2-40BE-91D1-04AF176EDE9E}" name="Tabla5" displayName="Tabla5" ref="A1:D3500" totalsRowShown="0">
  <autoFilter ref="A1:D3500" xr:uid="{A2CE51FA-F6D2-40BE-91D1-04AF176EDE9E}"/>
  <tableColumns count="4">
    <tableColumn id="1" xr3:uid="{4A5D032B-09EC-4B8B-B14F-720FFA89B7D3}" name="Código Base Ítem" dataDxfId="0">
      <calculatedColumnFormula>IFERROR(APUC[[#This Row],[Código Base Ítem]],"")</calculatedColumnFormula>
    </tableColumn>
    <tableColumn id="2" xr3:uid="{9A8EB50C-F6A9-421D-9BF3-87C98BC267A5}" name="ÍTEM">
      <calculatedColumnFormula array="1">_xlfn._xlws.FILTER(APUC[ÍTEM],APUC[Código Base Ítem]=Tabla5[[#This Row],[Código Base Ítem]],"")</calculatedColumnFormula>
    </tableColumn>
    <tableColumn id="3" xr3:uid="{D496D630-5998-46E9-8D4F-17FB01D2D07A}" name="Un">
      <calculatedColumnFormula array="1">_xlfn._xlws.FILTER(APUC[Un],APUC[Código Base Ítem]=Tabla5[[#This Row],[Código Base Ítem]],"")</calculatedColumnFormula>
    </tableColumn>
    <tableColumn id="4" xr3:uid="{47EF9AC1-92B3-4783-91F0-A1F239E78BAB}" name="Comentario Manual"/>
  </tableColumns>
  <tableStyleInfo name="TableStyleLight1"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45141-4648-40FC-B282-A329B4F3930B}">
  <dimension ref="A1:O120"/>
  <sheetViews>
    <sheetView tabSelected="1" zoomScale="55" zoomScaleNormal="55" workbookViewId="0">
      <selection activeCell="F25" sqref="F25"/>
    </sheetView>
  </sheetViews>
  <sheetFormatPr baseColWidth="10" defaultRowHeight="14.4" x14ac:dyDescent="0.3"/>
  <cols>
    <col min="1" max="1" width="9.5546875" bestFit="1" customWidth="1"/>
    <col min="2" max="2" width="37.109375" bestFit="1" customWidth="1"/>
    <col min="3" max="3" width="8.5546875" bestFit="1" customWidth="1"/>
    <col min="4" max="4" width="47.33203125" bestFit="1" customWidth="1"/>
    <col min="5" max="5" width="8.77734375" bestFit="1" customWidth="1"/>
    <col min="6" max="6" width="20.33203125" bestFit="1" customWidth="1"/>
    <col min="7" max="7" width="17.33203125" bestFit="1" customWidth="1"/>
    <col min="8" max="8" width="22.88671875" bestFit="1" customWidth="1"/>
    <col min="9" max="9" width="28.21875" bestFit="1" customWidth="1"/>
    <col min="10" max="10" width="80.88671875" bestFit="1" customWidth="1"/>
    <col min="11" max="11" width="12.88671875" bestFit="1" customWidth="1"/>
    <col min="12" max="12" width="17.109375" bestFit="1" customWidth="1"/>
  </cols>
  <sheetData>
    <row r="1" spans="1:12" x14ac:dyDescent="0.3">
      <c r="A1" t="s">
        <v>0</v>
      </c>
      <c r="B1" t="s">
        <v>143</v>
      </c>
      <c r="C1" t="s">
        <v>1</v>
      </c>
      <c r="D1" t="s">
        <v>144</v>
      </c>
      <c r="E1" t="s">
        <v>145</v>
      </c>
      <c r="F1" t="s">
        <v>2</v>
      </c>
      <c r="G1" t="s">
        <v>3</v>
      </c>
      <c r="H1" t="s">
        <v>4</v>
      </c>
      <c r="I1" t="s">
        <v>5</v>
      </c>
      <c r="J1" t="s">
        <v>495</v>
      </c>
      <c r="K1" t="s">
        <v>496</v>
      </c>
      <c r="L1" t="s">
        <v>497</v>
      </c>
    </row>
    <row r="2" spans="1:12" x14ac:dyDescent="0.3">
      <c r="A2">
        <v>1</v>
      </c>
      <c r="B2" s="1" t="s">
        <v>11</v>
      </c>
      <c r="C2">
        <v>1001</v>
      </c>
      <c r="D2" s="1" t="s">
        <v>12</v>
      </c>
      <c r="E2" s="1" t="s">
        <v>13</v>
      </c>
      <c r="F2">
        <v>226.67</v>
      </c>
      <c r="G2">
        <v>302.33</v>
      </c>
      <c r="H2">
        <v>7.96</v>
      </c>
      <c r="I2">
        <v>285.10000000000002</v>
      </c>
      <c r="J2" t="str" cm="1">
        <f t="array" ref="J2">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[1] - TRABAJOS PREPARATORIOS
Ítem: [1001] - Demolición a Maza+Retiro Mamp.Bloq.H°13Rev (m2)
Descripción Personalizada: 
Tiene en cuenta a un medio oficial demoliendo a maza y cortafierro un metro cuadrado de mampostería de bloques de Hormigón de 13cm de espesor, revocada en ambas caras. Una vez terminada la demolición, el paleo y llenado de bolsas de rafia con su posterior acarreo hasta el destino de eliminación dentro de la obra.
Nota: cada caso particular deberá ser estudiado minuciosamente por el constructor especialista a cargo, dado que demoler es una actividad de riesgo y tales riesgos deben ser disminuidos al máximo.
Incidencia de Materiales:
Bolsas de Rafia (U): 2.267
Incidencia de Horas Hombre:
Ayudante (Hs): 0.727
Medio Oficial (Hs): 0.302
Checklist de Herramental:
Barbijo (U)
Guantes de Descarne (U)
Casco Amarillo (Personal Operativo) (U)
Lentes Protectores (U)
Pala Ancha (U)
Maza 1Kg (U)
Cinturón Portaherramientas (U)
Maza de Demolición 7.5Kg (U)
Cortahierro (U)
Gracias por ser parte del equipo Consultobra</v>
      </c>
      <c r="K2" t="str" cm="1">
        <f t="array" ref="K2">IF(SUM(Hoja1[[#This Row],[MATERIALES]:[CARGAS SOCIALES]]=0),"NO",IF(Hoja1[[#This Row],[Habilitado]]="SI","SI","NO"))</f>
        <v>SI</v>
      </c>
      <c r="L2" t="s">
        <v>646</v>
      </c>
    </row>
    <row r="3" spans="1:12" x14ac:dyDescent="0.3">
      <c r="A3">
        <v>1</v>
      </c>
      <c r="B3" s="1" t="s">
        <v>11</v>
      </c>
      <c r="C3">
        <v>1002</v>
      </c>
      <c r="D3" s="1" t="s">
        <v>14</v>
      </c>
      <c r="E3" s="1" t="s">
        <v>13</v>
      </c>
      <c r="F3">
        <v>281.11</v>
      </c>
      <c r="G3">
        <v>379.76</v>
      </c>
      <c r="H3">
        <v>10.01</v>
      </c>
      <c r="I3">
        <v>358.11</v>
      </c>
      <c r="J3" t="str" cm="1">
        <f t="array" ref="J3">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[1] - TRABAJOS PREPARATORIOS
Ítem: [1002] - Demolición a Maza+Retiro Mamp.Bloq.H°19Rev (m2)
Descripción Personalizada: 
Tiene en cuenta a un medio oficial demoliendo a maza y cortafierro un metro cuadrado de mampostería de bloques de Hormigón de 19cm de espesor, revocada en ambas caras. Una vez terminada la demolición, el paleo y llenado de bolsas de rafia con su posterior acarreo hasta el destino de eliminación dentro de la obra.
Nota: cada caso particular deberá ser estudiado minuciosamente por el constructor especialista a cargo, dado que demoler es una actividad de riesgo y tales riesgos deben ser disminuidos al máximo.
Incidencia de Materiales:
Bolsas de Rafia (U): 2.812
Incidencia de Horas Hombre:
Ayudante (Hs): 0.901
Medio Oficial (Hs): 0.388
Checklist de Herramental:
Barbijo (U)
Guantes de Descarne (U)
Casco Amarillo (Personal Operativo) (U)
Lentes Protectores (U)
Pala Ancha (U)
Maza 1Kg (U)
Cinturón Portaherramientas (U)
Maza de Demolición 7.5Kg (U)
Cortahierro (U)
Gracias por ser parte del equipo Consultobra</v>
      </c>
      <c r="K3" t="str" cm="1">
        <f t="array" ref="K3">IF(SUM(Hoja1[[#This Row],[MATERIALES]:[CARGAS SOCIALES]]=0),"NO",IF(Hoja1[[#This Row],[Habilitado]]="SI","SI","NO"))</f>
        <v>SI</v>
      </c>
      <c r="L3" t="s">
        <v>646</v>
      </c>
    </row>
    <row r="4" spans="1:12" x14ac:dyDescent="0.3">
      <c r="A4">
        <v>1</v>
      </c>
      <c r="B4" s="1" t="s">
        <v>11</v>
      </c>
      <c r="C4">
        <v>1003</v>
      </c>
      <c r="D4" s="1" t="s">
        <v>15</v>
      </c>
      <c r="E4" s="1" t="s">
        <v>13</v>
      </c>
      <c r="F4">
        <v>211.11</v>
      </c>
      <c r="G4">
        <v>257.77999999999997</v>
      </c>
      <c r="H4">
        <v>6.69</v>
      </c>
      <c r="I4">
        <v>243.09</v>
      </c>
      <c r="J4" t="str" cm="1">
        <f t="array" ref="J4">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[1] - TRABAJOS PREPARATORIOS
Ítem: [1003] - Demolición a Maza+Retiro Mamp.HCCA7.5RevF (m2)
Descripción Personalizada: 
Tiene en cuenta a un medio oficial demoliendo a maza y cortafierro un metro cuadrado de mampostería de Ladrillos cerámicos huecos de 8cm de espesor, revocada en ambas caras. Una vez terminada la demolición, el paleo y llenado de bolsas de rafia con su posterior acarreo hasta el destino de eliminación dentro de la obra.
Nota: cada caso particular deberá ser estudiado minuciosamente por el constructor especialista a cargo, dado que demoler es una actividad de riesgo y tales riesgos deben ser disminuidos al máximo.
Incidencia de Materiales:
Bolsas de Rafia (U): 2.112
Incidencia de Horas Hombre:
Ayudante (Hs): 0.677
Medio Oficial (Hs): 0.217
Checklist de Herramental:
Barbijo (U)
Guantes de Descarne (U)
Casco Amarillo (Personal Operativo) (U)
Lentes Protectores (U)
Pala Ancha (U)
Maza 1Kg (U)
Cinturón Portaherramientas (U)
Maza de Demolición 7.5Kg (U)
Cortahierro (U)
Gracias por ser parte del equipo Consultobra</v>
      </c>
      <c r="K4" t="str" cm="1">
        <f t="array" ref="K4">IF(SUM(Hoja1[[#This Row],[MATERIALES]:[CARGAS SOCIALES]]=0),"NO",IF(Hoja1[[#This Row],[Habilitado]]="SI","SI","NO"))</f>
        <v>SI</v>
      </c>
      <c r="L4" t="s">
        <v>646</v>
      </c>
    </row>
    <row r="5" spans="1:12" x14ac:dyDescent="0.3">
      <c r="A5">
        <v>1</v>
      </c>
      <c r="B5" s="1" t="s">
        <v>11</v>
      </c>
      <c r="C5">
        <v>1004</v>
      </c>
      <c r="D5" s="1" t="s">
        <v>16</v>
      </c>
      <c r="E5" s="1" t="s">
        <v>13</v>
      </c>
      <c r="F5">
        <v>266.67</v>
      </c>
      <c r="G5">
        <v>335.64</v>
      </c>
      <c r="H5">
        <v>8.76</v>
      </c>
      <c r="I5">
        <v>316.51</v>
      </c>
      <c r="J5" t="str" cm="1">
        <f t="array" ref="J5">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[1] - TRABAJOS PREPARATORIOS
Ítem: [1004] - Demolición a Maza+Retiro Mamp.HCCA10RevF (m2)
Descripción Personalizada: 
Tiene en cuenta a un medio oficial demoliendo a maza y cortafierro un metro cuadrado de mampostería de Ladrillos cerámicos huecos de 12cm de espesor, revocada en ambas caras. Una vez terminada la demolición, el paleo y llenado de bolsas de rafia con su posterior acarreo hasta el destino de eliminación dentro de la obra.
Nota: cada caso particular deberá ser estudiado minuciosamente por el constructor especialista a cargo, dado que demoler es una actividad de riesgo y tales riesgos deben ser disminuidos al máximo.
Incidencia de Materiales:
Bolsas de Rafia (U): 2.667
Incidencia de Horas Hombre:
Ayudante (Hs): 0.855
Medio Oficial (Hs): 0.301
Checklist de Herramental:
Barbijo (U)
Guantes de Descarne (U)
Casco Amarillo (Personal Operativo) (U)
Lentes Protectores (U)
Pala Ancha (U)
Maza 1Kg (U)
Cinturón Portaherramientas (U)
Maza de Demolición 7.5Kg (U)
Cortahierro (U)
Gracias por ser parte del equipo Consultobra</v>
      </c>
      <c r="K5" t="str" cm="1">
        <f t="array" ref="K5">IF(SUM(Hoja1[[#This Row],[MATERIALES]:[CARGAS SOCIALES]]=0),"NO",IF(Hoja1[[#This Row],[Habilitado]]="SI","SI","NO"))</f>
        <v>SI</v>
      </c>
      <c r="L5" t="s">
        <v>646</v>
      </c>
    </row>
    <row r="6" spans="1:12" x14ac:dyDescent="0.3">
      <c r="A6">
        <v>1</v>
      </c>
      <c r="B6" s="1" t="s">
        <v>11</v>
      </c>
      <c r="C6">
        <v>1005</v>
      </c>
      <c r="D6" s="1" t="s">
        <v>17</v>
      </c>
      <c r="E6" s="1" t="s">
        <v>13</v>
      </c>
      <c r="F6">
        <v>322.22000000000003</v>
      </c>
      <c r="G6">
        <v>405.57</v>
      </c>
      <c r="H6">
        <v>10.58</v>
      </c>
      <c r="I6">
        <v>382.45</v>
      </c>
      <c r="J6" t="str" cm="1">
        <f t="array" ref="J6">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[1] - TRABAJOS PREPARATORIOS
Ítem: [1005] - Demolición a Maza+Retiro Mamp.HCCA12.5RevF (m2)
Descripción Personalizada: 
Tiene en cuenta a un medio oficial demoliendo a maza y cortafierro un metro cuadrado de mampostería de Ladrillos cerámicos huecos de 18cm de espesor, revocada en ambas caras. Una vez terminada la demolición, el paleo y llenado de bolsas de rafia con su posterior acarreo hasta el destino de eliminación dentro de la obra.
Nota: cada caso particular deberá ser estudiado minuciosamente por el constructor especialista a cargo, dado que demoler es una actividad de riesgo y tales riesgos deben ser disminuidos al máximo.
Incidencia de Materiales:
Bolsas de Rafia (U): 3.223
Incidencia de Horas Hombre:
Ayudante (Hs): 1.033
Medio Oficial (Hs): 0.363
Checklist de Herramental:
Barbijo (U)
Guantes de Descarne (U)
Casco Amarillo (Personal Operativo) (U)
Lentes Protectores (U)
Pala Ancha (U)
Maza 1Kg (U)
Cinturón Portaherramientas (U)
Maza de Demolición 7.5Kg (U)
Cortahierro (U)
Gracias por ser parte del equipo Consultobra</v>
      </c>
      <c r="K6" t="str" cm="1">
        <f t="array" ref="K6">IF(SUM(Hoja1[[#This Row],[MATERIALES]:[CARGAS SOCIALES]]=0),"NO",IF(Hoja1[[#This Row],[Habilitado]]="SI","SI","NO"))</f>
        <v>SI</v>
      </c>
      <c r="L6" t="s">
        <v>646</v>
      </c>
    </row>
    <row r="7" spans="1:12" x14ac:dyDescent="0.3">
      <c r="A7">
        <v>1</v>
      </c>
      <c r="B7" s="1" t="s">
        <v>11</v>
      </c>
      <c r="C7">
        <v>1006</v>
      </c>
      <c r="D7" s="1" t="s">
        <v>18</v>
      </c>
      <c r="E7" s="1" t="s">
        <v>13</v>
      </c>
      <c r="F7">
        <v>377.78</v>
      </c>
      <c r="G7">
        <v>489.69</v>
      </c>
      <c r="H7">
        <v>12.83</v>
      </c>
      <c r="I7">
        <v>461.78</v>
      </c>
      <c r="J7" t="str" cm="1">
        <f t="array" ref="J7">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[1] - TRABAJOS PREPARATORIOS
Ítem: [1006] - Demolición a Maza+Retiro Mamp.HCCA15RevF (m2)
Descripción Personalizada: 
Tiene en cuenta a un medio oficial demoliendo a maza y cortafierro un metro cuadrado de mampostería de Ladrillos cerámicos macizos de 5cm de espesor, revocada en ambas caras. Una vez terminada la demolición, el paleo y llenado de bolsas de rafia con su posterior acarreo hasta el destino de eliminación dentro de la obra.
Nota: cada caso particular deberá ser estudiado minuciosamente por el constructor especialista a cargo, dado que demoler es una actividad de riesgo y tales riesgos deben ser disminuidos al máximo.
Incidencia de Materiales:
Bolsas de Rafia (U): 3.778
Incidencia de Horas Hombre:
Ayudante (Hs): 1.211
Medio Oficial (Hs): 0.465
Checklist de Herramental:
Barbijo (U)
Guantes de Descarne (U)
Casco Amarillo (Personal Operativo) (U)
Lentes Protectores (U)
Pala Ancha (U)
Maza 1Kg (U)
Cinturón Portaherramientas (U)
Maza de Demolición 7.5Kg (U)
Cortahierro (U)
Gracias por ser parte del equipo Consultobra</v>
      </c>
      <c r="K7" t="str" cm="1">
        <f t="array" ref="K7">IF(SUM(Hoja1[[#This Row],[MATERIALES]:[CARGAS SOCIALES]]=0),"NO",IF(Hoja1[[#This Row],[Habilitado]]="SI","SI","NO"))</f>
        <v>SI</v>
      </c>
      <c r="L7" t="s">
        <v>646</v>
      </c>
    </row>
    <row r="8" spans="1:12" x14ac:dyDescent="0.3">
      <c r="A8">
        <v>1</v>
      </c>
      <c r="B8" s="1" t="s">
        <v>11</v>
      </c>
      <c r="C8">
        <v>1007</v>
      </c>
      <c r="D8" s="1" t="s">
        <v>19</v>
      </c>
      <c r="E8" s="1" t="s">
        <v>13</v>
      </c>
      <c r="F8">
        <v>433.33</v>
      </c>
      <c r="G8">
        <v>561.71</v>
      </c>
      <c r="H8">
        <v>14.72</v>
      </c>
      <c r="I8">
        <v>529.69000000000005</v>
      </c>
      <c r="J8" t="str" cm="1">
        <f t="array" ref="J8">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[1] - TRABAJOS PREPARATORIOS
Ítem: [1007] - Demolición a Maza+Retiro Mamp.HCCA17.5RevF (m2)
Descripción Personalizada: 
Tiene en cuenta a un medio oficial demoliendo a maza y cortafierro un metro cuadrado de mampostería de Ladrillos cerámicos macizos de 15cm de espesor, revocada en ambas caras. Una vez terminada la demolición, el paleo y llenado de bolsas de rafia con su posterior acarreo hasta el destino de eliminación dentro de la obra.
Nota: cada caso particular deberá ser estudiado minuciosamente por el constructor especialista a cargo, dado que demoler es una actividad de riesgo y tales riesgos deben ser disminuidos al máximo.
Incidencia de Materiales:
Bolsas de Rafia (U): 4.334
Incidencia de Horas Hombre:
Ayudante (Hs): 1.389
Medio Oficial (Hs): 0.533
Checklist de Herramental:
Barbijo (U)
Guantes de Descarne (U)
Casco Amarillo (Personal Operativo) (U)
Lentes Protectores (U)
Pala Ancha (U)
Maza 1Kg (U)
Cinturón Portaherramientas (U)
Maza de Demolición 7.5Kg (U)
Cortahierro (U)
Gracias por ser parte del equipo Consultobra</v>
      </c>
      <c r="K8" t="str" cm="1">
        <f t="array" ref="K8">IF(SUM(Hoja1[[#This Row],[MATERIALES]:[CARGAS SOCIALES]]=0),"NO",IF(Hoja1[[#This Row],[Habilitado]]="SI","SI","NO"))</f>
        <v>SI</v>
      </c>
      <c r="L8" t="s">
        <v>646</v>
      </c>
    </row>
    <row r="9" spans="1:12" x14ac:dyDescent="0.3">
      <c r="A9">
        <v>1</v>
      </c>
      <c r="B9" s="1" t="s">
        <v>11</v>
      </c>
      <c r="C9">
        <v>1008</v>
      </c>
      <c r="D9" s="1" t="s">
        <v>20</v>
      </c>
      <c r="E9" s="1" t="s">
        <v>13</v>
      </c>
      <c r="F9">
        <v>488.89</v>
      </c>
      <c r="G9">
        <v>652.09</v>
      </c>
      <c r="H9">
        <v>17.16</v>
      </c>
      <c r="I9">
        <v>614.91999999999996</v>
      </c>
      <c r="J9" t="str" cm="1">
        <f t="array" ref="J9">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[1] - TRABAJOS PREPARATORIOS
Ítem: [1008] - Demolición a Maza+Retiro Mamp.HCCA20RevF (m2)
Descripción Personalizada: 
Tiene en cuenta a un medio oficial demoliendo a maza y cortafierro un metro cuadrado de mampostería de Ladrillos cerámicos macizos de 20cm de espesor, revocada en ambas caras. Una vez terminada la demolición, el paleo y llenado de bolsas de rafia con su posterior acarreo hasta el destino de eliminación dentro de la obra.
Nota: cada caso particular deberá ser estudiado minuciosamente por el constructor especialista a cargo, dado que demoler es una actividad de riesgo y tales riesgos deben ser disminuidos al máximo.
Incidencia de Materiales:
Bolsas de Rafia (U): 4.889
Incidencia de Horas Hombre:
Ayudante (Hs): 1.567
Medio Oficial (Hs): 0.651
Checklist de Herramental:
Barbijo (U)
Guantes de Descarne (U)
Casco Amarillo (Personal Operativo) (U)
Lentes Protectores (U)
Pala Ancha (U)
Maza 1Kg (U)
Cinturón Portaherramientas (U)
Maza de Demolición 7.5Kg (U)
Cortahierro (U)
Gracias por ser parte del equipo Consultobra</v>
      </c>
      <c r="K9" t="str" cm="1">
        <f t="array" ref="K9">IF(SUM(Hoja1[[#This Row],[MATERIALES]:[CARGAS SOCIALES]]=0),"NO",IF(Hoja1[[#This Row],[Habilitado]]="SI","SI","NO"))</f>
        <v>SI</v>
      </c>
      <c r="L9" t="s">
        <v>646</v>
      </c>
    </row>
    <row r="10" spans="1:12" x14ac:dyDescent="0.3">
      <c r="A10">
        <v>1</v>
      </c>
      <c r="B10" s="1" t="s">
        <v>11</v>
      </c>
      <c r="C10">
        <v>1009</v>
      </c>
      <c r="D10" s="1" t="s">
        <v>21</v>
      </c>
      <c r="E10" s="1" t="s">
        <v>13</v>
      </c>
      <c r="F10">
        <v>160</v>
      </c>
      <c r="G10">
        <v>203.39</v>
      </c>
      <c r="H10">
        <v>5.31</v>
      </c>
      <c r="I10">
        <v>191.8</v>
      </c>
      <c r="J10" t="str" cm="1">
        <f t="array" ref="J10">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[1] - TRABAJOS PREPARATORIOS
Ítem: [1009] - Demolición a Maza+Retiro Mamp.Hueca08Rev (m2)
Descripción Personalizada: 
Tiene en cuenta a un medio oficial demoliendo a maza y cortafierro un metro cuadrado de mampostería de Ladrillos cerámicos macizos de 30cm de espesor, revocada en ambas caras. Una vez terminada la demolición, el paleo y llenado de bolsas de rafia con su posterior acarreo hasta el destino de eliminación dentro de la obra.
Nota: cada caso particular deberá ser estudiado minuciosamente por el constructor especialista a cargo, dado que demoler es una actividad de riesgo y tales riesgos deben ser disminuidos al máximo.
Incidencia de Materiales:
Bolsas de Rafia (U): 1.6
Incidencia de Horas Hombre:
Ayudante (Hs): 0.513
Medio Oficial (Hs): 0.186
Checklist de Herramental:
Barbijo (U)
Guantes de Descarne (U)
Casco Amarillo (Personal Operativo) (U)
Lentes Protectores (U)
Pala Ancha (U)
Maza 1Kg (U)
Cinturón Portaherramientas (U)
Maza de Demolición 7.5Kg (U)
Cortahierro (U)
Gracias por ser parte del equipo Consultobra</v>
      </c>
      <c r="K10" t="str" cm="1">
        <f t="array" ref="K10">IF(SUM(Hoja1[[#This Row],[MATERIALES]:[CARGAS SOCIALES]]=0),"NO",IF(Hoja1[[#This Row],[Habilitado]]="SI","SI","NO"))</f>
        <v>SI</v>
      </c>
      <c r="L10" t="s">
        <v>646</v>
      </c>
    </row>
    <row r="11" spans="1:12" x14ac:dyDescent="0.3">
      <c r="A11">
        <v>1</v>
      </c>
      <c r="B11" s="1" t="s">
        <v>11</v>
      </c>
      <c r="C11">
        <v>1010</v>
      </c>
      <c r="D11" s="1" t="s">
        <v>22</v>
      </c>
      <c r="E11" s="1" t="s">
        <v>13</v>
      </c>
      <c r="F11">
        <v>195.56</v>
      </c>
      <c r="G11">
        <v>250.81</v>
      </c>
      <c r="H11">
        <v>6.56</v>
      </c>
      <c r="I11">
        <v>236.52</v>
      </c>
      <c r="J11" t="str" cm="1">
        <f t="array" ref="J11">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[1] - TRABAJOS PREPARATORIOS
Ítem: [1010] - Demolición a Maza+Retiro Mamp.Hueca12Rev (m2)
Descripción Personalizada: 
Tiene en cuenta a un medio oficial demoliendo a maza y cortafierro un metro cuadrado de mampostería de bloques de Hormigón Celular Curado en Autoclave de 7.5cm de espesor, revocada con fino en ambas caras. Una vez terminada la demolición, el paleo y llenado de bolsas de rafia con su posterior acarreo hasta el destino de eliminación dentro de la obra.
Nota: cada caso particular deberá ser estudiado minuciosamente por el constructor especialista a cargo, dado que demoler es una actividad de riesgo y tales riesgos deben ser disminuidos al máximo.
Incidencia de Materiales:
Bolsas de Rafia (U): 1.956
Incidencia de Horas Hombre:
Ayudante (Hs): 0.627
Medio Oficial (Hs): 0.234
Checklist de Herramental:
Barbijo (U)
Guantes de Descarne (U)
Casco Amarillo (Personal Operativo) (U)
Lentes Protectores (U)
Pala Ancha (U)
Maza 1Kg (U)
Cinturón Portaherramientas (U)
Maza de Demolición 7.5Kg (U)
Cortahierro (U)
Gracias por ser parte del equipo Consultobra</v>
      </c>
      <c r="K11" t="str" cm="1">
        <f t="array" ref="K11">IF(SUM(Hoja1[[#This Row],[MATERIALES]:[CARGAS SOCIALES]]=0),"NO",IF(Hoja1[[#This Row],[Habilitado]]="SI","SI","NO"))</f>
        <v>SI</v>
      </c>
      <c r="L11" t="s">
        <v>646</v>
      </c>
    </row>
    <row r="12" spans="1:12" x14ac:dyDescent="0.3">
      <c r="A12">
        <v>1</v>
      </c>
      <c r="B12" s="1" t="s">
        <v>11</v>
      </c>
      <c r="C12">
        <v>1011</v>
      </c>
      <c r="D12" s="1" t="s">
        <v>23</v>
      </c>
      <c r="E12" s="1" t="s">
        <v>13</v>
      </c>
      <c r="F12">
        <v>244.44</v>
      </c>
      <c r="G12">
        <v>335.23</v>
      </c>
      <c r="H12">
        <v>8.86</v>
      </c>
      <c r="I12">
        <v>316.13</v>
      </c>
      <c r="J12" t="str" cm="1">
        <f t="array" ref="J12">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[1] - TRABAJOS PREPARATORIOS
Ítem: [1011] - Demolición a Maza+Retiro Mamp.Hueca18Rev (m2)
Descripción Personalizada: 
Tiene en cuenta a un medio oficial demoliendo a maza y cortafierro un metro cuadrado de mampostería de bloques de Hormigón Celular Curado en Autoclave de 10cm de espesor, revocada con fino en ambas caras. Una vez terminada la demolición, el paleo y llenado de bolsas de rafia con su posterior acarreo hasta el destino de eliminación dentro de la obra.
Nota: cada caso particular deberá ser estudiado minuciosamente por el constructor especialista a cargo, dado que demoler es una actividad de riesgo y tales riesgos deben ser disminuidos al máximo.
Incidencia de Materiales:
Bolsas de Rafia (U): 2.445
Incidencia de Horas Hombre:
Ayudante (Hs): 0.784
Medio Oficial (Hs): 0.351
Checklist de Herramental:
Barbijo (U)
Guantes de Descarne (U)
Casco Amarillo (Personal Operativo) (U)
Lentes Protectores (U)
Pala Ancha (U)
Maza 1Kg (U)
Cinturón Portaherramientas (U)
Maza de Demolición 7.5Kg (U)
Cortahierro (U)
Gracias por ser parte del equipo Consultobra</v>
      </c>
      <c r="K12" t="str" cm="1">
        <f t="array" ref="K12">IF(SUM(Hoja1[[#This Row],[MATERIALES]:[CARGAS SOCIALES]]=0),"NO",IF(Hoja1[[#This Row],[Habilitado]]="SI","SI","NO"))</f>
        <v>SI</v>
      </c>
      <c r="L12" t="s">
        <v>646</v>
      </c>
    </row>
    <row r="13" spans="1:12" x14ac:dyDescent="0.3">
      <c r="A13">
        <v>1</v>
      </c>
      <c r="B13" s="1" t="s">
        <v>11</v>
      </c>
      <c r="C13">
        <v>1012</v>
      </c>
      <c r="D13" s="1" t="s">
        <v>24</v>
      </c>
      <c r="E13" s="1" t="s">
        <v>13</v>
      </c>
      <c r="F13">
        <v>200</v>
      </c>
      <c r="G13">
        <v>244.22</v>
      </c>
      <c r="H13">
        <v>6.34</v>
      </c>
      <c r="I13">
        <v>230.29</v>
      </c>
      <c r="J13" t="str" cm="1">
        <f t="array" ref="J13">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[1] - TRABAJOS PREPARATORIOS
Ítem: [1012] - Demolición a Maza+Retiro Mamp.Maciza05Rev (m2)
Descripción Personalizada: 
Tiene en cuenta a un medio oficial demoliendo a maza y cortafierro un metro cuadrado de mampostería de bloques de Hormigón Celular Curado en Autoclave de 12.5cm de espesor, revocada con fino en ambas caras. Una vez terminada la demolición, el paleo y llenado de bolsas de rafia con su posterior acarreo hasta el destino de eliminación dentro de la obra.
Nota: cada caso particular deberá ser estudiado minuciosamente por el constructor especialista a cargo, dado que demoler es una actividad de riesgo y tales riesgos deben ser disminuidos al máximo.
Incidencia de Materiales:
Bolsas de Rafia (U): 2
Incidencia de Horas Hombre:
Ayudante (Hs): 0.641
Medio Oficial (Hs): 0.205
Checklist de Herramental:
Barbijo (U)
Guantes de Descarne (U)
Casco Amarillo (Personal Operativo) (U)
Lentes Protectores (U)
Pala Ancha (U)
Maza 1Kg (U)
Cinturón Portaherramientas (U)
Maza de Demolición 7.5Kg (U)
Cortahierro (U)
Gracias por ser parte del equipo Consultobra</v>
      </c>
      <c r="K13" t="str" cm="1">
        <f t="array" ref="K13">IF(SUM(Hoja1[[#This Row],[MATERIALES]:[CARGAS SOCIALES]]=0),"NO",IF(Hoja1[[#This Row],[Habilitado]]="SI","SI","NO"))</f>
        <v>SI</v>
      </c>
      <c r="L13" t="s">
        <v>646</v>
      </c>
    </row>
    <row r="14" spans="1:12" x14ac:dyDescent="0.3">
      <c r="A14">
        <v>1</v>
      </c>
      <c r="B14" s="1" t="s">
        <v>11</v>
      </c>
      <c r="C14">
        <v>1013</v>
      </c>
      <c r="D14" s="1" t="s">
        <v>25</v>
      </c>
      <c r="E14" s="1" t="s">
        <v>13</v>
      </c>
      <c r="F14">
        <v>377.78</v>
      </c>
      <c r="G14">
        <v>461.3</v>
      </c>
      <c r="H14">
        <v>11.98</v>
      </c>
      <c r="I14">
        <v>435</v>
      </c>
      <c r="J14" t="str" cm="1">
        <f t="array" ref="J14">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[1] - TRABAJOS PREPARATORIOS
Ítem: [1013] - Demolición a Maza+Retiro Mamp.Maciza15Rev (m2)
Descripción Personalizada: 
Tiene en cuenta a un medio oficial demoliendo a maza y cortafierro un metro cuadrado de mampostería de bloques de Hormigón Celular Curado en Autoclave de 15cm de espesor, revocada con fino en ambas caras. Una vez terminada la demolición, el paleo y llenado de bolsas de rafia con su posterior acarreo hasta el destino de eliminación dentro de la obra.
Nota: cada caso particular deberá ser estudiado minuciosamente por el constructor especialista a cargo, dado que demoler es una actividad de riesgo y tales riesgos deben ser disminuidos al máximo.
Incidencia de Materiales:
Bolsas de Rafia (U): 3.778
Incidencia de Horas Hombre:
Ayudante (Hs): 1.211
Medio Oficial (Hs): 0.387
Checklist de Herramental:
Barbijo (U)
Guantes de Descarne (U)
Casco Amarillo (Personal Operativo) (U)
Lentes Protectores (U)
Pala Ancha (U)
Maza 1Kg (U)
Cinturón Portaherramientas (U)
Maza de Demolición 7.5Kg (U)
Cortahierro (U)
Gracias por ser parte del equipo Consultobra</v>
      </c>
      <c r="K14" t="str" cm="1">
        <f t="array" ref="K14">IF(SUM(Hoja1[[#This Row],[MATERIALES]:[CARGAS SOCIALES]]=0),"NO",IF(Hoja1[[#This Row],[Habilitado]]="SI","SI","NO"))</f>
        <v>SI</v>
      </c>
      <c r="L14" t="s">
        <v>646</v>
      </c>
    </row>
    <row r="15" spans="1:12" x14ac:dyDescent="0.3">
      <c r="A15">
        <v>1</v>
      </c>
      <c r="B15" s="1" t="s">
        <v>11</v>
      </c>
      <c r="C15">
        <v>1014</v>
      </c>
      <c r="D15" s="1" t="s">
        <v>26</v>
      </c>
      <c r="E15" s="1" t="s">
        <v>13</v>
      </c>
      <c r="F15">
        <v>533.33000000000004</v>
      </c>
      <c r="G15">
        <v>691.33</v>
      </c>
      <c r="H15">
        <v>18.12</v>
      </c>
      <c r="I15">
        <v>651.91999999999996</v>
      </c>
      <c r="J15" t="str" cm="1">
        <f t="array" ref="J15">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[1] - TRABAJOS PREPARATORIOS
Ítem: [1014] - Demolición a Maza+Retiro Mamp.Maciza20Rev (m2)
Descripción Personalizada: 
Tiene en cuenta a un medio oficial demoliendo a maza y cortafierro un metro cuadrado de mampostería de bloques de Hormigón Celular Curado en Autoclave de 17.5cm de espesor, revocada con fino en ambas caras. Una vez terminada la demolición, el paleo y llenado de bolsas de rafia con su posterior acarreo hasta el destino de eliminación dentro de la obra.
Nota: cada caso particular deberá ser estudiado minuciosamente por el constructor especialista a cargo, dado que demoler es una actividad de riesgo y tales riesgos deben ser disminuidos al máximo.
Incidencia de Materiales:
Bolsas de Rafia (U): 5.334
Incidencia de Horas Hombre:
Ayudante (Hs): 1.71
Medio Oficial (Hs): 0.656
Checklist de Herramental:
Barbijo (U)
Guantes de Descarne (U)
Casco Amarillo (Personal Operativo) (U)
Lentes Protectores (U)
Pala Ancha (U)
Maza 1Kg (U)
Cinturón Portaherramientas (U)
Maza de Demolición 7.5Kg (U)
Cortahierro (U)
Gracias por ser parte del equipo Consultobra</v>
      </c>
      <c r="K15" t="str" cm="1">
        <f t="array" ref="K15">IF(SUM(Hoja1[[#This Row],[MATERIALES]:[CARGAS SOCIALES]]=0),"NO",IF(Hoja1[[#This Row],[Habilitado]]="SI","SI","NO"))</f>
        <v>SI</v>
      </c>
      <c r="L15" t="s">
        <v>646</v>
      </c>
    </row>
    <row r="16" spans="1:12" x14ac:dyDescent="0.3">
      <c r="A16">
        <v>1</v>
      </c>
      <c r="B16" s="1" t="s">
        <v>11</v>
      </c>
      <c r="C16">
        <v>1015</v>
      </c>
      <c r="D16" s="1" t="s">
        <v>27</v>
      </c>
      <c r="E16" s="1" t="s">
        <v>13</v>
      </c>
      <c r="F16">
        <v>688.89</v>
      </c>
      <c r="G16">
        <v>1022.42</v>
      </c>
      <c r="H16">
        <v>27.29</v>
      </c>
      <c r="I16">
        <v>964.14</v>
      </c>
      <c r="J16" t="str" cm="1">
        <f t="array" ref="J16">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[1] - TRABAJOS PREPARATORIOS
Ítem: [1015] - Demolición a Maza+Retiro Mamp.Maciza30Rev (m2)
Descripción Personalizada: 
Tiene en cuenta a un medio oficial demoliendo a maza y cortafierro un metro cuadrado de mampostería de bloques de Hormigón Celular Curado en Autoclave de 20cm de espesor, revocada con fino en ambas caras. Una vez terminada la demolición, el paleo y llenado de bolsas de rafia con su posterior acarreo hasta el destino de eliminación dentro de la obra.
Nota: cada caso particular deberá ser estudiado minuciosamente por el constructor especialista a cargo, dado que demoler es una actividad de riesgo y tales riesgos deben ser disminuidos al máximo.
Incidencia de Materiales:
Bolsas de Rafia (U): 6.889
Incidencia de Horas Hombre:
Ayudante (Hs): 2.208
Medio Oficial (Hs): 1.201
Checklist de Herramental:
Barbijo (U)
Guantes de Descarne (U)
Casco Amarillo (Personal Operativo) (U)
Lentes Protectores (U)
Pala Ancha (U)
Maza 1Kg (U)
Cinturón Portaherramientas (U)
Maza de Demolición 7.5Kg (U)
Cortahierro (U)
Gracias por ser parte del equipo Consultobra</v>
      </c>
      <c r="K16" t="str" cm="1">
        <f t="array" ref="K16">IF(SUM(Hoja1[[#This Row],[MATERIALES]:[CARGAS SOCIALES]]=0),"NO",IF(Hoja1[[#This Row],[Habilitado]]="SI","SI","NO"))</f>
        <v>SI</v>
      </c>
      <c r="L16" t="s">
        <v>646</v>
      </c>
    </row>
    <row r="17" spans="1:12" x14ac:dyDescent="0.3">
      <c r="A17">
        <v>1</v>
      </c>
      <c r="B17" s="1" t="s">
        <v>11</v>
      </c>
      <c r="C17">
        <v>1016</v>
      </c>
      <c r="D17" s="1" t="s">
        <v>28</v>
      </c>
      <c r="E17" s="1" t="s">
        <v>29</v>
      </c>
      <c r="F17">
        <v>2222.2199999999998</v>
      </c>
      <c r="G17">
        <v>6026.42</v>
      </c>
      <c r="H17">
        <v>169.97</v>
      </c>
      <c r="I17">
        <v>5682.92</v>
      </c>
      <c r="J17" t="str" cm="1">
        <f t="array" ref="J17">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[1] - TRABAJOS PREPARATORIOS
Ítem: [1016] - Demolición a Maza+Retiro Hormigón (m3)
Descripción Personalizada: 
Tiene en cuenta a un medio oficial demoliendo a maza y cortafierro un metro cúbico de una masa genérica de hormigón armado. También tiene en cuenta el corte de las armaduras de acero con amoladora angular. Una vez terminada la demolición y la extracción de las barras, el paleo y llenado de bolsas de rafia y su posterior acarreo hasta el destino de eliminación dentro de la obra.
Nota: cada caso particular deberá ser estudiado minuciosamente por el constructor especialista a cargo, dado que demoler es una actividad de riesgo y tales riesgos deben ser disminuidos al máximo.
Incidencia de Materiales:
Bolsas de Rafia (U): 22.223
Incidencia de Horas Hombre:
Ayudante (Hs): 7.122
Medio Oficial (Hs): 11.323
Checklist de Herramental:
Barbijo (U)
Guantes de Descarne (U)
Casco Amarillo (Personal Operativo) (U)
Lentes Protectores (U)
Pala Ancha (U)
Maza 1Kg (U)
Cinturón Portaherramientas (U)
Maza de Demolición 7.5Kg (U)
Cortahierro (U)
Gracias por ser parte del equipo Consultobra</v>
      </c>
      <c r="K17" t="str" cm="1">
        <f t="array" ref="K17">IF(SUM(Hoja1[[#This Row],[MATERIALES]:[CARGAS SOCIALES]]=0),"NO",IF(Hoja1[[#This Row],[Habilitado]]="SI","SI","NO"))</f>
        <v>SI</v>
      </c>
      <c r="L17" t="s">
        <v>646</v>
      </c>
    </row>
    <row r="18" spans="1:12" x14ac:dyDescent="0.3">
      <c r="A18">
        <v>1</v>
      </c>
      <c r="B18" s="1" t="s">
        <v>11</v>
      </c>
      <c r="C18">
        <v>1017</v>
      </c>
      <c r="D18" s="1" t="s">
        <v>30</v>
      </c>
      <c r="E18" s="1" t="s">
        <v>29</v>
      </c>
      <c r="F18">
        <v>2222.2199999999998</v>
      </c>
      <c r="G18">
        <v>6421.79</v>
      </c>
      <c r="H18">
        <v>274.16000000000003</v>
      </c>
      <c r="I18">
        <v>6055.74</v>
      </c>
      <c r="J18" t="str" cm="1">
        <f t="array" ref="J18">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[1] - TRABAJOS PREPARATORIOS
Ítem: [1017] - Demolición a Maza+Retiro Hormigón Armado (m3)
Descripción Personalizada: 
Tiene en cuenta a un medio oficial demoliendo a maza y cortafierro un metro cúbico de una masa genérica de hormigón macizo. Una vez terminada la demolición, el paleo y llenado de bolsas de rafia y su posterior acarreo hasta el destino de eliminación dentro de la obra.
Nota: cada caso particular deberá ser estudiado minuciosamente por el constructor especialista a cargo, dado que demoler es una actividad de riesgo y tales riesgos deben ser disminuidos al máximo.
Incidencia de Materiales:
Bolsas de Rafia (U): 22.223
Incidencia de Horas Hombre:
Ayudante (Hs): 7.122
Medio Oficial (Hs): 11.323
Oficial (Hs): 1.268
Checklist de Herramental:
Guantes de Descarne (U)
Grasa y Lubricantes (L)
Energía Eléctrica (KW)
Barbijo (U)
Repuesto y Reparaciones (Gl)
Casco Amarillo (Personal Operativo) (U)
Lentes Protectores (U)
Pala Ancha (U)
Amoladora Angular 800W 115mm (U)
Cinturón Portaherramientas (U)
Disco de Corte Metal 115mm (U)
Maza 1Kg (U)
Carretel Alargador C.Taller 3x2.5 20m (U)
Maza de Demolición 7.5Kg (U)
Cortahierro (U)
Gracias por ser parte del equipo Consultobra</v>
      </c>
      <c r="K18" t="str" cm="1">
        <f t="array" ref="K18">IF(SUM(Hoja1[[#This Row],[MATERIALES]:[CARGAS SOCIALES]]=0),"NO",IF(Hoja1[[#This Row],[Habilitado]]="SI","SI","NO"))</f>
        <v>SI</v>
      </c>
      <c r="L18" t="s">
        <v>646</v>
      </c>
    </row>
    <row r="19" spans="1:12" x14ac:dyDescent="0.3">
      <c r="A19">
        <v>2</v>
      </c>
      <c r="B19" s="1" t="s">
        <v>32</v>
      </c>
      <c r="C19">
        <v>2001</v>
      </c>
      <c r="D19" s="1" t="s">
        <v>33</v>
      </c>
      <c r="E19" s="1" t="s">
        <v>29</v>
      </c>
      <c r="F19">
        <v>0</v>
      </c>
      <c r="G19">
        <v>1598.39</v>
      </c>
      <c r="H19">
        <v>40.369999999999997</v>
      </c>
      <c r="I19">
        <v>1507.28</v>
      </c>
      <c r="J19" t="str" cm="1">
        <f t="array" ref="J19">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[2] - MOVIMIENTOS DE TIERRA
Ítem: [2001] - Excavación en Espacios Abiertos (m3)
Descripción Personalizada: 
Incluye cava, perfilado y paleo de tierra hasta un punto desde donde va a ser retirada o utilizada para relleno. Este análisis está hecho sobre excavaciones de plateas y superficies amplias donde el obrero trabaja de forma cómoda, incluso piscinas. Habrá que ser criterioso a la hora de considerar este análisis dado que se tuvo en cuenta categoría de suelos 3 [NOA] (Aflojamiento a pico. Suelos de Mucha Cohesión. Tosca dura, margas y arcillas pegajosas); en algunos sectores de la región deben considerarse suelos más duros por tratarse de suelos con contenido árido. Cada caso particular debe ser estudiado por el constructor.
Incidencia de Materiales:
Incidencia de Horas Hombre:
Medio Oficial (Hs): 4.366
Checklist de Herramental:
Barbijo (U)
Lentes Protectores (U)
Casco Amarillo (Personal Operativo) (U)
Guantes de Descarne (U)
Pala de Punta (U)
Pala Ancha (U)
Pico (U)
Gracias por ser parte del equipo Consultobra</v>
      </c>
      <c r="K19" t="str" cm="1">
        <f t="array" ref="K19">IF(SUM(Hoja1[[#This Row],[MATERIALES]:[CARGAS SOCIALES]]=0),"NO",IF(Hoja1[[#This Row],[Habilitado]]="SI","SI","NO"))</f>
        <v>SI</v>
      </c>
      <c r="L19" t="s">
        <v>646</v>
      </c>
    </row>
    <row r="20" spans="1:12" x14ac:dyDescent="0.3">
      <c r="A20">
        <v>2</v>
      </c>
      <c r="B20" s="1" t="s">
        <v>32</v>
      </c>
      <c r="C20">
        <v>2002</v>
      </c>
      <c r="D20" s="1" t="s">
        <v>34</v>
      </c>
      <c r="E20" s="1" t="s">
        <v>29</v>
      </c>
      <c r="F20">
        <v>0</v>
      </c>
      <c r="G20">
        <v>1982</v>
      </c>
      <c r="H20">
        <v>50.06</v>
      </c>
      <c r="I20">
        <v>1869.03</v>
      </c>
      <c r="J20" t="str" cm="1">
        <f t="array" ref="J20">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[2] - MOVIMIENTOS DE TIERRA
Ítem: [2002] - Excavación en Espacios Reducidos (m3)
Descripción Personalizada: 
Incluye cava, perfilado y paleo de tierra hasta un punto desde donde va a ser retirada o utilizada para relleno. Este análisis está hecho sobre excavaciones de bases, trincheras y pozos de profundidades que no superen los 2 metros y donde el obrero trabaje de forma incómoda. Para pozos de más de 2 metros (pozos absorbentes), este análisis no debe considerarse ya que existe una forma diferente de extracción de tierra. Habrá que ser criterioso a la hora de considerar este análisis dado que se tuvo en cuenta categoría de suelos 3 [NOA] (Aflojamiento a pico. Suelos de Mucha Cohesión. Tosca dura, margas y arcillas pegajosas); en algunos sectores de la región deben considerarse suelos más duros por tratarse de suelos con contenido árido. Cada caso particular debe ser estudiado por el constructor.
Incidencia de Materiales:
Incidencia de Horas Hombre:
Medio Oficial (Hs): 5.414
Checklist de Herramental:
Barbijo (U)
Lentes Protectores (U)
Casco Amarillo (Personal Operativo) (U)
Guantes de Descarne (U)
Pala de Punta (U)
Pala Ancha (U)
Pico (U)
Gracias por ser parte del equipo Consultobra</v>
      </c>
      <c r="K20" t="str" cm="1">
        <f t="array" ref="K20">IF(SUM(Hoja1[[#This Row],[MATERIALES]:[CARGAS SOCIALES]]=0),"NO",IF(Hoja1[[#This Row],[Habilitado]]="SI","SI","NO"))</f>
        <v>SI</v>
      </c>
      <c r="L20" t="s">
        <v>646</v>
      </c>
    </row>
    <row r="21" spans="1:12" x14ac:dyDescent="0.3">
      <c r="A21">
        <v>2</v>
      </c>
      <c r="B21" s="1" t="s">
        <v>32</v>
      </c>
      <c r="C21">
        <v>2003</v>
      </c>
      <c r="D21" s="1" t="s">
        <v>35</v>
      </c>
      <c r="E21" s="1" t="s">
        <v>29</v>
      </c>
      <c r="F21">
        <v>7475.01</v>
      </c>
      <c r="G21">
        <v>2789.17</v>
      </c>
      <c r="H21">
        <v>110.17</v>
      </c>
      <c r="I21">
        <v>2630.19</v>
      </c>
      <c r="J21" t="str" cm="1">
        <f t="array" ref="J21">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[2] - MOVIMIENTOS DE TIERRA
Ítem: [2003] - Relleno y Compactación (relleno comprado) (m3)
Descripción Personalizada: 
Considera el rellenado a pala con tierra de relleno comprada, la humectación del relleno con manguera y la posterior compactación con pisón manual, teniendo en cuenta el esponjamiento remanente. Considera el movimiento del material desde el punto de descarga del camión de áridos hasta el punto de utilización.
Incidencia de Materiales:
Agua (m3): 0.014
Tierra para Relleno (m3): 1.15
Incidencia de Horas Hombre:
Ayudante (Hs): 1.937
Medio Oficial (Hs): 6.221
Checklist de Herramental:
Barbijo (U)
Guantes de Descarne (U)
Casco Amarillo (Personal Operativo) (U)
Lentes Protectores (U)
Carretilla 90L (U)
Carretel Enrollador de Manguera (U)
Manguera de Riego x 30ml (U)
Pala Ancha (U)
Pisón Compactador Manual (U)
Gracias por ser parte del equipo Consultobra</v>
      </c>
      <c r="K21" t="str" cm="1">
        <f t="array" ref="K21">IF(SUM(Hoja1[[#This Row],[MATERIALES]:[CARGAS SOCIALES]]=0),"NO",IF(Hoja1[[#This Row],[Habilitado]]="SI","SI","NO"))</f>
        <v>SI</v>
      </c>
      <c r="L21" t="s">
        <v>646</v>
      </c>
    </row>
    <row r="22" spans="1:12" x14ac:dyDescent="0.3">
      <c r="A22">
        <v>2</v>
      </c>
      <c r="B22" s="1" t="s">
        <v>32</v>
      </c>
      <c r="C22">
        <v>2004</v>
      </c>
      <c r="D22" s="1" t="s">
        <v>36</v>
      </c>
      <c r="E22" s="1" t="s">
        <v>29</v>
      </c>
      <c r="F22">
        <v>0.01</v>
      </c>
      <c r="G22">
        <v>2072.89</v>
      </c>
      <c r="H22">
        <v>76.83</v>
      </c>
      <c r="I22">
        <v>1954.74</v>
      </c>
      <c r="J22" t="str" cm="1">
        <f t="array" ref="J22">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[2] - MOVIMIENTOS DE TIERRA
Ítem: [2004] - Relleno y Compactación (relleno de obra) (m3)
Descripción Personalizada: 
Considera el rellenado a pala con tierra de relleno existente en la obra, la humectación del relleno con manguera y la posterior compactación con pisón manual, teniendo en cuenta el esponjamiento remanente.
Incidencia de Materiales:
Agua (m3): 0.014
Incidencia de Horas Hombre:
Ayudante (Hs): 0.965
Medio Oficial (Hs): 4.966
Checklist de Herramental:
Barbijo (U)
Guantes de Descarne (U)
Casco Amarillo (Personal Operativo) (U)
Lentes Protectores (U)
Carretilla 90L (U)
Carretel Enrollador de Manguera (U)
Manguera de Riego x 30ml (U)
Pala Ancha (U)
Pisón Compactador Manual (U)
Gracias por ser parte del equipo Consultobra</v>
      </c>
      <c r="K22" t="str" cm="1">
        <f t="array" ref="K22">IF(SUM(Hoja1[[#This Row],[MATERIALES]:[CARGAS SOCIALES]]=0),"NO",IF(Hoja1[[#This Row],[Habilitado]]="SI","SI","NO"))</f>
        <v>SI</v>
      </c>
      <c r="L22" t="s">
        <v>646</v>
      </c>
    </row>
    <row r="23" spans="1:12" x14ac:dyDescent="0.3">
      <c r="A23">
        <v>2</v>
      </c>
      <c r="B23" s="1" t="s">
        <v>32</v>
      </c>
      <c r="C23">
        <v>2005</v>
      </c>
      <c r="D23" s="1" t="s">
        <v>37</v>
      </c>
      <c r="E23" s="1" t="s">
        <v>29</v>
      </c>
      <c r="F23">
        <v>0</v>
      </c>
      <c r="G23">
        <v>1751.96</v>
      </c>
      <c r="H23">
        <v>63.41</v>
      </c>
      <c r="I23">
        <v>1652.1</v>
      </c>
      <c r="J23" t="str" cm="1">
        <f t="array" ref="J23">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[2] - MOVIMIENTOS DE TIERRA
Ítem: [2005] - Retiro de Tierra Manual (Carretilla 90L) (m3)
Descripción Personalizada: 
Considera el retiro de tierra en carretilla desde un punto de la obra hasta el lugar de extracción en camión. Tiene en cuenta también las herramientas y el personal necesario para realizar esta actividad de forma manual. 
Incidencia de Materiales:
Incidencia de Horas Hombre:
Ayudante (Hs): 0.91
Medio Oficial (Hs): 4.129
Checklist de Herramental:
Barbijo (U)
Guantes de Descarne (U)
Casco Amarillo (Personal Operativo) (U)
Lentes Protectores (U)
Pala Ancha (U)
Pala de Punta (U)
Carretilla 90L (U)
Pico (U)
Gracias por ser parte del equipo Consultobra</v>
      </c>
      <c r="K23" t="str" cm="1">
        <f t="array" ref="K23">IF(SUM(Hoja1[[#This Row],[MATERIALES]:[CARGAS SOCIALES]]=0),"NO",IF(Hoja1[[#This Row],[Habilitado]]="SI","SI","NO"))</f>
        <v>SI</v>
      </c>
      <c r="L23" t="s">
        <v>646</v>
      </c>
    </row>
    <row r="24" spans="1:12" x14ac:dyDescent="0.3">
      <c r="A24">
        <v>3</v>
      </c>
      <c r="B24" s="1" t="s">
        <v>39</v>
      </c>
      <c r="C24">
        <v>3001</v>
      </c>
      <c r="D24" s="1" t="s">
        <v>40</v>
      </c>
      <c r="E24" s="1" t="s">
        <v>29</v>
      </c>
      <c r="F24">
        <v>31219.01</v>
      </c>
      <c r="G24">
        <v>13206.85</v>
      </c>
      <c r="H24">
        <v>1124.6300000000001</v>
      </c>
      <c r="I24">
        <v>12454.06</v>
      </c>
      <c r="J24" t="str" cm="1">
        <f t="array" ref="J24">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[3] - ESTRUCTURA RESISTENTE
Ítem: [3001] - Base Aislada H°A° (m3
Incidencia de Materiales:
Barra ADN-420 8mm (Kg): 36
Alambre Negro Recoc.Atar Cal.16(1.63mm) (Kg): 0.986
Agua (m3): 0.188
Arena Gruesa (m3): 0.669
Piedra Partida (1-3) (m3): 0.921
Cemento Portland x 50Kg (Bolsa): 7.864
Incidencia de Horas Hombre:
Ayudante (Hs): 6.271
Medio Oficial (Hs): 12.641
Oficial (Hs): 22.189
Checklist de Herramental:
Tenaza de Armador (U)
Balde Albañil 8L Metálico (U)
Talocha 120cm x 13cm (U)
Pala Ancha (U)
Pico (U)
Carretilla 90L (U)
Energía Eléctrica (KW)
Lentes Protectores (U)
Casco Amarillo (Personal Operativo) (U)
Repuesto y Reparaciones (Gl)
Grasa y Lubricantes (L)
Guantes de Descarne (U)
Barbijo (U)
Carretel Enrollador de Manguera (U)
Tiza Marcador 100U (Caja)
Manguera de Riego x 30ml (U)
Mesa de Pino Seco (A=80 L=160 H=80) (U)
Mezcladora 130L (U)
Disco de Corte Metal 115mm (U)
Cinturón Portaherramientas (U)
Tambor 200L (U)
Eslinga 20Tn (U)
Ruleta 10m (U)
Carretel Alargador C.Taller 3x2.5 20m (U)
Separador Plástico para H°A° (2000U) (Bolsa)
Vibrador Hormigón Monofásico 1.5HP (U)
Amoladora Angular 800W 115mm (U)
Gracias por ser parte del equipo Consultobra</v>
      </c>
      <c r="K24" t="str" cm="1">
        <f t="array" ref="K24">IF(SUM(Hoja1[[#This Row],[MATERIALES]:[CARGAS SOCIALES]]=0),"NO",IF(Hoja1[[#This Row],[Habilitado]]="SI","SI","NO"))</f>
        <v>SI</v>
      </c>
      <c r="L24" t="s">
        <v>646</v>
      </c>
    </row>
    <row r="25" spans="1:12" x14ac:dyDescent="0.3">
      <c r="A25">
        <v>3</v>
      </c>
      <c r="B25" s="1" t="s">
        <v>39</v>
      </c>
      <c r="C25">
        <v>3002</v>
      </c>
      <c r="D25" s="1" t="s">
        <v>41</v>
      </c>
      <c r="E25" s="1" t="s">
        <v>42</v>
      </c>
      <c r="F25">
        <v>4573.63</v>
      </c>
      <c r="G25">
        <v>1478.38</v>
      </c>
      <c r="H25">
        <v>72.709999999999994</v>
      </c>
      <c r="I25">
        <v>1394.11</v>
      </c>
      <c r="J25" t="str" cm="1">
        <f t="array" ref="J25">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[3] - ESTRUCTURA RESISTENTE
Ítem: [3002] - Cimiento Corrido H°C° 0.40m x 0.60m (E+C) (ml
Incidencia de Materiales:
Cemento Portland x 50Kg (Bolsa): 0.982
Agua (m3): 0.024
Piedra Partida (1-3) (m3): 0.147
Arena Gruesa (m3): 0.081
Piedra Bola (100-250) (m3): 0.155
Incidencia de Horas Hombre:
Ayudante (Hs): 1.627
Medio Oficial (Hs): 2.3
Oficial (Hs): 0.664
Checklist de Herramental:
Grasa y Lubricantes (L)
Guantes de Descarne (U)
Balde Albañil 8L Metálico (U)
Energía Eléctrica (KW)
Casco Amarillo (Personal Operativo) (U)
Repuesto y Reparaciones (Gl)
Barbijo (U)
Lentes Protectores (U)
Carretilla 90L (U)
Tambor 200L (U)
Carretel Alargador C.Taller 3x2.5 20m (U)
Mezcladora 130L (U)
Manguera de Riego x 30ml (U)
Pala Ancha (U)
Pico (U)
Carretel Enrollador de Manguera (U)
Pala de Punta (U)
Gracias por ser parte del equipo Consultobra</v>
      </c>
      <c r="K25" t="str" cm="1">
        <f t="array" ref="K25">IF(SUM(Hoja1[[#This Row],[MATERIALES]:[CARGAS SOCIALES]]=0),"NO",IF(Hoja1[[#This Row],[Habilitado]]="SI","SI","NO"))</f>
        <v>SI</v>
      </c>
      <c r="L25" t="s">
        <v>646</v>
      </c>
    </row>
    <row r="26" spans="1:12" x14ac:dyDescent="0.3">
      <c r="A26">
        <v>3</v>
      </c>
      <c r="B26" s="1" t="s">
        <v>39</v>
      </c>
      <c r="C26">
        <v>3003</v>
      </c>
      <c r="D26" s="1" t="s">
        <v>43</v>
      </c>
      <c r="E26" s="1" t="s">
        <v>42</v>
      </c>
      <c r="F26">
        <v>6860.44</v>
      </c>
      <c r="G26">
        <v>2217.5700000000002</v>
      </c>
      <c r="H26">
        <v>109.07</v>
      </c>
      <c r="I26">
        <v>2091.17</v>
      </c>
      <c r="J26" t="str" cm="1">
        <f t="array" ref="J26">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[3] - ESTRUCTURA RESISTENTE
Ítem: [3003] - Cimiento Corrido H°C° 0.45m x 0.80m (E+C) (ml
Incidencia de Materiales:
Cemento Portland x 50Kg (Bolsa): 1.473
Agua (m3): 0.035
Piedra Partida (1-3) (m3): 0.221
Arena Gruesa (m3): 0.121
Piedra Bola (100-250) (m3): 0.233
Incidencia de Horas Hombre:
Ayudante (Hs): 2.441
Medio Oficial (Hs): 3.449
Oficial (Hs): 0.995
Checklist de Herramental:
Grasa y Lubricantes (L)
Guantes de Descarne (U)
Balde Albañil 8L Metálico (U)
Energía Eléctrica (KW)
Casco Amarillo (Personal Operativo) (U)
Repuesto y Reparaciones (Gl)
Barbijo (U)
Lentes Protectores (U)
Carretilla 90L (U)
Tambor 200L (U)
Carretel Alargador C.Taller 3x2.5 20m (U)
Mezcladora 130L (U)
Manguera de Riego x 30ml (U)
Pala Ancha (U)
Pico (U)
Carretel Enrollador de Manguera (U)
Pala de Punta (U)
Gracias por ser parte del equipo Consultobra</v>
      </c>
      <c r="K26" t="str" cm="1">
        <f t="array" ref="K26">IF(SUM(Hoja1[[#This Row],[MATERIALES]:[CARGAS SOCIALES]]=0),"NO",IF(Hoja1[[#This Row],[Habilitado]]="SI","SI","NO"))</f>
        <v>SI</v>
      </c>
      <c r="L26" t="s">
        <v>646</v>
      </c>
    </row>
    <row r="27" spans="1:12" x14ac:dyDescent="0.3">
      <c r="A27">
        <v>3</v>
      </c>
      <c r="B27" s="1" t="s">
        <v>39</v>
      </c>
      <c r="C27">
        <v>3004</v>
      </c>
      <c r="D27" s="1" t="s">
        <v>44</v>
      </c>
      <c r="E27" s="1" t="s">
        <v>42</v>
      </c>
      <c r="F27">
        <v>9528.39</v>
      </c>
      <c r="G27">
        <v>3079.96</v>
      </c>
      <c r="H27">
        <v>151.47999999999999</v>
      </c>
      <c r="I27">
        <v>2904.4</v>
      </c>
      <c r="J27" t="str" cm="1">
        <f t="array" ref="J27">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[3] - ESTRUCTURA RESISTENTE
Ítem: [3004] - Cimiento Corrido H°C° 0.50m x 1.00m (E+C) (ml
Incidencia de Materiales:
Cemento Portland x 50Kg (Bolsa): 2.046
Agua (m3): 0.049
Piedra Partida (1-3) (m3): 0.307
Arena Gruesa (m3): 0.168
Piedra Bola (100-250) (m3): 0.323
Incidencia de Horas Hombre:
Ayudante (Hs): 3.39
Medio Oficial (Hs): 4.79
Oficial (Hs): 1.382
Checklist de Herramental:
Grasa y Lubricantes (L)
Guantes de Descarne (U)
Balde Albañil 8L Metálico (U)
Energía Eléctrica (KW)
Casco Amarillo (Personal Operativo) (U)
Repuesto y Reparaciones (Gl)
Barbijo (U)
Lentes Protectores (U)
Carretilla 90L (U)
Tambor 200L (U)
Carretel Alargador C.Taller 3x2.5 20m (U)
Mezcladora 130L (U)
Manguera de Riego x 30ml (U)
Pala Ancha (U)
Pico (U)
Carretel Enrollador de Manguera (U)
Pala de Punta (U)
Gracias por ser parte del equipo Consultobra</v>
      </c>
      <c r="K27" t="str" cm="1">
        <f t="array" ref="K27">IF(SUM(Hoja1[[#This Row],[MATERIALES]:[CARGAS SOCIALES]]=0),"NO",IF(Hoja1[[#This Row],[Habilitado]]="SI","SI","NO"))</f>
        <v>SI</v>
      </c>
      <c r="L27" t="s">
        <v>646</v>
      </c>
    </row>
    <row r="28" spans="1:12" x14ac:dyDescent="0.3">
      <c r="A28">
        <v>3</v>
      </c>
      <c r="B28" s="1" t="s">
        <v>39</v>
      </c>
      <c r="C28">
        <v>3005</v>
      </c>
      <c r="D28" s="1" t="s">
        <v>45</v>
      </c>
      <c r="E28" s="1" t="s">
        <v>29</v>
      </c>
      <c r="F28">
        <v>27675.27</v>
      </c>
      <c r="G28">
        <v>8010.22</v>
      </c>
      <c r="H28">
        <v>444.93</v>
      </c>
      <c r="I28">
        <v>7553.64</v>
      </c>
      <c r="J28" t="str" cm="1">
        <f t="array" ref="J28">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[3] - ESTRUCTURA RESISTENTE
Ítem: [3005] - Cimiento Corrido H° Ciclópeo (E+C) (m3)
Descripción Personalizada: 
Incluye la excavación de trinchera en m3 (forma a definir) y llenado con hormigón ciclópeo H17 + Piedra Bola.
Nota: como el replanteo depende de la cantidad de cambios de dirección y los metros a recorrer, se computará de forma lineal y se estudiará de forma aparte, en consecuencia, no se considera en este ítem. La toma de nivel para verificar profundidad tampoco se considera en este ítem. El retiro de tierra no es obligatorio siempre dado que en muchas obras queda en el sitio para servir como base para contrapiso, por lo tanto, el mismo tendrá que computarse por aparte.
Nota: la sigla (E+C) significa en el nombre de este ítem, Excavación y Colada. 
Incidencia de Materiales:
Cemento Portland x 50Kg (Bolsa): 6.819
Agua (m3): 0.162
Piedra Partida (1-3) (m3): 1.021
Arena Gruesa (m3): 0.557
Piedra Bola (100-250) (m3): 0.646
Incidencia de Horas Hombre:
Ayudante (Hs): 7.757
Medio Oficial (Hs): 12.358
Oficial (Hs): 4.606
Checklist de Herramental:
Grasa y Lubricantes (L)
Guantes de Descarne (U)
Balde Albañil 8L Metálico (U)
Energía Eléctrica (KW)
Casco Amarillo (Personal Operativo) (U)
Repuesto y Reparaciones (Gl)
Barbijo (U)
Lentes Protectores (U)
Carretilla 90L (U)
Tambor 200L (U)
Carretel Alargador C.Taller 3x2.5 20m (U)
Mezcladora 130L (U)
Manguera de Riego x 30ml (U)
Pala Ancha (U)
Pico (U)
Carretel Enrollador de Manguera (U)
Pala de Punta (U)
Gracias por ser parte del equipo Consultobra</v>
      </c>
      <c r="K28" t="str" cm="1">
        <f t="array" ref="K28">IF(SUM(Hoja1[[#This Row],[MATERIALES]:[CARGAS SOCIALES]]=0),"NO",IF(Hoja1[[#This Row],[Habilitado]]="SI","SI","NO"))</f>
        <v>SI</v>
      </c>
      <c r="L28" t="s">
        <v>646</v>
      </c>
    </row>
    <row r="29" spans="1:12" x14ac:dyDescent="0.3">
      <c r="A29">
        <v>3</v>
      </c>
      <c r="B29" s="1" t="s">
        <v>39</v>
      </c>
      <c r="C29">
        <v>3006</v>
      </c>
      <c r="D29" s="1" t="s">
        <v>46</v>
      </c>
      <c r="E29" s="1" t="s">
        <v>29</v>
      </c>
      <c r="F29">
        <v>60535.08</v>
      </c>
      <c r="G29">
        <v>35649.99</v>
      </c>
      <c r="H29">
        <v>3738.14</v>
      </c>
      <c r="I29">
        <v>33617.94</v>
      </c>
      <c r="J29" t="str" cm="1">
        <f t="array" ref="J29">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[3] - ESTRUCTURA RESISTENTE
Ítem: [3006] - Columna H°A° (1 cara encofrada) (m3
Incidencia de Materiales:
Alambre Negro (Alambrón) Cal.9(3.66mm) (Kg): 0.311
Alambre Negro Recoc.Atar Cal.16(1.63mm) (Kg): 3.869
Agua (m3): 0.194
Clavo Punta Paris 2" 1/2 (Kg): 0.288
Líquido Desencofrante x 20L (Tacho): 0.002
Piedra Partida (1-3) (m3): 0.909
Arena Gruesa (m3): 0.662
Cemento Portland x 50Kg (Bolsa): 8.099
Barra ADN-420 10mm (Kg): 110.726
Barra ADN-420 6mm (Kg): 43.274
Incidencia de Horas Hombre:
Medio Oficial (Hs): 19.825
Ayudante (Hs): 18.417
Oficial Especializado (Hs): 3.006
Oficial (Hs): 72.64
Checklist de Herramental:
Pala Ancha (U)
Carretel Enrollador de Manguera (U)
Espátula de Acero (U)
Carretilla 90L (U)
Pico (U)
Plomada (U)
Cepillo Cerdas de Acero (U)
Manguera Cristal Transparente (ml)
Carretel Alargador C.Taller 3x2.5 20m (U)
Ruleta 10m (U)
Barbijo (U)
Guantes de Descarne (U)
Lentes Protectores (U)
Repuesto y Reparaciones (Gl)
Casco Amarillo (Personal Operativo) (U)
Balde Albañil 8L Metálico (U)
Tenaza de Armador (U)
Pincel 2" (U)
Grasa y Lubricantes (L)
Energía Eléctrica (KW)
Eslinga 20Tn (U)
Disco de Corte Metal 115mm (U)
Mezcladora 130L (U)
Disco de Corte Madera 115mm (U)
Lápiz de Obra 20cm (U)
Cinturón Portaherramientas (U)
Listón de Saligna (1" x 3") (ml)
Alfajía de Saligna (1" x 2") (ml)
Tabla de Saligna (1" x 8") (ml)
Guinche Pluma 2000Kg (U)
Tirante de Saligna (3" x 3") (ml)
Separador Plástico para H°A° (2000U) (Bolsa)
Tambor 200L (U)
Vibrador Hormigón Monofásico 1.5HP (U)
Martillo Galponero (Saca Clavos) (U)
Amoladora Angular 800W 115mm (U)
Tiza Marcador 100U (Caja)
Tanza de Obra Rollo de 100m (U)
Manguera de Riego x 30ml (U)
Escuadra de Aluminio Carpintero (U)
Mesa de Pino Seco (A=80 L=160 H=80) (U)
Gracias por ser parte del equipo Consultobra</v>
      </c>
      <c r="K29" t="str" cm="1">
        <f t="array" ref="K29">IF(SUM(Hoja1[[#This Row],[MATERIALES]:[CARGAS SOCIALES]]=0),"NO",IF(Hoja1[[#This Row],[Habilitado]]="SI","SI","NO"))</f>
        <v>SI</v>
      </c>
      <c r="L29" t="s">
        <v>646</v>
      </c>
    </row>
    <row r="30" spans="1:12" x14ac:dyDescent="0.3">
      <c r="A30">
        <v>3</v>
      </c>
      <c r="B30" s="1" t="s">
        <v>39</v>
      </c>
      <c r="C30">
        <v>3007</v>
      </c>
      <c r="D30" s="1" t="s">
        <v>47</v>
      </c>
      <c r="E30" s="1" t="s">
        <v>29</v>
      </c>
      <c r="F30">
        <v>60922.559999999998</v>
      </c>
      <c r="G30">
        <v>38687.660000000003</v>
      </c>
      <c r="H30">
        <v>4182.21</v>
      </c>
      <c r="I30">
        <v>36482.46</v>
      </c>
      <c r="J30" t="str" cm="1">
        <f t="array" ref="J30">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[3] - ESTRUCTURA RESISTENTE
Ítem: [3007] - Columna H°A° (2 caras encofradas) (m3
Incidencia de Materiales:
Alambre Negro (Alambrón) Cal.9(3.66mm) (Kg): 0.621
Alambre Negro Recoc.Atar Cal.16(1.63mm) (Kg): 3.869
Agua (m3): 0.194
Clavo Punta Paris 2" 1/2 (Kg): 0.576
Líquido Desencofrante x 20L (Tacho): 0.004
Piedra Partida (1-3) (m3): 0.909
Arena Gruesa (m3): 0.662
Cemento Portland x 50Kg (Bolsa): 8.099
Barra ADN-420 10mm (Kg): 110.726
Barra ADN-420 6mm (Kg): 43.274
Incidencia de Horas Hombre:
Medio Oficial (Hs): 21.726
Ayudante (Hs): 20.179
Oficial Especializado (Hs): 6.012
Oficial (Hs): 75.883
Checklist de Herramental:
Pala Ancha (U)
Carretel Enrollador de Manguera (U)
Espátula de Acero (U)
Carretilla 90L (U)
Pico (U)
Plomada (U)
Cepillo Cerdas de Acero (U)
Manguera Cristal Transparente (ml)
Carretel Alargador C.Taller 3x2.5 20m (U)
Ruleta 10m (U)
Barbijo (U)
Guantes de Descarne (U)
Lentes Protectores (U)
Repuesto y Reparaciones (Gl)
Casco Amarillo (Personal Operativo) (U)
Balde Albañil 8L Metálico (U)
Tenaza de Armador (U)
Pincel 2" (U)
Grasa y Lubricantes (L)
Energía Eléctrica (KW)
Eslinga 20Tn (U)
Disco de Corte Metal 115mm (U)
Mezcladora 130L (U)
Disco de Corte Madera 115mm (U)
Lápiz de Obra 20cm (U)
Cinturón Portaherramientas (U)
Listón de Saligna (1" x 3") (ml)
Alfajía de Saligna (1" x 2") (ml)
Tabla de Saligna (1" x 8") (ml)
Guinche Pluma 2000Kg (U)
Tirante de Saligna (3" x 3") (ml)
Separador Plástico para H°A° (2000U) (Bolsa)
Tambor 200L (U)
Vibrador Hormigón Monofásico 1.5HP (U)
Martillo Galponero (Saca Clavos) (U)
Amoladora Angular 800W 115mm (U)
Tiza Marcador 100U (Caja)
Tanza de Obra Rollo de 100m (U)
Manguera de Riego x 30ml (U)
Escuadra de Aluminio Carpintero (U)
Mesa de Pino Seco (A=80 L=160 H=80) (U)
Gracias por ser parte del equipo Consultobra</v>
      </c>
      <c r="K30" t="str" cm="1">
        <f t="array" ref="K30">IF(SUM(Hoja1[[#This Row],[MATERIALES]:[CARGAS SOCIALES]]=0),"NO",IF(Hoja1[[#This Row],[Habilitado]]="SI","SI","NO"))</f>
        <v>SI</v>
      </c>
      <c r="L30" t="s">
        <v>646</v>
      </c>
    </row>
    <row r="31" spans="1:12" x14ac:dyDescent="0.3">
      <c r="A31">
        <v>3</v>
      </c>
      <c r="B31" s="1" t="s">
        <v>39</v>
      </c>
      <c r="C31">
        <v>3008</v>
      </c>
      <c r="D31" s="1" t="s">
        <v>48</v>
      </c>
      <c r="E31" s="1" t="s">
        <v>29</v>
      </c>
      <c r="F31">
        <v>61310.03</v>
      </c>
      <c r="G31">
        <v>41725.33</v>
      </c>
      <c r="H31">
        <v>4626.28</v>
      </c>
      <c r="I31">
        <v>39346.99</v>
      </c>
      <c r="J31" t="str" cm="1">
        <f t="array" ref="J31">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[3] - ESTRUCTURA RESISTENTE
Ítem: [3008] - Columna H°A° (3 caras encofradas) (m3
Incidencia de Materiales:
Alambre Negro (Alambrón) Cal.9(3.66mm) (Kg): 0.931
Alambre Negro Recoc.Atar Cal.16(1.63mm) (Kg): 3.869
Agua (m3): 0.194
Clavo Punta Paris 2" 1/2 (Kg): 0.864
Líquido Desencofrante x 20L (Tacho): 0.006
Piedra Partida (1-3) (m3): 0.909
Arena Gruesa (m3): 0.662
Cemento Portland x 50Kg (Bolsa): 8.099
Barra ADN-420 10mm (Kg): 110.726
Barra ADN-420 6mm (Kg): 43.274
Incidencia de Horas Hombre:
Medio Oficial (Hs): 23.627
Ayudante (Hs): 21.942
Oficial Especializado (Hs): 9.018
Oficial (Hs): 79.126
Checklist de Herramental:
Pala Ancha (U)
Carretel Enrollador de Manguera (U)
Espátula de Acero (U)
Carretilla 90L (U)
Pico (U)
Plomada (U)
Cepillo Cerdas de Acero (U)
Manguera Cristal Transparente (ml)
Carretel Alargador C.Taller 3x2.5 20m (U)
Ruleta 10m (U)
Barbijo (U)
Guantes de Descarne (U)
Lentes Protectores (U)
Repuesto y Reparaciones (Gl)
Casco Amarillo (Personal Operativo) (U)
Balde Albañil 8L Metálico (U)
Tenaza de Armador (U)
Pincel 2" (U)
Grasa y Lubricantes (L)
Energía Eléctrica (KW)
Eslinga 20Tn (U)
Disco de Corte Metal 115mm (U)
Mezcladora 130L (U)
Disco de Corte Madera 115mm (U)
Lápiz de Obra 20cm (U)
Cinturón Portaherramientas (U)
Listón de Saligna (1" x 3") (ml)
Alfajía de Saligna (1" x 2") (ml)
Tabla de Saligna (1" x 8") (ml)
Guinche Pluma 2000Kg (U)
Tirante de Saligna (3" x 3") (ml)
Separador Plástico para H°A° (2000U) (Bolsa)
Tambor 200L (U)
Vibrador Hormigón Monofásico 1.5HP (U)
Martillo Galponero (Saca Clavos) (U)
Amoladora Angular 800W 115mm (U)
Tiza Marcador 100U (Caja)
Tanza de Obra Rollo de 100m (U)
Manguera de Riego x 30ml (U)
Escuadra de Aluminio Carpintero (U)
Mesa de Pino Seco (A=80 L=160 H=80) (U)
Gracias por ser parte del equipo Consultobra</v>
      </c>
      <c r="K31" t="str" cm="1">
        <f t="array" ref="K31">IF(SUM(Hoja1[[#This Row],[MATERIALES]:[CARGAS SOCIALES]]=0),"NO",IF(Hoja1[[#This Row],[Habilitado]]="SI","SI","NO"))</f>
        <v>SI</v>
      </c>
      <c r="L31" t="s">
        <v>646</v>
      </c>
    </row>
    <row r="32" spans="1:12" x14ac:dyDescent="0.3">
      <c r="A32">
        <v>3</v>
      </c>
      <c r="B32" s="1" t="s">
        <v>39</v>
      </c>
      <c r="C32">
        <v>3009</v>
      </c>
      <c r="D32" s="1" t="s">
        <v>49</v>
      </c>
      <c r="E32" s="1" t="s">
        <v>29</v>
      </c>
      <c r="F32">
        <v>61697.51</v>
      </c>
      <c r="G32">
        <v>43767.8</v>
      </c>
      <c r="H32">
        <v>5019.5200000000004</v>
      </c>
      <c r="I32">
        <v>41273.040000000001</v>
      </c>
      <c r="J32" t="str" cm="1">
        <f t="array" ref="J32">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[3] - ESTRUCTURA RESISTENTE
Ítem: [3009] - Columna H°A° (4 caras encofradas) (m3
Incidencia de Materiales:
Alambre Negro (Alambrón) Cal.9(3.66mm) (Kg): 1.241
Alambre Negro Recoc.Atar Cal.16(1.63mm) (Kg): 3.869
Agua (m3): 0.194
Clavo Punta Paris 2" 1/2 (Kg): 1.152
Líquido Desencofrante x 20L (Tacho): 0.008
Piedra Partida (1-3) (m3): 0.909
Arena Gruesa (m3): 0.662
Cemento Portland x 50Kg (Bolsa): 8.099
Barra ADN-420 10mm (Kg): 110.726
Barra ADN-420 6mm (Kg): 43.274
Incidencia de Horas Hombre:
Medio Oficial (Hs): 23.728
Ayudante (Hs): 23.704
Oficial Especializado (Hs): 12.024
Oficial (Hs): 81.291
Checklist de Herramental:
Pala Ancha (U)
Carretel Enrollador de Manguera (U)
Espátula de Acero (U)
Carretilla 90L (U)
Pico (U)
Plomada (U)
Cepillo Cerdas de Acero (U)
Manguera Cristal Transparente (ml)
Carretel Alargador C.Taller 3x2.5 20m (U)
Ruleta 10m (U)
Barbijo (U)
Guantes de Descarne (U)
Lentes Protectores (U)
Repuesto y Reparaciones (Gl)
Casco Amarillo (Personal Operativo) (U)
Balde Albañil 8L Metálico (U)
Tenaza de Armador (U)
Pincel 2" (U)
Grasa y Lubricantes (L)
Energía Eléctrica (KW)
Eslinga 20Tn (U)
Disco de Corte Metal 115mm (U)
Mezcladora 130L (U)
Disco de Corte Madera 115mm (U)
Lápiz de Obra 20cm (U)
Cinturón Portaherramientas (U)
Listón de Saligna (1" x 3") (ml)
Alfajía de Saligna (1" x 2") (ml)
Tabla de Saligna (1" x 8") (ml)
Guinche Pluma 2000Kg (U)
Tirante de Saligna (3" x 3") (ml)
Separador Plástico para H°A° (2000U) (Bolsa)
Tambor 200L (U)
Vibrador Hormigón Monofásico 1.5HP (U)
Martillo Galponero (Saca Clavos) (U)
Amoladora Angular 800W 115mm (U)
Tiza Marcador 100U (Caja)
Tanza de Obra Rollo de 100m (U)
Manguera de Riego x 30ml (U)
Escuadra de Aluminio Carpintero (U)
Mesa de Pino Seco (A=80 L=160 H=80) (U)
Gracias por ser parte del equipo Consultobra</v>
      </c>
      <c r="K32" t="str" cm="1">
        <f t="array" ref="K32">IF(SUM(Hoja1[[#This Row],[MATERIALES]:[CARGAS SOCIALES]]=0),"NO",IF(Hoja1[[#This Row],[Habilitado]]="SI","SI","NO"))</f>
        <v>SI</v>
      </c>
      <c r="L32" t="s">
        <v>646</v>
      </c>
    </row>
    <row r="33" spans="1:12" x14ac:dyDescent="0.3">
      <c r="A33">
        <v>3</v>
      </c>
      <c r="B33" s="1" t="s">
        <v>39</v>
      </c>
      <c r="C33">
        <v>3010</v>
      </c>
      <c r="D33" s="1" t="s">
        <v>50</v>
      </c>
      <c r="E33" s="1" t="s">
        <v>29</v>
      </c>
      <c r="F33">
        <v>60147.6</v>
      </c>
      <c r="G33">
        <v>32612.31</v>
      </c>
      <c r="H33">
        <v>3294.06</v>
      </c>
      <c r="I33">
        <v>30753.41</v>
      </c>
      <c r="J33" t="str" cm="1">
        <f t="array" ref="J33">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[3] - ESTRUCTURA RESISTENTE
Ítem: [3010] - Columna H°A°(Muros encof.perdido) (m3
Incidencia de Materiales:
Barra ADN-420 10mm (Kg): 110.726
Alambre Negro Recoc.Atar Cal.16(1.63mm) (Kg): 3.869
Agua (m3): 0.194
Barra ADN-420 6mm (Kg): 43.274
Arena Gruesa (m3): 0.662
Piedra Partida (1-3) (m3): 0.909
Cemento Portland x 50Kg (Bolsa): 8.099
Incidencia de Horas Hombre:
Ayudante (Hs): 16.655
Medio Oficial (Hs): 17.925
Oficial (Hs): 69.398
Checklist de Herramental:
Carretilla 90L (U)
Tenaza de Armador (U)
Balde Albañil 8L Metálico (U)
Carretel Enrollador de Manguera (U)
Pala Ancha (U)
Pico (U)
Energía Eléctrica (KW)
Lentes Protectores (U)
Casco Amarillo (Personal Operativo) (U)
Repuesto y Reparaciones (Gl)
Grasa y Lubricantes (L)
Guantes de Descarne (U)
Barbijo (U)
Carretel Alargador C.Taller 3x2.5 20m (U)
Cinturón Portaherramientas (U)
Tiza Marcador 100U (Caja)
Manguera de Riego x 30ml (U)
Guinche Pluma 2000Kg (U)
Mezcladora 130L (U)
Disco de Corte Metal 115mm (U)
Mesa de Pino Seco (A=80 L=160 H=80) (U)
Amoladora Angular 800W 115mm (U)
Eslinga 20Tn (U)
Ruleta 10m (U)
Tambor 200L (U)
Separador Plástico para H°A° (2000U) (Bolsa)
Vibrador Hormigón Monofásico 1.5HP (U)
Gracias por ser parte del equipo Consultobra</v>
      </c>
      <c r="K33" t="str" cm="1">
        <f t="array" ref="K33">IF(SUM(Hoja1[[#This Row],[MATERIALES]:[CARGAS SOCIALES]]=0),"NO",IF(Hoja1[[#This Row],[Habilitado]]="SI","SI","NO"))</f>
        <v>SI</v>
      </c>
      <c r="L33" t="s">
        <v>646</v>
      </c>
    </row>
    <row r="34" spans="1:12" x14ac:dyDescent="0.3">
      <c r="A34">
        <v>3</v>
      </c>
      <c r="B34" s="1" t="s">
        <v>39</v>
      </c>
      <c r="C34">
        <v>3011</v>
      </c>
      <c r="D34" s="1" t="s">
        <v>51</v>
      </c>
      <c r="E34" s="1" t="s">
        <v>29</v>
      </c>
      <c r="F34">
        <v>41448.31</v>
      </c>
      <c r="G34">
        <v>23531.94</v>
      </c>
      <c r="H34">
        <v>2441.64</v>
      </c>
      <c r="I34">
        <v>22190.62</v>
      </c>
      <c r="J34" t="str" cm="1">
        <f t="array" ref="J34">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[3] - ESTRUCTURA RESISTENTE
Ítem: [3011] - Enc.Vert.(20x20)H°A°(1 cara encof.) (m3
Incidencia de Materiales:
Alambre Negro (Alambrón) Cal.9(3.66mm) (Kg): 0.22
Alambre Negro Recoc.Atar Cal.16(1.63mm) (Kg): 2.224
Agua (m3): 0.194
Clavo Punta Paris 2" 1/2 (Kg): 0.132
Líquido Desencofrante x 20L (Tacho): 0.002
Piedra Partida (1-3) (m3): 0.909
Arena Gruesa (m3): 0.662
Cemento Portland x 50Kg (Bolsa): 8.099
Barra ADN-420 10mm (Kg): 52.972
Barra ADN-420 6mm (Kg): 23.028
Incidencia de Horas Hombre:
Medio Oficial (Hs): 16.261
Ayudante (Hs): 10.846
Oficial Especializado (Hs): 1.549
Oficial (Hs): 45.735
Checklist de Herramental:
Pala Ancha (U)
Carretel Enrollador de Manguera (U)
Espátula de Acero (U)
Carretilla 90L (U)
Pico (U)
Plomada (U)
Cepillo Cerdas de Acero (U)
Manguera Cristal Transparente (ml)
Carretel Alargador C.Taller 3x2.5 20m (U)
Ruleta 10m (U)
Barbijo (U)
Guantes de Descarne (U)
Lentes Protectores (U)
Repuesto y Reparaciones (Gl)
Casco Amarillo (Personal Operativo) (U)
Balde Albañil 8L Metálico (U)
Tenaza de Armador (U)
Pincel 2" (U)
Grasa y Lubricantes (L)
Energía Eléctrica (KW)
Disco de Corte Madera 115mm (U)
Disco de Corte Metal 115mm (U)
Cinturón Portaherramientas (U)
Tanza de Obra Rollo de 100m (U)
Lápiz de Obra 20cm (U)
Tabla de Saligna (1" x 8") (ml)
Alfajía de Saligna (1" x 2") (ml)
Tirante de Saligna (3" x 3") (ml)
Mezcladora 130L (U)
Guinche Pluma 2000Kg (U)
Vibrador Hormigón Monofásico 1.5HP (U)
Separador Plástico para H°A° (2000U) (Bolsa)
Amoladora Angular 800W 115mm (U)
Eslinga 20Tn (U)
Martillo Galponero (Saca Clavos) (U)
Manguera de Riego x 30ml (U)
Tiza Marcador 100U (Caja)
Mesa de Pino Seco (A=80 L=160 H=80) (U)
Tambor 200L (U)
Escuadra de Aluminio Carpintero (U)
Gracias por ser parte del equipo Consultobra</v>
      </c>
      <c r="K34" t="str" cm="1">
        <f t="array" ref="K34">IF(SUM(Hoja1[[#This Row],[MATERIALES]:[CARGAS SOCIALES]]=0),"NO",IF(Hoja1[[#This Row],[Habilitado]]="SI","SI","NO"))</f>
        <v>SI</v>
      </c>
      <c r="L34" t="s">
        <v>646</v>
      </c>
    </row>
    <row r="35" spans="1:12" x14ac:dyDescent="0.3">
      <c r="A35">
        <v>3</v>
      </c>
      <c r="B35" s="1" t="s">
        <v>39</v>
      </c>
      <c r="C35">
        <v>3012</v>
      </c>
      <c r="D35" s="1" t="s">
        <v>52</v>
      </c>
      <c r="E35" s="1" t="s">
        <v>29</v>
      </c>
      <c r="F35">
        <v>41675.9</v>
      </c>
      <c r="G35">
        <v>24721.79</v>
      </c>
      <c r="H35">
        <v>2708.5</v>
      </c>
      <c r="I35">
        <v>23312.65</v>
      </c>
      <c r="J35" t="str" cm="1">
        <f t="array" ref="J35">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[3] - ESTRUCTURA RESISTENTE
Ítem: [3012] - Enc.Vert.(20x20)H°A°(2 cara encof.) (m3
Incidencia de Materiales:
Alambre Negro (Alambrón) Cal.9(3.66mm) (Kg): 0.439
Alambre Negro Recoc.Atar Cal.16(1.63mm) (Kg): 2.224
Agua (m3): 0.194
Clavo Punta Paris 2" 1/2 (Kg): 0.264
Líquido Desencofrante x 20L (Tacho): 0.003
Piedra Partida (1-3) (m3): 0.909
Arena Gruesa (m3): 0.662
Cemento Portland x 50Kg (Bolsa): 8.099
Barra ADN-420 10mm (Kg): 52.972
Barra ADN-420 6mm (Kg): 23.028
Incidencia de Horas Hombre:
Medio Oficial (Hs): 17.165
Ayudante (Hs): 11.579
Oficial Especializado (Hs): 3.097
Oficial (Hs): 46.44
Checklist de Herramental:
Pala Ancha (U)
Carretel Enrollador de Manguera (U)
Espátula de Acero (U)
Carretilla 90L (U)
Pico (U)
Plomada (U)
Cepillo Cerdas de Acero (U)
Manguera Cristal Transparente (ml)
Carretel Alargador C.Taller 3x2.5 20m (U)
Ruleta 10m (U)
Barbijo (U)
Guantes de Descarne (U)
Lentes Protectores (U)
Repuesto y Reparaciones (Gl)
Casco Amarillo (Personal Operativo) (U)
Balde Albañil 8L Metálico (U)
Tenaza de Armador (U)
Pincel 2" (U)
Grasa y Lubricantes (L)
Energía Eléctrica (KW)
Disco de Corte Madera 115mm (U)
Disco de Corte Metal 115mm (U)
Cinturón Portaherramientas (U)
Tanza de Obra Rollo de 100m (U)
Lápiz de Obra 20cm (U)
Tabla de Saligna (1" x 8") (ml)
Alfajía de Saligna (1" x 2") (ml)
Tirante de Saligna (3" x 3") (ml)
Mezcladora 130L (U)
Guinche Pluma 2000Kg (U)
Vibrador Hormigón Monofásico 1.5HP (U)
Separador Plástico para H°A° (2000U) (Bolsa)
Amoladora Angular 800W 115mm (U)
Eslinga 20Tn (U)
Martillo Galponero (Saca Clavos) (U)
Manguera de Riego x 30ml (U)
Tiza Marcador 100U (Caja)
Mesa de Pino Seco (A=80 L=160 H=80) (U)
Tambor 200L (U)
Escuadra de Aluminio Carpintero (U)
Gracias por ser parte del equipo Consultobra</v>
      </c>
      <c r="K35" t="str" cm="1">
        <f t="array" ref="K35">IF(SUM(Hoja1[[#This Row],[MATERIALES]:[CARGAS SOCIALES]]=0),"NO",IF(Hoja1[[#This Row],[Habilitado]]="SI","SI","NO"))</f>
        <v>SI</v>
      </c>
      <c r="L35" t="s">
        <v>646</v>
      </c>
    </row>
    <row r="36" spans="1:12" x14ac:dyDescent="0.3">
      <c r="A36">
        <v>3</v>
      </c>
      <c r="B36" s="1" t="s">
        <v>39</v>
      </c>
      <c r="C36">
        <v>3013</v>
      </c>
      <c r="D36" s="1" t="s">
        <v>53</v>
      </c>
      <c r="E36" s="1" t="s">
        <v>29</v>
      </c>
      <c r="F36">
        <v>41903.49</v>
      </c>
      <c r="G36">
        <v>25911.64</v>
      </c>
      <c r="H36">
        <v>2975.37</v>
      </c>
      <c r="I36">
        <v>24434.68</v>
      </c>
      <c r="J36" t="str" cm="1">
        <f t="array" ref="J36">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[3] - ESTRUCTURA RESISTENTE
Ítem: [3013] - Enc.Vert.(20x20)H°A°(3 cara encof.) (m3
Incidencia de Materiales:
Alambre Negro (Alambrón) Cal.9(3.66mm) (Kg): 0.658
Alambre Negro Recoc.Atar Cal.16(1.63mm) (Kg): 2.224
Agua (m3): 0.194
Clavo Punta Paris 2" 1/2 (Kg): 0.396
Líquido Desencofrante x 20L (Tacho): 0.004
Piedra Partida (1-3) (m3): 0.909
Arena Gruesa (m3): 0.662
Cemento Portland x 50Kg (Bolsa): 8.099
Barra ADN-420 10mm (Kg): 52.972
Barra ADN-420 6mm (Kg): 23.028
Incidencia de Horas Hombre:
Medio Oficial (Hs): 18.068
Ayudante (Hs): 12.312
Oficial Especializado (Hs): 4.645
Oficial (Hs): 47.146
Checklist de Herramental:
Pala Ancha (U)
Carretel Enrollador de Manguera (U)
Espátula de Acero (U)
Carretilla 90L (U)
Pico (U)
Plomada (U)
Cepillo Cerdas de Acero (U)
Manguera Cristal Transparente (ml)
Carretel Alargador C.Taller 3x2.5 20m (U)
Ruleta 10m (U)
Barbijo (U)
Guantes de Descarne (U)
Lentes Protectores (U)
Repuesto y Reparaciones (Gl)
Casco Amarillo (Personal Operativo) (U)
Balde Albañil 8L Metálico (U)
Tenaza de Armador (U)
Pincel 2" (U)
Grasa y Lubricantes (L)
Energía Eléctrica (KW)
Disco de Corte Madera 115mm (U)
Disco de Corte Metal 115mm (U)
Cinturón Portaherramientas (U)
Tanza de Obra Rollo de 100m (U)
Lápiz de Obra 20cm (U)
Tabla de Saligna (1" x 8") (ml)
Alfajía de Saligna (1" x 2") (ml)
Tirante de Saligna (3" x 3") (ml)
Mezcladora 130L (U)
Guinche Pluma 2000Kg (U)
Vibrador Hormigón Monofásico 1.5HP (U)
Separador Plástico para H°A° (2000U) (Bolsa)
Amoladora Angular 800W 115mm (U)
Eslinga 20Tn (U)
Martillo Galponero (Saca Clavos) (U)
Manguera de Riego x 30ml (U)
Tiza Marcador 100U (Caja)
Mesa de Pino Seco (A=80 L=160 H=80) (U)
Tambor 200L (U)
Escuadra de Aluminio Carpintero (U)
Gracias por ser parte del equipo Consultobra</v>
      </c>
      <c r="K36" t="str" cm="1">
        <f t="array" ref="K36">IF(SUM(Hoja1[[#This Row],[MATERIALES]:[CARGAS SOCIALES]]=0),"NO",IF(Hoja1[[#This Row],[Habilitado]]="SI","SI","NO"))</f>
        <v>SI</v>
      </c>
      <c r="L36" t="s">
        <v>646</v>
      </c>
    </row>
    <row r="37" spans="1:12" x14ac:dyDescent="0.3">
      <c r="A37">
        <v>3</v>
      </c>
      <c r="B37" s="1" t="s">
        <v>39</v>
      </c>
      <c r="C37">
        <v>3014</v>
      </c>
      <c r="D37" s="1" t="s">
        <v>54</v>
      </c>
      <c r="E37" s="1" t="s">
        <v>29</v>
      </c>
      <c r="F37">
        <v>41220.720000000001</v>
      </c>
      <c r="G37">
        <v>22342.09</v>
      </c>
      <c r="H37">
        <v>2174.77</v>
      </c>
      <c r="I37">
        <v>21068.59</v>
      </c>
      <c r="J37" t="str" cm="1">
        <f t="array" ref="J37">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[3] - ESTRUCTURA RESISTENTE
Ítem: [3014] - Enc.Vert.(20x20)H°A°(Muros encof.perd.) (m3
Incidencia de Materiales:
Barra ADN-420 10mm (Kg): 52.972
Alambre Negro Recoc.Atar Cal.16(1.63mm) (Kg): 2.224
Agua (m3): 0.194
Barra ADN-420 6mm (Kg): 23.028
Arena Gruesa (m3): 0.662
Piedra Partida (1-3) (m3): 0.909
Cemento Portland x 50Kg (Bolsa): 8.099
Incidencia de Horas Hombre:
Ayudante (Hs): 10.112
Medio Oficial (Hs): 15.358
Oficial (Hs): 45.029
Checklist de Herramental:
Carretilla 90L (U)
Tenaza de Armador (U)
Balde Albañil 8L Metálico (U)
Carretel Enrollador de Manguera (U)
Pala Ancha (U)
Pico (U)
Energía Eléctrica (KW)
Lentes Protectores (U)
Casco Amarillo (Personal Operativo) (U)
Repuesto y Reparaciones (Gl)
Grasa y Lubricantes (L)
Guantes de Descarne (U)
Barbijo (U)
Carretel Alargador C.Taller 3x2.5 20m (U)
Cinturón Portaherramientas (U)
Tiza Marcador 100U (Caja)
Manguera de Riego x 30ml (U)
Guinche Pluma 2000Kg (U)
Mezcladora 130L (U)
Disco de Corte Metal 115mm (U)
Mesa de Pino Seco (A=80 L=160 H=80) (U)
Amoladora Angular 800W 115mm (U)
Eslinga 20Tn (U)
Ruleta 10m (U)
Tambor 200L (U)
Separador Plástico para H°A° (2000U) (Bolsa)
Vibrador Hormigón Monofásico 1.5HP (U)
Gracias por ser parte del equipo Consultobra</v>
      </c>
      <c r="K37" t="str" cm="1">
        <f t="array" ref="K37">IF(SUM(Hoja1[[#This Row],[MATERIALES]:[CARGAS SOCIALES]]=0),"NO",IF(Hoja1[[#This Row],[Habilitado]]="SI","SI","NO"))</f>
        <v>SI</v>
      </c>
      <c r="L37" t="s">
        <v>646</v>
      </c>
    </row>
    <row r="38" spans="1:12" x14ac:dyDescent="0.3">
      <c r="A38">
        <v>3</v>
      </c>
      <c r="B38" s="1" t="s">
        <v>39</v>
      </c>
      <c r="C38">
        <v>3015</v>
      </c>
      <c r="D38" s="1" t="s">
        <v>55</v>
      </c>
      <c r="E38" s="1" t="s">
        <v>29</v>
      </c>
      <c r="F38">
        <v>42229.02</v>
      </c>
      <c r="G38">
        <v>22352.29</v>
      </c>
      <c r="H38">
        <v>2168.2399999999998</v>
      </c>
      <c r="I38">
        <v>21078.21</v>
      </c>
      <c r="J38" t="str" cm="1">
        <f t="array" ref="J38">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[3] - ESTRUCTURA RESISTENTE
Ítem: [3015] - Encad.Horiz. H°A°(20x20)(Enterrado) (m3
Incidencia de Materiales:
Barra ADN-420 10mm (Kg): 52.972
Alambre Negro Recoc.Atar Cal.16(1.63mm) (Kg): 2.224
Agua (m3): 0.197
Barra ADN-420 6mm (Kg): 23.028
Arena Gruesa (m3): 0.701
Piedra Partida (1-3) (m3): 0.964
Cemento Portland x 50Kg (Bolsa): 8.249
Incidencia de Horas Hombre:
Ayudante (Hs): 9.356
Medio Oficial (Hs): 15.735
Oficial (Hs): 45.26
Checklist de Herramental:
Carretilla 90L (U)
Tenaza de Armador (U)
Balde Albañil 8L Metálico (U)
Carretel Enrollador de Manguera (U)
Pala Ancha (U)
Pico (U)
Energía Eléctrica (KW)
Lentes Protectores (U)
Casco Amarillo (Personal Operativo) (U)
Repuesto y Reparaciones (Gl)
Grasa y Lubricantes (L)
Guantes de Descarne (U)
Barbijo (U)
Tiza Marcador 100U (Caja)
Manguera de Riego x 30ml (U)
Mesa de Pino Seco (A=80 L=160 H=80) (U)
Mezcladora 130L (U)
Disco de Corte Metal 115mm (U)
Cinturón Portaherramientas (U)
Tambor 200L (U)
Eslinga 20Tn (U)
Ruleta 10m (U)
Carretel Alargador C.Taller 3x2.5 20m (U)
Separador Plástico para H°A° (2000U) (Bolsa)
Vibrador Hormigón Monofásico 1.5HP (U)
Amoladora Angular 800W 115mm (U)
Gracias por ser parte del equipo Consultobra</v>
      </c>
      <c r="K38" t="str" cm="1">
        <f t="array" ref="K38">IF(SUM(Hoja1[[#This Row],[MATERIALES]:[CARGAS SOCIALES]]=0),"NO",IF(Hoja1[[#This Row],[Habilitado]]="SI","SI","NO"))</f>
        <v>SI</v>
      </c>
      <c r="L38" t="s">
        <v>646</v>
      </c>
    </row>
    <row r="39" spans="1:12" x14ac:dyDescent="0.3">
      <c r="A39">
        <v>3</v>
      </c>
      <c r="B39" s="1" t="s">
        <v>39</v>
      </c>
      <c r="C39">
        <v>3016</v>
      </c>
      <c r="D39" s="1" t="s">
        <v>56</v>
      </c>
      <c r="E39" s="1" t="s">
        <v>29</v>
      </c>
      <c r="F39">
        <v>44025.04</v>
      </c>
      <c r="G39">
        <v>42027.91</v>
      </c>
      <c r="H39">
        <v>4151</v>
      </c>
      <c r="I39">
        <v>39632.32</v>
      </c>
      <c r="J39" t="str" cm="1">
        <f t="array" ref="J39">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[3] - ESTRUCTURA RESISTENTE
Ítem: [3016] - Encad.Horiz.H°A°(20x20)(Encof.Lateral) (m3
Incidencia de Materiales:
Alambre Negro (Alambrón) Cal.9(3.66mm) (Kg): 2.074
Alambre Negro Recoc.Atar Cal.16(1.63mm) (Kg): 2.224
Agua (m3): 0.194
Clavo Punta Paris 2" 1/2 (Kg): 2.184
Líquido Desencofrante x 20L (Tacho): 0.017
Piedra Partida (1-3) (m3): 0.909
Arena Gruesa (m3): 0.662
Cemento Portland x 50Kg (Bolsa): 8.099
Barra ADN-420 10mm (Kg): 52.972
Barra ADN-420 6mm (Kg): 23.028
Incidencia de Horas Hombre:
Medio Oficial (Hs): 24.893
Ayudante (Hs): 19.363
Oficial Especializado (Hs): 23.777
Oficial (Hs): 67.187
Checklist de Herramental:
Espátula de Acero (U)
Pala Ancha (U)
Carretilla 90L (U)
Pico (U)
Carretel Enrollador de Manguera (U)
Manguera Cristal Transparente (ml)
Plomada (U)
Carretel Alargador C.Taller 3x2.5 20m (U)
Ruleta 10m (U)
Tenaza de Armador (U)
Lentes Protectores (U)
Barbijo (U)
Repuesto y Reparaciones (Gl)
Casco Amarillo (Personal Operativo) (U)
Guantes de Descarne (U)
Pincel 2" (U)
Balde Albañil 8L Metálico (U)
Grasa y Lubricantes (L)
Energía Eléctrica (KW)
Cepillo Cerdas de Acero (U)
Cinturón Portaherramientas (U)
Disco de Corte Madera 115mm (U)
Tanza de Obra Rollo de 100m (U)
Lápiz de Obra 20cm (U)
Disco de Corte Metal 115mm (U)
Tabla de Saligna (1" x 8") (ml)
Alfajía de Saligna (1" x 2") (ml)
Mezcladora 130L (U)
Guinche Pluma 2000Kg (U)
Tiza Marcador 100U (Caja)
Amoladora Angular 800W 115mm (U)
Vibrador Hormigón Monofásico 1.5HP (U)
Eslinga 20Tn (U)
Martillo Galponero (Saca Clavos) (U)
Separador Plástico para H°A° (2000U) (Bolsa)
Mesa de Pino Seco (A=80 L=160 H=80) (U)
Manguera de Riego x 30ml (U)
Tambor 200L (U)
Escuadra de Aluminio Carpintero (U)
Gracias por ser parte del equipo Consultobra</v>
      </c>
      <c r="K39" t="str" cm="1">
        <f t="array" ref="K39">IF(SUM(Hoja1[[#This Row],[MATERIALES]:[CARGAS SOCIALES]]=0),"NO",IF(Hoja1[[#This Row],[Habilitado]]="SI","SI","NO"))</f>
        <v>SI</v>
      </c>
      <c r="L39" t="s">
        <v>646</v>
      </c>
    </row>
    <row r="40" spans="1:12" x14ac:dyDescent="0.3">
      <c r="A40">
        <v>3</v>
      </c>
      <c r="B40" s="1" t="s">
        <v>39</v>
      </c>
      <c r="C40">
        <v>3017</v>
      </c>
      <c r="D40" s="1" t="s">
        <v>57</v>
      </c>
      <c r="E40" s="1" t="s">
        <v>29</v>
      </c>
      <c r="F40">
        <v>32795.74</v>
      </c>
      <c r="G40">
        <v>32947.769999999997</v>
      </c>
      <c r="H40">
        <v>6533.3</v>
      </c>
      <c r="I40">
        <v>31069.75</v>
      </c>
      <c r="J40" t="str" cm="1">
        <f t="array" ref="J40">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[3] - ESTRUCTURA RESISTENTE
Ítem: [3017] - Losa Maciza H°A°(simple altura) (m3
Incidencia de Materiales:
Alambre Negro (Alambrón) Cal.9(3.66mm) (Kg): 1.354
Alambre Negro Recoc.Atar Cal.16(1.63mm) (Kg): 0.138
Agua (m3): 0.185
Clavo Punta Paris 2" 1/2 (Kg): 3.622
Líquido Desencofrante x 20L (Tacho): 0.008
Piedra Partida (1-3) (m3): 0.866
Arena Gruesa (m3): 0.63
Cemento Portland x 50Kg (Bolsa): 7.714
Barra ADN-420 10mm (Kg): 25.38
Barra ADN-420 6mm (Kg): 10.62
Incidencia de Horas Hombre:
Medio Oficial (Hs): 28.029
Ayudante (Hs): 23.657
Oficial Especializado (Hs): 28.66
Oficial (Hs): 26.264
Checklist de Herramental:
Espátula de Acero (U)
Pala Ancha (U)
Carretilla 90L (U)
Pico (U)
Carretel Enrollador de Manguera (U)
Manguera Cristal Transparente (ml)
Plomada (U)
Carretel Alargador C.Taller 3x2.5 20m (U)
Ruleta 10m (U)
Tenaza de Armador (U)
Lentes Protectores (U)
Barbijo (U)
Repuesto y Reparaciones (Gl)
Casco Amarillo (Personal Operativo) (U)
Guantes de Descarne (U)
Pincel 2" (U)
Balde Albañil 8L Metálico (U)
Grasa y Lubricantes (L)
Energía Eléctrica (KW)
Cepillo Cerdas de Acero (U)
Cinturón Portaherramientas (U)
Disco de Corte Madera 115mm (U)
Tanza de Obra Rollo de 100m (U)
Lápiz de Obra 20cm (U)
Disco de Corte Metal 115mm (U)
Tabla de Saligna (1" x 8") (ml)
Listón de Saligna (1" x 3") (ml)
Mezcladora 130L (U)
Tirante de Saligna (3" x 3") (ml)
Tiza Marcador 100U (Caja)
Amoladora Angular 800W 115mm (U)
Vibrador Hormigón Monofásico 1.5HP (U)
Eslinga 20Tn (U)
Martillo Galponero (Saca Clavos) (U)
Separador Plástico para H°A° (2000U) (Bolsa)
Mesa de Pino Seco (A=80 L=160 H=80) (U)
Manguera de Riego x 30ml (U)
Tambor 200L (U)
Escuadra de Aluminio Carpintero (U)
Gracias por ser parte del equipo Consultobra</v>
      </c>
      <c r="K40" t="str" cm="1">
        <f t="array" ref="K40">IF(SUM(Hoja1[[#This Row],[MATERIALES]:[CARGAS SOCIALES]]=0),"NO",IF(Hoja1[[#This Row],[Habilitado]]="SI","SI","NO"))</f>
        <v>SI</v>
      </c>
      <c r="L40" t="s">
        <v>646</v>
      </c>
    </row>
    <row r="41" spans="1:12" x14ac:dyDescent="0.3">
      <c r="A41">
        <v>3</v>
      </c>
      <c r="B41" s="1" t="s">
        <v>39</v>
      </c>
      <c r="C41">
        <v>3018</v>
      </c>
      <c r="D41" s="1" t="s">
        <v>58</v>
      </c>
      <c r="E41" s="1" t="s">
        <v>29</v>
      </c>
      <c r="F41">
        <v>35419.82</v>
      </c>
      <c r="G41">
        <v>50419.92</v>
      </c>
      <c r="H41">
        <v>10047.11</v>
      </c>
      <c r="I41">
        <v>47545.98</v>
      </c>
      <c r="J41" t="str" cm="1">
        <f t="array" ref="J41">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[3] - ESTRUCTURA RESISTENTE
Ítem: [3018] - Losa Maciza H°A°(doble altura) (m3
Incidencia de Materiales:
Alambre Negro (Alambrón) Cal.9(3.66mm) (Kg): 2.708
Alambre Negro Recoc.Atar Cal.16(1.63mm) (Kg): 0.138
Agua (m3): 0.185
Clavo Punta Paris 2" 1/2 (Kg): 6.642
Líquido Desencofrante x 20L (Tacho): 0.008
Piedra Partida (1-3) (m3): 0.866
Arena Gruesa (m3): 0.63
Cemento Portland x 50Kg (Bolsa): 7.714
Barra ADN-420 10mm (Kg): 25.38
Barra ADN-420 6mm (Kg): 10.62
Incidencia de Horas Hombre:
Medio Oficial (Hs): 40.256
Ayudante (Hs): 34.246
Oficial Especializado (Hs): 50.814
Oficial (Hs): 38.528
Checklist de Herramental:
Espátula de Acero (U)
Pala Ancha (U)
Carretilla 90L (U)
Pico (U)
Carretel Enrollador de Manguera (U)
Manguera Cristal Transparente (ml)
Plomada (U)
Carretel Alargador C.Taller 3x2.5 20m (U)
Ruleta 10m (U)
Tenaza de Armador (U)
Lentes Protectores (U)
Barbijo (U)
Repuesto y Reparaciones (Gl)
Casco Amarillo (Personal Operativo) (U)
Guantes de Descarne (U)
Pincel 2" (U)
Balde Albañil 8L Metálico (U)
Grasa y Lubricantes (L)
Energía Eléctrica (KW)
Cepillo Cerdas de Acero (U)
Cinturón Portaherramientas (U)
Disco de Corte Madera 115mm (U)
Tanza de Obra Rollo de 100m (U)
Lápiz de Obra 20cm (U)
Disco de Corte Metal 115mm (U)
Tabla de Saligna (1" x 8") (ml)
Listón de Saligna (1" x 3") (ml)
Mezcladora 130L (U)
Tirante de Saligna (3" x 3") (ml)
Tiza Marcador 100U (Caja)
Amoladora Angular 800W 115mm (U)
Vibrador Hormigón Monofásico 1.5HP (U)
Eslinga 20Tn (U)
Martillo Galponero (Saca Clavos) (U)
Separador Plástico para H°A° (2000U) (Bolsa)
Mesa de Pino Seco (A=80 L=160 H=80) (U)
Manguera de Riego x 30ml (U)
Tambor 200L (U)
Escuadra de Aluminio Carpintero (U)
Gracias por ser parte del equipo Consultobra</v>
      </c>
      <c r="K41" t="str" cm="1">
        <f t="array" ref="K41">IF(SUM(Hoja1[[#This Row],[MATERIALES]:[CARGAS SOCIALES]]=0),"NO",IF(Hoja1[[#This Row],[Habilitado]]="SI","SI","NO"))</f>
        <v>SI</v>
      </c>
      <c r="L41" t="s">
        <v>646</v>
      </c>
    </row>
    <row r="42" spans="1:12" x14ac:dyDescent="0.3">
      <c r="A42">
        <v>3</v>
      </c>
      <c r="B42" s="1" t="s">
        <v>39</v>
      </c>
      <c r="C42">
        <v>3019</v>
      </c>
      <c r="D42" s="1" t="s">
        <v>59</v>
      </c>
      <c r="E42" s="1" t="s">
        <v>29</v>
      </c>
      <c r="F42">
        <v>51376.98</v>
      </c>
      <c r="G42">
        <v>94328.49</v>
      </c>
      <c r="H42">
        <v>13724.26</v>
      </c>
      <c r="I42">
        <v>88951.76</v>
      </c>
      <c r="J42" t="str" cm="1">
        <f t="array" ref="J42">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[3] - ESTRUCTURA RESISTENTE
Ítem: [3019] - Viga H°A°(Aérea simple altura) (m3
Incidencia de Materiales:
Alambre Negro (Alambrón) Cal.9(3.66mm) (Kg): 3.981
Alambre Negro Recoc.Atar Cal.16(1.63mm) (Kg): 2.202
Agua (m3): 0.194
Clavo Punta Paris 2" 1/2 (Kg): 8.192
Líquido Desencofrante x 20L (Tacho): 0.023
Piedra Partida (1-3) (m3): 0.909
Arena Gruesa (m3): 0.662
Cemento Portland x 50Kg (Bolsa): 8.099
Barra ADN-420 10mm (Kg): 61.335
Barra ADN-420 6mm (Kg): 25.665
Incidencia de Horas Hombre:
Medio Oficial (Hs): 54.446
Ayudante (Hs): 51.496
Oficial Especializado (Hs): 85.066
Oficial (Hs): 116.43
Checklist de Herramental:
Pala Ancha (U)
Carretel Enrollador de Manguera (U)
Espátula de Acero (U)
Carretilla 90L (U)
Pico (U)
Plomada (U)
Cepillo Cerdas de Acero (U)
Manguera Cristal Transparente (ml)
Carretel Alargador C.Taller 3x2.5 20m (U)
Ruleta 10m (U)
Barbijo (U)
Guantes de Descarne (U)
Lentes Protectores (U)
Repuesto y Reparaciones (Gl)
Casco Amarillo (Personal Operativo) (U)
Balde Albañil 8L Metálico (U)
Tenaza de Armador (U)
Pincel 2" (U)
Grasa y Lubricantes (L)
Energía Eléctrica (KW)
Eslinga 20Tn (U)
Disco de Corte Metal 115mm (U)
Mezcladora 130L (U)
Disco de Corte Madera 115mm (U)
Lápiz de Obra 20cm (U)
Cinturón Portaherramientas (U)
Listón de Saligna (2" x 2") (ml)
Listón de Saligna (1" x 3") (ml)
Tabla de Saligna (1" x 8") (ml)
Guinche Pluma 2000Kg (U)
Tirante de Saligna (3" x 3") (ml)
Separador Plástico para H°A° (2000U) (Bolsa)
Tambor 200L (U)
Vibrador Hormigón Monofásico 1.5HP (U)
Martillo Galponero (Saca Clavos) (U)
Amoladora Angular 800W 115mm (U)
Tiza Marcador 100U (Caja)
Tanza de Obra Rollo de 100m (U)
Manguera de Riego x 30ml (U)
Escuadra de Aluminio Carpintero (U)
Mesa de Pino Seco (A=80 L=160 H=80) (U)
Gracias por ser parte del equipo Consultobra</v>
      </c>
      <c r="K42" t="str" cm="1">
        <f t="array" ref="K42">IF(SUM(Hoja1[[#This Row],[MATERIALES]:[CARGAS SOCIALES]]=0),"NO",IF(Hoja1[[#This Row],[Habilitado]]="SI","SI","NO"))</f>
        <v>SI</v>
      </c>
      <c r="L42" t="s">
        <v>646</v>
      </c>
    </row>
    <row r="43" spans="1:12" x14ac:dyDescent="0.3">
      <c r="A43">
        <v>3</v>
      </c>
      <c r="B43" s="1" t="s">
        <v>39</v>
      </c>
      <c r="C43">
        <v>3020</v>
      </c>
      <c r="D43" s="1" t="s">
        <v>60</v>
      </c>
      <c r="E43" s="1" t="s">
        <v>29</v>
      </c>
      <c r="F43">
        <v>53063.35</v>
      </c>
      <c r="G43">
        <v>112362.56</v>
      </c>
      <c r="H43">
        <v>17226.439999999999</v>
      </c>
      <c r="I43">
        <v>105957.9</v>
      </c>
      <c r="J43" t="str" cm="1">
        <f t="array" ref="J43">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[3] - ESTRUCTURA RESISTENTE
Ítem: [3020] - Viga H°A°(Aérea doble altura) (m3
Incidencia de Materiales:
Alambre Negro (Alambrón) Cal.9(3.66mm) (Kg): 5.671
Alambre Negro Recoc.Atar Cal.16(1.63mm) (Kg): 2.202
Agua (m3): 0.194
Clavo Punta Paris 2" 1/2 (Kg): 9.313
Líquido Desencofrante x 20L (Tacho): 0.023
Piedra Partida (1-3) (m3): 0.909
Arena Gruesa (m3): 0.662
Cemento Portland x 50Kg (Bolsa): 8.099
Barra ADN-420 10mm (Kg): 61.335
Barra ADN-420 6mm (Kg): 25.665
Incidencia de Horas Hombre:
Medio Oficial (Hs): 69.69
Ayudante (Hs): 65.134
Oficial Especializado (Hs): 101.275
Oficial (Hs): 129.857
Checklist de Herramental:
Pala Ancha (U)
Carretel Enrollador de Manguera (U)
Espátula de Acero (U)
Carretilla 90L (U)
Pico (U)
Plomada (U)
Cepillo Cerdas de Acero (U)
Manguera Cristal Transparente (ml)
Carretel Alargador C.Taller 3x2.5 20m (U)
Ruleta 10m (U)
Barbijo (U)
Guantes de Descarne (U)
Lentes Protectores (U)
Repuesto y Reparaciones (Gl)
Casco Amarillo (Personal Operativo) (U)
Balde Albañil 8L Metálico (U)
Tenaza de Armador (U)
Pincel 2" (U)
Grasa y Lubricantes (L)
Energía Eléctrica (KW)
Eslinga 20Tn (U)
Disco de Corte Metal 115mm (U)
Mezcladora 130L (U)
Disco de Corte Madera 115mm (U)
Lápiz de Obra 20cm (U)
Cinturón Portaherramientas (U)
Listón de Saligna (2" x 2") (ml)
Listón de Saligna (1" x 3") (ml)
Tabla de Saligna (1" x 8") (ml)
Guinche Pluma 2000Kg (U)
Tirante de Saligna (3" x 3") (ml)
Separador Plástico para H°A° (2000U) (Bolsa)
Tambor 200L (U)
Vibrador Hormigón Monofásico 1.5HP (U)
Martillo Galponero (Saca Clavos) (U)
Amoladora Angular 800W 115mm (U)
Tiza Marcador 100U (Caja)
Tanza de Obra Rollo de 100m (U)
Manguera de Riego x 30ml (U)
Escuadra de Aluminio Carpintero (U)
Mesa de Pino Seco (A=80 L=160 H=80) (U)
Gracias por ser parte del equipo Consultobra</v>
      </c>
      <c r="K43" t="str" cm="1">
        <f t="array" ref="K43">IF(SUM(Hoja1[[#This Row],[MATERIALES]:[CARGAS SOCIALES]]=0),"NO",IF(Hoja1[[#This Row],[Habilitado]]="SI","SI","NO"))</f>
        <v>SI</v>
      </c>
      <c r="L43" t="s">
        <v>646</v>
      </c>
    </row>
    <row r="44" spans="1:12" x14ac:dyDescent="0.3">
      <c r="A44">
        <v>3</v>
      </c>
      <c r="B44" s="1" t="s">
        <v>39</v>
      </c>
      <c r="C44">
        <v>3021</v>
      </c>
      <c r="D44" s="1" t="s">
        <v>61</v>
      </c>
      <c r="E44" s="1" t="s">
        <v>29</v>
      </c>
      <c r="F44">
        <v>46982.17</v>
      </c>
      <c r="G44">
        <v>57731.31</v>
      </c>
      <c r="H44">
        <v>6110.52</v>
      </c>
      <c r="I44">
        <v>54440.63</v>
      </c>
      <c r="J44" t="str" cm="1">
        <f t="array" ref="J44">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[3] - ESTRUCTURA RESISTENTE
Ítem: [3021] - Viga H°A°(Sobre muro - Encof.Lateral) (m3
Incidencia de Materiales:
Alambre Negro (Alambrón) Cal.9(3.66mm) (Kg): 1.704
Alambre Negro Recoc.Atar Cal.16(1.63mm) (Kg): 2.202
Agua (m3): 0.194
Clavo Punta Paris 2" 1/2 (Kg): 3.288
Líquido Desencofrante x 20L (Tacho): 0.017
Piedra Partida (1-3) (m3): 0.909
Arena Gruesa (m3): 0.662
Cemento Portland x 50Kg (Bolsa): 8.099
Barra ADN-420 10mm (Kg): 61.335
Barra ADN-420 6mm (Kg): 25.665
Incidencia de Horas Hombre:
Medio Oficial (Hs): 32.666
Ayudante (Hs): 29.683
Oficial Especializado (Hs): 38.73
Oficial (Hs): 85.873
Checklist de Herramental:
Espátula de Acero (U)
Pala Ancha (U)
Carretilla 90L (U)
Pico (U)
Carretel Enrollador de Manguera (U)
Manguera Cristal Transparente (ml)
Plomada (U)
Carretel Alargador C.Taller 3x2.5 20m (U)
Ruleta 10m (U)
Tenaza de Armador (U)
Lentes Protectores (U)
Barbijo (U)
Repuesto y Reparaciones (Gl)
Casco Amarillo (Personal Operativo) (U)
Guantes de Descarne (U)
Pincel 2" (U)
Balde Albañil 8L Metálico (U)
Grasa y Lubricantes (L)
Energía Eléctrica (KW)
Cepillo Cerdas de Acero (U)
Cinturón Portaherramientas (U)
Disco de Corte Madera 115mm (U)
Tanza de Obra Rollo de 100m (U)
Lápiz de Obra 20cm (U)
Disco de Corte Metal 115mm (U)
Tabla de Saligna (1" x 8") (ml)
Listón de Saligna (1" x 3") (ml)
Mezcladora 130L (U)
Guinche Pluma 2000Kg (U)
Tiza Marcador 100U (Caja)
Amoladora Angular 800W 115mm (U)
Vibrador Hormigón Monofásico 1.5HP (U)
Eslinga 20Tn (U)
Martillo Galponero (Saca Clavos) (U)
Separador Plástico para H°A° (2000U) (Bolsa)
Mesa de Pino Seco (A=80 L=160 H=80) (U)
Manguera de Riego x 30ml (U)
Tambor 200L (U)
Escuadra de Aluminio Carpintero (U)
Gracias por ser parte del equipo Consultobra</v>
      </c>
      <c r="K44" t="str" cm="1">
        <f t="array" ref="K44">IF(SUM(Hoja1[[#This Row],[MATERIALES]:[CARGAS SOCIALES]]=0),"NO",IF(Hoja1[[#This Row],[Habilitado]]="SI","SI","NO"))</f>
        <v>SI</v>
      </c>
      <c r="L44" t="s">
        <v>646</v>
      </c>
    </row>
    <row r="45" spans="1:12" x14ac:dyDescent="0.3">
      <c r="A45">
        <v>3</v>
      </c>
      <c r="B45" s="1" t="s">
        <v>39</v>
      </c>
      <c r="C45">
        <v>3022</v>
      </c>
      <c r="D45" s="1" t="s">
        <v>62</v>
      </c>
      <c r="E45" s="1" t="s">
        <v>29</v>
      </c>
      <c r="F45">
        <v>44745.58</v>
      </c>
      <c r="G45">
        <v>20154.64</v>
      </c>
      <c r="H45">
        <v>1868.03</v>
      </c>
      <c r="I45">
        <v>19005.82</v>
      </c>
      <c r="J45" t="str" cm="1">
        <f t="array" ref="J45">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[3] - ESTRUCTURA RESISTENTE
Ítem: [3022] - Viga H°A°(Enterrada) (m3
Incidencia de Materiales:
Barra ADN-420 10mm (Kg): 61.335
Alambre Negro Recoc.Atar Cal.16(1.63mm) (Kg): 2.202
Agua (m3): 0.197
Barra ADN-420 6mm (Kg): 25.665
Arena Gruesa (m3): 0.701
Piedra Partida (1-3) (m3): 0.964
Cemento Portland x 50Kg (Bolsa): 8.249
Incidencia de Horas Hombre:
Ayudante (Hs): 10.152
Medio Oficial (Hs): 13.383
Oficial (Hs): 40.303
Checklist de Herramental:
Carretilla 90L (U)
Tenaza de Armador (U)
Balde Albañil 8L Metálico (U)
Carretel Enrollador de Manguera (U)
Pala Ancha (U)
Pico (U)
Energía Eléctrica (KW)
Lentes Protectores (U)
Casco Amarillo (Personal Operativo) (U)
Repuesto y Reparaciones (Gl)
Grasa y Lubricantes (L)
Guantes de Descarne (U)
Barbijo (U)
Tiza Marcador 100U (Caja)
Manguera de Riego x 30ml (U)
Mesa de Pino Seco (A=80 L=160 H=80) (U)
Mezcladora 130L (U)
Disco de Corte Metal 115mm (U)
Cinturón Portaherramientas (U)
Tambor 200L (U)
Eslinga 20Tn (U)
Ruleta 10m (U)
Carretel Alargador C.Taller 3x2.5 20m (U)
Separador Plástico para H°A° (2000U) (Bolsa)
Vibrador Hormigón Monofásico 1.5HP (U)
Amoladora Angular 800W 115mm (U)
Gracias por ser parte del equipo Consultobra</v>
      </c>
      <c r="K45" t="str" cm="1">
        <f t="array" ref="K45">IF(SUM(Hoja1[[#This Row],[MATERIALES]:[CARGAS SOCIALES]]=0),"NO",IF(Hoja1[[#This Row],[Habilitado]]="SI","SI","NO"))</f>
        <v>SI</v>
      </c>
      <c r="L45" t="s">
        <v>646</v>
      </c>
    </row>
    <row r="46" spans="1:12" x14ac:dyDescent="0.3">
      <c r="A46">
        <v>4</v>
      </c>
      <c r="B46" s="1" t="s">
        <v>64</v>
      </c>
      <c r="C46">
        <v>4001</v>
      </c>
      <c r="D46" s="1" t="s">
        <v>65</v>
      </c>
      <c r="E46" s="1" t="s">
        <v>13</v>
      </c>
      <c r="F46">
        <v>2647.45</v>
      </c>
      <c r="G46">
        <v>415.82</v>
      </c>
      <c r="H46">
        <v>15.16</v>
      </c>
      <c r="I46">
        <v>392.12</v>
      </c>
      <c r="J46" t="str" cm="1">
        <f t="array" ref="J46">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[4] - MUROS Y TABIQUES
Ítem: [4001] - Mamp. HCCA 7.5x25x50 Masa Adhesiva (m2
Incidencia de Materiales:
Ladrillo HCCA 7.5x25x50 (U): 7.844
Masa adhesiva para mampostería x 3Kg (Bolsa): 0.546
Incidencia de Horas Hombre:
Ayudante (Hs): 0.299
Medio Oficial (Hs): 0.688
Oficial (Hs): 0.274
Checklist de Herramental:
Barbijo (U)
Lentes Protectores (U)
Casco Amarillo (Personal Operativo) (U)
Pala Ancha (U)
Carretilla 90L (U)
Guantes de Descarne (U)
Gracias por ser parte del equipo Consultobra</v>
      </c>
      <c r="K46" t="str" cm="1">
        <f t="array" ref="K46">IF(SUM(Hoja1[[#This Row],[MATERIALES]:[CARGAS SOCIALES]]=0),"NO",IF(Hoja1[[#This Row],[Habilitado]]="SI","SI","NO"))</f>
        <v>SI</v>
      </c>
      <c r="L46" t="s">
        <v>646</v>
      </c>
    </row>
    <row r="47" spans="1:12" x14ac:dyDescent="0.3">
      <c r="A47">
        <v>4</v>
      </c>
      <c r="B47" s="1" t="s">
        <v>64</v>
      </c>
      <c r="C47">
        <v>4002</v>
      </c>
      <c r="D47" s="1" t="s">
        <v>66</v>
      </c>
      <c r="E47" s="1" t="s">
        <v>13</v>
      </c>
      <c r="F47">
        <v>2843.53</v>
      </c>
      <c r="G47">
        <v>415.82</v>
      </c>
      <c r="H47">
        <v>15.16</v>
      </c>
      <c r="I47">
        <v>392.12</v>
      </c>
      <c r="J47" t="str" cm="1">
        <f t="array" ref="J47">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[4] - MUROS Y TABIQUES
Ítem: [4002] - Mamp. HCCA 10x25x50 Masa Adhesiva (m2
Incidencia de Materiales:
Ladrillo HCCA 10x25x50 (U): 7.844
Masa adhesiva para mampostería x 3Kg (Bolsa): 0.546
Incidencia de Horas Hombre:
Ayudante (Hs): 0.299
Medio Oficial (Hs): 0.688
Oficial (Hs): 0.274
Checklist de Herramental:
Barbijo (U)
Lentes Protectores (U)
Casco Amarillo (Personal Operativo) (U)
Pala Ancha (U)
Carretilla 90L (U)
Guantes de Descarne (U)
Gracias por ser parte del equipo Consultobra</v>
      </c>
      <c r="K47" t="str" cm="1">
        <f t="array" ref="K47">IF(SUM(Hoja1[[#This Row],[MATERIALES]:[CARGAS SOCIALES]]=0),"NO",IF(Hoja1[[#This Row],[Habilitado]]="SI","SI","NO"))</f>
        <v>SI</v>
      </c>
      <c r="L47" t="s">
        <v>646</v>
      </c>
    </row>
    <row r="48" spans="1:12" x14ac:dyDescent="0.3">
      <c r="A48">
        <v>4</v>
      </c>
      <c r="B48" s="1" t="s">
        <v>64</v>
      </c>
      <c r="C48">
        <v>4003</v>
      </c>
      <c r="D48" s="1" t="s">
        <v>67</v>
      </c>
      <c r="E48" s="1" t="s">
        <v>13</v>
      </c>
      <c r="F48">
        <v>3274.9</v>
      </c>
      <c r="G48">
        <v>415.82</v>
      </c>
      <c r="H48">
        <v>15.16</v>
      </c>
      <c r="I48">
        <v>392.12</v>
      </c>
      <c r="J48" t="str" cm="1">
        <f t="array" ref="J48">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[4] - MUROS Y TABIQUES
Ítem: [4003] - Mamp. HCCA 12.5x25x50 Masa Adhesiva (m2
Incidencia de Materiales:
Ladrillo HCCA 12.5x25x50 (U): 7.844
Masa adhesiva para mampostería x 3Kg (Bolsa): 0.546
Incidencia de Horas Hombre:
Ayudante (Hs): 0.299
Medio Oficial (Hs): 0.688
Oficial (Hs): 0.274
Checklist de Herramental:
Barbijo (U)
Lentes Protectores (U)
Casco Amarillo (Personal Operativo) (U)
Pala Ancha (U)
Carretilla 90L (U)
Guantes de Descarne (U)
Gracias por ser parte del equipo Consultobra</v>
      </c>
      <c r="K48" t="str" cm="1">
        <f t="array" ref="K48">IF(SUM(Hoja1[[#This Row],[MATERIALES]:[CARGAS SOCIALES]]=0),"NO",IF(Hoja1[[#This Row],[Habilitado]]="SI","SI","NO"))</f>
        <v>SI</v>
      </c>
      <c r="L48" t="s">
        <v>646</v>
      </c>
    </row>
    <row r="49" spans="1:12" x14ac:dyDescent="0.3">
      <c r="A49">
        <v>4</v>
      </c>
      <c r="B49" s="1" t="s">
        <v>64</v>
      </c>
      <c r="C49">
        <v>4004</v>
      </c>
      <c r="D49" s="1" t="s">
        <v>68</v>
      </c>
      <c r="E49" s="1" t="s">
        <v>13</v>
      </c>
      <c r="F49">
        <v>3980.78</v>
      </c>
      <c r="G49">
        <v>415.82</v>
      </c>
      <c r="H49">
        <v>15.16</v>
      </c>
      <c r="I49">
        <v>392.12</v>
      </c>
      <c r="J49" t="str" cm="1">
        <f t="array" ref="J49">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[4] - MUROS Y TABIQUES
Ítem: [4004] - Mamp. HCCA 15x25x50 Masa Adhesiva (m2
Incidencia de Materiales:
Ladrillo HCCA 15x25x50 (U): 7.844
Masa adhesiva para mampostería x 3Kg (Bolsa): 0.546
Incidencia de Horas Hombre:
Ayudante (Hs): 0.299
Medio Oficial (Hs): 0.688
Oficial (Hs): 0.274
Checklist de Herramental:
Barbijo (U)
Lentes Protectores (U)
Casco Amarillo (Personal Operativo) (U)
Pala Ancha (U)
Carretilla 90L (U)
Guantes de Descarne (U)
Gracias por ser parte del equipo Consultobra</v>
      </c>
      <c r="K49" t="str" cm="1">
        <f t="array" ref="K49">IF(SUM(Hoja1[[#This Row],[MATERIALES]:[CARGAS SOCIALES]]=0),"NO",IF(Hoja1[[#This Row],[Habilitado]]="SI","SI","NO"))</f>
        <v>SI</v>
      </c>
      <c r="L49" t="s">
        <v>646</v>
      </c>
    </row>
    <row r="50" spans="1:12" x14ac:dyDescent="0.3">
      <c r="A50">
        <v>4</v>
      </c>
      <c r="B50" s="1" t="s">
        <v>64</v>
      </c>
      <c r="C50">
        <v>4005</v>
      </c>
      <c r="D50" s="1" t="s">
        <v>69</v>
      </c>
      <c r="E50" s="1" t="s">
        <v>13</v>
      </c>
      <c r="F50">
        <v>3371.83</v>
      </c>
      <c r="G50">
        <v>350.22</v>
      </c>
      <c r="H50">
        <v>12.72</v>
      </c>
      <c r="I50">
        <v>330.26</v>
      </c>
      <c r="J50" t="str" cm="1">
        <f t="array" ref="J50">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[4] - MUROS Y TABIQUES
Ítem: [4005] - Mamp. HCCA 15x25x60 Masa Adhesiva (m2
Incidencia de Materiales:
Ladrillo HCCA 15x25x50 (U): 6.536
Masa adhesiva para mampostería x 3Kg (Bolsa): 0.515
Incidencia de Horas Hombre:
Ayudante (Hs): 0.254
Medio Oficial (Hs): 0.573
Oficial (Hs): 0.237
Checklist de Herramental:
Barbijo (U)
Lentes Protectores (U)
Casco Amarillo (Personal Operativo) (U)
Pala Ancha (U)
Carretilla 90L (U)
Guantes de Descarne (U)
Gracias por ser parte del equipo Consultobra</v>
      </c>
      <c r="K50" t="str" cm="1">
        <f t="array" ref="K50">IF(SUM(Hoja1[[#This Row],[MATERIALES]:[CARGAS SOCIALES]]=0),"NO",IF(Hoja1[[#This Row],[Habilitado]]="SI","SI","NO"))</f>
        <v>SI</v>
      </c>
      <c r="L50" t="s">
        <v>646</v>
      </c>
    </row>
    <row r="51" spans="1:12" x14ac:dyDescent="0.3">
      <c r="A51">
        <v>4</v>
      </c>
      <c r="B51" s="1" t="s">
        <v>64</v>
      </c>
      <c r="C51">
        <v>4006</v>
      </c>
      <c r="D51" s="1" t="s">
        <v>70</v>
      </c>
      <c r="E51" s="1" t="s">
        <v>13</v>
      </c>
      <c r="F51">
        <v>4569.0200000000004</v>
      </c>
      <c r="G51">
        <v>415.82</v>
      </c>
      <c r="H51">
        <v>15.16</v>
      </c>
      <c r="I51">
        <v>392.12</v>
      </c>
      <c r="J51" t="str" cm="1">
        <f t="array" ref="J51">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[4] - MUROS Y TABIQUES
Ítem: [4006] - Mamp. HCCA 17.5x25x50 Masa Adhesiva (m2
Incidencia de Materiales:
Ladrillo HCCA17.5x25x50 (U): 7.844
Masa adhesiva para mampostería x 3Kg (Bolsa): 0.546
Incidencia de Horas Hombre:
Ayudante (Hs): 0.299
Medio Oficial (Hs): 0.688
Oficial (Hs): 0.274
Checklist de Herramental:
Barbijo (U)
Lentes Protectores (U)
Casco Amarillo (Personal Operativo) (U)
Pala Ancha (U)
Carretilla 90L (U)
Guantes de Descarne (U)
Gracias por ser parte del equipo Consultobra</v>
      </c>
      <c r="K51" t="str" cm="1">
        <f t="array" ref="K51">IF(SUM(Hoja1[[#This Row],[MATERIALES]:[CARGAS SOCIALES]]=0),"NO",IF(Hoja1[[#This Row],[Habilitado]]="SI","SI","NO"))</f>
        <v>SI</v>
      </c>
      <c r="L51" t="s">
        <v>646</v>
      </c>
    </row>
    <row r="52" spans="1:12" x14ac:dyDescent="0.3">
      <c r="A52">
        <v>4</v>
      </c>
      <c r="B52" s="1" t="s">
        <v>64</v>
      </c>
      <c r="C52">
        <v>4007</v>
      </c>
      <c r="D52" s="1" t="s">
        <v>71</v>
      </c>
      <c r="E52" s="1" t="s">
        <v>13</v>
      </c>
      <c r="F52">
        <v>5980.78</v>
      </c>
      <c r="G52">
        <v>415.82</v>
      </c>
      <c r="H52">
        <v>15.16</v>
      </c>
      <c r="I52">
        <v>392.12</v>
      </c>
      <c r="J52" t="str" cm="1">
        <f t="array" ref="J52">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[4] - MUROS Y TABIQUES
Ítem: [4007] - Mamp. HCCA 20x25x50 Masa Adhesiva (m2
Incidencia de Materiales:
Ladrillo HCCA 20x25x50 (U): 7.844
Masa adhesiva para mampostería x 3Kg (Bolsa): 0.546
Incidencia de Horas Hombre:
Ayudante (Hs): 0.299
Medio Oficial (Hs): 0.688
Oficial (Hs): 0.274
Checklist de Herramental:
Barbijo (U)
Lentes Protectores (U)
Casco Amarillo (Personal Operativo) (U)
Pala Ancha (U)
Carretilla 90L (U)
Guantes de Descarne (U)
Gracias por ser parte del equipo Consultobra</v>
      </c>
      <c r="K52" t="str" cm="1">
        <f t="array" ref="K52">IF(SUM(Hoja1[[#This Row],[MATERIALES]:[CARGAS SOCIALES]]=0),"NO",IF(Hoja1[[#This Row],[Habilitado]]="SI","SI","NO"))</f>
        <v>SI</v>
      </c>
      <c r="L52" t="s">
        <v>646</v>
      </c>
    </row>
    <row r="53" spans="1:12" x14ac:dyDescent="0.3">
      <c r="A53">
        <v>4</v>
      </c>
      <c r="B53" s="1" t="s">
        <v>64</v>
      </c>
      <c r="C53">
        <v>4008</v>
      </c>
      <c r="D53" s="1" t="s">
        <v>72</v>
      </c>
      <c r="E53" s="1" t="s">
        <v>13</v>
      </c>
      <c r="F53">
        <v>2583.4699999999998</v>
      </c>
      <c r="G53">
        <v>676.34</v>
      </c>
      <c r="H53">
        <v>24.81</v>
      </c>
      <c r="I53">
        <v>637.79</v>
      </c>
      <c r="J53" t="str" cm="1">
        <f t="array" ref="J53">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[4] - MUROS Y TABIQUES
Ítem: [4008] - Mamp.Bloques H° 9x19x39 Masa Adhesiva (m2
Incidencia de Materiales:
Bloque H° no Port.(09x19x39) (U): 12.983
Masa adhesiva para mampostería x 3Kg (Bolsa): 0.707
Incidencia de Horas Hombre:
Ayudante (Hs): 0.481
Medio Oficial (Hs): 1.138
Oficial (Hs): 0.426
Checklist de Herramental:
Barbijo (U)
Lentes Protectores (U)
Casco Amarillo (Personal Operativo) (U)
Pala Ancha (U)
Carretilla 90L (U)
Guantes de Descarne (U)
Gracias por ser parte del equipo Consultobra</v>
      </c>
      <c r="K53" t="str" cm="1">
        <f t="array" ref="K53">IF(SUM(Hoja1[[#This Row],[MATERIALES]:[CARGAS SOCIALES]]=0),"NO",IF(Hoja1[[#This Row],[Habilitado]]="SI","SI","NO"))</f>
        <v>SI</v>
      </c>
      <c r="L53" t="s">
        <v>646</v>
      </c>
    </row>
    <row r="54" spans="1:12" x14ac:dyDescent="0.3">
      <c r="A54">
        <v>4</v>
      </c>
      <c r="B54" s="1" t="s">
        <v>64</v>
      </c>
      <c r="C54">
        <v>4009</v>
      </c>
      <c r="D54" s="1" t="s">
        <v>73</v>
      </c>
      <c r="E54" s="1" t="s">
        <v>13</v>
      </c>
      <c r="F54">
        <v>1937.55</v>
      </c>
      <c r="G54">
        <v>646.16</v>
      </c>
      <c r="H54">
        <v>26.07</v>
      </c>
      <c r="I54">
        <v>609.33000000000004</v>
      </c>
      <c r="J54" t="str" cm="1">
        <f t="array" ref="J54">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[4] - MUROS Y TABIQUES
Ítem: [4009] - Mamp.Bloques H° 9x19x39 Mezcla de Asiento (m2
Incidencia de Materiales:
Agua (m3): 0.003
Bloque H° no Port.(09x19x39) (U): 11.615
Arena Mediana (m3): 0.019
Cemento de Albañilería x 40Kg (Bolsa): 0.072
Incidencia de Horas Hombre:
Ayudante (Hs): 0.409
Medio Oficial (Hs): 1.1
Oficial (Hs): 0.435
Checklist de Herramental:
Grasa y Lubricantes (L)
Guantes de Descarne (U)
Balde Albañil 8L Metálico (U)
Energía Eléctrica (KW)
Casco Amarillo (Personal Operativo) (U)
Repuesto y Reparaciones (Gl)
Barbijo (U)
Lentes Protectores (U)
Tambor 200L (U)
Carretel Alargador C.Taller 3x2.5 20m (U)
Mezcladora 130L (U)
Manguera de Riego x 30ml (U)
Carretilla 90L (U)
Cuchara Albañil (U)
Carretel Enrollador de Manguera (U)
Pala Ancha (U)
Gracias por ser parte del equipo Consultobra</v>
      </c>
      <c r="K54" t="str" cm="1">
        <f t="array" ref="K54">IF(SUM(Hoja1[[#This Row],[MATERIALES]:[CARGAS SOCIALES]]=0),"NO",IF(Hoja1[[#This Row],[Habilitado]]="SI","SI","NO"))</f>
        <v>SI</v>
      </c>
      <c r="L54" t="s">
        <v>646</v>
      </c>
    </row>
    <row r="55" spans="1:12" x14ac:dyDescent="0.3">
      <c r="A55">
        <v>4</v>
      </c>
      <c r="B55" s="1" t="s">
        <v>64</v>
      </c>
      <c r="C55">
        <v>4010</v>
      </c>
      <c r="D55" s="1" t="s">
        <v>74</v>
      </c>
      <c r="E55" s="1" t="s">
        <v>13</v>
      </c>
      <c r="F55">
        <v>2843.13</v>
      </c>
      <c r="G55">
        <v>676.34</v>
      </c>
      <c r="H55">
        <v>24.81</v>
      </c>
      <c r="I55">
        <v>637.79</v>
      </c>
      <c r="J55" t="str" cm="1">
        <f t="array" ref="J55">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[4] - MUROS Y TABIQUES
Ítem: [4010] - Mamp.Bloques H° 13x19x39 Masa Adhesiva (m2
Incidencia de Materiales:
Bloque H° no Port.(13x19x39) (U): 12.983
Masa adhesiva para mampostería x 3Kg (Bolsa): 0.707
Incidencia de Horas Hombre:
Ayudante (Hs): 0.481
Medio Oficial (Hs): 1.138
Oficial (Hs): 0.426
Checklist de Herramental:
Barbijo (U)
Lentes Protectores (U)
Casco Amarillo (Personal Operativo) (U)
Pala Ancha (U)
Carretilla 90L (U)
Guantes de Descarne (U)
Gracias por ser parte del equipo Consultobra</v>
      </c>
      <c r="K55" t="str" cm="1">
        <f t="array" ref="K55">IF(SUM(Hoja1[[#This Row],[MATERIALES]:[CARGAS SOCIALES]]=0),"NO",IF(Hoja1[[#This Row],[Habilitado]]="SI","SI","NO"))</f>
        <v>SI</v>
      </c>
      <c r="L55" t="s">
        <v>646</v>
      </c>
    </row>
    <row r="56" spans="1:12" x14ac:dyDescent="0.3">
      <c r="A56">
        <v>4</v>
      </c>
      <c r="B56" s="1" t="s">
        <v>64</v>
      </c>
      <c r="C56">
        <v>4011</v>
      </c>
      <c r="D56" s="1" t="s">
        <v>75</v>
      </c>
      <c r="E56" s="1" t="s">
        <v>13</v>
      </c>
      <c r="F56">
        <v>2169.83</v>
      </c>
      <c r="G56">
        <v>646.16</v>
      </c>
      <c r="H56">
        <v>26.07</v>
      </c>
      <c r="I56">
        <v>609.33000000000004</v>
      </c>
      <c r="J56" t="str" cm="1">
        <f t="array" ref="J56">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[4] - MUROS Y TABIQUES
Ítem: [4011] - Mamp.Bloques H° 13x19x39 Mezcla de Asiento (m2
Incidencia de Materiales:
Agua (m3): 0.003
Bloque H° no Port.(13x19x39) (U): 11.615
Arena Mediana (m3): 0.019
Cemento de Albañilería x 40Kg (Bolsa): 0.072
Incidencia de Horas Hombre:
Ayudante (Hs): 0.409
Medio Oficial (Hs): 1.1
Oficial (Hs): 0.435
Checklist de Herramental:
Grasa y Lubricantes (L)
Guantes de Descarne (U)
Balde Albañil 8L Metálico (U)
Energía Eléctrica (KW)
Casco Amarillo (Personal Operativo) (U)
Repuesto y Reparaciones (Gl)
Barbijo (U)
Lentes Protectores (U)
Tambor 200L (U)
Carretel Alargador C.Taller 3x2.5 20m (U)
Mezcladora 130L (U)
Manguera de Riego x 30ml (U)
Carretilla 90L (U)
Cuchara Albañil (U)
Carretel Enrollador de Manguera (U)
Pala Ancha (U)
Gracias por ser parte del equipo Consultobra</v>
      </c>
      <c r="K56" t="str" cm="1">
        <f t="array" ref="K56">IF(SUM(Hoja1[[#This Row],[MATERIALES]:[CARGAS SOCIALES]]=0),"NO",IF(Hoja1[[#This Row],[Habilitado]]="SI","SI","NO"))</f>
        <v>SI</v>
      </c>
      <c r="L56" t="s">
        <v>646</v>
      </c>
    </row>
    <row r="57" spans="1:12" x14ac:dyDescent="0.3">
      <c r="A57">
        <v>4</v>
      </c>
      <c r="B57" s="1" t="s">
        <v>64</v>
      </c>
      <c r="C57">
        <v>4012</v>
      </c>
      <c r="D57" s="1" t="s">
        <v>76</v>
      </c>
      <c r="E57" s="1" t="s">
        <v>13</v>
      </c>
      <c r="F57">
        <v>3232.61</v>
      </c>
      <c r="G57">
        <v>676.34</v>
      </c>
      <c r="H57">
        <v>24.81</v>
      </c>
      <c r="I57">
        <v>637.79</v>
      </c>
      <c r="J57" t="str" cm="1">
        <f t="array" ref="J57">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[4] - MUROS Y TABIQUES
Ítem: [4012] - Mamp.Bloques H° 19x19x39 Masa Adhesiva (m2
Incidencia de Materiales:
Bloque H° Port.(19x19x39) (U): 12.983
Masa adhesiva para mampostería x 3Kg (Bolsa): 0.707
Incidencia de Horas Hombre:
Ayudante (Hs): 0.481
Medio Oficial (Hs): 1.138
Oficial (Hs): 0.426
Checklist de Herramental:
Barbijo (U)
Lentes Protectores (U)
Casco Amarillo (Personal Operativo) (U)
Pala Ancha (U)
Carretilla 90L (U)
Guantes de Descarne (U)
Gracias por ser parte del equipo Consultobra</v>
      </c>
      <c r="K57" t="str" cm="1">
        <f t="array" ref="K57">IF(SUM(Hoja1[[#This Row],[MATERIALES]:[CARGAS SOCIALES]]=0),"NO",IF(Hoja1[[#This Row],[Habilitado]]="SI","SI","NO"))</f>
        <v>SI</v>
      </c>
      <c r="L57" t="s">
        <v>646</v>
      </c>
    </row>
    <row r="58" spans="1:12" x14ac:dyDescent="0.3">
      <c r="A58">
        <v>4</v>
      </c>
      <c r="B58" s="1" t="s">
        <v>64</v>
      </c>
      <c r="C58">
        <v>4013</v>
      </c>
      <c r="D58" s="1" t="s">
        <v>77</v>
      </c>
      <c r="E58" s="1" t="s">
        <v>13</v>
      </c>
      <c r="F58">
        <v>2518.27</v>
      </c>
      <c r="G58">
        <v>646.16</v>
      </c>
      <c r="H58">
        <v>26.07</v>
      </c>
      <c r="I58">
        <v>609.33000000000004</v>
      </c>
      <c r="J58" t="str" cm="1">
        <f t="array" ref="J58">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[4] - MUROS Y TABIQUES
Ítem: [4013] - Mamp.Bloques H° 19x19x39 Mezcla de Asiento (m2
Incidencia de Materiales:
Agua (m3): 0.003
Bloque H° Port.(19x19x39) (U): 11.615
Arena Mediana (m3): 0.019
Cemento de Albañilería x 40Kg (Bolsa): 0.072
Incidencia de Horas Hombre:
Ayudante (Hs): 0.409
Medio Oficial (Hs): 1.1
Oficial (Hs): 0.435
Checklist de Herramental:
Grasa y Lubricantes (L)
Guantes de Descarne (U)
Balde Albañil 8L Metálico (U)
Energía Eléctrica (KW)
Casco Amarillo (Personal Operativo) (U)
Repuesto y Reparaciones (Gl)
Barbijo (U)
Lentes Protectores (U)
Tambor 200L (U)
Carretel Alargador C.Taller 3x2.5 20m (U)
Mezcladora 130L (U)
Manguera de Riego x 30ml (U)
Carretilla 90L (U)
Cuchara Albañil (U)
Carretel Enrollador de Manguera (U)
Pala Ancha (U)
Gracias por ser parte del equipo Consultobra</v>
      </c>
      <c r="K58" t="str" cm="1">
        <f t="array" ref="K58">IF(SUM(Hoja1[[#This Row],[MATERIALES]:[CARGAS SOCIALES]]=0),"NO",IF(Hoja1[[#This Row],[Habilitado]]="SI","SI","NO"))</f>
        <v>SI</v>
      </c>
      <c r="L58" t="s">
        <v>646</v>
      </c>
    </row>
    <row r="59" spans="1:12" x14ac:dyDescent="0.3">
      <c r="A59">
        <v>4</v>
      </c>
      <c r="B59" s="1" t="s">
        <v>64</v>
      </c>
      <c r="C59">
        <v>4014</v>
      </c>
      <c r="D59" s="1" t="s">
        <v>78</v>
      </c>
      <c r="E59" s="1" t="s">
        <v>13</v>
      </c>
      <c r="F59">
        <v>1277.58</v>
      </c>
      <c r="G59">
        <v>785.85</v>
      </c>
      <c r="H59">
        <v>30.39</v>
      </c>
      <c r="I59">
        <v>741.06</v>
      </c>
      <c r="J59" t="str" cm="1">
        <f t="array" ref="J59">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[4] - MUROS Y TABIQUES
Ítem: [4014] - Mamp.L.Hueco 8x18x33 Mezcla de Asiento (m2
Incidencia de Materiales:
Agua (m3): 0.054
Ladrillo Cer.Hueco no Port.(08x18x33) (U): 14.286
Arena Mediana (m3): 0.035
Cemento de Albañilería x 40Kg (Bolsa): 0.134
Incidencia de Horas Hombre:
Ayudante (Hs): 0.419
Medio Oficial (Hs): 1.351
Oficial (Hs): 0.58
Checklist de Herramental:
Grasa y Lubricantes (L)
Guantes de Descarne (U)
Balde Albañil 8L Metálico (U)
Energía Eléctrica (KW)
Casco Amarillo (Personal Operativo) (U)
Repuesto y Reparaciones (Gl)
Barbijo (U)
Lentes Protectores (U)
Tambor 200L (U)
Carretel Alargador C.Taller 3x2.5 20m (U)
Mezcladora 130L (U)
Manguera de Riego x 30ml (U)
Carretilla 90L (U)
Cuchara Albañil (U)
Carretel Enrollador de Manguera (U)
Pala Ancha (U)
Gracias por ser parte del equipo Consultobra</v>
      </c>
      <c r="K59" t="str" cm="1">
        <f t="array" ref="K59">IF(SUM(Hoja1[[#This Row],[MATERIALES]:[CARGAS SOCIALES]]=0),"NO",IF(Hoja1[[#This Row],[Habilitado]]="SI","SI","NO"))</f>
        <v>SI</v>
      </c>
      <c r="L59" t="s">
        <v>646</v>
      </c>
    </row>
    <row r="60" spans="1:12" x14ac:dyDescent="0.3">
      <c r="A60">
        <v>4</v>
      </c>
      <c r="B60" s="1" t="s">
        <v>64</v>
      </c>
      <c r="C60">
        <v>4015</v>
      </c>
      <c r="D60" s="1" t="s">
        <v>79</v>
      </c>
      <c r="E60" s="1" t="s">
        <v>13</v>
      </c>
      <c r="F60">
        <v>1499.13</v>
      </c>
      <c r="G60">
        <v>668.58</v>
      </c>
      <c r="H60">
        <v>23.02</v>
      </c>
      <c r="I60">
        <v>630.47</v>
      </c>
      <c r="J60" t="str" cm="1">
        <f t="array" ref="J60">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[4] - MUROS Y TABIQUES
Ítem: [4015] - Mamp.L.Hueco 8x18x33 Masa Adhesiva (m2
Incidencia de Materiales:
Ladrillo Cer.Hueco no Port.(08x18x33) (U): 16.381
Masa adhesiva para mampostería x 3Kg (Bolsa): 0.501
Incidencia de Horas Hombre:
Ayudante (Hs): 0.466
Medio Oficial (Hs): 1.079
Oficial (Hs): 0.484
Checklist de Herramental:
Barbijo (U)
Lentes Protectores (U)
Casco Amarillo (Personal Operativo) (U)
Pala Ancha (U)
Carretilla 90L (U)
Guantes de Descarne (U)
Gracias por ser parte del equipo Consultobra</v>
      </c>
      <c r="K60" t="str" cm="1">
        <f t="array" ref="K60">IF(SUM(Hoja1[[#This Row],[MATERIALES]:[CARGAS SOCIALES]]=0),"NO",IF(Hoja1[[#This Row],[Habilitado]]="SI","SI","NO"))</f>
        <v>SI</v>
      </c>
      <c r="L60" t="s">
        <v>646</v>
      </c>
    </row>
    <row r="61" spans="1:12" x14ac:dyDescent="0.3">
      <c r="A61">
        <v>4</v>
      </c>
      <c r="B61" s="1" t="s">
        <v>64</v>
      </c>
      <c r="C61">
        <v>4016</v>
      </c>
      <c r="D61" s="1" t="s">
        <v>80</v>
      </c>
      <c r="E61" s="1" t="s">
        <v>13</v>
      </c>
      <c r="F61">
        <v>1359.91</v>
      </c>
      <c r="G61">
        <v>972.38</v>
      </c>
      <c r="H61">
        <v>37.700000000000003</v>
      </c>
      <c r="I61">
        <v>916.95</v>
      </c>
      <c r="J61" t="str" cm="1">
        <f t="array" ref="J61">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[4] - MUROS Y TABIQUES
Ítem: [4016] - Mamp.L.Hueco 8x18x25 Mezcla de Asiento (m2
Incidencia de Materiales:
Agua (m3): 0.054
Ladrillo Cer.Hueco no Port.(08x18x25) (U): 18.519
Arena Mediana (m3): 0.042
Cemento de Albañilería x 40Kg (Bolsa): 0.16
Incidencia de Horas Hombre:
Ayudante (Hs): 0.539
Medio Oficial (Hs): 1.655
Oficial (Hs): 0.72
Checklist de Herramental:
Grasa y Lubricantes (L)
Guantes de Descarne (U)
Balde Albañil 8L Metálico (U)
Energía Eléctrica (KW)
Casco Amarillo (Personal Operativo) (U)
Repuesto y Reparaciones (Gl)
Barbijo (U)
Lentes Protectores (U)
Tambor 200L (U)
Carretel Alargador C.Taller 3x2.5 20m (U)
Mezcladora 130L (U)
Manguera de Riego x 30ml (U)
Carretilla 90L (U)
Cuchara Albañil (U)
Carretel Enrollador de Manguera (U)
Pala Ancha (U)
Gracias por ser parte del equipo Consultobra</v>
      </c>
      <c r="K61" t="str" cm="1">
        <f t="array" ref="K61">IF(SUM(Hoja1[[#This Row],[MATERIALES]:[CARGAS SOCIALES]]=0),"NO",IF(Hoja1[[#This Row],[Habilitado]]="SI","SI","NO"))</f>
        <v>SI</v>
      </c>
      <c r="L61" t="s">
        <v>646</v>
      </c>
    </row>
    <row r="62" spans="1:12" x14ac:dyDescent="0.3">
      <c r="A62">
        <v>4</v>
      </c>
      <c r="B62" s="1" t="s">
        <v>64</v>
      </c>
      <c r="C62">
        <v>4017</v>
      </c>
      <c r="D62" s="1" t="s">
        <v>81</v>
      </c>
      <c r="E62" s="1" t="s">
        <v>13</v>
      </c>
      <c r="F62">
        <v>1531.89</v>
      </c>
      <c r="G62">
        <v>872.72</v>
      </c>
      <c r="H62">
        <v>30.15</v>
      </c>
      <c r="I62">
        <v>822.97</v>
      </c>
      <c r="J62" t="str" cm="1">
        <f t="array" ref="J62">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[4] - MUROS Y TABIQUES
Ítem: [4017] - Mamp.L.Hueco 8x18x25 Masa Adhesiva (m2
Incidencia de Materiales:
Ladrillo Cer.Hueco no Port.(08x18x25) (U): 21.622
Masa adhesiva para mampostería x 3Kg (Bolsa): 0.501
Incidencia de Horas Hombre:
Ayudante (Hs): 0.604
Medio Oficial (Hs): 1.424
Oficial (Hs): 0.617
Checklist de Herramental:
Barbijo (U)
Lentes Protectores (U)
Casco Amarillo (Personal Operativo) (U)
Pala Ancha (U)
Carretilla 90L (U)
Guantes de Descarne (U)
Gracias por ser parte del equipo Consultobra</v>
      </c>
      <c r="K62" t="str" cm="1">
        <f t="array" ref="K62">IF(SUM(Hoja1[[#This Row],[MATERIALES]:[CARGAS SOCIALES]]=0),"NO",IF(Hoja1[[#This Row],[Habilitado]]="SI","SI","NO"))</f>
        <v>SI</v>
      </c>
      <c r="L62" t="s">
        <v>646</v>
      </c>
    </row>
    <row r="63" spans="1:12" x14ac:dyDescent="0.3">
      <c r="A63">
        <v>4</v>
      </c>
      <c r="B63" s="1" t="s">
        <v>64</v>
      </c>
      <c r="C63">
        <v>4018</v>
      </c>
      <c r="D63" s="1" t="s">
        <v>82</v>
      </c>
      <c r="E63" s="1" t="s">
        <v>13</v>
      </c>
      <c r="F63">
        <v>2242.1</v>
      </c>
      <c r="G63">
        <v>906.16</v>
      </c>
      <c r="H63">
        <v>36.76</v>
      </c>
      <c r="I63">
        <v>854.51</v>
      </c>
      <c r="J63" t="str" cm="1">
        <f t="array" ref="J63">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[4] - MUROS Y TABIQUES
Ítem: [4018] - Mamp.L.Hueco 18x18x33 Mezcla de Asiento (m2
Incidencia de Materiales:
Agua (m3): 0.079
Ladrillo Cer.Hueco no Port.(18x18x33) (U): 14.286
Arena Mediana (m3): 0.058
Cemento de Albañilería x 40Kg (Bolsa): 0.221
Incidencia de Horas Hombre:
Ayudante (Hs): 0.447
Medio Oficial (Hs): 1.57
Oficial (Hs): 0.685
Checklist de Herramental:
Grasa y Lubricantes (L)
Guantes de Descarne (U)
Balde Albañil 8L Metálico (U)
Energía Eléctrica (KW)
Casco Amarillo (Personal Operativo) (U)
Repuesto y Reparaciones (Gl)
Barbijo (U)
Lentes Protectores (U)
Tambor 200L (U)
Carretel Alargador C.Taller 3x2.5 20m (U)
Mezcladora 130L (U)
Manguera de Riego x 30ml (U)
Carretilla 90L (U)
Cuchara Albañil (U)
Carretel Enrollador de Manguera (U)
Pala Ancha (U)
Gracias por ser parte del equipo Consultobra</v>
      </c>
      <c r="K63" t="str" cm="1">
        <f t="array" ref="K63">IF(SUM(Hoja1[[#This Row],[MATERIALES]:[CARGAS SOCIALES]]=0),"NO",IF(Hoja1[[#This Row],[Habilitado]]="SI","SI","NO"))</f>
        <v>SI</v>
      </c>
      <c r="L63" t="s">
        <v>646</v>
      </c>
    </row>
    <row r="64" spans="1:12" x14ac:dyDescent="0.3">
      <c r="A64">
        <v>4</v>
      </c>
      <c r="B64" s="1" t="s">
        <v>64</v>
      </c>
      <c r="C64">
        <v>4019</v>
      </c>
      <c r="D64" s="1" t="s">
        <v>83</v>
      </c>
      <c r="E64" s="1" t="s">
        <v>13</v>
      </c>
      <c r="F64">
        <v>2334.5100000000002</v>
      </c>
      <c r="G64">
        <v>668.58</v>
      </c>
      <c r="H64">
        <v>23.02</v>
      </c>
      <c r="I64">
        <v>630.47</v>
      </c>
      <c r="J64" t="str" cm="1">
        <f t="array" ref="J64">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[4] - MUROS Y TABIQUES
Ítem: [4019] - Mamp.L.Hueco 18x18x33 Masa Adhesiva (m2
Incidencia de Materiales:
Ladrillo Cer.Hueco no Port.(18x18x33) (U): 16.381
Masa adhesiva para mampostería x 3Kg (Bolsa): 0.501
Incidencia de Horas Hombre:
Ayudante (Hs): 0.466
Medio Oficial (Hs): 1.079
Oficial (Hs): 0.484
Checklist de Herramental:
Barbijo (U)
Lentes Protectores (U)
Casco Amarillo (Personal Operativo) (U)
Pala Ancha (U)
Carretilla 90L (U)
Guantes de Descarne (U)
Gracias por ser parte del equipo Consultobra</v>
      </c>
      <c r="K64" t="str" cm="1">
        <f t="array" ref="K64">IF(SUM(Hoja1[[#This Row],[MATERIALES]:[CARGAS SOCIALES]]=0),"NO",IF(Hoja1[[#This Row],[Habilitado]]="SI","SI","NO"))</f>
        <v>SI</v>
      </c>
      <c r="L64" t="s">
        <v>646</v>
      </c>
    </row>
    <row r="65" spans="1:15" x14ac:dyDescent="0.3">
      <c r="A65">
        <v>4</v>
      </c>
      <c r="B65" s="1" t="s">
        <v>64</v>
      </c>
      <c r="C65">
        <v>4020</v>
      </c>
      <c r="D65" s="1" t="s">
        <v>84</v>
      </c>
      <c r="E65" s="1" t="s">
        <v>13</v>
      </c>
      <c r="F65">
        <v>2545.5300000000002</v>
      </c>
      <c r="G65">
        <v>1099.5899999999999</v>
      </c>
      <c r="H65">
        <v>44.58</v>
      </c>
      <c r="I65">
        <v>1036.9100000000001</v>
      </c>
      <c r="J65" t="str" cm="1">
        <f t="array" ref="J65">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[4] - MUROS Y TABIQUES
Ítem: [4020] - Mamp.L.Hueco 18x18x25 Mezcla de Asiento (m2
Incidencia de Materiales:
Agua (m3): 0.079
Ladrillo Cer.Hueco no Port.(18x18x25) (U): 18.519
Arena Mediana (m3): 0.067
Cemento de Albañilería x 40Kg (Bolsa): 0.255
Incidencia de Horas Hombre:
Ayudante (Hs): 0.57
Medio Oficial (Hs): 1.882
Oficial (Hs): 0.835
Checklist de Herramental:
Grasa y Lubricantes (L)
Guantes de Descarne (U)
Balde Albañil 8L Metálico (U)
Energía Eléctrica (KW)
Casco Amarillo (Personal Operativo) (U)
Repuesto y Reparaciones (Gl)
Barbijo (U)
Lentes Protectores (U)
Tambor 200L (U)
Carretel Alargador C.Taller 3x2.5 20m (U)
Mezcladora 130L (U)
Manguera de Riego x 30ml (U)
Carretilla 90L (U)
Cuchara Albañil (U)
Carretel Enrollador de Manguera (U)
Pala Ancha (U)
Gracias por ser parte del equipo Consultobra</v>
      </c>
      <c r="K65" t="str" cm="1">
        <f t="array" ref="K65">IF(SUM(Hoja1[[#This Row],[MATERIALES]:[CARGAS SOCIALES]]=0),"NO",IF(Hoja1[[#This Row],[Habilitado]]="SI","SI","NO"))</f>
        <v>SI</v>
      </c>
      <c r="L65" t="s">
        <v>646</v>
      </c>
    </row>
    <row r="66" spans="1:15" x14ac:dyDescent="0.3">
      <c r="A66">
        <v>4</v>
      </c>
      <c r="B66" s="1" t="s">
        <v>64</v>
      </c>
      <c r="C66">
        <v>4021</v>
      </c>
      <c r="D66" s="1" t="s">
        <v>85</v>
      </c>
      <c r="E66" s="1" t="s">
        <v>13</v>
      </c>
      <c r="F66">
        <v>2612.9699999999998</v>
      </c>
      <c r="G66">
        <v>872.72</v>
      </c>
      <c r="H66">
        <v>30.15</v>
      </c>
      <c r="I66">
        <v>822.97</v>
      </c>
      <c r="J66" t="str" cm="1">
        <f t="array" ref="J66">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[4] - MUROS Y TABIQUES
Ítem: [4021] - Mamp.L.Hueco 18x18x25 Masa Adhesiva (m2
Incidencia de Materiales:
Ladrillo Cer.Hueco no Port.(18x18x25) (U): 21.622
Masa adhesiva para mampostería x 3Kg (Bolsa): 0.501
Incidencia de Horas Hombre:
Ayudante (Hs): 0.604
Medio Oficial (Hs): 1.424
Oficial (Hs): 0.617
Checklist de Herramental:
Barbijo (U)
Lentes Protectores (U)
Casco Amarillo (Personal Operativo) (U)
Pala Ancha (U)
Carretilla 90L (U)
Guantes de Descarne (U)
Gracias por ser parte del equipo Consultobra</v>
      </c>
      <c r="K66" t="str" cm="1">
        <f t="array" ref="K66">IF(SUM(Hoja1[[#This Row],[MATERIALES]:[CARGAS SOCIALES]]=0),"NO",IF(Hoja1[[#This Row],[Habilitado]]="SI","SI","NO"))</f>
        <v>SI</v>
      </c>
      <c r="L66" t="s">
        <v>646</v>
      </c>
    </row>
    <row r="67" spans="1:15" x14ac:dyDescent="0.3">
      <c r="A67">
        <v>4</v>
      </c>
      <c r="B67" s="1" t="s">
        <v>64</v>
      </c>
      <c r="C67">
        <v>4022</v>
      </c>
      <c r="D67" s="1" t="s">
        <v>86</v>
      </c>
      <c r="E67" s="1" t="s">
        <v>13</v>
      </c>
      <c r="F67">
        <v>1743.39</v>
      </c>
      <c r="G67">
        <v>833.98</v>
      </c>
      <c r="H67">
        <v>32.94</v>
      </c>
      <c r="I67">
        <v>786.44</v>
      </c>
      <c r="J67" t="str" cm="1">
        <f t="array" ref="J67">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[4] - MUROS Y TABIQUES
Ítem: [4022] - Mamp.L.Hueco 12x18x33 Mezcla de Asiento (m2
Incidencia de Materiales:
Agua (m3): 0.064
Ladrillo Cer.Hueco no Port.(12x18x33) (U): 14.286
Arena Mediana (m3): 0.044
Cemento de Albañilería x 40Kg (Bolsa): 0.169
Incidencia de Horas Hombre:
Ayudante (Hs): 0.43
Medio Oficial (Hs): 1.439
Oficial (Hs): 0.622
Checklist de Herramental:
Grasa y Lubricantes (L)
Guantes de Descarne (U)
Balde Albañil 8L Metálico (U)
Energía Eléctrica (KW)
Casco Amarillo (Personal Operativo) (U)
Repuesto y Reparaciones (Gl)
Barbijo (U)
Lentes Protectores (U)
Tambor 200L (U)
Carretel Alargador C.Taller 3x2.5 20m (U)
Mezcladora 130L (U)
Manguera de Riego x 30ml (U)
Carretilla 90L (U)
Cuchara Albañil (U)
Carretel Enrollador de Manguera (U)
Pala Ancha (U)
Gracias por ser parte del equipo Consultobra</v>
      </c>
      <c r="K67" t="str" cm="1">
        <f t="array" ref="K67">IF(SUM(Hoja1[[#This Row],[MATERIALES]:[CARGAS SOCIALES]]=0),"NO",IF(Hoja1[[#This Row],[Habilitado]]="SI","SI","NO"))</f>
        <v>SI</v>
      </c>
      <c r="L67" t="s">
        <v>646</v>
      </c>
    </row>
    <row r="68" spans="1:15" x14ac:dyDescent="0.3">
      <c r="A68">
        <v>4</v>
      </c>
      <c r="B68" s="1" t="s">
        <v>64</v>
      </c>
      <c r="C68">
        <v>4023</v>
      </c>
      <c r="D68" s="1" t="s">
        <v>87</v>
      </c>
      <c r="E68" s="1" t="s">
        <v>13</v>
      </c>
      <c r="F68">
        <v>1925.01</v>
      </c>
      <c r="G68">
        <v>668.58</v>
      </c>
      <c r="H68">
        <v>23.02</v>
      </c>
      <c r="I68">
        <v>630.47</v>
      </c>
      <c r="J68" t="str" cm="1">
        <f t="array" ref="J68">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[4] - MUROS Y TABIQUES
Ítem: [4023] - Mamp.L.Hueco 12x18x33 Masa Adhesiva (m2
Incidencia de Materiales:
Ladrillo Cer.Hueco no Port.(12x18x33) (U): 16.381
Masa adhesiva para mampostería x 3Kg (Bolsa): 0.501
Incidencia de Horas Hombre:
Ayudante (Hs): 0.466
Medio Oficial (Hs): 1.079
Oficial (Hs): 0.484
Checklist de Herramental:
Barbijo (U)
Lentes Protectores (U)
Casco Amarillo (Personal Operativo) (U)
Pala Ancha (U)
Carretilla 90L (U)
Guantes de Descarne (U)
Gracias por ser parte del equipo Consultobra</v>
      </c>
      <c r="K68" t="str" cm="1">
        <f t="array" ref="K68">IF(SUM(Hoja1[[#This Row],[MATERIALES]:[CARGAS SOCIALES]]=0),"NO",IF(Hoja1[[#This Row],[Habilitado]]="SI","SI","NO"))</f>
        <v>SI</v>
      </c>
      <c r="L68" t="s">
        <v>646</v>
      </c>
    </row>
    <row r="69" spans="1:15" x14ac:dyDescent="0.3">
      <c r="A69">
        <v>4</v>
      </c>
      <c r="B69" s="1" t="s">
        <v>64</v>
      </c>
      <c r="C69">
        <v>4024</v>
      </c>
      <c r="D69" s="1" t="s">
        <v>88</v>
      </c>
      <c r="E69" s="1" t="s">
        <v>13</v>
      </c>
      <c r="F69">
        <v>1834.16</v>
      </c>
      <c r="G69">
        <v>1023.26</v>
      </c>
      <c r="H69">
        <v>40.450000000000003</v>
      </c>
      <c r="I69">
        <v>964.94</v>
      </c>
      <c r="J69" t="str" cm="1">
        <f t="array" ref="J69">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[4] - MUROS Y TABIQUES
Ítem: [4024] - Mamp.L.Hueco 12x18x25 Mezcla de Asiento (m2
Incidencia de Materiales:
Agua (m3): 0.064
Ladrillo Cer.Hueco no Port.(12x18x25) (U): 18.519
Arena Mediana (m3): 0.052
Cemento de Albañilería x 40Kg (Bolsa): 0.198
Incidencia de Horas Hombre:
Ayudante (Hs): 0.551
Medio Oficial (Hs): 1.746
Oficial (Hs): 0.766
Checklist de Herramental:
Grasa y Lubricantes (L)
Guantes de Descarne (U)
Balde Albañil 8L Metálico (U)
Energía Eléctrica (KW)
Casco Amarillo (Personal Operativo) (U)
Repuesto y Reparaciones (Gl)
Barbijo (U)
Lentes Protectores (U)
Tambor 200L (U)
Carretel Alargador C.Taller 3x2.5 20m (U)
Mezcladora 130L (U)
Manguera de Riego x 30ml (U)
Carretilla 90L (U)
Cuchara Albañil (U)
Carretel Enrollador de Manguera (U)
Pala Ancha (U)
Gracias por ser parte del equipo Consultobra</v>
      </c>
      <c r="K69" t="str" cm="1">
        <f t="array" ref="K69">IF(SUM(Hoja1[[#This Row],[MATERIALES]:[CARGAS SOCIALES]]=0),"NO",IF(Hoja1[[#This Row],[Habilitado]]="SI","SI","NO"))</f>
        <v>SI</v>
      </c>
      <c r="L69" t="s">
        <v>646</v>
      </c>
    </row>
    <row r="70" spans="1:15" x14ac:dyDescent="0.3">
      <c r="A70">
        <v>4</v>
      </c>
      <c r="B70" s="1" t="s">
        <v>64</v>
      </c>
      <c r="C70">
        <v>4025</v>
      </c>
      <c r="D70" s="1" t="s">
        <v>89</v>
      </c>
      <c r="E70" s="1" t="s">
        <v>13</v>
      </c>
      <c r="F70">
        <v>1964.32</v>
      </c>
      <c r="G70">
        <v>872.72</v>
      </c>
      <c r="H70">
        <v>30.15</v>
      </c>
      <c r="I70">
        <v>822.97</v>
      </c>
      <c r="J70" t="str" cm="1">
        <f t="array" ref="J70">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[4] - MUROS Y TABIQUES
Ítem: [4025] - Mamp.L.Hueco 12x18x25 Masa Adhesiva (m2
Incidencia de Materiales:
Ladrillo Cer.Hueco no Port.(12x18x25) (U): 21.622
Masa adhesiva para mampostería x 3Kg (Bolsa): 0.501
Incidencia de Horas Hombre:
Ayudante (Hs): 0.604
Medio Oficial (Hs): 1.424
Oficial (Hs): 0.617
Checklist de Herramental:
Barbijo (U)
Lentes Protectores (U)
Casco Amarillo (Personal Operativo) (U)
Pala Ancha (U)
Carretilla 90L (U)
Guantes de Descarne (U)
Gracias por ser parte del equipo Consultobra</v>
      </c>
      <c r="K70" t="str" cm="1">
        <f t="array" ref="K70">IF(SUM(Hoja1[[#This Row],[MATERIALES]:[CARGAS SOCIALES]]=0),"NO",IF(Hoja1[[#This Row],[Habilitado]]="SI","SI","NO"))</f>
        <v>SI</v>
      </c>
      <c r="L70" t="s">
        <v>646</v>
      </c>
    </row>
    <row r="71" spans="1:15" x14ac:dyDescent="0.3">
      <c r="A71">
        <v>4</v>
      </c>
      <c r="B71" s="1" t="s">
        <v>64</v>
      </c>
      <c r="C71">
        <v>4026</v>
      </c>
      <c r="D71" s="1" t="s">
        <v>90</v>
      </c>
      <c r="E71" s="1" t="s">
        <v>13</v>
      </c>
      <c r="F71">
        <v>209.28</v>
      </c>
      <c r="G71">
        <v>601.04</v>
      </c>
      <c r="H71">
        <v>23.12</v>
      </c>
      <c r="I71">
        <v>566.78</v>
      </c>
      <c r="J71" t="str" cm="1">
        <f t="array" ref="J71">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[4] - MUROS Y TABIQUES
Ítem: [4026] - Mamp.L.Hueco Port.12x19x33 Mezc.de Asiento (m2
Incidencia de Materiales:
Agua (m3): 0.003
Ladrillo Cer.Hueco Portante (12x19x33) (U): 10.61
Arena Mediana (m3): 0.019
Cemento de Albañilería x 40Kg (Bolsa): 0.073
Incidencia de Horas Hombre:
Ayudante (Hs): 0.344
Medio Oficial (Hs): 0.979
Oficial (Hs): 0.487
Checklist de Herramental:
Grasa y Lubricantes (L)
Guantes de Descarne (U)
Balde Albañil 8L Metálico (U)
Energía Eléctrica (KW)
Casco Amarillo (Personal Operativo) (U)
Repuesto y Reparaciones (Gl)
Barbijo (U)
Lentes Protectores (U)
Tambor 200L (U)
Carretel Alargador C.Taller 3x2.5 20m (U)
Mezcladora 130L (U)
Manguera de Riego x 30ml (U)
Carretilla 90L (U)
Cuchara Albañil (U)
Carretel Enrollador de Manguera (U)
Pala Ancha (U)
Gracias por ser parte del equipo Consultobra</v>
      </c>
      <c r="K71" t="str" cm="1">
        <f t="array" ref="K71">IF(SUM(Hoja1[[#This Row],[MATERIALES]:[CARGAS SOCIALES]]=0),"NO",IF(Hoja1[[#This Row],[Habilitado]]="SI","SI","NO"))</f>
        <v>SI</v>
      </c>
      <c r="L71" t="s">
        <v>646</v>
      </c>
    </row>
    <row r="72" spans="1:15" x14ac:dyDescent="0.3">
      <c r="A72">
        <v>4</v>
      </c>
      <c r="B72" s="1" t="s">
        <v>64</v>
      </c>
      <c r="C72">
        <v>4027</v>
      </c>
      <c r="D72" s="1" t="s">
        <v>91</v>
      </c>
      <c r="E72" s="1" t="s">
        <v>13</v>
      </c>
      <c r="F72">
        <v>2783.39</v>
      </c>
      <c r="G72">
        <v>610.87</v>
      </c>
      <c r="H72">
        <v>23.38</v>
      </c>
      <c r="I72">
        <v>576.04999999999995</v>
      </c>
      <c r="J72" t="str" cm="1">
        <f t="array" ref="J72">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[4] - MUROS Y TABIQUES
Ítem: [4027] - Mamp.L.Hueco Port.18x19x33 Mezc.de Asiento (m2
Incidencia de Materiales:
Agua (m3): 0.003
Ladrillo Cer.Hueco Portante (18x19x33) (U): 13.606
Arena Mediana (m3): 0.019
Cemento de Albañilería x 40Kg (Bolsa): 0.073
Incidencia de Horas Hombre:
Ayudante (Hs): 0.382
Medio Oficial (Hs): 0.979
Oficial (Hs): 0.487
Checklist de Herramental:
Grasa y Lubricantes (L)
Guantes de Descarne (U)
Balde Albañil 8L Metálico (U)
Energía Eléctrica (KW)
Casco Amarillo (Personal Operativo) (U)
Repuesto y Reparaciones (Gl)
Barbijo (U)
Lentes Protectores (U)
Tambor 200L (U)
Carretel Alargador C.Taller 3x2.5 20m (U)
Mezcladora 130L (U)
Manguera de Riego x 30ml (U)
Carretilla 90L (U)
Cuchara Albañil (U)
Carretel Enrollador de Manguera (U)
Pala Ancha (U)
Gracias por ser parte del equipo Consultobra</v>
      </c>
      <c r="K72" t="str" cm="1">
        <f t="array" ref="K72">IF(SUM(Hoja1[[#This Row],[MATERIALES]:[CARGAS SOCIALES]]=0),"NO",IF(Hoja1[[#This Row],[Habilitado]]="SI","SI","NO"))</f>
        <v>SI</v>
      </c>
      <c r="L72" t="s">
        <v>646</v>
      </c>
      <c r="O72" s="2"/>
    </row>
    <row r="73" spans="1:15" x14ac:dyDescent="0.3">
      <c r="A73">
        <v>4</v>
      </c>
      <c r="B73" s="1" t="s">
        <v>64</v>
      </c>
      <c r="C73">
        <v>4028</v>
      </c>
      <c r="D73" s="1" t="s">
        <v>92</v>
      </c>
      <c r="E73" s="1" t="s">
        <v>13</v>
      </c>
      <c r="F73">
        <v>1299.8699999999999</v>
      </c>
      <c r="G73">
        <v>333.66</v>
      </c>
      <c r="H73">
        <v>12.19</v>
      </c>
      <c r="I73">
        <v>314.64</v>
      </c>
      <c r="J73" t="str" cm="1">
        <f t="array" ref="J73">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[4] - MUROS Y TABIQUES
Ítem: [4028] - Mamp.L.Macizo 0.05 Mez.Asiento no vista (m2
Incidencia de Materiales:
Agua (m3): 0.022
Ladrillo Cer.Macizo Portante No Visto (U): 22.989
Arena Mediana (m3): 0.015
Cemento de Albañilería x 40Kg (Bolsa): 0.056
Incidencia de Horas Hombre:
Ayudante (Hs): 0.13
Medio Oficial (Hs): 0.452
Oficial (Hs): 0.431
Checklist de Herramental:
Grasa y Lubricantes (L)
Guantes de Descarne (U)
Balde Albañil 8L Metálico (U)
Energía Eléctrica (KW)
Casco Amarillo (Personal Operativo) (U)
Repuesto y Reparaciones (Gl)
Barbijo (U)
Lentes Protectores (U)
Tambor 200L (U)
Carretel Alargador C.Taller 3x2.5 20m (U)
Mezcladora 130L (U)
Manguera de Riego x 30ml (U)
Carretilla 90L (U)
Cuchara Albañil (U)
Carretel Enrollador de Manguera (U)
Pala Ancha (U)
Gracias por ser parte del equipo Consultobra</v>
      </c>
      <c r="K73" t="str" cm="1">
        <f t="array" ref="K73">IF(SUM(Hoja1[[#This Row],[MATERIALES]:[CARGAS SOCIALES]]=0),"NO",IF(Hoja1[[#This Row],[Habilitado]]="SI","SI","NO"))</f>
        <v>SI</v>
      </c>
      <c r="L73" t="s">
        <v>646</v>
      </c>
    </row>
    <row r="74" spans="1:15" x14ac:dyDescent="0.3">
      <c r="A74">
        <v>4</v>
      </c>
      <c r="B74" s="1" t="s">
        <v>64</v>
      </c>
      <c r="C74">
        <v>4029</v>
      </c>
      <c r="D74" s="1" t="s">
        <v>93</v>
      </c>
      <c r="E74" s="1" t="s">
        <v>13</v>
      </c>
      <c r="F74">
        <v>3141.56</v>
      </c>
      <c r="G74">
        <v>827.79</v>
      </c>
      <c r="H74">
        <v>33.99</v>
      </c>
      <c r="I74">
        <v>780.6</v>
      </c>
      <c r="J74" t="str" cm="1">
        <f t="array" ref="J74">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[4] - MUROS Y TABIQUES
Ítem: [4029] - Mamp.L.Macizo 0.15 Mez.Asiento no vista (m2
Incidencia de Materiales:
Agua (m3): 0.05
Ladrillo Cer.Macizo Portante No Visto (U): 49.262
Arena Mediana (m3): 0.065
Cemento de Albañilería x 40Kg (Bolsa): 0.25
Incidencia de Horas Hombre:
Ayudante (Hs): 0.32
Medio Oficial (Hs): 1.117
Oficial (Hs): 1.073
Checklist de Herramental:
Grasa y Lubricantes (L)
Guantes de Descarne (U)
Balde Albañil 8L Metálico (U)
Energía Eléctrica (KW)
Casco Amarillo (Personal Operativo) (U)
Repuesto y Reparaciones (Gl)
Barbijo (U)
Lentes Protectores (U)
Tambor 200L (U)
Carretel Alargador C.Taller 3x2.5 20m (U)
Mezcladora 130L (U)
Manguera de Riego x 30ml (U)
Carretilla 90L (U)
Cuchara Albañil (U)
Carretel Enrollador de Manguera (U)
Pala Ancha (U)
Gracias por ser parte del equipo Consultobra</v>
      </c>
      <c r="K74" t="str" cm="1">
        <f t="array" ref="K74">IF(SUM(Hoja1[[#This Row],[MATERIALES]:[CARGAS SOCIALES]]=0),"NO",IF(Hoja1[[#This Row],[Habilitado]]="SI","SI","NO"))</f>
        <v>SI</v>
      </c>
      <c r="L74" t="s">
        <v>646</v>
      </c>
    </row>
    <row r="75" spans="1:15" x14ac:dyDescent="0.3">
      <c r="A75">
        <v>4</v>
      </c>
      <c r="B75" s="1" t="s">
        <v>64</v>
      </c>
      <c r="C75">
        <v>4030</v>
      </c>
      <c r="D75" s="1" t="s">
        <v>94</v>
      </c>
      <c r="E75" s="1" t="s">
        <v>13</v>
      </c>
      <c r="F75">
        <v>4613.5200000000004</v>
      </c>
      <c r="G75">
        <v>1212.43</v>
      </c>
      <c r="H75">
        <v>53.79</v>
      </c>
      <c r="I75">
        <v>1143.33</v>
      </c>
      <c r="J75" t="str" cm="1">
        <f t="array" ref="J75">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[4] - MUROS Y TABIQUES
Ítem: [4030] - Mamp.L.Macizo 0.20 Mez.Asiento no vista (m2
Incidencia de Materiales:
Agua (m3): 0.072
Ladrillo Cer.Macizo Portante No Visto (U): 66.092
Arena Mediana (m3): 0.126
Cemento de Albañilería x 40Kg (Bolsa): 0.481
Incidencia de Horas Hombre:
Ayudante (Hs): 0.476
Medio Oficial (Hs): 1.666
Oficial (Hs): 1.529
Checklist de Herramental:
Grasa y Lubricantes (L)
Guantes de Descarne (U)
Balde Albañil 8L Metálico (U)
Energía Eléctrica (KW)
Casco Amarillo (Personal Operativo) (U)
Repuesto y Reparaciones (Gl)
Barbijo (U)
Lentes Protectores (U)
Tambor 200L (U)
Carretel Alargador C.Taller 3x2.5 20m (U)
Mezcladora 130L (U)
Manguera de Riego x 30ml (U)
Carretilla 90L (U)
Cuchara Albañil (U)
Carretel Enrollador de Manguera (U)
Pala Ancha (U)
Gracias por ser parte del equipo Consultobra</v>
      </c>
      <c r="K75" t="str" cm="1">
        <f t="array" ref="K75">IF(SUM(Hoja1[[#This Row],[MATERIALES]:[CARGAS SOCIALES]]=0),"NO",IF(Hoja1[[#This Row],[Habilitado]]="SI","SI","NO"))</f>
        <v>SI</v>
      </c>
      <c r="L75" t="s">
        <v>646</v>
      </c>
    </row>
    <row r="76" spans="1:15" x14ac:dyDescent="0.3">
      <c r="A76">
        <v>4</v>
      </c>
      <c r="B76" s="1" t="s">
        <v>64</v>
      </c>
      <c r="C76">
        <v>4031</v>
      </c>
      <c r="D76" s="1" t="s">
        <v>95</v>
      </c>
      <c r="E76" s="1" t="s">
        <v>13</v>
      </c>
      <c r="F76">
        <v>6438.92</v>
      </c>
      <c r="G76">
        <v>1660.29</v>
      </c>
      <c r="H76">
        <v>70.27</v>
      </c>
      <c r="I76">
        <v>1565.65</v>
      </c>
      <c r="J76" t="str" cm="1">
        <f t="array" ref="J76">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[4] - MUROS Y TABIQUES
Ítem: [4031] - Mamp.L.Macizo 0.30 Mez.Asiento no vista (m2
Incidencia de Materiales:
Agua (m3): 0.102
Ladrillo Cer.Macizo Portante No Visto (U): 98.523
Arena Mediana (m3): 0.145
Cemento de Albañilería x 40Kg (Bolsa): 0.556
Incidencia de Horas Hombre:
Ayudante (Hs): 0.658
Medio Oficial (Hs): 2.3
Oficial (Hs): 2.068
Checklist de Herramental:
Grasa y Lubricantes (L)
Guantes de Descarne (U)
Balde Albañil 8L Metálico (U)
Energía Eléctrica (KW)
Casco Amarillo (Personal Operativo) (U)
Repuesto y Reparaciones (Gl)
Barbijo (U)
Lentes Protectores (U)
Tambor 200L (U)
Carretel Alargador C.Taller 3x2.5 20m (U)
Mezcladora 130L (U)
Manguera de Riego x 30ml (U)
Carretilla 90L (U)
Cuchara Albañil (U)
Carretel Enrollador de Manguera (U)
Pala Ancha (U)
Gracias por ser parte del equipo Consultobra</v>
      </c>
      <c r="K76" t="str" cm="1">
        <f t="array" ref="K76">IF(SUM(Hoja1[[#This Row],[MATERIALES]:[CARGAS SOCIALES]]=0),"NO",IF(Hoja1[[#This Row],[Habilitado]]="SI","SI","NO"))</f>
        <v>SI</v>
      </c>
      <c r="L76" t="s">
        <v>646</v>
      </c>
    </row>
    <row r="77" spans="1:15" x14ac:dyDescent="0.3">
      <c r="A77">
        <v>5</v>
      </c>
      <c r="B77" s="1" t="s">
        <v>97</v>
      </c>
      <c r="C77">
        <v>5001</v>
      </c>
      <c r="D77" s="1" t="s">
        <v>98</v>
      </c>
      <c r="E77" s="1" t="s">
        <v>13</v>
      </c>
      <c r="F77">
        <v>471.91</v>
      </c>
      <c r="G77">
        <v>1237.6600000000001</v>
      </c>
      <c r="H77">
        <v>336.5</v>
      </c>
      <c r="I77">
        <v>1167.1099999999999</v>
      </c>
      <c r="J77" t="str" cm="1">
        <f t="array" ref="J77">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[5] - AISL.HIDROTÉRMICAS Y ACÚSTICAS
Ítem: [5001] - Capa Aisladora Horiz.con Pintura Asf. (m2
Incidencia de Materiales:
Agua (m3): 0.008
Aditivo Hidrófugo Líquido x 20L (Bidón): 0.025
Pintura Asfáltica 18L (Tacho): 0.006
Arena Mediana (m3): 0.025
Cemento Portland x 50Kg (Bolsa): 0.194
Barra ADN-420 12mm (Kg): 0.001
Incidencia de Horas Hombre:
Medio Oficial (Hs): 2.043
Ayudante (Hs): 0.094
Oficial Especializado (Hs): 0.381
Oficial (Hs): 1.14
Checklist de Herramental:
Balde Albañil 8L Metálico (U)
Pincel 2" (U)
Llana Lisa 12x30 (U)
Pico (U)
Carretilla 90L (U)
Cuchara Albañil (U)
Energía Eléctrica (KW)
Lentes Protectores (U)
Casco Amarillo (Personal Operativo) (U)
Repuesto y Reparaciones (Gl)
Grasa y Lubricantes (L)
Guantes de Descarne (U)
Barbijo (U)
Regla Albañil Aluminio Reforzada (3m) (U)
Manguera de Riego x 30ml (U)
Tambor 200L (U)
Mezcladora 130L (U)
Disco de Corte Metal 115mm (U)
Cinturón Portaherramientas (U)
Amoladora Angular 800W 115mm (U)
Carretel Alargador C.Taller 3x2.5 20m (U)
Carretel Enrollador de Manguera (U)
Pala Ancha (U)
Eslinga 20Tn (U)
Manguera Cristal Transparente (ml)
Ruleta 10m (U)
Gracias por ser parte del equipo Consultobra</v>
      </c>
      <c r="K77" t="str" cm="1">
        <f t="array" ref="K77">IF(SUM(Hoja1[[#This Row],[MATERIALES]:[CARGAS SOCIALES]]=0),"NO",IF(Hoja1[[#This Row],[Habilitado]]="SI","SI","NO"))</f>
        <v>SI</v>
      </c>
      <c r="L77" t="s">
        <v>646</v>
      </c>
    </row>
    <row r="78" spans="1:15" x14ac:dyDescent="0.3">
      <c r="A78">
        <v>5</v>
      </c>
      <c r="B78" s="1" t="s">
        <v>97</v>
      </c>
      <c r="C78">
        <v>5002</v>
      </c>
      <c r="D78" s="1" t="s">
        <v>99</v>
      </c>
      <c r="E78" s="1" t="s">
        <v>13</v>
      </c>
      <c r="F78">
        <v>891.91</v>
      </c>
      <c r="G78">
        <v>1421.53</v>
      </c>
      <c r="H78">
        <v>408.12</v>
      </c>
      <c r="I78">
        <v>1340.51</v>
      </c>
      <c r="J78" t="str" cm="1">
        <f t="array" ref="J78">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[5] - AISL.HIDROTÉRMICAS Y ACÚSTICAS
Ítem: [5002] - Capa Aisl.Horiz.e=2cm+Memb.Asf.Alum.e=3mm (m2
Incidencia de Materiales:
Aditivo Hidrófugo Líquido x 20L (Bidón): 0.025
Pintura Asfáltica 18L (Tacho): 0.006
Membrana Asf.con Aluminio 1mx10m e=3mm (Rollo): 0.1
Agua (m3): 0.008
Arena Mediana (m3): 0.025
Cemento Portland x 50Kg (Bolsa): 0.194
Barra ADN-420 12mm (Kg): 0.001
Incidencia de Horas Hombre:
Medio Oficial (Hs): 2.043
Ayudante (Hs): 0.119
Oficial Especializado (Hs): 0.786
Oficial (Hs): 1.335
Checklist de Herramental:
Cuchara Albañil (U)
Balde Albañil 8L Metálico (U)
Pincel 2" (U)
Carretilla 90L (U)
Carretel Enrollador de Manguera (U)
Pala Ancha (U)
Pico (U)
Llana Lisa 12x30 (U)
Lentes Protectores (U)
Casco Amarillo (Personal Operativo) (U)
Repuesto y Reparaciones (Gl)
Barbijo (U)
Energía Eléctrica (KW)
Grasa y Lubricantes (L)
Guantes de Descarne (U)
Aerosol Cartucho Butano (U)
Manguera de Riego x 30ml (U)
Tambor 200L (U)
Regla Albañil Aluminio Reforzada (3m) (U)
Mezcladora 130L (U)
Disco de Corte Metal 115mm (U)
Cinturón Portaherramientas (U)
Hoja Trincheta 18mm (U)
Manguera Cristal Transparente (ml)
Ruleta 10m (U)
Carretel Alargador C.Taller 3x2.5 20m (U)
Eslinga 20Tn (U)
Amoladora Angular 800W 115mm (U)
Trincheta 18mm (U)
Punta Flameadora (U)
Gracias por ser parte del equipo Consultobra</v>
      </c>
      <c r="K78" t="str" cm="1">
        <f t="array" ref="K78">IF(SUM(Hoja1[[#This Row],[MATERIALES]:[CARGAS SOCIALES]]=0),"NO",IF(Hoja1[[#This Row],[Habilitado]]="SI","SI","NO"))</f>
        <v>SI</v>
      </c>
      <c r="L78" t="s">
        <v>646</v>
      </c>
    </row>
    <row r="79" spans="1:15" x14ac:dyDescent="0.3">
      <c r="A79">
        <v>5</v>
      </c>
      <c r="B79" s="1" t="s">
        <v>97</v>
      </c>
      <c r="C79">
        <v>5003</v>
      </c>
      <c r="D79" s="1" t="s">
        <v>100</v>
      </c>
      <c r="E79" s="1" t="s">
        <v>13</v>
      </c>
      <c r="F79">
        <v>1041.9100000000001</v>
      </c>
      <c r="G79">
        <v>1421.53</v>
      </c>
      <c r="H79">
        <v>408.12</v>
      </c>
      <c r="I79">
        <v>1340.51</v>
      </c>
      <c r="J79" t="str" cm="1">
        <f t="array" ref="J79">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[5] - AISL.HIDROTÉRMICAS Y ACÚSTICAS
Ítem: [5003] - Capa Aisl.Horiz.e=2cm+Memb.Asf.Alum.e=4mm (m2
Incidencia de Materiales:
Aditivo Hidrófugo Líquido x 20L (Bidón): 0.025
Pintura Asfáltica 18L (Tacho): 0.006
Membrana Asf.con Aluminio 1mx10m e=4mm (Rollo): 0.1
Agua (m3): 0.008
Arena Mediana (m3): 0.025
Cemento Portland x 50Kg (Bolsa): 0.194
Barra ADN-420 12mm (Kg): 0.001
Incidencia de Horas Hombre:
Medio Oficial (Hs): 2.043
Ayudante (Hs): 0.119
Oficial Especializado (Hs): 0.786
Oficial (Hs): 1.335
Checklist de Herramental:
Cuchara Albañil (U)
Balde Albañil 8L Metálico (U)
Pincel 2" (U)
Carretilla 90L (U)
Carretel Enrollador de Manguera (U)
Pala Ancha (U)
Pico (U)
Llana Lisa 12x30 (U)
Lentes Protectores (U)
Casco Amarillo (Personal Operativo) (U)
Repuesto y Reparaciones (Gl)
Barbijo (U)
Energía Eléctrica (KW)
Grasa y Lubricantes (L)
Guantes de Descarne (U)
Aerosol Cartucho Butano (U)
Manguera de Riego x 30ml (U)
Tambor 200L (U)
Regla Albañil Aluminio Reforzada (3m) (U)
Mezcladora 130L (U)
Disco de Corte Metal 115mm (U)
Cinturón Portaherramientas (U)
Hoja Trincheta 18mm (U)
Manguera Cristal Transparente (ml)
Ruleta 10m (U)
Carretel Alargador C.Taller 3x2.5 20m (U)
Eslinga 20Tn (U)
Amoladora Angular 800W 115mm (U)
Trincheta 18mm (U)
Punta Flameadora (U)
Gracias por ser parte del equipo Consultobra</v>
      </c>
      <c r="K79" t="str" cm="1">
        <f t="array" ref="K79">IF(SUM(Hoja1[[#This Row],[MATERIALES]:[CARGAS SOCIALES]]=0),"NO",IF(Hoja1[[#This Row],[Habilitado]]="SI","SI","NO"))</f>
        <v>SI</v>
      </c>
      <c r="L79" t="s">
        <v>646</v>
      </c>
    </row>
    <row r="80" spans="1:15" x14ac:dyDescent="0.3">
      <c r="A80">
        <v>5</v>
      </c>
      <c r="B80" s="1" t="s">
        <v>97</v>
      </c>
      <c r="C80">
        <v>5004</v>
      </c>
      <c r="D80" s="1" t="s">
        <v>101</v>
      </c>
      <c r="E80" s="1" t="s">
        <v>13</v>
      </c>
      <c r="F80">
        <v>837.46</v>
      </c>
      <c r="G80">
        <v>1377.35</v>
      </c>
      <c r="H80">
        <v>406.91</v>
      </c>
      <c r="I80">
        <v>1298.8399999999999</v>
      </c>
      <c r="J80" t="str" cm="1">
        <f t="array" ref="J80">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[5] - AISL.HIDROTÉRMICAS Y ACÚSTICAS
Ítem: [5004] - Capa Aisl.Horiz.e=2cm+Memb.Asf.e=3mm (m2
Incidencia de Materiales:
Agua (m3): 0.008
Aditivo Hidrófugo Líquido x 20L (Bidón): 0.025
Membrana Asf.sin Aluminio 1mx10m e=3mm (Rollo): 0.1
Arena Mediana (m3): 0.025
Cemento Portland x 50Kg (Bolsa): 0.194
Barra ADN-420 12mm (Kg): 0.001
Incidencia de Horas Hombre:
Medio Oficial (Hs): 2.043
Ayudante (Hs): 0.117
Oficial Especializado (Hs): 0.634
Oficial (Hs): 1.335
Checklist de Herramental:
Cuchara Albañil (U)
Balde Albañil 8L Metálico (U)
Llana Lisa 12x30 (U)
Carretilla 90L (U)
Carretel Enrollador de Manguera (U)
Pala Ancha (U)
Pico (U)
Lentes Protectores (U)
Casco Amarillo (Personal Operativo) (U)
Repuesto y Reparaciones (Gl)
Barbijo (U)
Energía Eléctrica (KW)
Grasa y Lubricantes (L)
Guantes de Descarne (U)
Carretel Alargador C.Taller 3x2.5 20m (U)
Aerosol Cartucho Butano (U)
Manguera de Riego x 30ml (U)
Tambor 200L (U)
Regla Albañil Aluminio Reforzada (3m) (U)
Mezcladora 130L (U)
Disco de Corte Metal 115mm (U)
Cinturón Portaherramientas (U)
Eslinga 20Tn (U)
Manguera Cristal Transparente (ml)
Ruleta 10m (U)
Punta Flameadora (U)
Hoja Trincheta 18mm (U)
Amoladora Angular 800W 115mm (U)
Trincheta 18mm (U)
Gracias por ser parte del equipo Consultobra</v>
      </c>
      <c r="K80" t="str" cm="1">
        <f t="array" ref="K80">IF(SUM(Hoja1[[#This Row],[MATERIALES]:[CARGAS SOCIALES]]=0),"NO",IF(Hoja1[[#This Row],[Habilitado]]="SI","SI","NO"))</f>
        <v>SI</v>
      </c>
      <c r="L80" t="s">
        <v>646</v>
      </c>
    </row>
    <row r="81" spans="1:12" x14ac:dyDescent="0.3">
      <c r="A81">
        <v>5</v>
      </c>
      <c r="B81" s="1" t="s">
        <v>97</v>
      </c>
      <c r="C81">
        <v>5005</v>
      </c>
      <c r="D81" s="1" t="s">
        <v>102</v>
      </c>
      <c r="E81" s="1" t="s">
        <v>13</v>
      </c>
      <c r="F81">
        <v>897.46</v>
      </c>
      <c r="G81">
        <v>1377.35</v>
      </c>
      <c r="H81">
        <v>406.91</v>
      </c>
      <c r="I81">
        <v>1298.8399999999999</v>
      </c>
      <c r="J81" t="str" cm="1">
        <f t="array" ref="J81">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[5] - AISL.HIDROTÉRMICAS Y ACÚSTICAS
Ítem: [5005] - Capa Aisl.Horiz.e=2cm+Memb.Asf.e=4mm (m2
Incidencia de Materiales:
Agua (m3): 0.008
Aditivo Hidrófugo Líquido x 20L (Bidón): 0.025
Membrana Asf.sin Aluminio 1mx10m e=4mm (Rollo): 0.1
Arena Mediana (m3): 0.025
Cemento Portland x 50Kg (Bolsa): 0.194
Barra ADN-420 12mm (Kg): 0.001
Incidencia de Horas Hombre:
Medio Oficial (Hs): 2.043
Ayudante (Hs): 0.117
Oficial Especializado (Hs): 0.634
Oficial (Hs): 1.335
Checklist de Herramental:
Cuchara Albañil (U)
Balde Albañil 8L Metálico (U)
Llana Lisa 12x30 (U)
Carretilla 90L (U)
Carretel Enrollador de Manguera (U)
Pala Ancha (U)
Pico (U)
Lentes Protectores (U)
Casco Amarillo (Personal Operativo) (U)
Repuesto y Reparaciones (Gl)
Barbijo (U)
Energía Eléctrica (KW)
Grasa y Lubricantes (L)
Guantes de Descarne (U)
Carretel Alargador C.Taller 3x2.5 20m (U)
Aerosol Cartucho Butano (U)
Manguera de Riego x 30ml (U)
Tambor 200L (U)
Regla Albañil Aluminio Reforzada (3m) (U)
Mezcladora 130L (U)
Disco de Corte Metal 115mm (U)
Cinturón Portaherramientas (U)
Eslinga 20Tn (U)
Manguera Cristal Transparente (ml)
Ruleta 10m (U)
Punta Flameadora (U)
Hoja Trincheta 18mm (U)
Amoladora Angular 800W 115mm (U)
Trincheta 18mm (U)
Gracias por ser parte del equipo Consultobra</v>
      </c>
      <c r="K81" t="str" cm="1">
        <f t="array" ref="K81">IF(SUM(Hoja1[[#This Row],[MATERIALES]:[CARGAS SOCIALES]]=0),"NO",IF(Hoja1[[#This Row],[Habilitado]]="SI","SI","NO"))</f>
        <v>SI</v>
      </c>
      <c r="L81" t="s">
        <v>646</v>
      </c>
    </row>
    <row r="82" spans="1:12" x14ac:dyDescent="0.3">
      <c r="A82">
        <v>5</v>
      </c>
      <c r="B82" s="1" t="s">
        <v>97</v>
      </c>
      <c r="C82">
        <v>5006</v>
      </c>
      <c r="D82" s="1" t="s">
        <v>103</v>
      </c>
      <c r="E82" s="1" t="s">
        <v>13</v>
      </c>
      <c r="F82">
        <v>471.9</v>
      </c>
      <c r="G82">
        <v>710.24</v>
      </c>
      <c r="H82">
        <v>22.33</v>
      </c>
      <c r="I82">
        <v>669.76</v>
      </c>
      <c r="J82" t="str" cm="1">
        <f t="array" ref="J82">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[5] - AISL.HIDROTÉRMICAS Y ACÚSTICAS
Ítem: [5006] - Capa Aisladora Vert. con Pintura Asf. (m2
Incidencia de Materiales:
Aditivo Hidrófugo Líquido x 20L (Bidón): 0.025
Pintura Asfáltica 18L (Tacho): 0.006
Agua (m3): 0.008
Arena Mediana (m3): 0.025
Cemento Portland x 50Kg (Bolsa): 0.194
Incidencia de Horas Hombre:
Medio Oficial (Hs): 1.388
Ayudante (Hs): 0.094
Oficial Especializado (Hs): 0.381
Oficial (Hs): 0.218
Checklist de Herramental:
Grasa y Lubricantes (L)
Guantes de Descarne (U)
Pincel 2" (U)
Energía Eléctrica (KW)
Casco Amarillo (Personal Operativo) (U)
Repuesto y Reparaciones (Gl)
Barbijo (U)
Lentes Protectores (U)
Balde Albañil 8L Metálico (U)
Tambor 200L (U)
Carretel Alargador C.Taller 3x2.5 20m (U)
Mezcladora 130L (U)
Manguera de Riego x 30ml (U)
Carretilla 90L (U)
Cuchara Albañil (U)
Carretel Enrollador de Manguera (U)
Pala Ancha (U)
Gracias por ser parte del equipo Consultobra</v>
      </c>
      <c r="K82" t="str" cm="1">
        <f t="array" ref="K82">IF(SUM(Hoja1[[#This Row],[MATERIALES]:[CARGAS SOCIALES]]=0),"NO",IF(Hoja1[[#This Row],[Habilitado]]="SI","SI","NO"))</f>
        <v>SI</v>
      </c>
      <c r="L82" t="s">
        <v>646</v>
      </c>
    </row>
    <row r="83" spans="1:12" x14ac:dyDescent="0.3">
      <c r="A83">
        <v>5</v>
      </c>
      <c r="B83" s="1" t="s">
        <v>97</v>
      </c>
      <c r="C83">
        <v>5007</v>
      </c>
      <c r="D83" s="1" t="s">
        <v>104</v>
      </c>
      <c r="E83" s="1" t="s">
        <v>13</v>
      </c>
      <c r="F83">
        <v>926.34</v>
      </c>
      <c r="G83">
        <v>1020.5</v>
      </c>
      <c r="H83">
        <v>84.64</v>
      </c>
      <c r="I83">
        <v>962.33</v>
      </c>
      <c r="J83" t="str" cm="1">
        <f t="array" ref="J83">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[5] - AISL.HIDROTÉRMICAS Y ACÚSTICAS
Ítem: [5007] - Capa Aisl.Vert.e=2cm+Memb.Asf.Alum.e=3mm (m2
Incidencia de Materiales:
Aditivo Hidrófugo Líquido x 20L (Bidón): 0.025
Pintura Asfáltica 18L (Tacho): 0.012
Membrana Asf.con Aluminio 1mx10m e=3mm (Rollo): 0.1
Arena Mediana (m3): 0.025
Cemento Portland x 50Kg (Bolsa): 0.194
Agua (m3): 0.008
Incidencia de Horas Hombre:
Medio Oficial (Hs): 1.388
Ayudante (Hs): 0.119
Oficial Especializado (Hs): 1.394
Oficial (Hs): 0.257
Checklist de Herramental:
Energía Eléctrica (KW)
Grasa y Lubricantes (L)
Pincel 2" (U)
Cuchara Albañil (U)
Balde Albañil 8L Metálico (U)
Casco Amarillo (Personal Operativo) (U)
Repuesto y Reparaciones (Gl)
Lentes Protectores (U)
Guantes de Descarne (U)
Barbijo (U)
Carretilla 90L (U)
Tambor 200L (U)
Hoja Trincheta 18mm (U)
Manguera de Riego x 30ml (U)
Mezcladora 130L (U)
Aerosol Cartucho Butano (U)
Carretel Enrollador de Manguera (U)
Pala Ancha (U)
Carretel Alargador C.Taller 3x2.5 20m (U)
Trincheta 18mm (U)
Punta Flameadora (U)
Gracias por ser parte del equipo Consultobra</v>
      </c>
      <c r="K83" t="str" cm="1">
        <f t="array" ref="K83">IF(SUM(Hoja1[[#This Row],[MATERIALES]:[CARGAS SOCIALES]]=0),"NO",IF(Hoja1[[#This Row],[Habilitado]]="SI","SI","NO"))</f>
        <v>SI</v>
      </c>
      <c r="L83" t="s">
        <v>646</v>
      </c>
    </row>
    <row r="84" spans="1:12" x14ac:dyDescent="0.3">
      <c r="A84">
        <v>5</v>
      </c>
      <c r="B84" s="1" t="s">
        <v>97</v>
      </c>
      <c r="C84">
        <v>5008</v>
      </c>
      <c r="D84" s="1" t="s">
        <v>105</v>
      </c>
      <c r="E84" s="1" t="s">
        <v>13</v>
      </c>
      <c r="F84">
        <v>1076.3399999999999</v>
      </c>
      <c r="G84">
        <v>1020.5</v>
      </c>
      <c r="H84">
        <v>84.64</v>
      </c>
      <c r="I84">
        <v>962.33</v>
      </c>
      <c r="J84" t="str" cm="1">
        <f t="array" ref="J84">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[5] - AISL.HIDROTÉRMICAS Y ACÚSTICAS
Ítem: [5008] - Capa Aisl.Vert.e=2cm+Memb.Asf.Alum.e=4mm (m2
Incidencia de Materiales:
Aditivo Hidrófugo Líquido x 20L (Bidón): 0.025
Pintura Asfáltica 18L (Tacho): 0.012
Membrana Asf.con Aluminio 1mx10m e=4mm (Rollo): 0.1
Arena Mediana (m3): 0.025
Cemento Portland x 50Kg (Bolsa): 0.194
Agua (m3): 0.008
Incidencia de Horas Hombre:
Medio Oficial (Hs): 1.388
Ayudante (Hs): 0.119
Oficial Especializado (Hs): 1.394
Oficial (Hs): 0.257
Checklist de Herramental:
Energía Eléctrica (KW)
Grasa y Lubricantes (L)
Pincel 2" (U)
Cuchara Albañil (U)
Balde Albañil 8L Metálico (U)
Casco Amarillo (Personal Operativo) (U)
Repuesto y Reparaciones (Gl)
Lentes Protectores (U)
Guantes de Descarne (U)
Barbijo (U)
Carretilla 90L (U)
Tambor 200L (U)
Hoja Trincheta 18mm (U)
Manguera de Riego x 30ml (U)
Mezcladora 130L (U)
Aerosol Cartucho Butano (U)
Carretel Enrollador de Manguera (U)
Pala Ancha (U)
Carretel Alargador C.Taller 3x2.5 20m (U)
Trincheta 18mm (U)
Punta Flameadora (U)
Gracias por ser parte del equipo Consultobra</v>
      </c>
      <c r="K84" t="str" cm="1">
        <f t="array" ref="K84">IF(SUM(Hoja1[[#This Row],[MATERIALES]:[CARGAS SOCIALES]]=0),"NO",IF(Hoja1[[#This Row],[Habilitado]]="SI","SI","NO"))</f>
        <v>SI</v>
      </c>
      <c r="L84" t="s">
        <v>646</v>
      </c>
    </row>
    <row r="85" spans="1:12" x14ac:dyDescent="0.3">
      <c r="A85">
        <v>5</v>
      </c>
      <c r="B85" s="1" t="s">
        <v>97</v>
      </c>
      <c r="C85">
        <v>5009</v>
      </c>
      <c r="D85" s="1" t="s">
        <v>106</v>
      </c>
      <c r="E85" s="1" t="s">
        <v>13</v>
      </c>
      <c r="F85">
        <v>906.34</v>
      </c>
      <c r="G85">
        <v>1020.5</v>
      </c>
      <c r="H85">
        <v>84.64</v>
      </c>
      <c r="I85">
        <v>962.33</v>
      </c>
      <c r="J85" t="str" cm="1">
        <f t="array" ref="J85">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[5] - AISL.HIDROTÉRMICAS Y ACÚSTICAS
Ítem: [5009] - Capa Aisl.Vert.e=2cm+Memb.Asf.e=3mm (m2
Incidencia de Materiales:
Aditivo Hidrófugo Líquido x 20L (Bidón): 0.025
Pintura Asfáltica 18L (Tacho): 0.012
Membrana Asf.sin Aluminio 1mx10m e=3mm (Rollo): 0.1
Arena Mediana (m3): 0.025
Cemento Portland x 50Kg (Bolsa): 0.194
Agua (m3): 0.008
Incidencia de Horas Hombre:
Medio Oficial (Hs): 1.388
Ayudante (Hs): 0.119
Oficial Especializado (Hs): 1.394
Oficial (Hs): 0.257
Checklist de Herramental:
Energía Eléctrica (KW)
Grasa y Lubricantes (L)
Pincel 2" (U)
Cuchara Albañil (U)
Balde Albañil 8L Metálico (U)
Casco Amarillo (Personal Operativo) (U)
Repuesto y Reparaciones (Gl)
Lentes Protectores (U)
Guantes de Descarne (U)
Barbijo (U)
Carretilla 90L (U)
Tambor 200L (U)
Hoja Trincheta 18mm (U)
Manguera de Riego x 30ml (U)
Mezcladora 130L (U)
Aerosol Cartucho Butano (U)
Carretel Enrollador de Manguera (U)
Pala Ancha (U)
Carretel Alargador C.Taller 3x2.5 20m (U)
Trincheta 18mm (U)
Punta Flameadora (U)
Gracias por ser parte del equipo Consultobra</v>
      </c>
      <c r="K85" t="str" cm="1">
        <f t="array" ref="K85">IF(SUM(Hoja1[[#This Row],[MATERIALES]:[CARGAS SOCIALES]]=0),"NO",IF(Hoja1[[#This Row],[Habilitado]]="SI","SI","NO"))</f>
        <v>SI</v>
      </c>
      <c r="L85" t="s">
        <v>646</v>
      </c>
    </row>
    <row r="86" spans="1:12" x14ac:dyDescent="0.3">
      <c r="A86">
        <v>5</v>
      </c>
      <c r="B86" s="1" t="s">
        <v>97</v>
      </c>
      <c r="C86">
        <v>5010</v>
      </c>
      <c r="D86" s="1" t="s">
        <v>107</v>
      </c>
      <c r="E86" s="1" t="s">
        <v>13</v>
      </c>
      <c r="F86">
        <v>966.34</v>
      </c>
      <c r="G86">
        <v>1020.5</v>
      </c>
      <c r="H86">
        <v>84.64</v>
      </c>
      <c r="I86">
        <v>962.33</v>
      </c>
      <c r="J86" t="str" cm="1">
        <f t="array" ref="J86">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[5] - AISL.HIDROTÉRMICAS Y ACÚSTICAS
Ítem: [5010] - Capa Aisl.Vert.e=2cm+Memb.Asf.e=4mm (m2
Incidencia de Materiales:
Aditivo Hidrófugo Líquido x 20L (Bidón): 0.025
Pintura Asfáltica 18L (Tacho): 0.012
Membrana Asf.sin Aluminio 1mx10m e=4mm (Rollo): 0.1
Arena Mediana (m3): 0.025
Cemento Portland x 50Kg (Bolsa): 0.194
Agua (m3): 0.008
Incidencia de Horas Hombre:
Medio Oficial (Hs): 1.388
Ayudante (Hs): 0.119
Oficial Especializado (Hs): 1.394
Oficial (Hs): 0.257
Checklist de Herramental:
Energía Eléctrica (KW)
Grasa y Lubricantes (L)
Pincel 2" (U)
Cuchara Albañil (U)
Balde Albañil 8L Metálico (U)
Casco Amarillo (Personal Operativo) (U)
Repuesto y Reparaciones (Gl)
Lentes Protectores (U)
Guantes de Descarne (U)
Barbijo (U)
Carretilla 90L (U)
Tambor 200L (U)
Hoja Trincheta 18mm (U)
Manguera de Riego x 30ml (U)
Mezcladora 130L (U)
Aerosol Cartucho Butano (U)
Carretel Enrollador de Manguera (U)
Pala Ancha (U)
Carretel Alargador C.Taller 3x2.5 20m (U)
Trincheta 18mm (U)
Punta Flameadora (U)
Gracias por ser parte del equipo Consultobra</v>
      </c>
      <c r="K86" t="str" cm="1">
        <f t="array" ref="K86">IF(SUM(Hoja1[[#This Row],[MATERIALES]:[CARGAS SOCIALES]]=0),"NO",IF(Hoja1[[#This Row],[Habilitado]]="SI","SI","NO"))</f>
        <v>SI</v>
      </c>
      <c r="L86" t="s">
        <v>646</v>
      </c>
    </row>
    <row r="87" spans="1:12" x14ac:dyDescent="0.3">
      <c r="A87">
        <v>7</v>
      </c>
      <c r="B87" s="1" t="s">
        <v>109</v>
      </c>
      <c r="C87">
        <v>7001</v>
      </c>
      <c r="D87" s="1" t="s">
        <v>110</v>
      </c>
      <c r="E87" s="1" t="s">
        <v>13</v>
      </c>
      <c r="F87">
        <v>186.66</v>
      </c>
      <c r="G87">
        <v>123.83</v>
      </c>
      <c r="H87">
        <v>5.98</v>
      </c>
      <c r="I87">
        <v>116.77</v>
      </c>
      <c r="J87" t="str" cm="1">
        <f t="array" ref="J87">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[7] - REVOQUES
Ítem: [7001] - Azotado Cementicio Tradicional (m2
Incidencia de Materiales:
Agua (m3): 0.003
Cemento Portland x 50Kg (Bolsa): 0.097
Arena Mediana (m3): 0.013
Incidencia de Horas Hombre:
Ayudante (Hs): 0.062
Medio Oficial (Hs): 0.113
Oficial (Hs): 0.213
Checklist de Herramental:
Grasa y Lubricantes (L)
Guantes de Descarne (U)
Balde Albañil 8L Metálico (U)
Energía Eléctrica (KW)
Casco Amarillo (Personal Operativo) (U)
Repuesto y Reparaciones (Gl)
Barbijo (U)
Lentes Protectores (U)
Tambor 200L (U)
Carretel Alargador C.Taller 3x2.5 20m (U)
Mezcladora 130L (U)
Manguera de Riego x 30ml (U)
Carretilla 90L (U)
Cuchara Albañil (U)
Carretel Enrollador de Manguera (U)
Pala Ancha (U)
Gracias por ser parte del equipo Consultobra</v>
      </c>
      <c r="K87" t="str" cm="1">
        <f t="array" ref="K87">IF(SUM(Hoja1[[#This Row],[MATERIALES]:[CARGAS SOCIALES]]=0),"NO",IF(Hoja1[[#This Row],[Habilitado]]="SI","SI","NO"))</f>
        <v>SI</v>
      </c>
      <c r="L87" t="s">
        <v>646</v>
      </c>
    </row>
    <row r="88" spans="1:12" x14ac:dyDescent="0.3">
      <c r="A88">
        <v>7</v>
      </c>
      <c r="B88" s="1" t="s">
        <v>109</v>
      </c>
      <c r="C88">
        <v>7002</v>
      </c>
      <c r="D88" s="1" t="s">
        <v>111</v>
      </c>
      <c r="E88" s="1" t="s">
        <v>13</v>
      </c>
      <c r="F88">
        <v>218.72</v>
      </c>
      <c r="G88">
        <v>124.13</v>
      </c>
      <c r="H88">
        <v>5.98</v>
      </c>
      <c r="I88">
        <v>117.05</v>
      </c>
      <c r="J88" t="str" cm="1">
        <f t="array" ref="J88">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[7] - REVOQUES
Ítem: [7002] - Azot.Cement.+Adit:Hidrófugo(H) (m2
Incidencia de Materiales:
Agua (m3): 0.003
Aditivo Hidrófugo Líquido x 20L (Bidón): 0.013
Arena Mediana (m3): 0.013
Cemento Portland x 50Kg (Bolsa): 0.097
Incidencia de Horas Hombre:
Ayudante (Hs): 0.063
Medio Oficial (Hs): 0.113
Oficial (Hs): 0.213
Checklist de Herramental:
Grasa y Lubricantes (L)
Guantes de Descarne (U)
Balde Albañil 8L Metálico (U)
Energía Eléctrica (KW)
Casco Amarillo (Personal Operativo) (U)
Repuesto y Reparaciones (Gl)
Barbijo (U)
Lentes Protectores (U)
Tambor 200L (U)
Carretel Alargador C.Taller 3x2.5 20m (U)
Mezcladora 130L (U)
Manguera de Riego x 30ml (U)
Carretilla 90L (U)
Cuchara Albañil (U)
Carretel Enrollador de Manguera (U)
Pala Ancha (U)
Gracias por ser parte del equipo Consultobra</v>
      </c>
      <c r="K88" t="str" cm="1">
        <f t="array" ref="K88">IF(SUM(Hoja1[[#This Row],[MATERIALES]:[CARGAS SOCIALES]]=0),"NO",IF(Hoja1[[#This Row],[Habilitado]]="SI","SI","NO"))</f>
        <v>SI</v>
      </c>
      <c r="L88" t="s">
        <v>646</v>
      </c>
    </row>
    <row r="89" spans="1:12" x14ac:dyDescent="0.3">
      <c r="A89">
        <v>7</v>
      </c>
      <c r="B89" s="1" t="s">
        <v>109</v>
      </c>
      <c r="C89">
        <v>7003</v>
      </c>
      <c r="D89" s="1" t="s">
        <v>112</v>
      </c>
      <c r="E89" s="1" t="s">
        <v>13</v>
      </c>
      <c r="F89">
        <v>275.94</v>
      </c>
      <c r="G89">
        <v>126.97</v>
      </c>
      <c r="H89">
        <v>6.1</v>
      </c>
      <c r="I89">
        <v>119.73</v>
      </c>
      <c r="J89" t="str" cm="1">
        <f t="array" ref="J89">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[7] - REVOQUES
Ítem: [7003] - Azot.Cement.+Adit:Fibras Poliméricas(FP) (m2
Incidencia de Materiales:
Agua (m3): 0.002
Fibra Polimérica Antiretracción x 5Kg (Caja): 0.01
Arena Mediana (m3): 0.015
Cemento Portland x 50Kg (Bolsa): 0.097
Incidencia de Horas Hombre:
Ayudante (Hs): 0.065
Medio Oficial (Hs): 0.12
Oficial (Hs): 0.213
Checklist de Herramental:
Grasa y Lubricantes (L)
Guantes de Descarne (U)
Balde Albañil 8L Metálico (U)
Energía Eléctrica (KW)
Casco Amarillo (Personal Operativo) (U)
Repuesto y Reparaciones (Gl)
Barbijo (U)
Lentes Protectores (U)
Tambor 200L (U)
Carretel Alargador C.Taller 3x2.5 20m (U)
Mezcladora 130L (U)
Manguera de Riego x 30ml (U)
Carretilla 90L (U)
Cuchara Albañil (U)
Carretel Enrollador de Manguera (U)
Pala Ancha (U)
Gracias por ser parte del equipo Consultobra</v>
      </c>
      <c r="K89" t="str" cm="1">
        <f t="array" ref="K89">IF(SUM(Hoja1[[#This Row],[MATERIALES]:[CARGAS SOCIALES]]=0),"NO",IF(Hoja1[[#This Row],[Habilitado]]="SI","SI","NO"))</f>
        <v>SI</v>
      </c>
      <c r="L89" t="s">
        <v>646</v>
      </c>
    </row>
    <row r="90" spans="1:12" x14ac:dyDescent="0.3">
      <c r="A90">
        <v>7</v>
      </c>
      <c r="B90" s="1" t="s">
        <v>109</v>
      </c>
      <c r="C90">
        <v>7004</v>
      </c>
      <c r="D90" s="1" t="s">
        <v>113</v>
      </c>
      <c r="E90" s="1" t="s">
        <v>13</v>
      </c>
      <c r="F90">
        <v>549.66</v>
      </c>
      <c r="G90">
        <v>124.44</v>
      </c>
      <c r="H90">
        <v>5.97</v>
      </c>
      <c r="I90">
        <v>117.35</v>
      </c>
      <c r="J90" t="str" cm="1">
        <f t="array" ref="J90">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[7] - REVOQUES
Ítem: [7004] - Azot.Cement.+Adit:Mejorador Plástico(MP) (m2
Incidencia de Materiales:
Agua (m3): 0.002
Mejorador Ligante Plástico x 20L (Bidón): 0.025
Arena Mediana (m3): 0.013
Cemento Portland x 50Kg (Bolsa): 0.097
Incidencia de Horas Hombre:
Ayudante (Hs): 0.064
Medio Oficial (Hs): 0.113
Oficial (Hs): 0.213
Checklist de Herramental:
Grasa y Lubricantes (L)
Guantes de Descarne (U)
Balde Albañil 8L Metálico (U)
Energía Eléctrica (KW)
Casco Amarillo (Personal Operativo) (U)
Repuesto y Reparaciones (Gl)
Barbijo (U)
Lentes Protectores (U)
Tambor 200L (U)
Carretel Alargador C.Taller 3x2.5 20m (U)
Mezcladora 130L (U)
Manguera de Riego x 30ml (U)
Carretilla 90L (U)
Cuchara Albañil (U)
Carretel Enrollador de Manguera (U)
Pala Ancha (U)
Gracias por ser parte del equipo Consultobra</v>
      </c>
      <c r="K90" t="str" cm="1">
        <f t="array" ref="K90">IF(SUM(Hoja1[[#This Row],[MATERIALES]:[CARGAS SOCIALES]]=0),"NO",IF(Hoja1[[#This Row],[Habilitado]]="SI","SI","NO"))</f>
        <v>SI</v>
      </c>
      <c r="L90" t="s">
        <v>646</v>
      </c>
    </row>
    <row r="91" spans="1:12" x14ac:dyDescent="0.3">
      <c r="A91">
        <v>7</v>
      </c>
      <c r="B91" s="1" t="s">
        <v>109</v>
      </c>
      <c r="C91">
        <v>7005</v>
      </c>
      <c r="D91" s="1" t="s">
        <v>114</v>
      </c>
      <c r="E91" s="1" t="s">
        <v>13</v>
      </c>
      <c r="F91">
        <v>290.72000000000003</v>
      </c>
      <c r="G91">
        <v>124.72</v>
      </c>
      <c r="H91">
        <v>5.99</v>
      </c>
      <c r="I91">
        <v>117.61</v>
      </c>
      <c r="J91" t="str" cm="1">
        <f t="array" ref="J91">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[7] - REVOQUES
Ítem: [7005] - Azot.Cement.+Adit:H/FP (m2
Incidencia de Materiales:
Fibra Polimérica Antiretracción x 5Kg (Caja): 0.01
Aditivo Hidrófugo Líquido x 20L (Bidón): 0.013
Agua (m3): 0.003
Arena Mediana (m3): 0.013
Cemento Portland x 50Kg (Bolsa): 0.097
Incidencia de Horas Hombre:
Ayudante (Hs): 0.064
Medio Oficial (Hs): 0.114
Oficial (Hs): 0.213
Checklist de Herramental:
Grasa y Lubricantes (L)
Guantes de Descarne (U)
Balde Albañil 8L Metálico (U)
Energía Eléctrica (KW)
Casco Amarillo (Personal Operativo) (U)
Repuesto y Reparaciones (Gl)
Barbijo (U)
Lentes Protectores (U)
Tambor 200L (U)
Carretel Alargador C.Taller 3x2.5 20m (U)
Mezcladora 130L (U)
Manguera de Riego x 30ml (U)
Carretilla 90L (U)
Cuchara Albañil (U)
Carretel Enrollador de Manguera (U)
Pala Ancha (U)
Gracias por ser parte del equipo Consultobra</v>
      </c>
      <c r="K91" t="str" cm="1">
        <f t="array" ref="K91">IF(SUM(Hoja1[[#This Row],[MATERIALES]:[CARGAS SOCIALES]]=0),"NO",IF(Hoja1[[#This Row],[Habilitado]]="SI","SI","NO"))</f>
        <v>SI</v>
      </c>
      <c r="L91" t="s">
        <v>646</v>
      </c>
    </row>
    <row r="92" spans="1:12" x14ac:dyDescent="0.3">
      <c r="A92">
        <v>7</v>
      </c>
      <c r="B92" s="1" t="s">
        <v>109</v>
      </c>
      <c r="C92">
        <v>7006</v>
      </c>
      <c r="D92" s="1" t="s">
        <v>115</v>
      </c>
      <c r="E92" s="1" t="s">
        <v>13</v>
      </c>
      <c r="F92">
        <v>581.72</v>
      </c>
      <c r="G92">
        <v>124.75</v>
      </c>
      <c r="H92">
        <v>5.96</v>
      </c>
      <c r="I92">
        <v>117.64</v>
      </c>
      <c r="J92" t="str" cm="1">
        <f t="array" ref="J92">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[7] - REVOQUES
Ítem: [7006] - Azot.Cement.+Adit:H/MP (m2
Incidencia de Materiales:
Aditivo Hidrófugo Líquido x 20L (Bidón): 0.013
Mejorador Ligante Plástico x 20L (Bidón): 0.025
Agua (m3): 0.002
Arena Mediana (m3): 0.013
Cemento Portland x 50Kg (Bolsa): 0.097
Incidencia de Horas Hombre:
Ayudante (Hs): 0.065
Medio Oficial (Hs): 0.113
Oficial (Hs): 0.213
Checklist de Herramental:
Grasa y Lubricantes (L)
Guantes de Descarne (U)
Balde Albañil 8L Metálico (U)
Energía Eléctrica (KW)
Casco Amarillo (Personal Operativo) (U)
Repuesto y Reparaciones (Gl)
Barbijo (U)
Lentes Protectores (U)
Tambor 200L (U)
Carretel Alargador C.Taller 3x2.5 20m (U)
Mezcladora 130L (U)
Manguera de Riego x 30ml (U)
Carretilla 90L (U)
Cuchara Albañil (U)
Carretel Enrollador de Manguera (U)
Pala Ancha (U)
Gracias por ser parte del equipo Consultobra</v>
      </c>
      <c r="K92" t="str" cm="1">
        <f t="array" ref="K92">IF(SUM(Hoja1[[#This Row],[MATERIALES]:[CARGAS SOCIALES]]=0),"NO",IF(Hoja1[[#This Row],[Habilitado]]="SI","SI","NO"))</f>
        <v>SI</v>
      </c>
      <c r="L92" t="s">
        <v>646</v>
      </c>
    </row>
    <row r="93" spans="1:12" x14ac:dyDescent="0.3">
      <c r="A93">
        <v>7</v>
      </c>
      <c r="B93" s="1" t="s">
        <v>109</v>
      </c>
      <c r="C93">
        <v>7007</v>
      </c>
      <c r="D93" s="1" t="s">
        <v>116</v>
      </c>
      <c r="E93" s="1" t="s">
        <v>13</v>
      </c>
      <c r="F93">
        <v>621.66</v>
      </c>
      <c r="G93">
        <v>125.04</v>
      </c>
      <c r="H93">
        <v>5.98</v>
      </c>
      <c r="I93">
        <v>117.91</v>
      </c>
      <c r="J93" t="str" cm="1">
        <f t="array" ref="J93">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[7] - REVOQUES
Ítem: [7007] - Azot.Cement.+Adit:MP/FP (m2
Incidencia de Materiales:
Fibra Polimérica Antiretracción x 5Kg (Caja): 0.01
Mejorador Ligante Plástico x 20L (Bidón): 0.025
Agua (m3): 0.002
Arena Mediana (m3): 0.013
Cemento Portland x 50Kg (Bolsa): 0.097
Incidencia de Horas Hombre:
Ayudante (Hs): 0.065
Medio Oficial (Hs): 0.114
Oficial (Hs): 0.213
Checklist de Herramental:
Grasa y Lubricantes (L)
Guantes de Descarne (U)
Balde Albañil 8L Metálico (U)
Energía Eléctrica (KW)
Casco Amarillo (Personal Operativo) (U)
Repuesto y Reparaciones (Gl)
Barbijo (U)
Lentes Protectores (U)
Tambor 200L (U)
Carretel Alargador C.Taller 3x2.5 20m (U)
Mezcladora 130L (U)
Manguera de Riego x 30ml (U)
Carretilla 90L (U)
Cuchara Albañil (U)
Carretel Enrollador de Manguera (U)
Pala Ancha (U)
Gracias por ser parte del equipo Consultobra</v>
      </c>
      <c r="K93" t="str" cm="1">
        <f t="array" ref="K93">IF(SUM(Hoja1[[#This Row],[MATERIALES]:[CARGAS SOCIALES]]=0),"NO",IF(Hoja1[[#This Row],[Habilitado]]="SI","SI","NO"))</f>
        <v>SI</v>
      </c>
      <c r="L93" t="s">
        <v>646</v>
      </c>
    </row>
    <row r="94" spans="1:12" x14ac:dyDescent="0.3">
      <c r="A94">
        <v>7</v>
      </c>
      <c r="B94" s="1" t="s">
        <v>109</v>
      </c>
      <c r="C94">
        <v>7008</v>
      </c>
      <c r="D94" s="1" t="s">
        <v>117</v>
      </c>
      <c r="E94" s="1" t="s">
        <v>13</v>
      </c>
      <c r="F94">
        <v>653.72</v>
      </c>
      <c r="G94">
        <v>125.34</v>
      </c>
      <c r="H94">
        <v>5.98</v>
      </c>
      <c r="I94">
        <v>118.2</v>
      </c>
      <c r="J94" t="str" cm="1">
        <f t="array" ref="J94">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[7] - REVOQUES
Ítem: [7008] - Azot.Cement.+Adit:H/MP/FP (m2
Incidencia de Materiales:
Fibra Polimérica Antiretracción x 5Kg (Caja): 0.01
Aditivo Hidrófugo Líquido x 20L (Bidón): 0.013
Mejorador Ligante Plástico x 20L (Bidón): 0.025
Arena Mediana (m3): 0.013
Cemento Portland x 50Kg (Bolsa): 0.097
Agua (m3): 0.002
Incidencia de Horas Hombre:
Ayudante (Hs): 0.067
Medio Oficial (Hs): 0.114
Oficial (Hs): 0.213
Checklist de Herramental:
Grasa y Lubricantes (L)
Guantes de Descarne (U)
Balde Albañil 8L Metálico (U)
Energía Eléctrica (KW)
Casco Amarillo (Personal Operativo) (U)
Repuesto y Reparaciones (Gl)
Barbijo (U)
Lentes Protectores (U)
Tambor 200L (U)
Carretel Alargador C.Taller 3x2.5 20m (U)
Mezcladora 130L (U)
Manguera de Riego x 30ml (U)
Carretilla 90L (U)
Cuchara Albañil (U)
Carretel Enrollador de Manguera (U)
Pala Ancha (U)
Gracias por ser parte del equipo Consultobra</v>
      </c>
      <c r="K94" t="str" cm="1">
        <f t="array" ref="K94">IF(SUM(Hoja1[[#This Row],[MATERIALES]:[CARGAS SOCIALES]]=0),"NO",IF(Hoja1[[#This Row],[Habilitado]]="SI","SI","NO"))</f>
        <v>SI</v>
      </c>
      <c r="L94" t="s">
        <v>646</v>
      </c>
    </row>
    <row r="95" spans="1:12" x14ac:dyDescent="0.3">
      <c r="A95">
        <v>7</v>
      </c>
      <c r="B95" s="1" t="s">
        <v>109</v>
      </c>
      <c r="C95">
        <v>7009</v>
      </c>
      <c r="D95" s="1" t="s">
        <v>118</v>
      </c>
      <c r="E95" s="1" t="s">
        <v>13</v>
      </c>
      <c r="F95">
        <v>186.66</v>
      </c>
      <c r="G95">
        <v>163.37</v>
      </c>
      <c r="H95">
        <v>6.96</v>
      </c>
      <c r="I95">
        <v>154.05000000000001</v>
      </c>
      <c r="J95" t="str" cm="1">
        <f t="array" ref="J95">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[7] - REVOQUES
Ítem: [7009] - Planchado Cementicio Tradicional (m2
Incidencia de Materiales:
Agua (m3): 0.003
Cemento Portland x 50Kg (Bolsa): 0.097
Arena Mediana (m3): 0.013
Incidencia de Horas Hombre:
Ayudante (Hs): 0.062
Medio Oficial (Hs): 0.113
Oficial (Hs): 0.34
Checklist de Herramental:
Grasa y Lubricantes (L)
Guantes de Descarne (U)
Balde Albañil 8L Metálico (U)
Energía Eléctrica (KW)
Casco Amarillo (Personal Operativo) (U)
Repuesto y Reparaciones (Gl)
Barbijo (U)
Lentes Protectores (U)
Tambor 200L (U)
Carretel Alargador C.Taller 3x2.5 20m (U)
Mezcladora 130L (U)
Manguera de Riego x 30ml (U)
Carretilla 90L (U)
Cuchara Albañil (U)
Carretel Enrollador de Manguera (U)
Pala Ancha (U)
Gracias por ser parte del equipo Consultobra</v>
      </c>
      <c r="K95" t="str" cm="1">
        <f t="array" ref="K95">IF(SUM(Hoja1[[#This Row],[MATERIALES]:[CARGAS SOCIALES]]=0),"NO",IF(Hoja1[[#This Row],[Habilitado]]="SI","SI","NO"))</f>
        <v>SI</v>
      </c>
      <c r="L95" t="s">
        <v>646</v>
      </c>
    </row>
    <row r="96" spans="1:12" x14ac:dyDescent="0.3">
      <c r="A96">
        <v>7</v>
      </c>
      <c r="B96" s="1" t="s">
        <v>109</v>
      </c>
      <c r="C96">
        <v>7010</v>
      </c>
      <c r="D96" s="1" t="s">
        <v>119</v>
      </c>
      <c r="E96" s="1" t="s">
        <v>13</v>
      </c>
      <c r="F96">
        <v>218.72</v>
      </c>
      <c r="G96">
        <v>163.66</v>
      </c>
      <c r="H96">
        <v>6.95</v>
      </c>
      <c r="I96">
        <v>154.34</v>
      </c>
      <c r="J96" t="str" cm="1">
        <f t="array" ref="J96">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[7] - REVOQUES
Ítem: [7010] - Planch.Cement.+Adit:Hidrófugo(H) (m2
Incidencia de Materiales:
Agua (m3): 0.003
Aditivo Hidrófugo Líquido x 20L (Bidón): 0.013
Arena Mediana (m3): 0.013
Cemento Portland x 50Kg (Bolsa): 0.097
Incidencia de Horas Hombre:
Ayudante (Hs): 0.063
Medio Oficial (Hs): 0.113
Oficial (Hs): 0.34
Checklist de Herramental:
Grasa y Lubricantes (L)
Guantes de Descarne (U)
Balde Albañil 8L Metálico (U)
Energía Eléctrica (KW)
Casco Amarillo (Personal Operativo) (U)
Repuesto y Reparaciones (Gl)
Barbijo (U)
Lentes Protectores (U)
Tambor 200L (U)
Carretel Alargador C.Taller 3x2.5 20m (U)
Mezcladora 130L (U)
Manguera de Riego x 30ml (U)
Carretilla 90L (U)
Cuchara Albañil (U)
Carretel Enrollador de Manguera (U)
Pala Ancha (U)
Gracias por ser parte del equipo Consultobra</v>
      </c>
      <c r="K96" t="str" cm="1">
        <f t="array" ref="K96">IF(SUM(Hoja1[[#This Row],[MATERIALES]:[CARGAS SOCIALES]]=0),"NO",IF(Hoja1[[#This Row],[Habilitado]]="SI","SI","NO"))</f>
        <v>SI</v>
      </c>
      <c r="L96" t="s">
        <v>646</v>
      </c>
    </row>
    <row r="97" spans="1:12" x14ac:dyDescent="0.3">
      <c r="A97">
        <v>7</v>
      </c>
      <c r="B97" s="1" t="s">
        <v>109</v>
      </c>
      <c r="C97">
        <v>7011</v>
      </c>
      <c r="D97" s="1" t="s">
        <v>120</v>
      </c>
      <c r="E97" s="1" t="s">
        <v>13</v>
      </c>
      <c r="F97">
        <v>275.94</v>
      </c>
      <c r="G97">
        <v>166.51</v>
      </c>
      <c r="H97">
        <v>7.08</v>
      </c>
      <c r="I97">
        <v>157.02000000000001</v>
      </c>
      <c r="J97" t="str" cm="1">
        <f t="array" ref="J97">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[7] - REVOQUES
Ítem: [7011] - Planch.Cement.+Adit:Fibras Poliméricas(FP) (m2
Incidencia de Materiales:
Agua (m3): 0.002
Fibra Polimérica Antiretracción x 5Kg (Caja): 0.01
Arena Mediana (m3): 0.015
Cemento Portland x 50Kg (Bolsa): 0.097
Incidencia de Horas Hombre:
Ayudante (Hs): 0.065
Medio Oficial (Hs): 0.12
Oficial (Hs): 0.34
Checklist de Herramental:
Grasa y Lubricantes (L)
Guantes de Descarne (U)
Balde Albañil 8L Metálico (U)
Energía Eléctrica (KW)
Casco Amarillo (Personal Operativo) (U)
Repuesto y Reparaciones (Gl)
Barbijo (U)
Lentes Protectores (U)
Tambor 200L (U)
Carretel Alargador C.Taller 3x2.5 20m (U)
Mezcladora 130L (U)
Manguera de Riego x 30ml (U)
Carretilla 90L (U)
Cuchara Albañil (U)
Carretel Enrollador de Manguera (U)
Pala Ancha (U)
Gracias por ser parte del equipo Consultobra</v>
      </c>
      <c r="K97" t="str" cm="1">
        <f t="array" ref="K97">IF(SUM(Hoja1[[#This Row],[MATERIALES]:[CARGAS SOCIALES]]=0),"NO",IF(Hoja1[[#This Row],[Habilitado]]="SI","SI","NO"))</f>
        <v>SI</v>
      </c>
      <c r="L97" t="s">
        <v>646</v>
      </c>
    </row>
    <row r="98" spans="1:12" x14ac:dyDescent="0.3">
      <c r="A98">
        <v>7</v>
      </c>
      <c r="B98" s="1" t="s">
        <v>109</v>
      </c>
      <c r="C98">
        <v>7012</v>
      </c>
      <c r="D98" s="1" t="s">
        <v>121</v>
      </c>
      <c r="E98" s="1" t="s">
        <v>13</v>
      </c>
      <c r="F98">
        <v>549.66</v>
      </c>
      <c r="G98">
        <v>163.97</v>
      </c>
      <c r="H98">
        <v>6.94</v>
      </c>
      <c r="I98">
        <v>154.63</v>
      </c>
      <c r="J98" t="str" cm="1">
        <f t="array" ref="J98">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[7] - REVOQUES
Ítem: [7012] - Planch.Cement.+Adit:Mejorador Plástico(MP) (m2
Incidencia de Materiales:
Agua (m3): 0.002
Mejorador Ligante Plástico x 20L (Bidón): 0.025
Arena Mediana (m3): 0.013
Cemento Portland x 50Kg (Bolsa): 0.097
Incidencia de Horas Hombre:
Ayudante (Hs): 0.064
Medio Oficial (Hs): 0.113
Oficial (Hs): 0.34
Checklist de Herramental:
Grasa y Lubricantes (L)
Guantes de Descarne (U)
Balde Albañil 8L Metálico (U)
Energía Eléctrica (KW)
Casco Amarillo (Personal Operativo) (U)
Repuesto y Reparaciones (Gl)
Barbijo (U)
Lentes Protectores (U)
Tambor 200L (U)
Carretel Alargador C.Taller 3x2.5 20m (U)
Mezcladora 130L (U)
Manguera de Riego x 30ml (U)
Carretilla 90L (U)
Cuchara Albañil (U)
Carretel Enrollador de Manguera (U)
Pala Ancha (U)
Gracias por ser parte del equipo Consultobra</v>
      </c>
      <c r="K98" t="str" cm="1">
        <f t="array" ref="K98">IF(SUM(Hoja1[[#This Row],[MATERIALES]:[CARGAS SOCIALES]]=0),"NO",IF(Hoja1[[#This Row],[Habilitado]]="SI","SI","NO"))</f>
        <v>SI</v>
      </c>
      <c r="L98" t="s">
        <v>646</v>
      </c>
    </row>
    <row r="99" spans="1:12" x14ac:dyDescent="0.3">
      <c r="A99">
        <v>7</v>
      </c>
      <c r="B99" s="1" t="s">
        <v>109</v>
      </c>
      <c r="C99">
        <v>7013</v>
      </c>
      <c r="D99" s="1" t="s">
        <v>122</v>
      </c>
      <c r="E99" s="1" t="s">
        <v>13</v>
      </c>
      <c r="F99">
        <v>290.72000000000003</v>
      </c>
      <c r="G99">
        <v>164.26</v>
      </c>
      <c r="H99">
        <v>6.96</v>
      </c>
      <c r="I99">
        <v>154.9</v>
      </c>
      <c r="J99" t="str" cm="1">
        <f t="array" ref="J99">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[7] - REVOQUES
Ítem: [7013] - Planch.Cement.+Adit:H/FP (m2
Incidencia de Materiales:
Fibra Polimérica Antiretracción x 5Kg (Caja): 0.01
Aditivo Hidrófugo Líquido x 20L (Bidón): 0.013
Agua (m3): 0.003
Arena Mediana (m3): 0.013
Cemento Portland x 50Kg (Bolsa): 0.097
Incidencia de Horas Hombre:
Ayudante (Hs): 0.064
Medio Oficial (Hs): 0.114
Oficial (Hs): 0.34
Checklist de Herramental:
Grasa y Lubricantes (L)
Guantes de Descarne (U)
Balde Albañil 8L Metálico (U)
Energía Eléctrica (KW)
Casco Amarillo (Personal Operativo) (U)
Repuesto y Reparaciones (Gl)
Barbijo (U)
Lentes Protectores (U)
Tambor 200L (U)
Carretel Alargador C.Taller 3x2.5 20m (U)
Mezcladora 130L (U)
Manguera de Riego x 30ml (U)
Carretilla 90L (U)
Cuchara Albañil (U)
Carretel Enrollador de Manguera (U)
Pala Ancha (U)
Gracias por ser parte del equipo Consultobra</v>
      </c>
      <c r="K99" t="str" cm="1">
        <f t="array" ref="K99">IF(SUM(Hoja1[[#This Row],[MATERIALES]:[CARGAS SOCIALES]]=0),"NO",IF(Hoja1[[#This Row],[Habilitado]]="SI","SI","NO"))</f>
        <v>SI</v>
      </c>
      <c r="L99" t="s">
        <v>646</v>
      </c>
    </row>
    <row r="100" spans="1:12" x14ac:dyDescent="0.3">
      <c r="A100">
        <v>7</v>
      </c>
      <c r="B100" s="1" t="s">
        <v>109</v>
      </c>
      <c r="C100">
        <v>7014</v>
      </c>
      <c r="D100" s="1" t="s">
        <v>123</v>
      </c>
      <c r="E100" s="1" t="s">
        <v>13</v>
      </c>
      <c r="F100">
        <v>581.72</v>
      </c>
      <c r="G100">
        <v>164.28</v>
      </c>
      <c r="H100">
        <v>6.94</v>
      </c>
      <c r="I100">
        <v>154.91999999999999</v>
      </c>
      <c r="J100" t="str" cm="1">
        <f t="array" ref="J100">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[7] - REVOQUES
Ítem: [7014] - Planch.Cement.+Adit:H/MP (m2
Incidencia de Materiales:
Aditivo Hidrófugo Líquido x 20L (Bidón): 0.013
Mejorador Ligante Plástico x 20L (Bidón): 0.025
Agua (m3): 0.002
Arena Mediana (m3): 0.013
Cemento Portland x 50Kg (Bolsa): 0.097
Incidencia de Horas Hombre:
Ayudante (Hs): 0.065
Medio Oficial (Hs): 0.113
Oficial (Hs): 0.34
Checklist de Herramental:
Grasa y Lubricantes (L)
Guantes de Descarne (U)
Balde Albañil 8L Metálico (U)
Energía Eléctrica (KW)
Casco Amarillo (Personal Operativo) (U)
Repuesto y Reparaciones (Gl)
Barbijo (U)
Lentes Protectores (U)
Tambor 200L (U)
Carretel Alargador C.Taller 3x2.5 20m (U)
Mezcladora 130L (U)
Manguera de Riego x 30ml (U)
Carretilla 90L (U)
Cuchara Albañil (U)
Carretel Enrollador de Manguera (U)
Pala Ancha (U)
Gracias por ser parte del equipo Consultobra</v>
      </c>
      <c r="K100" t="str" cm="1">
        <f t="array" ref="K100">IF(SUM(Hoja1[[#This Row],[MATERIALES]:[CARGAS SOCIALES]]=0),"NO",IF(Hoja1[[#This Row],[Habilitado]]="SI","SI","NO"))</f>
        <v>SI</v>
      </c>
      <c r="L100" t="s">
        <v>646</v>
      </c>
    </row>
    <row r="101" spans="1:12" x14ac:dyDescent="0.3">
      <c r="A101">
        <v>7</v>
      </c>
      <c r="B101" s="1" t="s">
        <v>109</v>
      </c>
      <c r="C101">
        <v>7015</v>
      </c>
      <c r="D101" s="1" t="s">
        <v>124</v>
      </c>
      <c r="E101" s="1" t="s">
        <v>13</v>
      </c>
      <c r="F101">
        <v>621.66</v>
      </c>
      <c r="G101">
        <v>164.58</v>
      </c>
      <c r="H101">
        <v>6.96</v>
      </c>
      <c r="I101">
        <v>155.19999999999999</v>
      </c>
      <c r="J101" t="str" cm="1">
        <f t="array" ref="J101">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[7] - REVOQUES
Ítem: [7015] - Planch.Cement.+Adit:MP/FP (m2
Incidencia de Materiales:
Fibra Polimérica Antiretracción x 5Kg (Caja): 0.01
Mejorador Ligante Plástico x 20L (Bidón): 0.025
Agua (m3): 0.002
Arena Mediana (m3): 0.013
Cemento Portland x 50Kg (Bolsa): 0.097
Incidencia de Horas Hombre:
Ayudante (Hs): 0.065
Medio Oficial (Hs): 0.114
Oficial (Hs): 0.34
Checklist de Herramental:
Grasa y Lubricantes (L)
Guantes de Descarne (U)
Balde Albañil 8L Metálico (U)
Energía Eléctrica (KW)
Casco Amarillo (Personal Operativo) (U)
Repuesto y Reparaciones (Gl)
Barbijo (U)
Lentes Protectores (U)
Tambor 200L (U)
Carretel Alargador C.Taller 3x2.5 20m (U)
Mezcladora 130L (U)
Manguera de Riego x 30ml (U)
Carretilla 90L (U)
Cuchara Albañil (U)
Carretel Enrollador de Manguera (U)
Pala Ancha (U)
Gracias por ser parte del equipo Consultobra</v>
      </c>
      <c r="K101" t="str" cm="1">
        <f t="array" ref="K101">IF(SUM(Hoja1[[#This Row],[MATERIALES]:[CARGAS SOCIALES]]=0),"NO",IF(Hoja1[[#This Row],[Habilitado]]="SI","SI","NO"))</f>
        <v>SI</v>
      </c>
      <c r="L101" t="s">
        <v>646</v>
      </c>
    </row>
    <row r="102" spans="1:12" x14ac:dyDescent="0.3">
      <c r="A102">
        <v>7</v>
      </c>
      <c r="B102" s="1" t="s">
        <v>109</v>
      </c>
      <c r="C102">
        <v>7016</v>
      </c>
      <c r="D102" s="1" t="s">
        <v>125</v>
      </c>
      <c r="E102" s="1" t="s">
        <v>13</v>
      </c>
      <c r="F102">
        <v>653.72</v>
      </c>
      <c r="G102">
        <v>164.88</v>
      </c>
      <c r="H102">
        <v>6.95</v>
      </c>
      <c r="I102">
        <v>155.47999999999999</v>
      </c>
      <c r="J102" t="str" cm="1">
        <f t="array" ref="J102">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[7] - REVOQUES
Ítem: [7016] - Planch.Cement.+Adit:H/MP/FP (m2
Incidencia de Materiales:
Fibra Polimérica Antiretracción x 5Kg (Caja): 0.01
Aditivo Hidrófugo Líquido x 20L (Bidón): 0.013
Mejorador Ligante Plástico x 20L (Bidón): 0.025
Arena Mediana (m3): 0.013
Cemento Portland x 50Kg (Bolsa): 0.097
Agua (m3): 0.002
Incidencia de Horas Hombre:
Ayudante (Hs): 0.067
Medio Oficial (Hs): 0.114
Oficial (Hs): 0.34
Checklist de Herramental:
Grasa y Lubricantes (L)
Guantes de Descarne (U)
Balde Albañil 8L Metálico (U)
Energía Eléctrica (KW)
Casco Amarillo (Personal Operativo) (U)
Repuesto y Reparaciones (Gl)
Barbijo (U)
Lentes Protectores (U)
Tambor 200L (U)
Carretel Alargador C.Taller 3x2.5 20m (U)
Mezcladora 130L (U)
Manguera de Riego x 30ml (U)
Carretilla 90L (U)
Cuchara Albañil (U)
Carretel Enrollador de Manguera (U)
Pala Ancha (U)
Gracias por ser parte del equipo Consultobra</v>
      </c>
      <c r="K102" t="str" cm="1">
        <f t="array" ref="K102">IF(SUM(Hoja1[[#This Row],[MATERIALES]:[CARGAS SOCIALES]]=0),"NO",IF(Hoja1[[#This Row],[Habilitado]]="SI","SI","NO"))</f>
        <v>SI</v>
      </c>
      <c r="L102" t="s">
        <v>646</v>
      </c>
    </row>
    <row r="103" spans="1:12" x14ac:dyDescent="0.3">
      <c r="A103">
        <v>7</v>
      </c>
      <c r="B103" s="1" t="s">
        <v>109</v>
      </c>
      <c r="C103">
        <v>7017</v>
      </c>
      <c r="D103" s="1" t="s">
        <v>126</v>
      </c>
      <c r="E103" s="1" t="s">
        <v>13</v>
      </c>
      <c r="F103">
        <v>376.52</v>
      </c>
      <c r="G103">
        <v>274.36</v>
      </c>
      <c r="H103">
        <v>12.54</v>
      </c>
      <c r="I103">
        <v>258.72000000000003</v>
      </c>
      <c r="J103" t="str" cm="1">
        <f t="array" ref="J103">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[7] - REVOQUES
Ítem: [7017] - REV.Gr.Ca.Ex.+Azot.Hid(Trad)+Bolseado (m2
Incidencia de Materiales:
Agua (m3): 0.005
Aditivo Hidrófugo Líquido x 20L (Bidón): 0.013
Bolsa de Lona Arpillera (U): 0.02
Arena Mediana (m3): 0.028
Cemento Portland x 50Kg (Bolsa): 0.097
Cemento de Albañilería x 40Kg (Bolsa): 0.058
Incidencia de Horas Hombre:
Ayudante (Hs): 0.128
Medio Oficial (Hs): 0.228
Oficial (Hs): 0.505
Checklist de Herramental:
Grasa y Lubricantes (L)
Guantes de Descarne (U)
Balde Albañil 8L Metálico (U)
Energía Eléctrica (KW)
Casco Amarillo (Personal Operativo) (U)
Repuesto y Reparaciones (Gl)
Barbijo (U)
Lentes Protectores (U)
Tambor 200L (U)
Carretel Alargador C.Taller 3x2.5 20m (U)
Mezcladora 130L (U)
Manguera de Riego x 30ml (U)
Carretilla 90L (U)
Cuchara Albañil (U)
Carretel Enrollador de Manguera (U)
Pala Ancha (U)
Gracias por ser parte del equipo Consultobra</v>
      </c>
      <c r="K103" t="str" cm="1">
        <f t="array" ref="K103">IF(SUM(Hoja1[[#This Row],[MATERIALES]:[CARGAS SOCIALES]]=0),"NO",IF(Hoja1[[#This Row],[Habilitado]]="SI","SI","NO"))</f>
        <v>SI</v>
      </c>
      <c r="L103" t="s">
        <v>646</v>
      </c>
    </row>
    <row r="104" spans="1:12" x14ac:dyDescent="0.3">
      <c r="A104">
        <v>7</v>
      </c>
      <c r="B104" s="1" t="s">
        <v>109</v>
      </c>
      <c r="C104">
        <v>7018</v>
      </c>
      <c r="D104" s="1" t="s">
        <v>127</v>
      </c>
      <c r="E104" s="1" t="s">
        <v>13</v>
      </c>
      <c r="F104">
        <v>374.52</v>
      </c>
      <c r="G104">
        <v>411.97</v>
      </c>
      <c r="H104">
        <v>15.85</v>
      </c>
      <c r="I104">
        <v>388.49</v>
      </c>
      <c r="J104" t="str" cm="1">
        <f t="array" ref="J104">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[7] - REVOQUES
Ítem: [7018] - REV.Gr.Ca.Ex.+Azot.Hid(Trad)+Fratasado (m2
Incidencia de Materiales:
Agua (m3): 0.005
Aditivo Hidrófugo Líquido x 20L (Bidón): 0.013
Cemento de Albañilería x 40Kg (Bolsa): 0.058
Arena Mediana (m3): 0.028
Cemento Portland x 50Kg (Bolsa): 0.097
Incidencia de Horas Hombre:
Ayudante (Hs): 0.128
Medio Oficial (Hs): 0.228
Oficial (Hs): 0.946
Checklist de Herramental:
Energía Eléctrica (KW)
Grasa y Lubricantes (L)
Balde Albañil 8L Metálico (U)
Fratás de Madera 12cm x 40cm (U)
Guantes de Descarne (U)
Casco Amarillo (Personal Operativo) (U)
Repuesto y Reparaciones (Gl)
Barbijo (U)
Lentes Protectores (U)
Cuchara Albañil (U)
Manguera de Riego x 30ml (U)
Tambor 200L (U)
Mezcladora 130L (U)
Regla Albañil Aluminio Reforzada (3m) (U)
Plomada (U)
Pala Ancha (U)
Carretilla 90L (U)
Carretel Alargador C.Taller 3x2.5 20m (U)
Carretel Enrollador de Manguera (U)
Gracias por ser parte del equipo Consultobra</v>
      </c>
      <c r="K104" t="str" cm="1">
        <f t="array" ref="K104">IF(SUM(Hoja1[[#This Row],[MATERIALES]:[CARGAS SOCIALES]]=0),"NO",IF(Hoja1[[#This Row],[Habilitado]]="SI","SI","NO"))</f>
        <v>SI</v>
      </c>
      <c r="L104" t="s">
        <v>646</v>
      </c>
    </row>
    <row r="105" spans="1:12" x14ac:dyDescent="0.3">
      <c r="A105">
        <v>7</v>
      </c>
      <c r="B105" s="1" t="s">
        <v>109</v>
      </c>
      <c r="C105">
        <v>7019</v>
      </c>
      <c r="D105" s="1" t="s">
        <v>128</v>
      </c>
      <c r="E105" s="1" t="s">
        <v>13</v>
      </c>
      <c r="F105">
        <v>1191.7</v>
      </c>
      <c r="G105">
        <v>413.56</v>
      </c>
      <c r="H105">
        <v>15.83</v>
      </c>
      <c r="I105">
        <v>389.98</v>
      </c>
      <c r="J105" t="str" cm="1">
        <f t="array" ref="J105">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[7] - REVOQUES
Ítem: [7019] - REV.Gr.Ca.Ex.Hid.+Azot.Hid+MP/FP+Fratasado (m2
Incidencia de Materiales:
Fibra Polimérica Antiretracción x 5Kg (Caja): 0.02
Aditivo Hidrófugo Líquido x 20L (Bidón): 0.022
Mejorador Ligante Plástico x 20L (Bidón): 0.044
Agua (m3): 0.004
Arena Mediana (m3): 0.028
Cemento Portland x 50Kg (Bolsa): 0.097
Cemento de Albañilería x 40Kg (Bolsa): 0.058
Incidencia de Horas Hombre:
Ayudante (Hs): 0.133
Medio Oficial (Hs): 0.229
Oficial (Hs): 0.946
Checklist de Herramental:
Energía Eléctrica (KW)
Grasa y Lubricantes (L)
Balde Albañil 8L Metálico (U)
Fratás de Madera 12cm x 40cm (U)
Guantes de Descarne (U)
Casco Amarillo (Personal Operativo) (U)
Repuesto y Reparaciones (Gl)
Barbijo (U)
Lentes Protectores (U)
Cuchara Albañil (U)
Manguera de Riego x 30ml (U)
Tambor 200L (U)
Mezcladora 130L (U)
Regla Albañil Aluminio Reforzada (3m) (U)
Plomada (U)
Pala Ancha (U)
Carretilla 90L (U)
Carretel Alargador C.Taller 3x2.5 20m (U)
Carretel Enrollador de Manguera (U)
Gracias por ser parte del equipo Consultobra</v>
      </c>
      <c r="K105" t="str" cm="1">
        <f t="array" ref="K105">IF(SUM(Hoja1[[#This Row],[MATERIALES]:[CARGAS SOCIALES]]=0),"NO",IF(Hoja1[[#This Row],[Habilitado]]="SI","SI","NO"))</f>
        <v>SI</v>
      </c>
      <c r="L105" t="s">
        <v>646</v>
      </c>
    </row>
    <row r="106" spans="1:12" x14ac:dyDescent="0.3">
      <c r="A106">
        <v>7</v>
      </c>
      <c r="B106" s="1" t="s">
        <v>109</v>
      </c>
      <c r="C106">
        <v>7020</v>
      </c>
      <c r="D106" s="1" t="s">
        <v>129</v>
      </c>
      <c r="E106" s="1" t="s">
        <v>13</v>
      </c>
      <c r="F106">
        <v>374.52</v>
      </c>
      <c r="G106">
        <v>435.79</v>
      </c>
      <c r="H106">
        <v>23.14</v>
      </c>
      <c r="I106">
        <v>410.95</v>
      </c>
      <c r="J106" t="str" cm="1">
        <f t="array" ref="J106">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[7] - REVOQUES
Ítem: [7020] - REV.Gr.Ca.Ex.+Azot.Hid(Trad)+Mandilado (m2
Incidencia de Materiales:
Cemento de Albañilería x 40Kg (Bolsa): 0.058
Agua (m3): 0.005
Aditivo Hidrófugo Líquido x 20L (Bidón): 0.013
Arena Mediana (m3): 0.028
Cal Aérea Hidratada Ca(OH)2 x 25Kg (Bolsa): 0.001
Cemento Portland x 50Kg (Bolsa): 0.097
Incidencia de Horas Hombre:
Ayudante (Hs): 0.128
Medio Oficial (Hs): 0.229
Oficial (Hs): 1.022
Checklist de Herramental:
Energía Eléctrica (KW)
Grasa y Lubricantes (L)
Mandil 12cm x 40cm (U)
Balde Albañil 8L Metálico (U)
Fratás de Madera 12cm x 40cm (U)
Casco Amarillo (Personal Operativo) (U)
Repuesto y Reparaciones (Gl)
Lentes Protectores (U)
Guantes de Descarne (U)
Barbijo (U)
Tambor 200L (U)
Plomada (U)
Manguera de Riego x 30ml (U)
Mezcladora 130L (U)
Regla Albañil Aluminio Reforzada (3m) (U)
Carretilla 90L (U)
Cuchara Albañil (U)
Pala Ancha (U)
Carretel Alargador C.Taller 3x2.5 20m (U)
Carretel Enrollador de Manguera (U)
Gracias por ser parte del equipo Consultobra</v>
      </c>
      <c r="K106" t="str" cm="1">
        <f t="array" ref="K106">IF(SUM(Hoja1[[#This Row],[MATERIALES]:[CARGAS SOCIALES]]=0),"NO",IF(Hoja1[[#This Row],[Habilitado]]="SI","SI","NO"))</f>
        <v>SI</v>
      </c>
      <c r="L106" t="s">
        <v>646</v>
      </c>
    </row>
    <row r="107" spans="1:12" x14ac:dyDescent="0.3">
      <c r="A107">
        <v>7</v>
      </c>
      <c r="B107" s="1" t="s">
        <v>109</v>
      </c>
      <c r="C107">
        <v>7021</v>
      </c>
      <c r="D107" s="1" t="s">
        <v>130</v>
      </c>
      <c r="E107" s="1" t="s">
        <v>13</v>
      </c>
      <c r="F107">
        <v>1191.7</v>
      </c>
      <c r="G107">
        <v>437.37</v>
      </c>
      <c r="H107">
        <v>23.12</v>
      </c>
      <c r="I107">
        <v>412.44</v>
      </c>
      <c r="J107" t="str" cm="1">
        <f t="array" ref="J107">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[7] - REVOQUES
Ítem: [7021] - REV.Gr.Ca.Ex.Hid.+Azot.Hid+MP/FP+Mandilado (m2
Incidencia de Materiales:
Fibra Polimérica Antiretracción x 5Kg (Caja): 0.02
Agua (m3): 0.004
Mejorador Ligante Plástico x 20L (Bidón): 0.044
Aditivo Hidrófugo Líquido x 20L (Bidón): 0.022
Cal Aérea Hidratada Ca(OH)2 x 25Kg (Bolsa): 0.001
Arena Mediana (m3): 0.028
Cemento de Albañilería x 40Kg (Bolsa): 0.058
Cemento Portland x 50Kg (Bolsa): 0.097
Incidencia de Horas Hombre:
Ayudante (Hs): 0.133
Medio Oficial (Hs): 0.229
Oficial (Hs): 1.022
Checklist de Herramental:
Energía Eléctrica (KW)
Grasa y Lubricantes (L)
Mandil 12cm x 40cm (U)
Balde Albañil 8L Metálico (U)
Fratás de Madera 12cm x 40cm (U)
Casco Amarillo (Personal Operativo) (U)
Repuesto y Reparaciones (Gl)
Lentes Protectores (U)
Guantes de Descarne (U)
Barbijo (U)
Tambor 200L (U)
Plomada (U)
Manguera de Riego x 30ml (U)
Mezcladora 130L (U)
Regla Albañil Aluminio Reforzada (3m) (U)
Carretilla 90L (U)
Cuchara Albañil (U)
Pala Ancha (U)
Carretel Alargador C.Taller 3x2.5 20m (U)
Carretel Enrollador de Manguera (U)
Gracias por ser parte del equipo Consultobra</v>
      </c>
      <c r="K107" t="str" cm="1">
        <f t="array" ref="K107">IF(SUM(Hoja1[[#This Row],[MATERIALES]:[CARGAS SOCIALES]]=0),"NO",IF(Hoja1[[#This Row],[Habilitado]]="SI","SI","NO"))</f>
        <v>SI</v>
      </c>
      <c r="L107" t="s">
        <v>646</v>
      </c>
    </row>
    <row r="108" spans="1:12" x14ac:dyDescent="0.3">
      <c r="A108">
        <v>7</v>
      </c>
      <c r="B108" s="1" t="s">
        <v>109</v>
      </c>
      <c r="C108">
        <v>7022</v>
      </c>
      <c r="D108" s="1" t="s">
        <v>131</v>
      </c>
      <c r="E108" s="1" t="s">
        <v>13</v>
      </c>
      <c r="F108">
        <v>374.52</v>
      </c>
      <c r="G108">
        <v>317.08999999999997</v>
      </c>
      <c r="H108">
        <v>13.67</v>
      </c>
      <c r="I108">
        <v>299.01</v>
      </c>
      <c r="J108" t="str" cm="1">
        <f t="array" ref="J108">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[7] - REVOQUES
Ítem: [7022] - REV.Gr.Ca.Ex.+Azot.Hid(Trad)+Regleado (m2
Incidencia de Materiales:
Agua (m3): 0.005
Aditivo Hidrófugo Líquido x 20L (Bidón): 0.013
Cemento de Albañilería x 40Kg (Bolsa): 0.058
Arena Mediana (m3): 0.028
Cemento Portland x 50Kg (Bolsa): 0.097
Incidencia de Horas Hombre:
Ayudante (Hs): 0.128
Medio Oficial (Hs): 0.228
Oficial (Hs): 0.642
Checklist de Herramental:
Energía Eléctrica (KW)
Grasa y Lubricantes (L)
Cuchara Albañil (U)
Balde Albañil 8L Metálico (U)
Guantes de Descarne (U)
Casco Amarillo (Personal Operativo) (U)
Repuesto y Reparaciones (Gl)
Barbijo (U)
Lentes Protectores (U)
Manguera de Riego x 30ml (U)
Tambor 200L (U)
Mezcladora 130L (U)
Regla Albañil Aluminio Reforzada (3m) (U)
Plomada (U)
Pala Ancha (U)
Carretilla 90L (U)
Carretel Alargador C.Taller 3x2.5 20m (U)
Carretel Enrollador de Manguera (U)
Gracias por ser parte del equipo Consultobra</v>
      </c>
      <c r="K108" t="str" cm="1">
        <f t="array" ref="K108">IF(SUM(Hoja1[[#This Row],[MATERIALES]:[CARGAS SOCIALES]]=0),"NO",IF(Hoja1[[#This Row],[Habilitado]]="SI","SI","NO"))</f>
        <v>SI</v>
      </c>
      <c r="L108" t="s">
        <v>646</v>
      </c>
    </row>
    <row r="109" spans="1:12" x14ac:dyDescent="0.3">
      <c r="A109">
        <v>7</v>
      </c>
      <c r="B109" s="1" t="s">
        <v>109</v>
      </c>
      <c r="C109">
        <v>7023</v>
      </c>
      <c r="D109" s="1" t="s">
        <v>132</v>
      </c>
      <c r="E109" s="1" t="s">
        <v>13</v>
      </c>
      <c r="F109">
        <v>1191.7</v>
      </c>
      <c r="G109">
        <v>318.67</v>
      </c>
      <c r="H109">
        <v>13.65</v>
      </c>
      <c r="I109">
        <v>300.51</v>
      </c>
      <c r="J109" t="str" cm="1">
        <f t="array" ref="J109">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[7] - REVOQUES
Ítem: [7023] - REV.Gr.Ca.Ex.Hid.+Azot.Hid+MP/FP+Regleado (m2
Incidencia de Materiales:
Fibra Polimérica Antiretracción x 5Kg (Caja): 0.02
Aditivo Hidrófugo Líquido x 20L (Bidón): 0.022
Mejorador Ligante Plástico x 20L (Bidón): 0.044
Agua (m3): 0.004
Arena Mediana (m3): 0.028
Cemento Portland x 50Kg (Bolsa): 0.097
Cemento de Albañilería x 40Kg (Bolsa): 0.058
Incidencia de Horas Hombre:
Ayudante (Hs): 0.133
Medio Oficial (Hs): 0.229
Oficial (Hs): 0.642
Checklist de Herramental:
Energía Eléctrica (KW)
Grasa y Lubricantes (L)
Cuchara Albañil (U)
Balde Albañil 8L Metálico (U)
Guantes de Descarne (U)
Casco Amarillo (Personal Operativo) (U)
Repuesto y Reparaciones (Gl)
Barbijo (U)
Lentes Protectores (U)
Manguera de Riego x 30ml (U)
Tambor 200L (U)
Mezcladora 130L (U)
Regla Albañil Aluminio Reforzada (3m) (U)
Plomada (U)
Pala Ancha (U)
Carretilla 90L (U)
Carretel Alargador C.Taller 3x2.5 20m (U)
Carretel Enrollador de Manguera (U)
Gracias por ser parte del equipo Consultobra</v>
      </c>
      <c r="K109" t="str" cm="1">
        <f t="array" ref="K109">IF(SUM(Hoja1[[#This Row],[MATERIALES]:[CARGAS SOCIALES]]=0),"NO",IF(Hoja1[[#This Row],[Habilitado]]="SI","SI","NO"))</f>
        <v>SI</v>
      </c>
      <c r="L109" t="s">
        <v>646</v>
      </c>
    </row>
    <row r="110" spans="1:12" x14ac:dyDescent="0.3">
      <c r="A110">
        <v>7</v>
      </c>
      <c r="B110" s="1" t="s">
        <v>109</v>
      </c>
      <c r="C110">
        <v>7024</v>
      </c>
      <c r="D110" s="1" t="s">
        <v>133</v>
      </c>
      <c r="E110" s="1" t="s">
        <v>13</v>
      </c>
      <c r="F110">
        <v>707.67</v>
      </c>
      <c r="G110">
        <v>327.68</v>
      </c>
      <c r="H110">
        <v>21.33</v>
      </c>
      <c r="I110">
        <v>309</v>
      </c>
      <c r="J110" t="str" cm="1">
        <f t="array" ref="J110">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[7] - REVOQUES
Ítem: [7024] - REV. 2:1 (Grueso+Fino) Int.Premezc.Mandil. (m2
Incidencia de Materiales:
Agua (m3): 0.006
Revoque 2:1 (Grueso+Fino) Int. x 30Kg (Bolsa): 0.734
Cal Aérea Hidratada Ca(OH)2 x 25Kg (Bolsa): 0.001
Incidencia de Horas Hombre:
Ayudante (Hs): 0.146
Medio Oficial (Hs): 0.162
Oficial (Hs): 0.738
Checklist de Herramental:
Energía Eléctrica (KW)
Grasa y Lubricantes (L)
Mandil 12cm x 40cm (U)
Llana Lisa 12x30 (U)
Fratás de Madera 12cm x 40cm (U)
Casco Amarillo (Personal Operativo) (U)
Repuesto y Reparaciones (Gl)
Lentes Protectores (U)
Guantes de Descarne (U)
Barbijo (U)
Balde Albañil 8L Metálico (U)
Tambor 200L (U)
Plomada (U)
Manguera de Riego x 30ml (U)
Mezcladora 130L (U)
Regla Albañil Aluminio Reforzada (3m) (U)
Carretilla 90L (U)
Cuchara Albañil (U)
Pala Ancha (U)
Carretel Alargador C.Taller 3x2.5 20m (U)
Carretel Enrollador de Manguera (U)
Gracias por ser parte del equipo Consultobra</v>
      </c>
      <c r="K110" t="str" cm="1">
        <f t="array" ref="K110">IF(SUM(Hoja1[[#This Row],[MATERIALES]:[CARGAS SOCIALES]]=0),"NO",IF(Hoja1[[#This Row],[Habilitado]]="SI","SI","NO"))</f>
        <v>SI</v>
      </c>
      <c r="L110" t="s">
        <v>646</v>
      </c>
    </row>
    <row r="111" spans="1:12" x14ac:dyDescent="0.3">
      <c r="A111">
        <v>7</v>
      </c>
      <c r="B111" s="1" t="s">
        <v>109</v>
      </c>
      <c r="C111">
        <v>7025</v>
      </c>
      <c r="D111" s="1" t="s">
        <v>134</v>
      </c>
      <c r="E111" s="1" t="s">
        <v>13</v>
      </c>
      <c r="F111">
        <v>313.60000000000002</v>
      </c>
      <c r="G111">
        <v>221.04</v>
      </c>
      <c r="H111">
        <v>11.15</v>
      </c>
      <c r="I111">
        <v>208.44</v>
      </c>
      <c r="J111" t="str" cm="1">
        <f t="array" ref="J111">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[7] - REVOQUES
Ítem: [7025] - REV.Gr.Ca.Int.(Trad)+Bolseado (m2
Incidencia de Materiales:
Agua (m3): 0.004
Bolsa de Lona Arpillera (U): 0.02
Arena Mediana (m3): 0.03
Cemento de Albañilería x 40Kg (Bolsa): 0.115
Incidencia de Horas Hombre:
Ayudante (Hs): 0.118
Medio Oficial (Hs): 0.231
Oficial (Hs): 0.338
Checklist de Herramental:
Grasa y Lubricantes (L)
Guantes de Descarne (U)
Balde Albañil 8L Metálico (U)
Energía Eléctrica (KW)
Casco Amarillo (Personal Operativo) (U)
Repuesto y Reparaciones (Gl)
Barbijo (U)
Lentes Protectores (U)
Tambor 200L (U)
Carretel Alargador C.Taller 3x2.5 20m (U)
Mezcladora 130L (U)
Manguera de Riego x 30ml (U)
Carretilla 90L (U)
Cuchara Albañil (U)
Carretel Enrollador de Manguera (U)
Pala Ancha (U)
Gracias por ser parte del equipo Consultobra</v>
      </c>
      <c r="K111" t="str" cm="1">
        <f t="array" ref="K111">IF(SUM(Hoja1[[#This Row],[MATERIALES]:[CARGAS SOCIALES]]=0),"NO",IF(Hoja1[[#This Row],[Habilitado]]="SI","SI","NO"))</f>
        <v>SI</v>
      </c>
      <c r="L111" t="s">
        <v>646</v>
      </c>
    </row>
    <row r="112" spans="1:12" x14ac:dyDescent="0.3">
      <c r="A112">
        <v>7</v>
      </c>
      <c r="B112" s="1" t="s">
        <v>109</v>
      </c>
      <c r="C112">
        <v>7026</v>
      </c>
      <c r="D112" s="1" t="s">
        <v>135</v>
      </c>
      <c r="E112" s="1" t="s">
        <v>13</v>
      </c>
      <c r="F112">
        <v>311.60000000000002</v>
      </c>
      <c r="G112">
        <v>358.65</v>
      </c>
      <c r="H112">
        <v>14.46</v>
      </c>
      <c r="I112">
        <v>338.21</v>
      </c>
      <c r="J112" t="str" cm="1">
        <f t="array" ref="J112">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[7] - REVOQUES
Ítem: [7026] - REV.Gr.Ca.Int.(Trad)+Fratasado (m2
Incidencia de Materiales:
Agua (m3): 0.004
Cemento de Albañilería x 40Kg (Bolsa): 0.115
Arena Mediana (m3): 0.03
Incidencia de Horas Hombre:
Ayudante (Hs): 0.118
Medio Oficial (Hs): 0.231
Oficial (Hs): 0.779
Checklist de Herramental:
Energía Eléctrica (KW)
Grasa y Lubricantes (L)
Balde Albañil 8L Metálico (U)
Fratás de Madera 12cm x 40cm (U)
Guantes de Descarne (U)
Casco Amarillo (Personal Operativo) (U)
Repuesto y Reparaciones (Gl)
Barbijo (U)
Lentes Protectores (U)
Cuchara Albañil (U)
Manguera de Riego x 30ml (U)
Tambor 200L (U)
Mezcladora 130L (U)
Regla Albañil Aluminio Reforzada (3m) (U)
Plomada (U)
Pala Ancha (U)
Carretilla 90L (U)
Carretel Alargador C.Taller 3x2.5 20m (U)
Carretel Enrollador de Manguera (U)
Gracias por ser parte del equipo Consultobra</v>
      </c>
      <c r="K112" t="str" cm="1">
        <f t="array" ref="K112">IF(SUM(Hoja1[[#This Row],[MATERIALES]:[CARGAS SOCIALES]]=0),"NO",IF(Hoja1[[#This Row],[Habilitado]]="SI","SI","NO"))</f>
        <v>SI</v>
      </c>
      <c r="L112" t="s">
        <v>646</v>
      </c>
    </row>
    <row r="113" spans="1:12" x14ac:dyDescent="0.3">
      <c r="A113">
        <v>7</v>
      </c>
      <c r="B113" s="1" t="s">
        <v>109</v>
      </c>
      <c r="C113">
        <v>7027</v>
      </c>
      <c r="D113" s="1" t="s">
        <v>136</v>
      </c>
      <c r="E113" s="1" t="s">
        <v>13</v>
      </c>
      <c r="F113">
        <v>1025.5999999999999</v>
      </c>
      <c r="G113">
        <v>359.35</v>
      </c>
      <c r="H113">
        <v>14.44</v>
      </c>
      <c r="I113">
        <v>338.86</v>
      </c>
      <c r="J113" t="str" cm="1">
        <f t="array" ref="J113">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[7] - REVOQUES
Ítem: [7027] - REV.Gr.Ca.Int.+MP/FP+Fratasado (m2
Incidencia de Materiales:
Fibra Polimérica Antiretracción x 5Kg (Caja): 0.02
Mejorador Ligante Plástico x 20L (Bidón): 0.038
Agua (m3): 0.004
Arena Mediana (m3): 0.03
Cemento de Albañilería x 40Kg (Bolsa): 0.115
Incidencia de Horas Hombre:
Ayudante (Hs): 0.121
Medio Oficial (Hs): 0.231
Oficial (Hs): 0.779
Checklist de Herramental:
Energía Eléctrica (KW)
Grasa y Lubricantes (L)
Balde Albañil 8L Metálico (U)
Fratás de Madera 12cm x 40cm (U)
Guantes de Descarne (U)
Casco Amarillo (Personal Operativo) (U)
Repuesto y Reparaciones (Gl)
Barbijo (U)
Lentes Protectores (U)
Cuchara Albañil (U)
Manguera de Riego x 30ml (U)
Tambor 200L (U)
Mezcladora 130L (U)
Regla Albañil Aluminio Reforzada (3m) (U)
Plomada (U)
Pala Ancha (U)
Carretilla 90L (U)
Carretel Alargador C.Taller 3x2.5 20m (U)
Carretel Enrollador de Manguera (U)
Gracias por ser parte del equipo Consultobra</v>
      </c>
      <c r="K113" t="str" cm="1">
        <f t="array" ref="K113">IF(SUM(Hoja1[[#This Row],[MATERIALES]:[CARGAS SOCIALES]]=0),"NO",IF(Hoja1[[#This Row],[Habilitado]]="SI","SI","NO"))</f>
        <v>SI</v>
      </c>
      <c r="L113" t="s">
        <v>646</v>
      </c>
    </row>
    <row r="114" spans="1:12" x14ac:dyDescent="0.3">
      <c r="A114">
        <v>7</v>
      </c>
      <c r="B114" s="1" t="s">
        <v>109</v>
      </c>
      <c r="C114">
        <v>7028</v>
      </c>
      <c r="D114" s="1" t="s">
        <v>137</v>
      </c>
      <c r="E114" s="1" t="s">
        <v>13</v>
      </c>
      <c r="F114">
        <v>311.60000000000002</v>
      </c>
      <c r="G114">
        <v>382.47</v>
      </c>
      <c r="H114">
        <v>21.75</v>
      </c>
      <c r="I114">
        <v>360.67</v>
      </c>
      <c r="J114" t="str" cm="1">
        <f t="array" ref="J114">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[7] - REVOQUES
Ítem: [7028] - REV.Gr.Ca.Int.(Trad)+Mandilado (m2
Incidencia de Materiales:
Cemento de Albañilería x 40Kg (Bolsa): 0.115
Agua (m3): 0.004
Arena Mediana (m3): 0.03
Cal Aérea Hidratada Ca(OH)2 x 25Kg (Bolsa): 0.001
Incidencia de Horas Hombre:
Ayudante (Hs): 0.119
Medio Oficial (Hs): 0.231
Oficial (Hs): 0.855
Checklist de Herramental:
Energía Eléctrica (KW)
Grasa y Lubricantes (L)
Mandil 12cm x 40cm (U)
Balde Albañil 8L Metálico (U)
Fratás de Madera 12cm x 40cm (U)
Casco Amarillo (Personal Operativo) (U)
Repuesto y Reparaciones (Gl)
Lentes Protectores (U)
Guantes de Descarne (U)
Barbijo (U)
Tambor 200L (U)
Plomada (U)
Manguera de Riego x 30ml (U)
Mezcladora 130L (U)
Regla Albañil Aluminio Reforzada (3m) (U)
Carretilla 90L (U)
Cuchara Albañil (U)
Pala Ancha (U)
Carretel Alargador C.Taller 3x2.5 20m (U)
Carretel Enrollador de Manguera (U)
Gracias por ser parte del equipo Consultobra</v>
      </c>
      <c r="K114" t="str" cm="1">
        <f t="array" ref="K114">IF(SUM(Hoja1[[#This Row],[MATERIALES]:[CARGAS SOCIALES]]=0),"NO",IF(Hoja1[[#This Row],[Habilitado]]="SI","SI","NO"))</f>
        <v>SI</v>
      </c>
      <c r="L114" t="s">
        <v>646</v>
      </c>
    </row>
    <row r="115" spans="1:12" x14ac:dyDescent="0.3">
      <c r="A115">
        <v>7</v>
      </c>
      <c r="B115" s="1" t="s">
        <v>109</v>
      </c>
      <c r="C115">
        <v>7029</v>
      </c>
      <c r="D115" s="1" t="s">
        <v>138</v>
      </c>
      <c r="E115" s="1" t="s">
        <v>13</v>
      </c>
      <c r="F115">
        <v>1025.5999999999999</v>
      </c>
      <c r="G115">
        <v>383.16</v>
      </c>
      <c r="H115">
        <v>21.72</v>
      </c>
      <c r="I115">
        <v>361.32</v>
      </c>
      <c r="J115" t="str" cm="1">
        <f t="array" ref="J115">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[7] - REVOQUES
Ítem: [7029] - REV.Gr.Ca.Int.+MP/FP+Mandilado (m2
Incidencia de Materiales:
Agua (m3): 0.004
Fibra Polimérica Antiretracción x 5Kg (Caja): 0.02
Mejorador Ligante Plástico x 20L (Bidón): 0.038
Arena Mediana (m3): 0.03
Cal Aérea Hidratada Ca(OH)2 x 25Kg (Bolsa): 0.001
Cemento de Albañilería x 40Kg (Bolsa): 0.115
Incidencia de Horas Hombre:
Ayudante (Hs): 0.121
Medio Oficial (Hs): 0.231
Oficial (Hs): 0.855
Checklist de Herramental:
Energía Eléctrica (KW)
Grasa y Lubricantes (L)
Mandil 12cm x 40cm (U)
Balde Albañil 8L Metálico (U)
Fratás de Madera 12cm x 40cm (U)
Casco Amarillo (Personal Operativo) (U)
Repuesto y Reparaciones (Gl)
Lentes Protectores (U)
Guantes de Descarne (U)
Barbijo (U)
Tambor 200L (U)
Plomada (U)
Manguera de Riego x 30ml (U)
Mezcladora 130L (U)
Regla Albañil Aluminio Reforzada (3m) (U)
Carretilla 90L (U)
Cuchara Albañil (U)
Pala Ancha (U)
Carretel Alargador C.Taller 3x2.5 20m (U)
Carretel Enrollador de Manguera (U)
Gracias por ser parte del equipo Consultobra</v>
      </c>
      <c r="K115" t="str" cm="1">
        <f t="array" ref="K115">IF(SUM(Hoja1[[#This Row],[MATERIALES]:[CARGAS SOCIALES]]=0),"NO",IF(Hoja1[[#This Row],[Habilitado]]="SI","SI","NO"))</f>
        <v>SI</v>
      </c>
      <c r="L115" t="s">
        <v>646</v>
      </c>
    </row>
    <row r="116" spans="1:12" x14ac:dyDescent="0.3">
      <c r="A116">
        <v>7</v>
      </c>
      <c r="B116" s="1" t="s">
        <v>109</v>
      </c>
      <c r="C116">
        <v>7030</v>
      </c>
      <c r="D116" s="1" t="s">
        <v>139</v>
      </c>
      <c r="E116" s="1" t="s">
        <v>13</v>
      </c>
      <c r="F116">
        <v>311.60000000000002</v>
      </c>
      <c r="G116">
        <v>263.76</v>
      </c>
      <c r="H116">
        <v>12.28</v>
      </c>
      <c r="I116">
        <v>248.73</v>
      </c>
      <c r="J116" t="str" cm="1">
        <f t="array" ref="J116">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[7] - REVOQUES
Ítem: [7030] - REV.Gr.Ca.Int.(Trad)+Regleado (m2
Incidencia de Materiales:
Agua (m3): 0.004
Cemento de Albañilería x 40Kg (Bolsa): 0.115
Arena Mediana (m3): 0.03
Incidencia de Horas Hombre:
Ayudante (Hs): 0.118
Medio Oficial (Hs): 0.231
Oficial (Hs): 0.475
Checklist de Herramental:
Energía Eléctrica (KW)
Grasa y Lubricantes (L)
Cuchara Albañil (U)
Balde Albañil 8L Metálico (U)
Guantes de Descarne (U)
Casco Amarillo (Personal Operativo) (U)
Repuesto y Reparaciones (Gl)
Barbijo (U)
Lentes Protectores (U)
Manguera de Riego x 30ml (U)
Tambor 200L (U)
Mezcladora 130L (U)
Regla Albañil Aluminio Reforzada (3m) (U)
Plomada (U)
Pala Ancha (U)
Carretilla 90L (U)
Carretel Alargador C.Taller 3x2.5 20m (U)
Carretel Enrollador de Manguera (U)
Gracias por ser parte del equipo Consultobra</v>
      </c>
      <c r="K116" t="str" cm="1">
        <f t="array" ref="K116">IF(SUM(Hoja1[[#This Row],[MATERIALES]:[CARGAS SOCIALES]]=0),"NO",IF(Hoja1[[#This Row],[Habilitado]]="SI","SI","NO"))</f>
        <v>SI</v>
      </c>
      <c r="L116" t="s">
        <v>646</v>
      </c>
    </row>
    <row r="117" spans="1:12" x14ac:dyDescent="0.3">
      <c r="A117">
        <v>7</v>
      </c>
      <c r="B117" s="1" t="s">
        <v>109</v>
      </c>
      <c r="C117">
        <v>7031</v>
      </c>
      <c r="D117" s="1" t="s">
        <v>140</v>
      </c>
      <c r="E117" s="1" t="s">
        <v>13</v>
      </c>
      <c r="F117">
        <v>1025.5999999999999</v>
      </c>
      <c r="G117">
        <v>264.45999999999998</v>
      </c>
      <c r="H117">
        <v>12.26</v>
      </c>
      <c r="I117">
        <v>249.39</v>
      </c>
      <c r="J117" t="str" cm="1">
        <f t="array" ref="J117">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[7] - REVOQUES
Ítem: [7031] - REV.Gr.Ca.Int.+MP/FP+Regleado (m2
Incidencia de Materiales:
Fibra Polimérica Antiretracción x 5Kg (Caja): 0.02
Mejorador Ligante Plástico x 20L (Bidón): 0.038
Agua (m3): 0.004
Arena Mediana (m3): 0.03
Cemento de Albañilería x 40Kg (Bolsa): 0.115
Incidencia de Horas Hombre:
Ayudante (Hs): 0.121
Medio Oficial (Hs): 0.231
Oficial (Hs): 0.475
Checklist de Herramental:
Energía Eléctrica (KW)
Grasa y Lubricantes (L)
Cuchara Albañil (U)
Balde Albañil 8L Metálico (U)
Guantes de Descarne (U)
Casco Amarillo (Personal Operativo) (U)
Repuesto y Reparaciones (Gl)
Barbijo (U)
Lentes Protectores (U)
Manguera de Riego x 30ml (U)
Tambor 200L (U)
Mezcladora 130L (U)
Regla Albañil Aluminio Reforzada (3m) (U)
Plomada (U)
Pala Ancha (U)
Carretilla 90L (U)
Carretel Alargador C.Taller 3x2.5 20m (U)
Carretel Enrollador de Manguera (U)
Gracias por ser parte del equipo Consultobra</v>
      </c>
      <c r="K117" t="str" cm="1">
        <f t="array" ref="K117">IF(SUM(Hoja1[[#This Row],[MATERIALES]:[CARGAS SOCIALES]]=0),"NO",IF(Hoja1[[#This Row],[Habilitado]]="SI","SI","NO"))</f>
        <v>SI</v>
      </c>
      <c r="L117" t="s">
        <v>646</v>
      </c>
    </row>
    <row r="118" spans="1:12" x14ac:dyDescent="0.3">
      <c r="A118">
        <v>7</v>
      </c>
      <c r="B118" s="1" t="s">
        <v>109</v>
      </c>
      <c r="C118">
        <v>7032</v>
      </c>
      <c r="D118" s="1" t="s">
        <v>141</v>
      </c>
      <c r="E118" s="1" t="s">
        <v>13</v>
      </c>
      <c r="F118">
        <v>96.01</v>
      </c>
      <c r="G118">
        <v>137.79</v>
      </c>
      <c r="H118">
        <v>11.03</v>
      </c>
      <c r="I118">
        <v>129.93</v>
      </c>
      <c r="J118" t="str" cm="1">
        <f t="array" ref="J118">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[7] - REVOQUES
Ítem: [7032] - REV. Fino Exterior a la Cal Prem. Mandil. (m2
Incidencia de Materiales:
Agua (m3): 0.009
Revoque Fino Ext.Premezc.a la Cal x 25Kg (Bolsa): 0.12
Cal Aérea Hidratada Ca(OH)2 x 25Kg (Bolsa): 0.001
Incidencia de Horas Hombre:
Ayudante (Hs): 0.022
Medio Oficial (Hs): 0.063
Oficial (Hs): 0.351
Checklist de Herramental:
Energía Eléctrica (KW)
Grasa y Lubricantes (L)
Llana Lisa 12x30 (U)
Mandil 12cm x 40cm (U)
Guantes de Descarne (U)
Casco Amarillo (Personal Operativo) (U)
Repuesto y Reparaciones (Gl)
Barbijo (U)
Lentes Protectores (U)
Tambor 200L (U)
Carretel Alargador C.Taller 3x2.5 20m (U)
Mezcladora 130L (U)
Manguera de Riego x 30ml (U)
Carretel Enrollador de Manguera (U)
Cuchara Albañil (U)
Balde Albañil 8L Metálico (U)
Pala Ancha (U)
Carretilla 90L (U)
Gracias por ser parte del equipo Consultobra</v>
      </c>
      <c r="K118" t="str" cm="1">
        <f t="array" ref="K118">IF(SUM(Hoja1[[#This Row],[MATERIALES]:[CARGAS SOCIALES]]=0),"NO",IF(Hoja1[[#This Row],[Habilitado]]="SI","SI","NO"))</f>
        <v>SI</v>
      </c>
      <c r="L118" t="s">
        <v>646</v>
      </c>
    </row>
    <row r="119" spans="1:12" x14ac:dyDescent="0.3">
      <c r="A119">
        <v>7</v>
      </c>
      <c r="B119" s="1" t="s">
        <v>109</v>
      </c>
      <c r="C119">
        <v>7033</v>
      </c>
      <c r="D119" s="1" t="s">
        <v>142</v>
      </c>
      <c r="E119" s="1" t="s">
        <v>13</v>
      </c>
      <c r="F119">
        <v>85.21</v>
      </c>
      <c r="G119">
        <v>137.79</v>
      </c>
      <c r="H119">
        <v>11.03</v>
      </c>
      <c r="I119">
        <v>129.93</v>
      </c>
      <c r="J119" t="str" cm="1">
        <f t="array" ref="J119">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[7] - REVOQUES
Ítem: [7033] - REV. Fino Interior a la Cal Prem. Mandil. (m2
Incidencia de Materiales:
Agua (m3): 0.009
Revoque Fino Int.Premezc.a la Cal x 25Kg (Bolsa): 0.12
Cal Aérea Hidratada Ca(OH)2 x 25Kg (Bolsa): 0.001
Incidencia de Horas Hombre:
Ayudante (Hs): 0.022
Medio Oficial (Hs): 0.063
Oficial (Hs): 0.351
Checklist de Herramental:
Energía Eléctrica (KW)
Grasa y Lubricantes (L)
Llana Lisa 12x30 (U)
Mandil 12cm x 40cm (U)
Guantes de Descarne (U)
Casco Amarillo (Personal Operativo) (U)
Repuesto y Reparaciones (Gl)
Barbijo (U)
Lentes Protectores (U)
Tambor 200L (U)
Carretel Alargador C.Taller 3x2.5 20m (U)
Mezcladora 130L (U)
Manguera de Riego x 30ml (U)
Carretel Enrollador de Manguera (U)
Cuchara Albañil (U)
Balde Albañil 8L Metálico (U)
Pala Ancha (U)
Carretilla 90L (U)
Gracias por ser parte del equipo Consultobra</v>
      </c>
      <c r="K119" t="str" cm="1">
        <f t="array" ref="K119">IF(SUM(Hoja1[[#This Row],[MATERIALES]:[CARGAS SOCIALES]]=0),"NO",IF(Hoja1[[#This Row],[Habilitado]]="SI","SI","NO"))</f>
        <v>SI</v>
      </c>
      <c r="L119" t="s">
        <v>646</v>
      </c>
    </row>
    <row r="120" spans="1:12" x14ac:dyDescent="0.3">
      <c r="A120">
        <v>10</v>
      </c>
      <c r="B120" s="1" t="s">
        <v>489</v>
      </c>
      <c r="C120">
        <v>10001</v>
      </c>
      <c r="D120" s="1" t="s">
        <v>288</v>
      </c>
      <c r="E120" s="1" t="s">
        <v>29</v>
      </c>
      <c r="F120">
        <v>1.0900000000000001</v>
      </c>
      <c r="G120">
        <v>0</v>
      </c>
      <c r="H120">
        <v>0</v>
      </c>
      <c r="I120">
        <v>0</v>
      </c>
      <c r="J120" t="str" cm="1">
        <f t="array" ref="J120">IF(Hoja1[[#This Row],[Activo]]="NO","",("Análisis de Costos de la Construcción - www.consultobra.com
Rubro: ["&amp;Hoja1[[#This Row],[N°R]]&amp;"] - "&amp;Hoja1[[#This Row],[RUBRO]]&amp;"
Ítem: ["&amp;Hoja1[[#This Row],[N°I]]&amp;"] - "&amp;Hoja1[[#This Row],[ÍTEM]]&amp;" ("&amp;Hoja1[[#This Row],[Un]]&amp;(IF(_xlfn._xlws.FILTER(APUC[Comentario],APUC[ÍTEM]=Hoja1[[#This Row],[ÍTEM]],"")="","",")
Descripción Personalizada: 
"))&amp;_xlfn._xlws.FILTER(APUC[Comentario],APUC[ÍTEM]=Hoja1[[#This Row],[ÍTEM]],"")&amp;"
Incidencia de Materiales:
"&amp;_xlfn.CONCAT(_xlfn._xlws.FILTER((Incidencias[Recurso (Un)])&amp;": "&amp;ROUNDUP((Incidencias[Cantidad]),3)&amp;"
",(Incidencias[ÍTEM]=Hoja1[[#This Row],[ÍTEM]])*(Incidencias[Familia]="MATERIALES"),""))&amp;"
Incidencia de Horas Hombre:
"&amp;_xlfn.CONCAT(_xlfn._xlws.FILTER((Incidencias[Recurso (Un)])&amp;": "&amp;ROUNDUP((Incidencias[Cantidad]),3)&amp;"
",(Incidencias[ÍTEM]=Hoja1[[#This Row],[ÍTEM]])*(Incidencias[Familia]="OBREROS"),""))&amp;"
Checklist de Herramental:
"&amp;_xlfn.CONCAT(_xlfn._xlws.FILTER((Incidencias[Recurso (Un)])&amp;"
",(Incidencias[ÍTEM]=Hoja1[[#This Row],[ÍTEM]])*(Incidencias[Familia]="HERRAMENTAL"),""))&amp;"
Gracias por ser parte del equipo Consultobra"))</f>
        <v>Análisis de Costos de la Construcción - www.consultobra.com
Rubro: [10] - CONTRAPISOS
Ítem: [10001] - Agua (m3
Incidencia de Materiales:
Incidencia de Horas Hombre:
Checklist de Herramental:
Gracias por ser parte del equipo Consultobra</v>
      </c>
      <c r="K120" t="str" cm="1">
        <f t="array" ref="K120">IF(SUM(Hoja1[[#This Row],[MATERIALES]:[CARGAS SOCIALES]]=0),"NO",IF(Hoja1[[#This Row],[Habilitado]]="SI","SI","NO"))</f>
        <v>SI</v>
      </c>
      <c r="L120" t="s">
        <v>646</v>
      </c>
    </row>
  </sheetData>
  <dataValidations count="1">
    <dataValidation type="list" allowBlank="1" showInputMessage="1" showErrorMessage="1" sqref="L2:L120" xr:uid="{64C75339-B900-484B-A3CF-4F728FE984D9}">
      <formula1>"NO,SI"</formula1>
    </dataValidation>
  </dataValidation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162DD-E121-4DE5-8189-4227CED4FE39}">
  <dimension ref="A1:S120"/>
  <sheetViews>
    <sheetView zoomScale="70" zoomScaleNormal="70" workbookViewId="0">
      <selection sqref="A1:S120"/>
    </sheetView>
  </sheetViews>
  <sheetFormatPr baseColWidth="10" defaultRowHeight="14.4" x14ac:dyDescent="0.3"/>
  <cols>
    <col min="1" max="1" width="17.77734375" bestFit="1" customWidth="1"/>
    <col min="2" max="2" width="6.33203125" bestFit="1" customWidth="1"/>
    <col min="3" max="3" width="30.21875" bestFit="1" customWidth="1"/>
    <col min="4" max="4" width="6" bestFit="1" customWidth="1"/>
    <col min="5" max="5" width="41.33203125" bestFit="1" customWidth="1"/>
    <col min="6" max="6" width="5.6640625" bestFit="1" customWidth="1"/>
    <col min="7" max="7" width="25" bestFit="1" customWidth="1"/>
    <col min="8" max="8" width="22.109375" bestFit="1" customWidth="1"/>
    <col min="9" max="9" width="27.109375" bestFit="1" customWidth="1"/>
    <col min="10" max="10" width="29.77734375" bestFit="1" customWidth="1"/>
    <col min="11" max="11" width="21" bestFit="1" customWidth="1"/>
    <col min="12" max="12" width="18.109375" bestFit="1" customWidth="1"/>
    <col min="13" max="13" width="23.109375" bestFit="1" customWidth="1"/>
    <col min="14" max="14" width="25.77734375" bestFit="1" customWidth="1"/>
    <col min="15" max="15" width="14" bestFit="1" customWidth="1"/>
    <col min="16" max="16" width="11.21875" bestFit="1" customWidth="1"/>
    <col min="17" max="17" width="16.109375" bestFit="1" customWidth="1"/>
    <col min="18" max="18" width="18.77734375" bestFit="1" customWidth="1"/>
    <col min="19" max="19" width="80.88671875" bestFit="1" customWidth="1"/>
    <col min="20" max="20" width="19.77734375" bestFit="1" customWidth="1"/>
  </cols>
  <sheetData>
    <row r="1" spans="1:19" x14ac:dyDescent="0.3">
      <c r="A1" t="s">
        <v>621</v>
      </c>
      <c r="B1" t="s">
        <v>0</v>
      </c>
      <c r="C1" t="s">
        <v>143</v>
      </c>
      <c r="D1" t="s">
        <v>1</v>
      </c>
      <c r="E1" t="s">
        <v>144</v>
      </c>
      <c r="F1" t="s">
        <v>145</v>
      </c>
      <c r="G1" t="s">
        <v>498</v>
      </c>
      <c r="H1" t="s">
        <v>499</v>
      </c>
      <c r="I1" t="s">
        <v>500</v>
      </c>
      <c r="J1" t="s">
        <v>501</v>
      </c>
      <c r="K1" t="s">
        <v>491</v>
      </c>
      <c r="L1" t="s">
        <v>492</v>
      </c>
      <c r="M1" t="s">
        <v>493</v>
      </c>
      <c r="N1" t="s">
        <v>494</v>
      </c>
      <c r="O1" t="s">
        <v>2</v>
      </c>
      <c r="P1" t="s">
        <v>3</v>
      </c>
      <c r="Q1" t="s">
        <v>4</v>
      </c>
      <c r="R1" t="s">
        <v>5</v>
      </c>
      <c r="S1" t="s">
        <v>647</v>
      </c>
    </row>
    <row r="2" spans="1:19" x14ac:dyDescent="0.3">
      <c r="A2" s="1" t="s">
        <v>502</v>
      </c>
      <c r="B2" s="1" t="s">
        <v>10</v>
      </c>
      <c r="C2" s="1" t="s">
        <v>11</v>
      </c>
      <c r="D2" s="1" t="s">
        <v>146</v>
      </c>
      <c r="E2" s="1" t="s">
        <v>12</v>
      </c>
      <c r="F2" s="1" t="s">
        <v>13</v>
      </c>
      <c r="G2">
        <v>226.67</v>
      </c>
      <c r="H2">
        <v>302.33</v>
      </c>
      <c r="I2">
        <v>7.96</v>
      </c>
      <c r="J2">
        <v>285.10000000000002</v>
      </c>
      <c r="O2" s="1">
        <f>IF((IF(COUNTA(APUC[[#This Row],[MATERIALES Importación]:[CARGAS SOCIALES Importación]])=0,TRUE,FALSE))=FALSE,APUC[[#This Row],[MATERIALES Importación]],APUC[[#This Row],[MATERIALES Manual]])</f>
        <v>226.67</v>
      </c>
      <c r="P2" s="1">
        <f>IF((IF(COUNTA(APUC[[#This Row],[MATERIALES Importación]:[CARGAS SOCIALES Importación]])=0,TRUE,FALSE))=FALSE,APUC[[#This Row],[OBREROS Importación]],APUC[[#This Row],[OBREROS Manual]])</f>
        <v>302.33</v>
      </c>
      <c r="Q2" s="1">
        <f>IF((IF(COUNTA(APUC[[#This Row],[MATERIALES Importación]:[CARGAS SOCIALES Importación]])=0,TRUE,FALSE))=FALSE,APUC[[#This Row],[HERRAMENTAL Importación]],APUC[[#This Row],[HERRAMENTAL Manual]])</f>
        <v>7.96</v>
      </c>
      <c r="R2" s="1">
        <f>IF((IF(COUNTA(APUC[[#This Row],[MATERIALES Importación]:[CARGAS SOCIALES Importación]])=0,TRUE,FALSE))=FALSE,APUC[[#This Row],[CARGAS SOCIALES Importación]],APUC[[#This Row],[CARGAS SOCIALES Manual]])</f>
        <v>285.10000000000002</v>
      </c>
      <c r="S2" s="1" t="str">
        <f>IF(VLOOKUP(APUC[[#This Row],[Código Base Ítem]],Tabla5[],4,0)=0,"",VLOOKUP(APUC[[#This Row],[Código Base Ítem]],Tabla5[],4,0))</f>
        <v>Tiene en cuenta a un medio oficial demoliendo a maza y cortafierro un metro cuadrado de mampostería de bloques de Hormigón de 13cm de espesor, revocada en ambas caras. Una vez terminada la demolición, el paleo y llenado de bolsas de rafia con su posterior acarreo hasta el destino de eliminación dentro de la obra.
Nota: cada caso particular deberá ser estudiado minuciosamente por el constructor especialista a cargo, dado que demoler es una actividad de riesgo y tales riesgos deben ser disminuidos al máximo.</v>
      </c>
    </row>
    <row r="3" spans="1:19" x14ac:dyDescent="0.3">
      <c r="A3" s="1" t="s">
        <v>503</v>
      </c>
      <c r="B3" s="1" t="s">
        <v>10</v>
      </c>
      <c r="C3" s="1" t="s">
        <v>11</v>
      </c>
      <c r="D3" s="1" t="s">
        <v>147</v>
      </c>
      <c r="E3" s="1" t="s">
        <v>14</v>
      </c>
      <c r="F3" s="1" t="s">
        <v>13</v>
      </c>
      <c r="G3">
        <v>281.11</v>
      </c>
      <c r="H3">
        <v>379.76</v>
      </c>
      <c r="I3">
        <v>10.01</v>
      </c>
      <c r="J3">
        <v>358.11</v>
      </c>
      <c r="O3" s="1">
        <f>IF((IF(COUNTA(APUC[[#This Row],[MATERIALES Importación]:[CARGAS SOCIALES Importación]])=0,TRUE,FALSE))=FALSE,APUC[[#This Row],[MATERIALES Importación]],APUC[[#This Row],[MATERIALES Manual]])</f>
        <v>281.11</v>
      </c>
      <c r="P3" s="1">
        <f>IF((IF(COUNTA(APUC[[#This Row],[MATERIALES Importación]:[CARGAS SOCIALES Importación]])=0,TRUE,FALSE))=FALSE,APUC[[#This Row],[OBREROS Importación]],APUC[[#This Row],[OBREROS Manual]])</f>
        <v>379.76</v>
      </c>
      <c r="Q3" s="1">
        <f>IF((IF(COUNTA(APUC[[#This Row],[MATERIALES Importación]:[CARGAS SOCIALES Importación]])=0,TRUE,FALSE))=FALSE,APUC[[#This Row],[HERRAMENTAL Importación]],APUC[[#This Row],[HERRAMENTAL Manual]])</f>
        <v>10.01</v>
      </c>
      <c r="R3" s="1">
        <f>IF((IF(COUNTA(APUC[[#This Row],[MATERIALES Importación]:[CARGAS SOCIALES Importación]])=0,TRUE,FALSE))=FALSE,APUC[[#This Row],[CARGAS SOCIALES Importación]],APUC[[#This Row],[CARGAS SOCIALES Manual]])</f>
        <v>358.11</v>
      </c>
      <c r="S3" s="1" t="str">
        <f>IF(VLOOKUP(APUC[[#This Row],[Código Base Ítem]],Tabla5[],4,0)=0,"",VLOOKUP(APUC[[#This Row],[Código Base Ítem]],Tabla5[],4,0))</f>
        <v>Tiene en cuenta a un medio oficial demoliendo a maza y cortafierro un metro cuadrado de mampostería de bloques de Hormigón de 19cm de espesor, revocada en ambas caras. Una vez terminada la demolición, el paleo y llenado de bolsas de rafia con su posterior acarreo hasta el destino de eliminación dentro de la obra.
Nota: cada caso particular deberá ser estudiado minuciosamente por el constructor especialista a cargo, dado que demoler es una actividad de riesgo y tales riesgos deben ser disminuidos al máximo.</v>
      </c>
    </row>
    <row r="4" spans="1:19" x14ac:dyDescent="0.3">
      <c r="A4" s="1" t="s">
        <v>504</v>
      </c>
      <c r="B4" s="1" t="s">
        <v>10</v>
      </c>
      <c r="C4" s="1" t="s">
        <v>11</v>
      </c>
      <c r="D4" s="1" t="s">
        <v>148</v>
      </c>
      <c r="E4" s="1" t="s">
        <v>15</v>
      </c>
      <c r="F4" s="1" t="s">
        <v>13</v>
      </c>
      <c r="G4">
        <v>211.11</v>
      </c>
      <c r="H4">
        <v>257.77999999999997</v>
      </c>
      <c r="I4">
        <v>6.69</v>
      </c>
      <c r="J4">
        <v>243.09</v>
      </c>
      <c r="O4" s="1">
        <f>IF((IF(COUNTA(APUC[[#This Row],[MATERIALES Importación]:[CARGAS SOCIALES Importación]])=0,TRUE,FALSE))=FALSE,APUC[[#This Row],[MATERIALES Importación]],APUC[[#This Row],[MATERIALES Manual]])</f>
        <v>211.11</v>
      </c>
      <c r="P4" s="1">
        <f>IF((IF(COUNTA(APUC[[#This Row],[MATERIALES Importación]:[CARGAS SOCIALES Importación]])=0,TRUE,FALSE))=FALSE,APUC[[#This Row],[OBREROS Importación]],APUC[[#This Row],[OBREROS Manual]])</f>
        <v>257.77999999999997</v>
      </c>
      <c r="Q4" s="1">
        <f>IF((IF(COUNTA(APUC[[#This Row],[MATERIALES Importación]:[CARGAS SOCIALES Importación]])=0,TRUE,FALSE))=FALSE,APUC[[#This Row],[HERRAMENTAL Importación]],APUC[[#This Row],[HERRAMENTAL Manual]])</f>
        <v>6.69</v>
      </c>
      <c r="R4" s="1">
        <f>IF((IF(COUNTA(APUC[[#This Row],[MATERIALES Importación]:[CARGAS SOCIALES Importación]])=0,TRUE,FALSE))=FALSE,APUC[[#This Row],[CARGAS SOCIALES Importación]],APUC[[#This Row],[CARGAS SOCIALES Manual]])</f>
        <v>243.09</v>
      </c>
      <c r="S4" s="1" t="str">
        <f>IF(VLOOKUP(APUC[[#This Row],[Código Base Ítem]],Tabla5[],4,0)=0,"",VLOOKUP(APUC[[#This Row],[Código Base Ítem]],Tabla5[],4,0))</f>
        <v>Tiene en cuenta a un medio oficial demoliendo a maza y cortafierro un metro cuadrado de mampostería de Ladrillos cerámicos huecos de 8cm de espesor, revocada en ambas caras. Una vez terminada la demolición, el paleo y llenado de bolsas de rafia con su posterior acarreo hasta el destino de eliminación dentro de la obra.
Nota: cada caso particular deberá ser estudiado minuciosamente por el constructor especialista a cargo, dado que demoler es una actividad de riesgo y tales riesgos deben ser disminuidos al máximo.</v>
      </c>
    </row>
    <row r="5" spans="1:19" x14ac:dyDescent="0.3">
      <c r="A5" s="1" t="s">
        <v>505</v>
      </c>
      <c r="B5" s="1" t="s">
        <v>10</v>
      </c>
      <c r="C5" s="1" t="s">
        <v>11</v>
      </c>
      <c r="D5" s="1" t="s">
        <v>149</v>
      </c>
      <c r="E5" s="1" t="s">
        <v>16</v>
      </c>
      <c r="F5" s="1" t="s">
        <v>13</v>
      </c>
      <c r="G5">
        <v>266.67</v>
      </c>
      <c r="H5">
        <v>335.64</v>
      </c>
      <c r="I5">
        <v>8.76</v>
      </c>
      <c r="J5">
        <v>316.51</v>
      </c>
      <c r="O5" s="1">
        <f>IF((IF(COUNTA(APUC[[#This Row],[MATERIALES Importación]:[CARGAS SOCIALES Importación]])=0,TRUE,FALSE))=FALSE,APUC[[#This Row],[MATERIALES Importación]],APUC[[#This Row],[MATERIALES Manual]])</f>
        <v>266.67</v>
      </c>
      <c r="P5" s="1">
        <f>IF((IF(COUNTA(APUC[[#This Row],[MATERIALES Importación]:[CARGAS SOCIALES Importación]])=0,TRUE,FALSE))=FALSE,APUC[[#This Row],[OBREROS Importación]],APUC[[#This Row],[OBREROS Manual]])</f>
        <v>335.64</v>
      </c>
      <c r="Q5" s="1">
        <f>IF((IF(COUNTA(APUC[[#This Row],[MATERIALES Importación]:[CARGAS SOCIALES Importación]])=0,TRUE,FALSE))=FALSE,APUC[[#This Row],[HERRAMENTAL Importación]],APUC[[#This Row],[HERRAMENTAL Manual]])</f>
        <v>8.76</v>
      </c>
      <c r="R5" s="1">
        <f>IF((IF(COUNTA(APUC[[#This Row],[MATERIALES Importación]:[CARGAS SOCIALES Importación]])=0,TRUE,FALSE))=FALSE,APUC[[#This Row],[CARGAS SOCIALES Importación]],APUC[[#This Row],[CARGAS SOCIALES Manual]])</f>
        <v>316.51</v>
      </c>
      <c r="S5" s="1" t="str">
        <f>IF(VLOOKUP(APUC[[#This Row],[Código Base Ítem]],Tabla5[],4,0)=0,"",VLOOKUP(APUC[[#This Row],[Código Base Ítem]],Tabla5[],4,0))</f>
        <v>Tiene en cuenta a un medio oficial demoliendo a maza y cortafierro un metro cuadrado de mampostería de Ladrillos cerámicos huecos de 12cm de espesor, revocada en ambas caras. Una vez terminada la demolición, el paleo y llenado de bolsas de rafia con su posterior acarreo hasta el destino de eliminación dentro de la obra.
Nota: cada caso particular deberá ser estudiado minuciosamente por el constructor especialista a cargo, dado que demoler es una actividad de riesgo y tales riesgos deben ser disminuidos al máximo.</v>
      </c>
    </row>
    <row r="6" spans="1:19" x14ac:dyDescent="0.3">
      <c r="A6" s="1" t="s">
        <v>506</v>
      </c>
      <c r="B6" s="1" t="s">
        <v>10</v>
      </c>
      <c r="C6" s="1" t="s">
        <v>11</v>
      </c>
      <c r="D6" s="1" t="s">
        <v>150</v>
      </c>
      <c r="E6" s="1" t="s">
        <v>17</v>
      </c>
      <c r="F6" s="1" t="s">
        <v>13</v>
      </c>
      <c r="G6">
        <v>322.22000000000003</v>
      </c>
      <c r="H6">
        <v>405.57</v>
      </c>
      <c r="I6">
        <v>10.58</v>
      </c>
      <c r="J6">
        <v>382.45</v>
      </c>
      <c r="O6" s="1">
        <f>IF((IF(COUNTA(APUC[[#This Row],[MATERIALES Importación]:[CARGAS SOCIALES Importación]])=0,TRUE,FALSE))=FALSE,APUC[[#This Row],[MATERIALES Importación]],APUC[[#This Row],[MATERIALES Manual]])</f>
        <v>322.22000000000003</v>
      </c>
      <c r="P6" s="1">
        <f>IF((IF(COUNTA(APUC[[#This Row],[MATERIALES Importación]:[CARGAS SOCIALES Importación]])=0,TRUE,FALSE))=FALSE,APUC[[#This Row],[OBREROS Importación]],APUC[[#This Row],[OBREROS Manual]])</f>
        <v>405.57</v>
      </c>
      <c r="Q6" s="1">
        <f>IF((IF(COUNTA(APUC[[#This Row],[MATERIALES Importación]:[CARGAS SOCIALES Importación]])=0,TRUE,FALSE))=FALSE,APUC[[#This Row],[HERRAMENTAL Importación]],APUC[[#This Row],[HERRAMENTAL Manual]])</f>
        <v>10.58</v>
      </c>
      <c r="R6" s="1">
        <f>IF((IF(COUNTA(APUC[[#This Row],[MATERIALES Importación]:[CARGAS SOCIALES Importación]])=0,TRUE,FALSE))=FALSE,APUC[[#This Row],[CARGAS SOCIALES Importación]],APUC[[#This Row],[CARGAS SOCIALES Manual]])</f>
        <v>382.45</v>
      </c>
      <c r="S6" s="1" t="str">
        <f>IF(VLOOKUP(APUC[[#This Row],[Código Base Ítem]],Tabla5[],4,0)=0,"",VLOOKUP(APUC[[#This Row],[Código Base Ítem]],Tabla5[],4,0))</f>
        <v>Tiene en cuenta a un medio oficial demoliendo a maza y cortafierro un metro cuadrado de mampostería de Ladrillos cerámicos huecos de 18cm de espesor, revocada en ambas caras. Una vez terminada la demolición, el paleo y llenado de bolsas de rafia con su posterior acarreo hasta el destino de eliminación dentro de la obra.
Nota: cada caso particular deberá ser estudiado minuciosamente por el constructor especialista a cargo, dado que demoler es una actividad de riesgo y tales riesgos deben ser disminuidos al máximo.</v>
      </c>
    </row>
    <row r="7" spans="1:19" x14ac:dyDescent="0.3">
      <c r="A7" s="1" t="s">
        <v>507</v>
      </c>
      <c r="B7" s="1" t="s">
        <v>10</v>
      </c>
      <c r="C7" s="1" t="s">
        <v>11</v>
      </c>
      <c r="D7" s="1" t="s">
        <v>151</v>
      </c>
      <c r="E7" s="1" t="s">
        <v>18</v>
      </c>
      <c r="F7" s="1" t="s">
        <v>13</v>
      </c>
      <c r="G7">
        <v>377.78</v>
      </c>
      <c r="H7">
        <v>489.69</v>
      </c>
      <c r="I7">
        <v>12.83</v>
      </c>
      <c r="J7">
        <v>461.78</v>
      </c>
      <c r="O7" s="1">
        <f>IF((IF(COUNTA(APUC[[#This Row],[MATERIALES Importación]:[CARGAS SOCIALES Importación]])=0,TRUE,FALSE))=FALSE,APUC[[#This Row],[MATERIALES Importación]],APUC[[#This Row],[MATERIALES Manual]])</f>
        <v>377.78</v>
      </c>
      <c r="P7" s="1">
        <f>IF((IF(COUNTA(APUC[[#This Row],[MATERIALES Importación]:[CARGAS SOCIALES Importación]])=0,TRUE,FALSE))=FALSE,APUC[[#This Row],[OBREROS Importación]],APUC[[#This Row],[OBREROS Manual]])</f>
        <v>489.69</v>
      </c>
      <c r="Q7" s="1">
        <f>IF((IF(COUNTA(APUC[[#This Row],[MATERIALES Importación]:[CARGAS SOCIALES Importación]])=0,TRUE,FALSE))=FALSE,APUC[[#This Row],[HERRAMENTAL Importación]],APUC[[#This Row],[HERRAMENTAL Manual]])</f>
        <v>12.83</v>
      </c>
      <c r="R7" s="1">
        <f>IF((IF(COUNTA(APUC[[#This Row],[MATERIALES Importación]:[CARGAS SOCIALES Importación]])=0,TRUE,FALSE))=FALSE,APUC[[#This Row],[CARGAS SOCIALES Importación]],APUC[[#This Row],[CARGAS SOCIALES Manual]])</f>
        <v>461.78</v>
      </c>
      <c r="S7" s="1" t="str">
        <f>IF(VLOOKUP(APUC[[#This Row],[Código Base Ítem]],Tabla5[],4,0)=0,"",VLOOKUP(APUC[[#This Row],[Código Base Ítem]],Tabla5[],4,0))</f>
        <v>Tiene en cuenta a un medio oficial demoliendo a maza y cortafierro un metro cuadrado de mampostería de Ladrillos cerámicos macizos de 5cm de espesor, revocada en ambas caras. Una vez terminada la demolición, el paleo y llenado de bolsas de rafia con su posterior acarreo hasta el destino de eliminación dentro de la obra.
Nota: cada caso particular deberá ser estudiado minuciosamente por el constructor especialista a cargo, dado que demoler es una actividad de riesgo y tales riesgos deben ser disminuidos al máximo.</v>
      </c>
    </row>
    <row r="8" spans="1:19" x14ac:dyDescent="0.3">
      <c r="A8" s="1" t="s">
        <v>508</v>
      </c>
      <c r="B8" s="1" t="s">
        <v>10</v>
      </c>
      <c r="C8" s="1" t="s">
        <v>11</v>
      </c>
      <c r="D8" s="1" t="s">
        <v>152</v>
      </c>
      <c r="E8" s="1" t="s">
        <v>19</v>
      </c>
      <c r="F8" s="1" t="s">
        <v>13</v>
      </c>
      <c r="G8">
        <v>433.33</v>
      </c>
      <c r="H8">
        <v>561.71</v>
      </c>
      <c r="I8">
        <v>14.72</v>
      </c>
      <c r="J8">
        <v>529.69000000000005</v>
      </c>
      <c r="O8" s="1">
        <f>IF((IF(COUNTA(APUC[[#This Row],[MATERIALES Importación]:[CARGAS SOCIALES Importación]])=0,TRUE,FALSE))=FALSE,APUC[[#This Row],[MATERIALES Importación]],APUC[[#This Row],[MATERIALES Manual]])</f>
        <v>433.33</v>
      </c>
      <c r="P8" s="1">
        <f>IF((IF(COUNTA(APUC[[#This Row],[MATERIALES Importación]:[CARGAS SOCIALES Importación]])=0,TRUE,FALSE))=FALSE,APUC[[#This Row],[OBREROS Importación]],APUC[[#This Row],[OBREROS Manual]])</f>
        <v>561.71</v>
      </c>
      <c r="Q8" s="1">
        <f>IF((IF(COUNTA(APUC[[#This Row],[MATERIALES Importación]:[CARGAS SOCIALES Importación]])=0,TRUE,FALSE))=FALSE,APUC[[#This Row],[HERRAMENTAL Importación]],APUC[[#This Row],[HERRAMENTAL Manual]])</f>
        <v>14.72</v>
      </c>
      <c r="R8" s="1">
        <f>IF((IF(COUNTA(APUC[[#This Row],[MATERIALES Importación]:[CARGAS SOCIALES Importación]])=0,TRUE,FALSE))=FALSE,APUC[[#This Row],[CARGAS SOCIALES Importación]],APUC[[#This Row],[CARGAS SOCIALES Manual]])</f>
        <v>529.69000000000005</v>
      </c>
      <c r="S8" s="1" t="str">
        <f>IF(VLOOKUP(APUC[[#This Row],[Código Base Ítem]],Tabla5[],4,0)=0,"",VLOOKUP(APUC[[#This Row],[Código Base Ítem]],Tabla5[],4,0))</f>
        <v>Tiene en cuenta a un medio oficial demoliendo a maza y cortafierro un metro cuadrado de mampostería de Ladrillos cerámicos macizos de 15cm de espesor, revocada en ambas caras. Una vez terminada la demolición, el paleo y llenado de bolsas de rafia con su posterior acarreo hasta el destino de eliminación dentro de la obra.
Nota: cada caso particular deberá ser estudiado minuciosamente por el constructor especialista a cargo, dado que demoler es una actividad de riesgo y tales riesgos deben ser disminuidos al máximo.</v>
      </c>
    </row>
    <row r="9" spans="1:19" x14ac:dyDescent="0.3">
      <c r="A9" s="1" t="s">
        <v>509</v>
      </c>
      <c r="B9" s="1" t="s">
        <v>10</v>
      </c>
      <c r="C9" s="1" t="s">
        <v>11</v>
      </c>
      <c r="D9" s="1" t="s">
        <v>153</v>
      </c>
      <c r="E9" s="1" t="s">
        <v>20</v>
      </c>
      <c r="F9" s="1" t="s">
        <v>13</v>
      </c>
      <c r="G9">
        <v>488.89</v>
      </c>
      <c r="H9">
        <v>652.09</v>
      </c>
      <c r="I9">
        <v>17.16</v>
      </c>
      <c r="J9">
        <v>614.91999999999996</v>
      </c>
      <c r="O9" s="1">
        <f>IF((IF(COUNTA(APUC[[#This Row],[MATERIALES Importación]:[CARGAS SOCIALES Importación]])=0,TRUE,FALSE))=FALSE,APUC[[#This Row],[MATERIALES Importación]],APUC[[#This Row],[MATERIALES Manual]])</f>
        <v>488.89</v>
      </c>
      <c r="P9" s="1">
        <f>IF((IF(COUNTA(APUC[[#This Row],[MATERIALES Importación]:[CARGAS SOCIALES Importación]])=0,TRUE,FALSE))=FALSE,APUC[[#This Row],[OBREROS Importación]],APUC[[#This Row],[OBREROS Manual]])</f>
        <v>652.09</v>
      </c>
      <c r="Q9" s="1">
        <f>IF((IF(COUNTA(APUC[[#This Row],[MATERIALES Importación]:[CARGAS SOCIALES Importación]])=0,TRUE,FALSE))=FALSE,APUC[[#This Row],[HERRAMENTAL Importación]],APUC[[#This Row],[HERRAMENTAL Manual]])</f>
        <v>17.16</v>
      </c>
      <c r="R9" s="1">
        <f>IF((IF(COUNTA(APUC[[#This Row],[MATERIALES Importación]:[CARGAS SOCIALES Importación]])=0,TRUE,FALSE))=FALSE,APUC[[#This Row],[CARGAS SOCIALES Importación]],APUC[[#This Row],[CARGAS SOCIALES Manual]])</f>
        <v>614.91999999999996</v>
      </c>
      <c r="S9" s="1" t="str">
        <f>IF(VLOOKUP(APUC[[#This Row],[Código Base Ítem]],Tabla5[],4,0)=0,"",VLOOKUP(APUC[[#This Row],[Código Base Ítem]],Tabla5[],4,0))</f>
        <v>Tiene en cuenta a un medio oficial demoliendo a maza y cortafierro un metro cuadrado de mampostería de Ladrillos cerámicos macizos de 20cm de espesor, revocada en ambas caras. Una vez terminada la demolición, el paleo y llenado de bolsas de rafia con su posterior acarreo hasta el destino de eliminación dentro de la obra.
Nota: cada caso particular deberá ser estudiado minuciosamente por el constructor especialista a cargo, dado que demoler es una actividad de riesgo y tales riesgos deben ser disminuidos al máximo.</v>
      </c>
    </row>
    <row r="10" spans="1:19" x14ac:dyDescent="0.3">
      <c r="A10" s="1" t="s">
        <v>510</v>
      </c>
      <c r="B10" s="1" t="s">
        <v>10</v>
      </c>
      <c r="C10" s="1" t="s">
        <v>11</v>
      </c>
      <c r="D10" s="1" t="s">
        <v>154</v>
      </c>
      <c r="E10" s="1" t="s">
        <v>21</v>
      </c>
      <c r="F10" s="1" t="s">
        <v>13</v>
      </c>
      <c r="G10">
        <v>160</v>
      </c>
      <c r="H10">
        <v>203.39</v>
      </c>
      <c r="I10">
        <v>5.31</v>
      </c>
      <c r="J10">
        <v>191.8</v>
      </c>
      <c r="O10" s="1">
        <f>IF((IF(COUNTA(APUC[[#This Row],[MATERIALES Importación]:[CARGAS SOCIALES Importación]])=0,TRUE,FALSE))=FALSE,APUC[[#This Row],[MATERIALES Importación]],APUC[[#This Row],[MATERIALES Manual]])</f>
        <v>160</v>
      </c>
      <c r="P10" s="1">
        <f>IF((IF(COUNTA(APUC[[#This Row],[MATERIALES Importación]:[CARGAS SOCIALES Importación]])=0,TRUE,FALSE))=FALSE,APUC[[#This Row],[OBREROS Importación]],APUC[[#This Row],[OBREROS Manual]])</f>
        <v>203.39</v>
      </c>
      <c r="Q10" s="1">
        <f>IF((IF(COUNTA(APUC[[#This Row],[MATERIALES Importación]:[CARGAS SOCIALES Importación]])=0,TRUE,FALSE))=FALSE,APUC[[#This Row],[HERRAMENTAL Importación]],APUC[[#This Row],[HERRAMENTAL Manual]])</f>
        <v>5.31</v>
      </c>
      <c r="R10" s="1">
        <f>IF((IF(COUNTA(APUC[[#This Row],[MATERIALES Importación]:[CARGAS SOCIALES Importación]])=0,TRUE,FALSE))=FALSE,APUC[[#This Row],[CARGAS SOCIALES Importación]],APUC[[#This Row],[CARGAS SOCIALES Manual]])</f>
        <v>191.8</v>
      </c>
      <c r="S10" s="1" t="str">
        <f>IF(VLOOKUP(APUC[[#This Row],[Código Base Ítem]],Tabla5[],4,0)=0,"",VLOOKUP(APUC[[#This Row],[Código Base Ítem]],Tabla5[],4,0))</f>
        <v>Tiene en cuenta a un medio oficial demoliendo a maza y cortafierro un metro cuadrado de mampostería de Ladrillos cerámicos macizos de 30cm de espesor, revocada en ambas caras. Una vez terminada la demolición, el paleo y llenado de bolsas de rafia con su posterior acarreo hasta el destino de eliminación dentro de la obra.
Nota: cada caso particular deberá ser estudiado minuciosamente por el constructor especialista a cargo, dado que demoler es una actividad de riesgo y tales riesgos deben ser disminuidos al máximo.</v>
      </c>
    </row>
    <row r="11" spans="1:19" x14ac:dyDescent="0.3">
      <c r="A11" s="1" t="s">
        <v>511</v>
      </c>
      <c r="B11" s="1" t="s">
        <v>10</v>
      </c>
      <c r="C11" s="1" t="s">
        <v>11</v>
      </c>
      <c r="D11" s="1" t="s">
        <v>155</v>
      </c>
      <c r="E11" s="1" t="s">
        <v>22</v>
      </c>
      <c r="F11" s="1" t="s">
        <v>13</v>
      </c>
      <c r="G11">
        <v>195.56</v>
      </c>
      <c r="H11">
        <v>250.81</v>
      </c>
      <c r="I11">
        <v>6.56</v>
      </c>
      <c r="J11">
        <v>236.52</v>
      </c>
      <c r="O11" s="1">
        <f>IF((IF(COUNTA(APUC[[#This Row],[MATERIALES Importación]:[CARGAS SOCIALES Importación]])=0,TRUE,FALSE))=FALSE,APUC[[#This Row],[MATERIALES Importación]],APUC[[#This Row],[MATERIALES Manual]])</f>
        <v>195.56</v>
      </c>
      <c r="P11" s="1">
        <f>IF((IF(COUNTA(APUC[[#This Row],[MATERIALES Importación]:[CARGAS SOCIALES Importación]])=0,TRUE,FALSE))=FALSE,APUC[[#This Row],[OBREROS Importación]],APUC[[#This Row],[OBREROS Manual]])</f>
        <v>250.81</v>
      </c>
      <c r="Q11" s="1">
        <f>IF((IF(COUNTA(APUC[[#This Row],[MATERIALES Importación]:[CARGAS SOCIALES Importación]])=0,TRUE,FALSE))=FALSE,APUC[[#This Row],[HERRAMENTAL Importación]],APUC[[#This Row],[HERRAMENTAL Manual]])</f>
        <v>6.56</v>
      </c>
      <c r="R11" s="1">
        <f>IF((IF(COUNTA(APUC[[#This Row],[MATERIALES Importación]:[CARGAS SOCIALES Importación]])=0,TRUE,FALSE))=FALSE,APUC[[#This Row],[CARGAS SOCIALES Importación]],APUC[[#This Row],[CARGAS SOCIALES Manual]])</f>
        <v>236.52</v>
      </c>
      <c r="S11" s="1" t="str">
        <f>IF(VLOOKUP(APUC[[#This Row],[Código Base Ítem]],Tabla5[],4,0)=0,"",VLOOKUP(APUC[[#This Row],[Código Base Ítem]],Tabla5[],4,0))</f>
        <v>Tiene en cuenta a un medio oficial demoliendo a maza y cortafierro un metro cuadrado de mampostería de bloques de Hormigón Celular Curado en Autoclave de 7.5cm de espesor, revocada con fino en ambas caras. Una vez terminada la demolición, el paleo y llenado de bolsas de rafia con su posterior acarreo hasta el destino de eliminación dentro de la obra.
Nota: cada caso particular deberá ser estudiado minuciosamente por el constructor especialista a cargo, dado que demoler es una actividad de riesgo y tales riesgos deben ser disminuidos al máximo.</v>
      </c>
    </row>
    <row r="12" spans="1:19" x14ac:dyDescent="0.3">
      <c r="A12" s="1" t="s">
        <v>512</v>
      </c>
      <c r="B12" s="1" t="s">
        <v>10</v>
      </c>
      <c r="C12" s="1" t="s">
        <v>11</v>
      </c>
      <c r="D12" s="1" t="s">
        <v>156</v>
      </c>
      <c r="E12" s="1" t="s">
        <v>23</v>
      </c>
      <c r="F12" s="1" t="s">
        <v>13</v>
      </c>
      <c r="G12">
        <v>244.44</v>
      </c>
      <c r="H12">
        <v>335.23</v>
      </c>
      <c r="I12">
        <v>8.86</v>
      </c>
      <c r="J12">
        <v>316.13</v>
      </c>
      <c r="O12" s="1">
        <f>IF((IF(COUNTA(APUC[[#This Row],[MATERIALES Importación]:[CARGAS SOCIALES Importación]])=0,TRUE,FALSE))=FALSE,APUC[[#This Row],[MATERIALES Importación]],APUC[[#This Row],[MATERIALES Manual]])</f>
        <v>244.44</v>
      </c>
      <c r="P12" s="1">
        <f>IF((IF(COUNTA(APUC[[#This Row],[MATERIALES Importación]:[CARGAS SOCIALES Importación]])=0,TRUE,FALSE))=FALSE,APUC[[#This Row],[OBREROS Importación]],APUC[[#This Row],[OBREROS Manual]])</f>
        <v>335.23</v>
      </c>
      <c r="Q12" s="1">
        <f>IF((IF(COUNTA(APUC[[#This Row],[MATERIALES Importación]:[CARGAS SOCIALES Importación]])=0,TRUE,FALSE))=FALSE,APUC[[#This Row],[HERRAMENTAL Importación]],APUC[[#This Row],[HERRAMENTAL Manual]])</f>
        <v>8.86</v>
      </c>
      <c r="R12" s="1">
        <f>IF((IF(COUNTA(APUC[[#This Row],[MATERIALES Importación]:[CARGAS SOCIALES Importación]])=0,TRUE,FALSE))=FALSE,APUC[[#This Row],[CARGAS SOCIALES Importación]],APUC[[#This Row],[CARGAS SOCIALES Manual]])</f>
        <v>316.13</v>
      </c>
      <c r="S12" s="1" t="str">
        <f>IF(VLOOKUP(APUC[[#This Row],[Código Base Ítem]],Tabla5[],4,0)=0,"",VLOOKUP(APUC[[#This Row],[Código Base Ítem]],Tabla5[],4,0))</f>
        <v>Tiene en cuenta a un medio oficial demoliendo a maza y cortafierro un metro cuadrado de mampostería de bloques de Hormigón Celular Curado en Autoclave de 10cm de espesor, revocada con fino en ambas caras. Una vez terminada la demolición, el paleo y llenado de bolsas de rafia con su posterior acarreo hasta el destino de eliminación dentro de la obra.
Nota: cada caso particular deberá ser estudiado minuciosamente por el constructor especialista a cargo, dado que demoler es una actividad de riesgo y tales riesgos deben ser disminuidos al máximo.</v>
      </c>
    </row>
    <row r="13" spans="1:19" x14ac:dyDescent="0.3">
      <c r="A13" s="1" t="s">
        <v>513</v>
      </c>
      <c r="B13" s="1" t="s">
        <v>10</v>
      </c>
      <c r="C13" s="1" t="s">
        <v>11</v>
      </c>
      <c r="D13" s="1" t="s">
        <v>157</v>
      </c>
      <c r="E13" s="1" t="s">
        <v>24</v>
      </c>
      <c r="F13" s="1" t="s">
        <v>13</v>
      </c>
      <c r="G13">
        <v>200</v>
      </c>
      <c r="H13">
        <v>244.22</v>
      </c>
      <c r="I13">
        <v>6.34</v>
      </c>
      <c r="J13">
        <v>230.29</v>
      </c>
      <c r="O13" s="1">
        <f>IF((IF(COUNTA(APUC[[#This Row],[MATERIALES Importación]:[CARGAS SOCIALES Importación]])=0,TRUE,FALSE))=FALSE,APUC[[#This Row],[MATERIALES Importación]],APUC[[#This Row],[MATERIALES Manual]])</f>
        <v>200</v>
      </c>
      <c r="P13" s="1">
        <f>IF((IF(COUNTA(APUC[[#This Row],[MATERIALES Importación]:[CARGAS SOCIALES Importación]])=0,TRUE,FALSE))=FALSE,APUC[[#This Row],[OBREROS Importación]],APUC[[#This Row],[OBREROS Manual]])</f>
        <v>244.22</v>
      </c>
      <c r="Q13" s="1">
        <f>IF((IF(COUNTA(APUC[[#This Row],[MATERIALES Importación]:[CARGAS SOCIALES Importación]])=0,TRUE,FALSE))=FALSE,APUC[[#This Row],[HERRAMENTAL Importación]],APUC[[#This Row],[HERRAMENTAL Manual]])</f>
        <v>6.34</v>
      </c>
      <c r="R13" s="1">
        <f>IF((IF(COUNTA(APUC[[#This Row],[MATERIALES Importación]:[CARGAS SOCIALES Importación]])=0,TRUE,FALSE))=FALSE,APUC[[#This Row],[CARGAS SOCIALES Importación]],APUC[[#This Row],[CARGAS SOCIALES Manual]])</f>
        <v>230.29</v>
      </c>
      <c r="S13" s="1" t="str">
        <f>IF(VLOOKUP(APUC[[#This Row],[Código Base Ítem]],Tabla5[],4,0)=0,"",VLOOKUP(APUC[[#This Row],[Código Base Ítem]],Tabla5[],4,0))</f>
        <v>Tiene en cuenta a un medio oficial demoliendo a maza y cortafierro un metro cuadrado de mampostería de bloques de Hormigón Celular Curado en Autoclave de 12.5cm de espesor, revocada con fino en ambas caras. Una vez terminada la demolición, el paleo y llenado de bolsas de rafia con su posterior acarreo hasta el destino de eliminación dentro de la obra.
Nota: cada caso particular deberá ser estudiado minuciosamente por el constructor especialista a cargo, dado que demoler es una actividad de riesgo y tales riesgos deben ser disminuidos al máximo.</v>
      </c>
    </row>
    <row r="14" spans="1:19" x14ac:dyDescent="0.3">
      <c r="A14" s="1" t="s">
        <v>514</v>
      </c>
      <c r="B14" s="1" t="s">
        <v>10</v>
      </c>
      <c r="C14" s="1" t="s">
        <v>11</v>
      </c>
      <c r="D14" s="1" t="s">
        <v>158</v>
      </c>
      <c r="E14" s="1" t="s">
        <v>25</v>
      </c>
      <c r="F14" s="1" t="s">
        <v>13</v>
      </c>
      <c r="G14">
        <v>377.78</v>
      </c>
      <c r="H14">
        <v>461.3</v>
      </c>
      <c r="I14">
        <v>11.98</v>
      </c>
      <c r="J14">
        <v>435</v>
      </c>
      <c r="O14" s="1">
        <f>IF((IF(COUNTA(APUC[[#This Row],[MATERIALES Importación]:[CARGAS SOCIALES Importación]])=0,TRUE,FALSE))=FALSE,APUC[[#This Row],[MATERIALES Importación]],APUC[[#This Row],[MATERIALES Manual]])</f>
        <v>377.78</v>
      </c>
      <c r="P14" s="1">
        <f>IF((IF(COUNTA(APUC[[#This Row],[MATERIALES Importación]:[CARGAS SOCIALES Importación]])=0,TRUE,FALSE))=FALSE,APUC[[#This Row],[OBREROS Importación]],APUC[[#This Row],[OBREROS Manual]])</f>
        <v>461.3</v>
      </c>
      <c r="Q14" s="1">
        <f>IF((IF(COUNTA(APUC[[#This Row],[MATERIALES Importación]:[CARGAS SOCIALES Importación]])=0,TRUE,FALSE))=FALSE,APUC[[#This Row],[HERRAMENTAL Importación]],APUC[[#This Row],[HERRAMENTAL Manual]])</f>
        <v>11.98</v>
      </c>
      <c r="R14" s="1">
        <f>IF((IF(COUNTA(APUC[[#This Row],[MATERIALES Importación]:[CARGAS SOCIALES Importación]])=0,TRUE,FALSE))=FALSE,APUC[[#This Row],[CARGAS SOCIALES Importación]],APUC[[#This Row],[CARGAS SOCIALES Manual]])</f>
        <v>435</v>
      </c>
      <c r="S14" s="1" t="str">
        <f>IF(VLOOKUP(APUC[[#This Row],[Código Base Ítem]],Tabla5[],4,0)=0,"",VLOOKUP(APUC[[#This Row],[Código Base Ítem]],Tabla5[],4,0))</f>
        <v>Tiene en cuenta a un medio oficial demoliendo a maza y cortafierro un metro cuadrado de mampostería de bloques de Hormigón Celular Curado en Autoclave de 15cm de espesor, revocada con fino en ambas caras. Una vez terminada la demolición, el paleo y llenado de bolsas de rafia con su posterior acarreo hasta el destino de eliminación dentro de la obra.
Nota: cada caso particular deberá ser estudiado minuciosamente por el constructor especialista a cargo, dado que demoler es una actividad de riesgo y tales riesgos deben ser disminuidos al máximo.</v>
      </c>
    </row>
    <row r="15" spans="1:19" x14ac:dyDescent="0.3">
      <c r="A15" s="1" t="s">
        <v>515</v>
      </c>
      <c r="B15" s="1" t="s">
        <v>10</v>
      </c>
      <c r="C15" s="1" t="s">
        <v>11</v>
      </c>
      <c r="D15" s="1" t="s">
        <v>159</v>
      </c>
      <c r="E15" s="1" t="s">
        <v>26</v>
      </c>
      <c r="F15" s="1" t="s">
        <v>13</v>
      </c>
      <c r="G15">
        <v>533.33000000000004</v>
      </c>
      <c r="H15">
        <v>691.33</v>
      </c>
      <c r="I15">
        <v>18.12</v>
      </c>
      <c r="J15">
        <v>651.91999999999996</v>
      </c>
      <c r="O15" s="1">
        <f>IF((IF(COUNTA(APUC[[#This Row],[MATERIALES Importación]:[CARGAS SOCIALES Importación]])=0,TRUE,FALSE))=FALSE,APUC[[#This Row],[MATERIALES Importación]],APUC[[#This Row],[MATERIALES Manual]])</f>
        <v>533.33000000000004</v>
      </c>
      <c r="P15" s="1">
        <f>IF((IF(COUNTA(APUC[[#This Row],[MATERIALES Importación]:[CARGAS SOCIALES Importación]])=0,TRUE,FALSE))=FALSE,APUC[[#This Row],[OBREROS Importación]],APUC[[#This Row],[OBREROS Manual]])</f>
        <v>691.33</v>
      </c>
      <c r="Q15" s="1">
        <f>IF((IF(COUNTA(APUC[[#This Row],[MATERIALES Importación]:[CARGAS SOCIALES Importación]])=0,TRUE,FALSE))=FALSE,APUC[[#This Row],[HERRAMENTAL Importación]],APUC[[#This Row],[HERRAMENTAL Manual]])</f>
        <v>18.12</v>
      </c>
      <c r="R15" s="1">
        <f>IF((IF(COUNTA(APUC[[#This Row],[MATERIALES Importación]:[CARGAS SOCIALES Importación]])=0,TRUE,FALSE))=FALSE,APUC[[#This Row],[CARGAS SOCIALES Importación]],APUC[[#This Row],[CARGAS SOCIALES Manual]])</f>
        <v>651.91999999999996</v>
      </c>
      <c r="S15" s="1" t="str">
        <f>IF(VLOOKUP(APUC[[#This Row],[Código Base Ítem]],Tabla5[],4,0)=0,"",VLOOKUP(APUC[[#This Row],[Código Base Ítem]],Tabla5[],4,0))</f>
        <v>Tiene en cuenta a un medio oficial demoliendo a maza y cortafierro un metro cuadrado de mampostería de bloques de Hormigón Celular Curado en Autoclave de 17.5cm de espesor, revocada con fino en ambas caras. Una vez terminada la demolición, el paleo y llenado de bolsas de rafia con su posterior acarreo hasta el destino de eliminación dentro de la obra.
Nota: cada caso particular deberá ser estudiado minuciosamente por el constructor especialista a cargo, dado que demoler es una actividad de riesgo y tales riesgos deben ser disminuidos al máximo.</v>
      </c>
    </row>
    <row r="16" spans="1:19" x14ac:dyDescent="0.3">
      <c r="A16" s="1" t="s">
        <v>516</v>
      </c>
      <c r="B16" s="1" t="s">
        <v>10</v>
      </c>
      <c r="C16" s="1" t="s">
        <v>11</v>
      </c>
      <c r="D16" s="1" t="s">
        <v>160</v>
      </c>
      <c r="E16" s="1" t="s">
        <v>27</v>
      </c>
      <c r="F16" s="1" t="s">
        <v>13</v>
      </c>
      <c r="G16">
        <v>688.89</v>
      </c>
      <c r="H16">
        <v>1022.42</v>
      </c>
      <c r="I16">
        <v>27.29</v>
      </c>
      <c r="J16">
        <v>964.14</v>
      </c>
      <c r="O16" s="1">
        <f>IF((IF(COUNTA(APUC[[#This Row],[MATERIALES Importación]:[CARGAS SOCIALES Importación]])=0,TRUE,FALSE))=FALSE,APUC[[#This Row],[MATERIALES Importación]],APUC[[#This Row],[MATERIALES Manual]])</f>
        <v>688.89</v>
      </c>
      <c r="P16" s="1">
        <f>IF((IF(COUNTA(APUC[[#This Row],[MATERIALES Importación]:[CARGAS SOCIALES Importación]])=0,TRUE,FALSE))=FALSE,APUC[[#This Row],[OBREROS Importación]],APUC[[#This Row],[OBREROS Manual]])</f>
        <v>1022.42</v>
      </c>
      <c r="Q16" s="1">
        <f>IF((IF(COUNTA(APUC[[#This Row],[MATERIALES Importación]:[CARGAS SOCIALES Importación]])=0,TRUE,FALSE))=FALSE,APUC[[#This Row],[HERRAMENTAL Importación]],APUC[[#This Row],[HERRAMENTAL Manual]])</f>
        <v>27.29</v>
      </c>
      <c r="R16" s="1">
        <f>IF((IF(COUNTA(APUC[[#This Row],[MATERIALES Importación]:[CARGAS SOCIALES Importación]])=0,TRUE,FALSE))=FALSE,APUC[[#This Row],[CARGAS SOCIALES Importación]],APUC[[#This Row],[CARGAS SOCIALES Manual]])</f>
        <v>964.14</v>
      </c>
      <c r="S16" s="1" t="str">
        <f>IF(VLOOKUP(APUC[[#This Row],[Código Base Ítem]],Tabla5[],4,0)=0,"",VLOOKUP(APUC[[#This Row],[Código Base Ítem]],Tabla5[],4,0))</f>
        <v>Tiene en cuenta a un medio oficial demoliendo a maza y cortafierro un metro cuadrado de mampostería de bloques de Hormigón Celular Curado en Autoclave de 20cm de espesor, revocada con fino en ambas caras. Una vez terminada la demolición, el paleo y llenado de bolsas de rafia con su posterior acarreo hasta el destino de eliminación dentro de la obra.
Nota: cada caso particular deberá ser estudiado minuciosamente por el constructor especialista a cargo, dado que demoler es una actividad de riesgo y tales riesgos deben ser disminuidos al máximo.</v>
      </c>
    </row>
    <row r="17" spans="1:19" x14ac:dyDescent="0.3">
      <c r="A17" s="1" t="s">
        <v>517</v>
      </c>
      <c r="B17" s="1" t="s">
        <v>10</v>
      </c>
      <c r="C17" s="1" t="s">
        <v>11</v>
      </c>
      <c r="D17" s="1" t="s">
        <v>161</v>
      </c>
      <c r="E17" s="1" t="s">
        <v>28</v>
      </c>
      <c r="F17" s="1" t="s">
        <v>29</v>
      </c>
      <c r="G17">
        <v>2222.2199999999998</v>
      </c>
      <c r="H17">
        <v>6026.42</v>
      </c>
      <c r="I17">
        <v>169.97</v>
      </c>
      <c r="J17">
        <v>5682.92</v>
      </c>
      <c r="O17" s="1">
        <f>IF((IF(COUNTA(APUC[[#This Row],[MATERIALES Importación]:[CARGAS SOCIALES Importación]])=0,TRUE,FALSE))=FALSE,APUC[[#This Row],[MATERIALES Importación]],APUC[[#This Row],[MATERIALES Manual]])</f>
        <v>2222.2199999999998</v>
      </c>
      <c r="P17" s="1">
        <f>IF((IF(COUNTA(APUC[[#This Row],[MATERIALES Importación]:[CARGAS SOCIALES Importación]])=0,TRUE,FALSE))=FALSE,APUC[[#This Row],[OBREROS Importación]],APUC[[#This Row],[OBREROS Manual]])</f>
        <v>6026.42</v>
      </c>
      <c r="Q17" s="1">
        <f>IF((IF(COUNTA(APUC[[#This Row],[MATERIALES Importación]:[CARGAS SOCIALES Importación]])=0,TRUE,FALSE))=FALSE,APUC[[#This Row],[HERRAMENTAL Importación]],APUC[[#This Row],[HERRAMENTAL Manual]])</f>
        <v>169.97</v>
      </c>
      <c r="R17" s="1">
        <f>IF((IF(COUNTA(APUC[[#This Row],[MATERIALES Importación]:[CARGAS SOCIALES Importación]])=0,TRUE,FALSE))=FALSE,APUC[[#This Row],[CARGAS SOCIALES Importación]],APUC[[#This Row],[CARGAS SOCIALES Manual]])</f>
        <v>5682.92</v>
      </c>
      <c r="S17" s="1" t="str">
        <f>IF(VLOOKUP(APUC[[#This Row],[Código Base Ítem]],Tabla5[],4,0)=0,"",VLOOKUP(APUC[[#This Row],[Código Base Ítem]],Tabla5[],4,0))</f>
        <v>Tiene en cuenta a un medio oficial demoliendo a maza y cortafierro un metro cúbico de una masa genérica de hormigón armado. También tiene en cuenta el corte de las armaduras de acero con amoladora angular. Una vez terminada la demolición y la extracción de las barras, el paleo y llenado de bolsas de rafia y su posterior acarreo hasta el destino de eliminación dentro de la obra.
Nota: cada caso particular deberá ser estudiado minuciosamente por el constructor especialista a cargo, dado que demoler es una actividad de riesgo y tales riesgos deben ser disminuidos al máximo.</v>
      </c>
    </row>
    <row r="18" spans="1:19" x14ac:dyDescent="0.3">
      <c r="A18" s="1" t="s">
        <v>518</v>
      </c>
      <c r="B18" s="1" t="s">
        <v>10</v>
      </c>
      <c r="C18" s="1" t="s">
        <v>11</v>
      </c>
      <c r="D18" s="1" t="s">
        <v>162</v>
      </c>
      <c r="E18" s="1" t="s">
        <v>30</v>
      </c>
      <c r="F18" s="1" t="s">
        <v>29</v>
      </c>
      <c r="G18">
        <v>2222.2199999999998</v>
      </c>
      <c r="H18">
        <v>6421.79</v>
      </c>
      <c r="I18">
        <v>274.16000000000003</v>
      </c>
      <c r="J18">
        <v>6055.74</v>
      </c>
      <c r="O18" s="1">
        <f>IF((IF(COUNTA(APUC[[#This Row],[MATERIALES Importación]:[CARGAS SOCIALES Importación]])=0,TRUE,FALSE))=FALSE,APUC[[#This Row],[MATERIALES Importación]],APUC[[#This Row],[MATERIALES Manual]])</f>
        <v>2222.2199999999998</v>
      </c>
      <c r="P18" s="1">
        <f>IF((IF(COUNTA(APUC[[#This Row],[MATERIALES Importación]:[CARGAS SOCIALES Importación]])=0,TRUE,FALSE))=FALSE,APUC[[#This Row],[OBREROS Importación]],APUC[[#This Row],[OBREROS Manual]])</f>
        <v>6421.79</v>
      </c>
      <c r="Q18" s="1">
        <f>IF((IF(COUNTA(APUC[[#This Row],[MATERIALES Importación]:[CARGAS SOCIALES Importación]])=0,TRUE,FALSE))=FALSE,APUC[[#This Row],[HERRAMENTAL Importación]],APUC[[#This Row],[HERRAMENTAL Manual]])</f>
        <v>274.16000000000003</v>
      </c>
      <c r="R18" s="1">
        <f>IF((IF(COUNTA(APUC[[#This Row],[MATERIALES Importación]:[CARGAS SOCIALES Importación]])=0,TRUE,FALSE))=FALSE,APUC[[#This Row],[CARGAS SOCIALES Importación]],APUC[[#This Row],[CARGAS SOCIALES Manual]])</f>
        <v>6055.74</v>
      </c>
      <c r="S18" s="1" t="str">
        <f>IF(VLOOKUP(APUC[[#This Row],[Código Base Ítem]],Tabla5[],4,0)=0,"",VLOOKUP(APUC[[#This Row],[Código Base Ítem]],Tabla5[],4,0))</f>
        <v>Tiene en cuenta a un medio oficial demoliendo a maza y cortafierro un metro cúbico de una masa genérica de hormigón macizo. Una vez terminada la demolición, el paleo y llenado de bolsas de rafia y su posterior acarreo hasta el destino de eliminación dentro de la obra.
Nota: cada caso particular deberá ser estudiado minuciosamente por el constructor especialista a cargo, dado que demoler es una actividad de riesgo y tales riesgos deben ser disminuidos al máximo.</v>
      </c>
    </row>
    <row r="19" spans="1:19" x14ac:dyDescent="0.3">
      <c r="A19" s="1" t="s">
        <v>519</v>
      </c>
      <c r="B19" s="1" t="s">
        <v>31</v>
      </c>
      <c r="C19" s="1" t="s">
        <v>32</v>
      </c>
      <c r="D19" s="1" t="s">
        <v>163</v>
      </c>
      <c r="E19" s="1" t="s">
        <v>33</v>
      </c>
      <c r="F19" s="1" t="s">
        <v>29</v>
      </c>
      <c r="H19">
        <v>1598.39</v>
      </c>
      <c r="I19">
        <v>40.369999999999997</v>
      </c>
      <c r="J19">
        <v>1507.28</v>
      </c>
      <c r="O19" s="1">
        <f>IF((IF(COUNTA(APUC[[#This Row],[MATERIALES Importación]:[CARGAS SOCIALES Importación]])=0,TRUE,FALSE))=FALSE,APUC[[#This Row],[MATERIALES Importación]],APUC[[#This Row],[MATERIALES Manual]])</f>
        <v>0</v>
      </c>
      <c r="P19" s="1">
        <f>IF((IF(COUNTA(APUC[[#This Row],[MATERIALES Importación]:[CARGAS SOCIALES Importación]])=0,TRUE,FALSE))=FALSE,APUC[[#This Row],[OBREROS Importación]],APUC[[#This Row],[OBREROS Manual]])</f>
        <v>1598.39</v>
      </c>
      <c r="Q19" s="1">
        <f>IF((IF(COUNTA(APUC[[#This Row],[MATERIALES Importación]:[CARGAS SOCIALES Importación]])=0,TRUE,FALSE))=FALSE,APUC[[#This Row],[HERRAMENTAL Importación]],APUC[[#This Row],[HERRAMENTAL Manual]])</f>
        <v>40.369999999999997</v>
      </c>
      <c r="R19" s="1">
        <f>IF((IF(COUNTA(APUC[[#This Row],[MATERIALES Importación]:[CARGAS SOCIALES Importación]])=0,TRUE,FALSE))=FALSE,APUC[[#This Row],[CARGAS SOCIALES Importación]],APUC[[#This Row],[CARGAS SOCIALES Manual]])</f>
        <v>1507.28</v>
      </c>
      <c r="S19" s="1" t="str">
        <f>IF(VLOOKUP(APUC[[#This Row],[Código Base Ítem]],Tabla5[],4,0)=0,"",VLOOKUP(APUC[[#This Row],[Código Base Ítem]],Tabla5[],4,0))</f>
        <v>Incluye cava, perfilado y paleo de tierra hasta un punto desde donde va a ser retirada o utilizada para relleno. Este análisis está hecho sobre excavaciones de plateas y superficies amplias donde el obrero trabaja de forma cómoda, incluso piscinas. Habrá que ser criterioso a la hora de considerar este análisis dado que se tuvo en cuenta categoría de suelos 3 [NOA] (Aflojamiento a pico. Suelos de Mucha Cohesión. Tosca dura, margas y arcillas pegajosas); en algunos sectores de la región deben considerarse suelos más duros por tratarse de suelos con contenido árido. Cada caso particular debe ser estudiado por el constructor.</v>
      </c>
    </row>
    <row r="20" spans="1:19" x14ac:dyDescent="0.3">
      <c r="A20" s="1" t="s">
        <v>520</v>
      </c>
      <c r="B20" s="1" t="s">
        <v>31</v>
      </c>
      <c r="C20" s="1" t="s">
        <v>32</v>
      </c>
      <c r="D20" s="1" t="s">
        <v>164</v>
      </c>
      <c r="E20" s="1" t="s">
        <v>34</v>
      </c>
      <c r="F20" s="1" t="s">
        <v>29</v>
      </c>
      <c r="H20">
        <v>1982</v>
      </c>
      <c r="I20">
        <v>50.06</v>
      </c>
      <c r="J20">
        <v>1869.03</v>
      </c>
      <c r="O20" s="1">
        <f>IF((IF(COUNTA(APUC[[#This Row],[MATERIALES Importación]:[CARGAS SOCIALES Importación]])=0,TRUE,FALSE))=FALSE,APUC[[#This Row],[MATERIALES Importación]],APUC[[#This Row],[MATERIALES Manual]])</f>
        <v>0</v>
      </c>
      <c r="P20" s="1">
        <f>IF((IF(COUNTA(APUC[[#This Row],[MATERIALES Importación]:[CARGAS SOCIALES Importación]])=0,TRUE,FALSE))=FALSE,APUC[[#This Row],[OBREROS Importación]],APUC[[#This Row],[OBREROS Manual]])</f>
        <v>1982</v>
      </c>
      <c r="Q20" s="1">
        <f>IF((IF(COUNTA(APUC[[#This Row],[MATERIALES Importación]:[CARGAS SOCIALES Importación]])=0,TRUE,FALSE))=FALSE,APUC[[#This Row],[HERRAMENTAL Importación]],APUC[[#This Row],[HERRAMENTAL Manual]])</f>
        <v>50.06</v>
      </c>
      <c r="R20" s="1">
        <f>IF((IF(COUNTA(APUC[[#This Row],[MATERIALES Importación]:[CARGAS SOCIALES Importación]])=0,TRUE,FALSE))=FALSE,APUC[[#This Row],[CARGAS SOCIALES Importación]],APUC[[#This Row],[CARGAS SOCIALES Manual]])</f>
        <v>1869.03</v>
      </c>
      <c r="S20" s="1" t="str">
        <f>IF(VLOOKUP(APUC[[#This Row],[Código Base Ítem]],Tabla5[],4,0)=0,"",VLOOKUP(APUC[[#This Row],[Código Base Ítem]],Tabla5[],4,0))</f>
        <v>Incluye cava, perfilado y paleo de tierra hasta un punto desde donde va a ser retirada o utilizada para relleno. Este análisis está hecho sobre excavaciones de bases, trincheras y pozos de profundidades que no superen los 2 metros y donde el obrero trabaje de forma incómoda. Para pozos de más de 2 metros (pozos absorbentes), este análisis no debe considerarse ya que existe una forma diferente de extracción de tierra. Habrá que ser criterioso a la hora de considerar este análisis dado que se tuvo en cuenta categoría de suelos 3 [NOA] (Aflojamiento a pico. Suelos de Mucha Cohesión. Tosca dura, margas y arcillas pegajosas); en algunos sectores de la región deben considerarse suelos más duros por tratarse de suelos con contenido árido. Cada caso particular debe ser estudiado por el constructor.</v>
      </c>
    </row>
    <row r="21" spans="1:19" x14ac:dyDescent="0.3">
      <c r="A21" s="1" t="s">
        <v>521</v>
      </c>
      <c r="B21" s="1" t="s">
        <v>31</v>
      </c>
      <c r="C21" s="1" t="s">
        <v>32</v>
      </c>
      <c r="D21" s="1" t="s">
        <v>165</v>
      </c>
      <c r="E21" s="1" t="s">
        <v>35</v>
      </c>
      <c r="F21" s="1" t="s">
        <v>29</v>
      </c>
      <c r="G21">
        <v>7475.01</v>
      </c>
      <c r="H21">
        <v>2789.17</v>
      </c>
      <c r="I21">
        <v>110.17</v>
      </c>
      <c r="J21">
        <v>2630.19</v>
      </c>
      <c r="O21" s="1">
        <f>IF((IF(COUNTA(APUC[[#This Row],[MATERIALES Importación]:[CARGAS SOCIALES Importación]])=0,TRUE,FALSE))=FALSE,APUC[[#This Row],[MATERIALES Importación]],APUC[[#This Row],[MATERIALES Manual]])</f>
        <v>7475.01</v>
      </c>
      <c r="P21" s="1">
        <f>IF((IF(COUNTA(APUC[[#This Row],[MATERIALES Importación]:[CARGAS SOCIALES Importación]])=0,TRUE,FALSE))=FALSE,APUC[[#This Row],[OBREROS Importación]],APUC[[#This Row],[OBREROS Manual]])</f>
        <v>2789.17</v>
      </c>
      <c r="Q21" s="1">
        <f>IF((IF(COUNTA(APUC[[#This Row],[MATERIALES Importación]:[CARGAS SOCIALES Importación]])=0,TRUE,FALSE))=FALSE,APUC[[#This Row],[HERRAMENTAL Importación]],APUC[[#This Row],[HERRAMENTAL Manual]])</f>
        <v>110.17</v>
      </c>
      <c r="R21" s="1">
        <f>IF((IF(COUNTA(APUC[[#This Row],[MATERIALES Importación]:[CARGAS SOCIALES Importación]])=0,TRUE,FALSE))=FALSE,APUC[[#This Row],[CARGAS SOCIALES Importación]],APUC[[#This Row],[CARGAS SOCIALES Manual]])</f>
        <v>2630.19</v>
      </c>
      <c r="S21" s="1" t="str">
        <f>IF(VLOOKUP(APUC[[#This Row],[Código Base Ítem]],Tabla5[],4,0)=0,"",VLOOKUP(APUC[[#This Row],[Código Base Ítem]],Tabla5[],4,0))</f>
        <v>Considera el rellenado a pala con tierra de relleno comprada, la humectación del relleno con manguera y la posterior compactación con pisón manual, teniendo en cuenta el esponjamiento remanente. Considera el movimiento del material desde el punto de descarga del camión de áridos hasta el punto de utilización.</v>
      </c>
    </row>
    <row r="22" spans="1:19" x14ac:dyDescent="0.3">
      <c r="A22" s="1" t="s">
        <v>522</v>
      </c>
      <c r="B22" s="1" t="s">
        <v>31</v>
      </c>
      <c r="C22" s="1" t="s">
        <v>32</v>
      </c>
      <c r="D22" s="1" t="s">
        <v>166</v>
      </c>
      <c r="E22" s="1" t="s">
        <v>36</v>
      </c>
      <c r="F22" s="1" t="s">
        <v>29</v>
      </c>
      <c r="G22">
        <v>0.01</v>
      </c>
      <c r="H22">
        <v>2072.89</v>
      </c>
      <c r="I22">
        <v>76.83</v>
      </c>
      <c r="J22">
        <v>1954.74</v>
      </c>
      <c r="O22" s="1">
        <f>IF((IF(COUNTA(APUC[[#This Row],[MATERIALES Importación]:[CARGAS SOCIALES Importación]])=0,TRUE,FALSE))=FALSE,APUC[[#This Row],[MATERIALES Importación]],APUC[[#This Row],[MATERIALES Manual]])</f>
        <v>0.01</v>
      </c>
      <c r="P22" s="1">
        <f>IF((IF(COUNTA(APUC[[#This Row],[MATERIALES Importación]:[CARGAS SOCIALES Importación]])=0,TRUE,FALSE))=FALSE,APUC[[#This Row],[OBREROS Importación]],APUC[[#This Row],[OBREROS Manual]])</f>
        <v>2072.89</v>
      </c>
      <c r="Q22" s="1">
        <f>IF((IF(COUNTA(APUC[[#This Row],[MATERIALES Importación]:[CARGAS SOCIALES Importación]])=0,TRUE,FALSE))=FALSE,APUC[[#This Row],[HERRAMENTAL Importación]],APUC[[#This Row],[HERRAMENTAL Manual]])</f>
        <v>76.83</v>
      </c>
      <c r="R22" s="1">
        <f>IF((IF(COUNTA(APUC[[#This Row],[MATERIALES Importación]:[CARGAS SOCIALES Importación]])=0,TRUE,FALSE))=FALSE,APUC[[#This Row],[CARGAS SOCIALES Importación]],APUC[[#This Row],[CARGAS SOCIALES Manual]])</f>
        <v>1954.74</v>
      </c>
      <c r="S22" s="1" t="str">
        <f>IF(VLOOKUP(APUC[[#This Row],[Código Base Ítem]],Tabla5[],4,0)=0,"",VLOOKUP(APUC[[#This Row],[Código Base Ítem]],Tabla5[],4,0))</f>
        <v>Considera el rellenado a pala con tierra de relleno existente en la obra, la humectación del relleno con manguera y la posterior compactación con pisón manual, teniendo en cuenta el esponjamiento remanente.</v>
      </c>
    </row>
    <row r="23" spans="1:19" x14ac:dyDescent="0.3">
      <c r="A23" s="1" t="s">
        <v>523</v>
      </c>
      <c r="B23" s="1" t="s">
        <v>31</v>
      </c>
      <c r="C23" s="1" t="s">
        <v>32</v>
      </c>
      <c r="D23" s="1" t="s">
        <v>167</v>
      </c>
      <c r="E23" s="1" t="s">
        <v>37</v>
      </c>
      <c r="F23" s="1" t="s">
        <v>29</v>
      </c>
      <c r="H23">
        <v>1751.96</v>
      </c>
      <c r="I23">
        <v>63.41</v>
      </c>
      <c r="J23">
        <v>1652.1</v>
      </c>
      <c r="O23" s="1">
        <f>IF((IF(COUNTA(APUC[[#This Row],[MATERIALES Importación]:[CARGAS SOCIALES Importación]])=0,TRUE,FALSE))=FALSE,APUC[[#This Row],[MATERIALES Importación]],APUC[[#This Row],[MATERIALES Manual]])</f>
        <v>0</v>
      </c>
      <c r="P23" s="1">
        <f>IF((IF(COUNTA(APUC[[#This Row],[MATERIALES Importación]:[CARGAS SOCIALES Importación]])=0,TRUE,FALSE))=FALSE,APUC[[#This Row],[OBREROS Importación]],APUC[[#This Row],[OBREROS Manual]])</f>
        <v>1751.96</v>
      </c>
      <c r="Q23" s="1">
        <f>IF((IF(COUNTA(APUC[[#This Row],[MATERIALES Importación]:[CARGAS SOCIALES Importación]])=0,TRUE,FALSE))=FALSE,APUC[[#This Row],[HERRAMENTAL Importación]],APUC[[#This Row],[HERRAMENTAL Manual]])</f>
        <v>63.41</v>
      </c>
      <c r="R23" s="1">
        <f>IF((IF(COUNTA(APUC[[#This Row],[MATERIALES Importación]:[CARGAS SOCIALES Importación]])=0,TRUE,FALSE))=FALSE,APUC[[#This Row],[CARGAS SOCIALES Importación]],APUC[[#This Row],[CARGAS SOCIALES Manual]])</f>
        <v>1652.1</v>
      </c>
      <c r="S23" s="1" t="str">
        <f>IF(VLOOKUP(APUC[[#This Row],[Código Base Ítem]],Tabla5[],4,0)=0,"",VLOOKUP(APUC[[#This Row],[Código Base Ítem]],Tabla5[],4,0))</f>
        <v xml:space="preserve">Considera el retiro de tierra en carretilla desde un punto de la obra hasta el lugar de extracción en camión. Tiene en cuenta también las herramientas y el personal necesario para realizar esta actividad de forma manual. </v>
      </c>
    </row>
    <row r="24" spans="1:19" x14ac:dyDescent="0.3">
      <c r="A24" s="1" t="s">
        <v>524</v>
      </c>
      <c r="B24" s="1" t="s">
        <v>38</v>
      </c>
      <c r="C24" s="1" t="s">
        <v>39</v>
      </c>
      <c r="D24" s="1" t="s">
        <v>168</v>
      </c>
      <c r="E24" s="1" t="s">
        <v>40</v>
      </c>
      <c r="F24" s="1" t="s">
        <v>29</v>
      </c>
      <c r="G24">
        <v>31219.01</v>
      </c>
      <c r="H24">
        <v>13206.85</v>
      </c>
      <c r="I24">
        <v>1124.6300000000001</v>
      </c>
      <c r="J24">
        <v>12454.06</v>
      </c>
      <c r="O24" s="1">
        <f>IF((IF(COUNTA(APUC[[#This Row],[MATERIALES Importación]:[CARGAS SOCIALES Importación]])=0,TRUE,FALSE))=FALSE,APUC[[#This Row],[MATERIALES Importación]],APUC[[#This Row],[MATERIALES Manual]])</f>
        <v>31219.01</v>
      </c>
      <c r="P24" s="1">
        <f>IF((IF(COUNTA(APUC[[#This Row],[MATERIALES Importación]:[CARGAS SOCIALES Importación]])=0,TRUE,FALSE))=FALSE,APUC[[#This Row],[OBREROS Importación]],APUC[[#This Row],[OBREROS Manual]])</f>
        <v>13206.85</v>
      </c>
      <c r="Q24" s="1">
        <f>IF((IF(COUNTA(APUC[[#This Row],[MATERIALES Importación]:[CARGAS SOCIALES Importación]])=0,TRUE,FALSE))=FALSE,APUC[[#This Row],[HERRAMENTAL Importación]],APUC[[#This Row],[HERRAMENTAL Manual]])</f>
        <v>1124.6300000000001</v>
      </c>
      <c r="R24" s="1">
        <f>IF((IF(COUNTA(APUC[[#This Row],[MATERIALES Importación]:[CARGAS SOCIALES Importación]])=0,TRUE,FALSE))=FALSE,APUC[[#This Row],[CARGAS SOCIALES Importación]],APUC[[#This Row],[CARGAS SOCIALES Manual]])</f>
        <v>12454.06</v>
      </c>
      <c r="S24" s="1" t="str">
        <f>IF(VLOOKUP(APUC[[#This Row],[Código Base Ítem]],Tabla5[],4,0)=0,"",VLOOKUP(APUC[[#This Row],[Código Base Ítem]],Tabla5[],4,0))</f>
        <v/>
      </c>
    </row>
    <row r="25" spans="1:19" x14ac:dyDescent="0.3">
      <c r="A25" s="1" t="s">
        <v>525</v>
      </c>
      <c r="B25" s="1" t="s">
        <v>38</v>
      </c>
      <c r="C25" s="1" t="s">
        <v>39</v>
      </c>
      <c r="D25" s="1" t="s">
        <v>169</v>
      </c>
      <c r="E25" s="1" t="s">
        <v>41</v>
      </c>
      <c r="F25" s="1" t="s">
        <v>42</v>
      </c>
      <c r="G25">
        <v>4573.63</v>
      </c>
      <c r="H25">
        <v>1478.38</v>
      </c>
      <c r="I25">
        <v>72.709999999999994</v>
      </c>
      <c r="J25">
        <v>1394.11</v>
      </c>
      <c r="O25" s="1">
        <f>IF((IF(COUNTA(APUC[[#This Row],[MATERIALES Importación]:[CARGAS SOCIALES Importación]])=0,TRUE,FALSE))=FALSE,APUC[[#This Row],[MATERIALES Importación]],APUC[[#This Row],[MATERIALES Manual]])</f>
        <v>4573.63</v>
      </c>
      <c r="P25" s="1">
        <f>IF((IF(COUNTA(APUC[[#This Row],[MATERIALES Importación]:[CARGAS SOCIALES Importación]])=0,TRUE,FALSE))=FALSE,APUC[[#This Row],[OBREROS Importación]],APUC[[#This Row],[OBREROS Manual]])</f>
        <v>1478.38</v>
      </c>
      <c r="Q25" s="1">
        <f>IF((IF(COUNTA(APUC[[#This Row],[MATERIALES Importación]:[CARGAS SOCIALES Importación]])=0,TRUE,FALSE))=FALSE,APUC[[#This Row],[HERRAMENTAL Importación]],APUC[[#This Row],[HERRAMENTAL Manual]])</f>
        <v>72.709999999999994</v>
      </c>
      <c r="R25" s="1">
        <f>IF((IF(COUNTA(APUC[[#This Row],[MATERIALES Importación]:[CARGAS SOCIALES Importación]])=0,TRUE,FALSE))=FALSE,APUC[[#This Row],[CARGAS SOCIALES Importación]],APUC[[#This Row],[CARGAS SOCIALES Manual]])</f>
        <v>1394.11</v>
      </c>
      <c r="S25" s="1" t="str">
        <f>IF(VLOOKUP(APUC[[#This Row],[Código Base Ítem]],Tabla5[],4,0)=0,"",VLOOKUP(APUC[[#This Row],[Código Base Ítem]],Tabla5[],4,0))</f>
        <v/>
      </c>
    </row>
    <row r="26" spans="1:19" x14ac:dyDescent="0.3">
      <c r="A26" s="1" t="s">
        <v>526</v>
      </c>
      <c r="B26" s="1" t="s">
        <v>38</v>
      </c>
      <c r="C26" s="1" t="s">
        <v>39</v>
      </c>
      <c r="D26" s="1" t="s">
        <v>170</v>
      </c>
      <c r="E26" s="1" t="s">
        <v>43</v>
      </c>
      <c r="F26" s="1" t="s">
        <v>42</v>
      </c>
      <c r="G26">
        <v>6860.44</v>
      </c>
      <c r="H26">
        <v>2217.5700000000002</v>
      </c>
      <c r="I26">
        <v>109.07</v>
      </c>
      <c r="J26">
        <v>2091.17</v>
      </c>
      <c r="O26" s="1">
        <f>IF((IF(COUNTA(APUC[[#This Row],[MATERIALES Importación]:[CARGAS SOCIALES Importación]])=0,TRUE,FALSE))=FALSE,APUC[[#This Row],[MATERIALES Importación]],APUC[[#This Row],[MATERIALES Manual]])</f>
        <v>6860.44</v>
      </c>
      <c r="P26" s="1">
        <f>IF((IF(COUNTA(APUC[[#This Row],[MATERIALES Importación]:[CARGAS SOCIALES Importación]])=0,TRUE,FALSE))=FALSE,APUC[[#This Row],[OBREROS Importación]],APUC[[#This Row],[OBREROS Manual]])</f>
        <v>2217.5700000000002</v>
      </c>
      <c r="Q26" s="1">
        <f>IF((IF(COUNTA(APUC[[#This Row],[MATERIALES Importación]:[CARGAS SOCIALES Importación]])=0,TRUE,FALSE))=FALSE,APUC[[#This Row],[HERRAMENTAL Importación]],APUC[[#This Row],[HERRAMENTAL Manual]])</f>
        <v>109.07</v>
      </c>
      <c r="R26" s="1">
        <f>IF((IF(COUNTA(APUC[[#This Row],[MATERIALES Importación]:[CARGAS SOCIALES Importación]])=0,TRUE,FALSE))=FALSE,APUC[[#This Row],[CARGAS SOCIALES Importación]],APUC[[#This Row],[CARGAS SOCIALES Manual]])</f>
        <v>2091.17</v>
      </c>
      <c r="S26" s="1" t="str">
        <f>IF(VLOOKUP(APUC[[#This Row],[Código Base Ítem]],Tabla5[],4,0)=0,"",VLOOKUP(APUC[[#This Row],[Código Base Ítem]],Tabla5[],4,0))</f>
        <v/>
      </c>
    </row>
    <row r="27" spans="1:19" x14ac:dyDescent="0.3">
      <c r="A27" s="1" t="s">
        <v>527</v>
      </c>
      <c r="B27" s="1" t="s">
        <v>38</v>
      </c>
      <c r="C27" s="1" t="s">
        <v>39</v>
      </c>
      <c r="D27" s="1" t="s">
        <v>171</v>
      </c>
      <c r="E27" s="1" t="s">
        <v>44</v>
      </c>
      <c r="F27" s="1" t="s">
        <v>42</v>
      </c>
      <c r="G27">
        <v>9528.39</v>
      </c>
      <c r="H27">
        <v>3079.96</v>
      </c>
      <c r="I27">
        <v>151.47999999999999</v>
      </c>
      <c r="J27">
        <v>2904.4</v>
      </c>
      <c r="O27" s="1">
        <f>IF((IF(COUNTA(APUC[[#This Row],[MATERIALES Importación]:[CARGAS SOCIALES Importación]])=0,TRUE,FALSE))=FALSE,APUC[[#This Row],[MATERIALES Importación]],APUC[[#This Row],[MATERIALES Manual]])</f>
        <v>9528.39</v>
      </c>
      <c r="P27" s="1">
        <f>IF((IF(COUNTA(APUC[[#This Row],[MATERIALES Importación]:[CARGAS SOCIALES Importación]])=0,TRUE,FALSE))=FALSE,APUC[[#This Row],[OBREROS Importación]],APUC[[#This Row],[OBREROS Manual]])</f>
        <v>3079.96</v>
      </c>
      <c r="Q27" s="1">
        <f>IF((IF(COUNTA(APUC[[#This Row],[MATERIALES Importación]:[CARGAS SOCIALES Importación]])=0,TRUE,FALSE))=FALSE,APUC[[#This Row],[HERRAMENTAL Importación]],APUC[[#This Row],[HERRAMENTAL Manual]])</f>
        <v>151.47999999999999</v>
      </c>
      <c r="R27" s="1">
        <f>IF((IF(COUNTA(APUC[[#This Row],[MATERIALES Importación]:[CARGAS SOCIALES Importación]])=0,TRUE,FALSE))=FALSE,APUC[[#This Row],[CARGAS SOCIALES Importación]],APUC[[#This Row],[CARGAS SOCIALES Manual]])</f>
        <v>2904.4</v>
      </c>
      <c r="S27" s="1" t="str">
        <f>IF(VLOOKUP(APUC[[#This Row],[Código Base Ítem]],Tabla5[],4,0)=0,"",VLOOKUP(APUC[[#This Row],[Código Base Ítem]],Tabla5[],4,0))</f>
        <v/>
      </c>
    </row>
    <row r="28" spans="1:19" x14ac:dyDescent="0.3">
      <c r="A28" s="1" t="s">
        <v>528</v>
      </c>
      <c r="B28" s="1" t="s">
        <v>38</v>
      </c>
      <c r="C28" s="1" t="s">
        <v>39</v>
      </c>
      <c r="D28" s="1" t="s">
        <v>172</v>
      </c>
      <c r="E28" s="1" t="s">
        <v>45</v>
      </c>
      <c r="F28" s="1" t="s">
        <v>29</v>
      </c>
      <c r="G28">
        <v>27675.27</v>
      </c>
      <c r="H28">
        <v>8010.22</v>
      </c>
      <c r="I28">
        <v>444.93</v>
      </c>
      <c r="J28">
        <v>7553.64</v>
      </c>
      <c r="O28" s="1">
        <f>IF((IF(COUNTA(APUC[[#This Row],[MATERIALES Importación]:[CARGAS SOCIALES Importación]])=0,TRUE,FALSE))=FALSE,APUC[[#This Row],[MATERIALES Importación]],APUC[[#This Row],[MATERIALES Manual]])</f>
        <v>27675.27</v>
      </c>
      <c r="P28" s="1">
        <f>IF((IF(COUNTA(APUC[[#This Row],[MATERIALES Importación]:[CARGAS SOCIALES Importación]])=0,TRUE,FALSE))=FALSE,APUC[[#This Row],[OBREROS Importación]],APUC[[#This Row],[OBREROS Manual]])</f>
        <v>8010.22</v>
      </c>
      <c r="Q28" s="1">
        <f>IF((IF(COUNTA(APUC[[#This Row],[MATERIALES Importación]:[CARGAS SOCIALES Importación]])=0,TRUE,FALSE))=FALSE,APUC[[#This Row],[HERRAMENTAL Importación]],APUC[[#This Row],[HERRAMENTAL Manual]])</f>
        <v>444.93</v>
      </c>
      <c r="R28" s="1">
        <f>IF((IF(COUNTA(APUC[[#This Row],[MATERIALES Importación]:[CARGAS SOCIALES Importación]])=0,TRUE,FALSE))=FALSE,APUC[[#This Row],[CARGAS SOCIALES Importación]],APUC[[#This Row],[CARGAS SOCIALES Manual]])</f>
        <v>7553.64</v>
      </c>
      <c r="S28" s="1" t="str">
        <f>IF(VLOOKUP(APUC[[#This Row],[Código Base Ítem]],Tabla5[],4,0)=0,"",VLOOKUP(APUC[[#This Row],[Código Base Ítem]],Tabla5[],4,0))</f>
        <v xml:space="preserve">Incluye la excavación de trinchera en m3 (forma a definir) y llenado con hormigón ciclópeo H17 + Piedra Bola.
Nota: como el replanteo depende de la cantidad de cambios de dirección y los metros a recorrer, se computará de forma lineal y se estudiará de forma aparte, en consecuencia, no se considera en este ítem. La toma de nivel para verificar profundidad tampoco se considera en este ítem. El retiro de tierra no es obligatorio siempre dado que en muchas obras queda en el sitio para servir como base para contrapiso, por lo tanto, el mismo tendrá que computarse por aparte.
Nota: la sigla (E+C) significa en el nombre de este ítem, Excavación y Colada. </v>
      </c>
    </row>
    <row r="29" spans="1:19" x14ac:dyDescent="0.3">
      <c r="A29" s="1" t="s">
        <v>529</v>
      </c>
      <c r="B29" s="1" t="s">
        <v>38</v>
      </c>
      <c r="C29" s="1" t="s">
        <v>39</v>
      </c>
      <c r="D29" s="1" t="s">
        <v>173</v>
      </c>
      <c r="E29" s="1" t="s">
        <v>46</v>
      </c>
      <c r="F29" s="1" t="s">
        <v>29</v>
      </c>
      <c r="G29">
        <v>60535.08</v>
      </c>
      <c r="H29">
        <v>35649.99</v>
      </c>
      <c r="I29">
        <v>3738.14</v>
      </c>
      <c r="J29">
        <v>33617.94</v>
      </c>
      <c r="O29" s="1">
        <f>IF((IF(COUNTA(APUC[[#This Row],[MATERIALES Importación]:[CARGAS SOCIALES Importación]])=0,TRUE,FALSE))=FALSE,APUC[[#This Row],[MATERIALES Importación]],APUC[[#This Row],[MATERIALES Manual]])</f>
        <v>60535.08</v>
      </c>
      <c r="P29" s="1">
        <f>IF((IF(COUNTA(APUC[[#This Row],[MATERIALES Importación]:[CARGAS SOCIALES Importación]])=0,TRUE,FALSE))=FALSE,APUC[[#This Row],[OBREROS Importación]],APUC[[#This Row],[OBREROS Manual]])</f>
        <v>35649.99</v>
      </c>
      <c r="Q29" s="1">
        <f>IF((IF(COUNTA(APUC[[#This Row],[MATERIALES Importación]:[CARGAS SOCIALES Importación]])=0,TRUE,FALSE))=FALSE,APUC[[#This Row],[HERRAMENTAL Importación]],APUC[[#This Row],[HERRAMENTAL Manual]])</f>
        <v>3738.14</v>
      </c>
      <c r="R29" s="1">
        <f>IF((IF(COUNTA(APUC[[#This Row],[MATERIALES Importación]:[CARGAS SOCIALES Importación]])=0,TRUE,FALSE))=FALSE,APUC[[#This Row],[CARGAS SOCIALES Importación]],APUC[[#This Row],[CARGAS SOCIALES Manual]])</f>
        <v>33617.94</v>
      </c>
      <c r="S29" s="1" t="str">
        <f>IF(VLOOKUP(APUC[[#This Row],[Código Base Ítem]],Tabla5[],4,0)=0,"",VLOOKUP(APUC[[#This Row],[Código Base Ítem]],Tabla5[],4,0))</f>
        <v/>
      </c>
    </row>
    <row r="30" spans="1:19" x14ac:dyDescent="0.3">
      <c r="A30" s="1" t="s">
        <v>530</v>
      </c>
      <c r="B30" s="1" t="s">
        <v>38</v>
      </c>
      <c r="C30" s="1" t="s">
        <v>39</v>
      </c>
      <c r="D30" s="1" t="s">
        <v>174</v>
      </c>
      <c r="E30" s="1" t="s">
        <v>47</v>
      </c>
      <c r="F30" s="1" t="s">
        <v>29</v>
      </c>
      <c r="G30">
        <v>60922.559999999998</v>
      </c>
      <c r="H30">
        <v>38687.660000000003</v>
      </c>
      <c r="I30">
        <v>4182.21</v>
      </c>
      <c r="J30">
        <v>36482.46</v>
      </c>
      <c r="O30" s="1">
        <f>IF((IF(COUNTA(APUC[[#This Row],[MATERIALES Importación]:[CARGAS SOCIALES Importación]])=0,TRUE,FALSE))=FALSE,APUC[[#This Row],[MATERIALES Importación]],APUC[[#This Row],[MATERIALES Manual]])</f>
        <v>60922.559999999998</v>
      </c>
      <c r="P30" s="1">
        <f>IF((IF(COUNTA(APUC[[#This Row],[MATERIALES Importación]:[CARGAS SOCIALES Importación]])=0,TRUE,FALSE))=FALSE,APUC[[#This Row],[OBREROS Importación]],APUC[[#This Row],[OBREROS Manual]])</f>
        <v>38687.660000000003</v>
      </c>
      <c r="Q30" s="1">
        <f>IF((IF(COUNTA(APUC[[#This Row],[MATERIALES Importación]:[CARGAS SOCIALES Importación]])=0,TRUE,FALSE))=FALSE,APUC[[#This Row],[HERRAMENTAL Importación]],APUC[[#This Row],[HERRAMENTAL Manual]])</f>
        <v>4182.21</v>
      </c>
      <c r="R30" s="1">
        <f>IF((IF(COUNTA(APUC[[#This Row],[MATERIALES Importación]:[CARGAS SOCIALES Importación]])=0,TRUE,FALSE))=FALSE,APUC[[#This Row],[CARGAS SOCIALES Importación]],APUC[[#This Row],[CARGAS SOCIALES Manual]])</f>
        <v>36482.46</v>
      </c>
      <c r="S30" s="1" t="str">
        <f>IF(VLOOKUP(APUC[[#This Row],[Código Base Ítem]],Tabla5[],4,0)=0,"",VLOOKUP(APUC[[#This Row],[Código Base Ítem]],Tabla5[],4,0))</f>
        <v/>
      </c>
    </row>
    <row r="31" spans="1:19" x14ac:dyDescent="0.3">
      <c r="A31" s="1" t="s">
        <v>531</v>
      </c>
      <c r="B31" s="1" t="s">
        <v>38</v>
      </c>
      <c r="C31" s="1" t="s">
        <v>39</v>
      </c>
      <c r="D31" s="1" t="s">
        <v>175</v>
      </c>
      <c r="E31" s="1" t="s">
        <v>48</v>
      </c>
      <c r="F31" s="1" t="s">
        <v>29</v>
      </c>
      <c r="G31">
        <v>61310.03</v>
      </c>
      <c r="H31">
        <v>41725.33</v>
      </c>
      <c r="I31">
        <v>4626.28</v>
      </c>
      <c r="J31">
        <v>39346.99</v>
      </c>
      <c r="O31" s="1">
        <f>IF((IF(COUNTA(APUC[[#This Row],[MATERIALES Importación]:[CARGAS SOCIALES Importación]])=0,TRUE,FALSE))=FALSE,APUC[[#This Row],[MATERIALES Importación]],APUC[[#This Row],[MATERIALES Manual]])</f>
        <v>61310.03</v>
      </c>
      <c r="P31" s="1">
        <f>IF((IF(COUNTA(APUC[[#This Row],[MATERIALES Importación]:[CARGAS SOCIALES Importación]])=0,TRUE,FALSE))=FALSE,APUC[[#This Row],[OBREROS Importación]],APUC[[#This Row],[OBREROS Manual]])</f>
        <v>41725.33</v>
      </c>
      <c r="Q31" s="1">
        <f>IF((IF(COUNTA(APUC[[#This Row],[MATERIALES Importación]:[CARGAS SOCIALES Importación]])=0,TRUE,FALSE))=FALSE,APUC[[#This Row],[HERRAMENTAL Importación]],APUC[[#This Row],[HERRAMENTAL Manual]])</f>
        <v>4626.28</v>
      </c>
      <c r="R31" s="1">
        <f>IF((IF(COUNTA(APUC[[#This Row],[MATERIALES Importación]:[CARGAS SOCIALES Importación]])=0,TRUE,FALSE))=FALSE,APUC[[#This Row],[CARGAS SOCIALES Importación]],APUC[[#This Row],[CARGAS SOCIALES Manual]])</f>
        <v>39346.99</v>
      </c>
      <c r="S31" s="1" t="str">
        <f>IF(VLOOKUP(APUC[[#This Row],[Código Base Ítem]],Tabla5[],4,0)=0,"",VLOOKUP(APUC[[#This Row],[Código Base Ítem]],Tabla5[],4,0))</f>
        <v/>
      </c>
    </row>
    <row r="32" spans="1:19" x14ac:dyDescent="0.3">
      <c r="A32" s="1" t="s">
        <v>532</v>
      </c>
      <c r="B32" s="1" t="s">
        <v>38</v>
      </c>
      <c r="C32" s="1" t="s">
        <v>39</v>
      </c>
      <c r="D32" s="1" t="s">
        <v>176</v>
      </c>
      <c r="E32" s="1" t="s">
        <v>49</v>
      </c>
      <c r="F32" s="1" t="s">
        <v>29</v>
      </c>
      <c r="G32">
        <v>61697.51</v>
      </c>
      <c r="H32">
        <v>43767.8</v>
      </c>
      <c r="I32">
        <v>5019.5200000000004</v>
      </c>
      <c r="J32">
        <v>41273.040000000001</v>
      </c>
      <c r="O32" s="1">
        <f>IF((IF(COUNTA(APUC[[#This Row],[MATERIALES Importación]:[CARGAS SOCIALES Importación]])=0,TRUE,FALSE))=FALSE,APUC[[#This Row],[MATERIALES Importación]],APUC[[#This Row],[MATERIALES Manual]])</f>
        <v>61697.51</v>
      </c>
      <c r="P32" s="1">
        <f>IF((IF(COUNTA(APUC[[#This Row],[MATERIALES Importación]:[CARGAS SOCIALES Importación]])=0,TRUE,FALSE))=FALSE,APUC[[#This Row],[OBREROS Importación]],APUC[[#This Row],[OBREROS Manual]])</f>
        <v>43767.8</v>
      </c>
      <c r="Q32" s="1">
        <f>IF((IF(COUNTA(APUC[[#This Row],[MATERIALES Importación]:[CARGAS SOCIALES Importación]])=0,TRUE,FALSE))=FALSE,APUC[[#This Row],[HERRAMENTAL Importación]],APUC[[#This Row],[HERRAMENTAL Manual]])</f>
        <v>5019.5200000000004</v>
      </c>
      <c r="R32" s="1">
        <f>IF((IF(COUNTA(APUC[[#This Row],[MATERIALES Importación]:[CARGAS SOCIALES Importación]])=0,TRUE,FALSE))=FALSE,APUC[[#This Row],[CARGAS SOCIALES Importación]],APUC[[#This Row],[CARGAS SOCIALES Manual]])</f>
        <v>41273.040000000001</v>
      </c>
      <c r="S32" s="1" t="str">
        <f>IF(VLOOKUP(APUC[[#This Row],[Código Base Ítem]],Tabla5[],4,0)=0,"",VLOOKUP(APUC[[#This Row],[Código Base Ítem]],Tabla5[],4,0))</f>
        <v/>
      </c>
    </row>
    <row r="33" spans="1:19" x14ac:dyDescent="0.3">
      <c r="A33" s="1" t="s">
        <v>533</v>
      </c>
      <c r="B33" s="1" t="s">
        <v>38</v>
      </c>
      <c r="C33" s="1" t="s">
        <v>39</v>
      </c>
      <c r="D33" s="1" t="s">
        <v>177</v>
      </c>
      <c r="E33" s="1" t="s">
        <v>50</v>
      </c>
      <c r="F33" s="1" t="s">
        <v>29</v>
      </c>
      <c r="G33">
        <v>60147.6</v>
      </c>
      <c r="H33">
        <v>32612.31</v>
      </c>
      <c r="I33">
        <v>3294.06</v>
      </c>
      <c r="J33">
        <v>30753.41</v>
      </c>
      <c r="O33" s="1">
        <f>IF((IF(COUNTA(APUC[[#This Row],[MATERIALES Importación]:[CARGAS SOCIALES Importación]])=0,TRUE,FALSE))=FALSE,APUC[[#This Row],[MATERIALES Importación]],APUC[[#This Row],[MATERIALES Manual]])</f>
        <v>60147.6</v>
      </c>
      <c r="P33" s="1">
        <f>IF((IF(COUNTA(APUC[[#This Row],[MATERIALES Importación]:[CARGAS SOCIALES Importación]])=0,TRUE,FALSE))=FALSE,APUC[[#This Row],[OBREROS Importación]],APUC[[#This Row],[OBREROS Manual]])</f>
        <v>32612.31</v>
      </c>
      <c r="Q33" s="1">
        <f>IF((IF(COUNTA(APUC[[#This Row],[MATERIALES Importación]:[CARGAS SOCIALES Importación]])=0,TRUE,FALSE))=FALSE,APUC[[#This Row],[HERRAMENTAL Importación]],APUC[[#This Row],[HERRAMENTAL Manual]])</f>
        <v>3294.06</v>
      </c>
      <c r="R33" s="1">
        <f>IF((IF(COUNTA(APUC[[#This Row],[MATERIALES Importación]:[CARGAS SOCIALES Importación]])=0,TRUE,FALSE))=FALSE,APUC[[#This Row],[CARGAS SOCIALES Importación]],APUC[[#This Row],[CARGAS SOCIALES Manual]])</f>
        <v>30753.41</v>
      </c>
      <c r="S33" s="1" t="str">
        <f>IF(VLOOKUP(APUC[[#This Row],[Código Base Ítem]],Tabla5[],4,0)=0,"",VLOOKUP(APUC[[#This Row],[Código Base Ítem]],Tabla5[],4,0))</f>
        <v/>
      </c>
    </row>
    <row r="34" spans="1:19" x14ac:dyDescent="0.3">
      <c r="A34" s="1" t="s">
        <v>534</v>
      </c>
      <c r="B34" s="1" t="s">
        <v>38</v>
      </c>
      <c r="C34" s="1" t="s">
        <v>39</v>
      </c>
      <c r="D34" s="1" t="s">
        <v>178</v>
      </c>
      <c r="E34" s="1" t="s">
        <v>51</v>
      </c>
      <c r="F34" s="1" t="s">
        <v>29</v>
      </c>
      <c r="G34">
        <v>41448.31</v>
      </c>
      <c r="H34">
        <v>23531.94</v>
      </c>
      <c r="I34">
        <v>2441.64</v>
      </c>
      <c r="J34">
        <v>22190.62</v>
      </c>
      <c r="O34" s="1">
        <f>IF((IF(COUNTA(APUC[[#This Row],[MATERIALES Importación]:[CARGAS SOCIALES Importación]])=0,TRUE,FALSE))=FALSE,APUC[[#This Row],[MATERIALES Importación]],APUC[[#This Row],[MATERIALES Manual]])</f>
        <v>41448.31</v>
      </c>
      <c r="P34" s="1">
        <f>IF((IF(COUNTA(APUC[[#This Row],[MATERIALES Importación]:[CARGAS SOCIALES Importación]])=0,TRUE,FALSE))=FALSE,APUC[[#This Row],[OBREROS Importación]],APUC[[#This Row],[OBREROS Manual]])</f>
        <v>23531.94</v>
      </c>
      <c r="Q34" s="1">
        <f>IF((IF(COUNTA(APUC[[#This Row],[MATERIALES Importación]:[CARGAS SOCIALES Importación]])=0,TRUE,FALSE))=FALSE,APUC[[#This Row],[HERRAMENTAL Importación]],APUC[[#This Row],[HERRAMENTAL Manual]])</f>
        <v>2441.64</v>
      </c>
      <c r="R34" s="1">
        <f>IF((IF(COUNTA(APUC[[#This Row],[MATERIALES Importación]:[CARGAS SOCIALES Importación]])=0,TRUE,FALSE))=FALSE,APUC[[#This Row],[CARGAS SOCIALES Importación]],APUC[[#This Row],[CARGAS SOCIALES Manual]])</f>
        <v>22190.62</v>
      </c>
      <c r="S34" s="1" t="str">
        <f>IF(VLOOKUP(APUC[[#This Row],[Código Base Ítem]],Tabla5[],4,0)=0,"",VLOOKUP(APUC[[#This Row],[Código Base Ítem]],Tabla5[],4,0))</f>
        <v/>
      </c>
    </row>
    <row r="35" spans="1:19" x14ac:dyDescent="0.3">
      <c r="A35" s="1" t="s">
        <v>535</v>
      </c>
      <c r="B35" s="1" t="s">
        <v>38</v>
      </c>
      <c r="C35" s="1" t="s">
        <v>39</v>
      </c>
      <c r="D35" s="1" t="s">
        <v>179</v>
      </c>
      <c r="E35" s="1" t="s">
        <v>52</v>
      </c>
      <c r="F35" s="1" t="s">
        <v>29</v>
      </c>
      <c r="G35">
        <v>41675.9</v>
      </c>
      <c r="H35">
        <v>24721.79</v>
      </c>
      <c r="I35">
        <v>2708.5</v>
      </c>
      <c r="J35">
        <v>23312.65</v>
      </c>
      <c r="O35" s="1">
        <f>IF((IF(COUNTA(APUC[[#This Row],[MATERIALES Importación]:[CARGAS SOCIALES Importación]])=0,TRUE,FALSE))=FALSE,APUC[[#This Row],[MATERIALES Importación]],APUC[[#This Row],[MATERIALES Manual]])</f>
        <v>41675.9</v>
      </c>
      <c r="P35" s="1">
        <f>IF((IF(COUNTA(APUC[[#This Row],[MATERIALES Importación]:[CARGAS SOCIALES Importación]])=0,TRUE,FALSE))=FALSE,APUC[[#This Row],[OBREROS Importación]],APUC[[#This Row],[OBREROS Manual]])</f>
        <v>24721.79</v>
      </c>
      <c r="Q35" s="1">
        <f>IF((IF(COUNTA(APUC[[#This Row],[MATERIALES Importación]:[CARGAS SOCIALES Importación]])=0,TRUE,FALSE))=FALSE,APUC[[#This Row],[HERRAMENTAL Importación]],APUC[[#This Row],[HERRAMENTAL Manual]])</f>
        <v>2708.5</v>
      </c>
      <c r="R35" s="1">
        <f>IF((IF(COUNTA(APUC[[#This Row],[MATERIALES Importación]:[CARGAS SOCIALES Importación]])=0,TRUE,FALSE))=FALSE,APUC[[#This Row],[CARGAS SOCIALES Importación]],APUC[[#This Row],[CARGAS SOCIALES Manual]])</f>
        <v>23312.65</v>
      </c>
      <c r="S35" s="1" t="str">
        <f>IF(VLOOKUP(APUC[[#This Row],[Código Base Ítem]],Tabla5[],4,0)=0,"",VLOOKUP(APUC[[#This Row],[Código Base Ítem]],Tabla5[],4,0))</f>
        <v/>
      </c>
    </row>
    <row r="36" spans="1:19" x14ac:dyDescent="0.3">
      <c r="A36" s="1" t="s">
        <v>536</v>
      </c>
      <c r="B36" s="1" t="s">
        <v>38</v>
      </c>
      <c r="C36" s="1" t="s">
        <v>39</v>
      </c>
      <c r="D36" s="1" t="s">
        <v>180</v>
      </c>
      <c r="E36" s="1" t="s">
        <v>53</v>
      </c>
      <c r="F36" s="1" t="s">
        <v>29</v>
      </c>
      <c r="G36">
        <v>41903.49</v>
      </c>
      <c r="H36">
        <v>25911.64</v>
      </c>
      <c r="I36">
        <v>2975.37</v>
      </c>
      <c r="J36">
        <v>24434.68</v>
      </c>
      <c r="O36" s="1">
        <f>IF((IF(COUNTA(APUC[[#This Row],[MATERIALES Importación]:[CARGAS SOCIALES Importación]])=0,TRUE,FALSE))=FALSE,APUC[[#This Row],[MATERIALES Importación]],APUC[[#This Row],[MATERIALES Manual]])</f>
        <v>41903.49</v>
      </c>
      <c r="P36" s="1">
        <f>IF((IF(COUNTA(APUC[[#This Row],[MATERIALES Importación]:[CARGAS SOCIALES Importación]])=0,TRUE,FALSE))=FALSE,APUC[[#This Row],[OBREROS Importación]],APUC[[#This Row],[OBREROS Manual]])</f>
        <v>25911.64</v>
      </c>
      <c r="Q36" s="1">
        <f>IF((IF(COUNTA(APUC[[#This Row],[MATERIALES Importación]:[CARGAS SOCIALES Importación]])=0,TRUE,FALSE))=FALSE,APUC[[#This Row],[HERRAMENTAL Importación]],APUC[[#This Row],[HERRAMENTAL Manual]])</f>
        <v>2975.37</v>
      </c>
      <c r="R36" s="1">
        <f>IF((IF(COUNTA(APUC[[#This Row],[MATERIALES Importación]:[CARGAS SOCIALES Importación]])=0,TRUE,FALSE))=FALSE,APUC[[#This Row],[CARGAS SOCIALES Importación]],APUC[[#This Row],[CARGAS SOCIALES Manual]])</f>
        <v>24434.68</v>
      </c>
      <c r="S36" s="1" t="str">
        <f>IF(VLOOKUP(APUC[[#This Row],[Código Base Ítem]],Tabla5[],4,0)=0,"",VLOOKUP(APUC[[#This Row],[Código Base Ítem]],Tabla5[],4,0))</f>
        <v/>
      </c>
    </row>
    <row r="37" spans="1:19" x14ac:dyDescent="0.3">
      <c r="A37" s="1" t="s">
        <v>537</v>
      </c>
      <c r="B37" s="1" t="s">
        <v>38</v>
      </c>
      <c r="C37" s="1" t="s">
        <v>39</v>
      </c>
      <c r="D37" s="1" t="s">
        <v>181</v>
      </c>
      <c r="E37" s="1" t="s">
        <v>54</v>
      </c>
      <c r="F37" s="1" t="s">
        <v>29</v>
      </c>
      <c r="G37">
        <v>41220.720000000001</v>
      </c>
      <c r="H37">
        <v>22342.09</v>
      </c>
      <c r="I37">
        <v>2174.77</v>
      </c>
      <c r="J37">
        <v>21068.59</v>
      </c>
      <c r="O37" s="1">
        <f>IF((IF(COUNTA(APUC[[#This Row],[MATERIALES Importación]:[CARGAS SOCIALES Importación]])=0,TRUE,FALSE))=FALSE,APUC[[#This Row],[MATERIALES Importación]],APUC[[#This Row],[MATERIALES Manual]])</f>
        <v>41220.720000000001</v>
      </c>
      <c r="P37" s="1">
        <f>IF((IF(COUNTA(APUC[[#This Row],[MATERIALES Importación]:[CARGAS SOCIALES Importación]])=0,TRUE,FALSE))=FALSE,APUC[[#This Row],[OBREROS Importación]],APUC[[#This Row],[OBREROS Manual]])</f>
        <v>22342.09</v>
      </c>
      <c r="Q37" s="1">
        <f>IF((IF(COUNTA(APUC[[#This Row],[MATERIALES Importación]:[CARGAS SOCIALES Importación]])=0,TRUE,FALSE))=FALSE,APUC[[#This Row],[HERRAMENTAL Importación]],APUC[[#This Row],[HERRAMENTAL Manual]])</f>
        <v>2174.77</v>
      </c>
      <c r="R37" s="1">
        <f>IF((IF(COUNTA(APUC[[#This Row],[MATERIALES Importación]:[CARGAS SOCIALES Importación]])=0,TRUE,FALSE))=FALSE,APUC[[#This Row],[CARGAS SOCIALES Importación]],APUC[[#This Row],[CARGAS SOCIALES Manual]])</f>
        <v>21068.59</v>
      </c>
      <c r="S37" s="1" t="str">
        <f>IF(VLOOKUP(APUC[[#This Row],[Código Base Ítem]],Tabla5[],4,0)=0,"",VLOOKUP(APUC[[#This Row],[Código Base Ítem]],Tabla5[],4,0))</f>
        <v/>
      </c>
    </row>
    <row r="38" spans="1:19" x14ac:dyDescent="0.3">
      <c r="A38" s="1" t="s">
        <v>538</v>
      </c>
      <c r="B38" s="1" t="s">
        <v>38</v>
      </c>
      <c r="C38" s="1" t="s">
        <v>39</v>
      </c>
      <c r="D38" s="1" t="s">
        <v>182</v>
      </c>
      <c r="E38" s="1" t="s">
        <v>55</v>
      </c>
      <c r="F38" s="1" t="s">
        <v>29</v>
      </c>
      <c r="G38">
        <v>42229.02</v>
      </c>
      <c r="H38">
        <v>22352.29</v>
      </c>
      <c r="I38">
        <v>2168.2399999999998</v>
      </c>
      <c r="J38">
        <v>21078.21</v>
      </c>
      <c r="O38" s="1">
        <f>IF((IF(COUNTA(APUC[[#This Row],[MATERIALES Importación]:[CARGAS SOCIALES Importación]])=0,TRUE,FALSE))=FALSE,APUC[[#This Row],[MATERIALES Importación]],APUC[[#This Row],[MATERIALES Manual]])</f>
        <v>42229.02</v>
      </c>
      <c r="P38" s="1">
        <f>IF((IF(COUNTA(APUC[[#This Row],[MATERIALES Importación]:[CARGAS SOCIALES Importación]])=0,TRUE,FALSE))=FALSE,APUC[[#This Row],[OBREROS Importación]],APUC[[#This Row],[OBREROS Manual]])</f>
        <v>22352.29</v>
      </c>
      <c r="Q38" s="1">
        <f>IF((IF(COUNTA(APUC[[#This Row],[MATERIALES Importación]:[CARGAS SOCIALES Importación]])=0,TRUE,FALSE))=FALSE,APUC[[#This Row],[HERRAMENTAL Importación]],APUC[[#This Row],[HERRAMENTAL Manual]])</f>
        <v>2168.2399999999998</v>
      </c>
      <c r="R38" s="1">
        <f>IF((IF(COUNTA(APUC[[#This Row],[MATERIALES Importación]:[CARGAS SOCIALES Importación]])=0,TRUE,FALSE))=FALSE,APUC[[#This Row],[CARGAS SOCIALES Importación]],APUC[[#This Row],[CARGAS SOCIALES Manual]])</f>
        <v>21078.21</v>
      </c>
      <c r="S38" s="1" t="str">
        <f>IF(VLOOKUP(APUC[[#This Row],[Código Base Ítem]],Tabla5[],4,0)=0,"",VLOOKUP(APUC[[#This Row],[Código Base Ítem]],Tabla5[],4,0))</f>
        <v/>
      </c>
    </row>
    <row r="39" spans="1:19" x14ac:dyDescent="0.3">
      <c r="A39" s="1" t="s">
        <v>539</v>
      </c>
      <c r="B39" s="1" t="s">
        <v>38</v>
      </c>
      <c r="C39" s="1" t="s">
        <v>39</v>
      </c>
      <c r="D39" s="1" t="s">
        <v>183</v>
      </c>
      <c r="E39" s="1" t="s">
        <v>56</v>
      </c>
      <c r="F39" s="1" t="s">
        <v>29</v>
      </c>
      <c r="G39">
        <v>44025.04</v>
      </c>
      <c r="H39">
        <v>42027.91</v>
      </c>
      <c r="I39">
        <v>4151</v>
      </c>
      <c r="J39">
        <v>39632.32</v>
      </c>
      <c r="O39" s="1">
        <f>IF((IF(COUNTA(APUC[[#This Row],[MATERIALES Importación]:[CARGAS SOCIALES Importación]])=0,TRUE,FALSE))=FALSE,APUC[[#This Row],[MATERIALES Importación]],APUC[[#This Row],[MATERIALES Manual]])</f>
        <v>44025.04</v>
      </c>
      <c r="P39" s="1">
        <f>IF((IF(COUNTA(APUC[[#This Row],[MATERIALES Importación]:[CARGAS SOCIALES Importación]])=0,TRUE,FALSE))=FALSE,APUC[[#This Row],[OBREROS Importación]],APUC[[#This Row],[OBREROS Manual]])</f>
        <v>42027.91</v>
      </c>
      <c r="Q39" s="1">
        <f>IF((IF(COUNTA(APUC[[#This Row],[MATERIALES Importación]:[CARGAS SOCIALES Importación]])=0,TRUE,FALSE))=FALSE,APUC[[#This Row],[HERRAMENTAL Importación]],APUC[[#This Row],[HERRAMENTAL Manual]])</f>
        <v>4151</v>
      </c>
      <c r="R39" s="1">
        <f>IF((IF(COUNTA(APUC[[#This Row],[MATERIALES Importación]:[CARGAS SOCIALES Importación]])=0,TRUE,FALSE))=FALSE,APUC[[#This Row],[CARGAS SOCIALES Importación]],APUC[[#This Row],[CARGAS SOCIALES Manual]])</f>
        <v>39632.32</v>
      </c>
      <c r="S39" s="1" t="str">
        <f>IF(VLOOKUP(APUC[[#This Row],[Código Base Ítem]],Tabla5[],4,0)=0,"",VLOOKUP(APUC[[#This Row],[Código Base Ítem]],Tabla5[],4,0))</f>
        <v/>
      </c>
    </row>
    <row r="40" spans="1:19" x14ac:dyDescent="0.3">
      <c r="A40" s="1" t="s">
        <v>540</v>
      </c>
      <c r="B40" s="1" t="s">
        <v>38</v>
      </c>
      <c r="C40" s="1" t="s">
        <v>39</v>
      </c>
      <c r="D40" s="1" t="s">
        <v>184</v>
      </c>
      <c r="E40" s="1" t="s">
        <v>57</v>
      </c>
      <c r="F40" s="1" t="s">
        <v>29</v>
      </c>
      <c r="G40">
        <v>32795.74</v>
      </c>
      <c r="H40">
        <v>32947.769999999997</v>
      </c>
      <c r="I40">
        <v>6533.3</v>
      </c>
      <c r="J40">
        <v>31069.75</v>
      </c>
      <c r="O40" s="1">
        <f>IF((IF(COUNTA(APUC[[#This Row],[MATERIALES Importación]:[CARGAS SOCIALES Importación]])=0,TRUE,FALSE))=FALSE,APUC[[#This Row],[MATERIALES Importación]],APUC[[#This Row],[MATERIALES Manual]])</f>
        <v>32795.74</v>
      </c>
      <c r="P40" s="1">
        <f>IF((IF(COUNTA(APUC[[#This Row],[MATERIALES Importación]:[CARGAS SOCIALES Importación]])=0,TRUE,FALSE))=FALSE,APUC[[#This Row],[OBREROS Importación]],APUC[[#This Row],[OBREROS Manual]])</f>
        <v>32947.769999999997</v>
      </c>
      <c r="Q40" s="1">
        <f>IF((IF(COUNTA(APUC[[#This Row],[MATERIALES Importación]:[CARGAS SOCIALES Importación]])=0,TRUE,FALSE))=FALSE,APUC[[#This Row],[HERRAMENTAL Importación]],APUC[[#This Row],[HERRAMENTAL Manual]])</f>
        <v>6533.3</v>
      </c>
      <c r="R40" s="1">
        <f>IF((IF(COUNTA(APUC[[#This Row],[MATERIALES Importación]:[CARGAS SOCIALES Importación]])=0,TRUE,FALSE))=FALSE,APUC[[#This Row],[CARGAS SOCIALES Importación]],APUC[[#This Row],[CARGAS SOCIALES Manual]])</f>
        <v>31069.75</v>
      </c>
      <c r="S40" s="1" t="str">
        <f>IF(VLOOKUP(APUC[[#This Row],[Código Base Ítem]],Tabla5[],4,0)=0,"",VLOOKUP(APUC[[#This Row],[Código Base Ítem]],Tabla5[],4,0))</f>
        <v/>
      </c>
    </row>
    <row r="41" spans="1:19" x14ac:dyDescent="0.3">
      <c r="A41" s="1" t="s">
        <v>541</v>
      </c>
      <c r="B41" s="1" t="s">
        <v>38</v>
      </c>
      <c r="C41" s="1" t="s">
        <v>39</v>
      </c>
      <c r="D41" s="1" t="s">
        <v>185</v>
      </c>
      <c r="E41" s="1" t="s">
        <v>58</v>
      </c>
      <c r="F41" s="1" t="s">
        <v>29</v>
      </c>
      <c r="G41">
        <v>35419.82</v>
      </c>
      <c r="H41">
        <v>50419.92</v>
      </c>
      <c r="I41">
        <v>10047.11</v>
      </c>
      <c r="J41">
        <v>47545.98</v>
      </c>
      <c r="O41" s="1">
        <f>IF((IF(COUNTA(APUC[[#This Row],[MATERIALES Importación]:[CARGAS SOCIALES Importación]])=0,TRUE,FALSE))=FALSE,APUC[[#This Row],[MATERIALES Importación]],APUC[[#This Row],[MATERIALES Manual]])</f>
        <v>35419.82</v>
      </c>
      <c r="P41" s="1">
        <f>IF((IF(COUNTA(APUC[[#This Row],[MATERIALES Importación]:[CARGAS SOCIALES Importación]])=0,TRUE,FALSE))=FALSE,APUC[[#This Row],[OBREROS Importación]],APUC[[#This Row],[OBREROS Manual]])</f>
        <v>50419.92</v>
      </c>
      <c r="Q41" s="1">
        <f>IF((IF(COUNTA(APUC[[#This Row],[MATERIALES Importación]:[CARGAS SOCIALES Importación]])=0,TRUE,FALSE))=FALSE,APUC[[#This Row],[HERRAMENTAL Importación]],APUC[[#This Row],[HERRAMENTAL Manual]])</f>
        <v>10047.11</v>
      </c>
      <c r="R41" s="1">
        <f>IF((IF(COUNTA(APUC[[#This Row],[MATERIALES Importación]:[CARGAS SOCIALES Importación]])=0,TRUE,FALSE))=FALSE,APUC[[#This Row],[CARGAS SOCIALES Importación]],APUC[[#This Row],[CARGAS SOCIALES Manual]])</f>
        <v>47545.98</v>
      </c>
      <c r="S41" s="1" t="str">
        <f>IF(VLOOKUP(APUC[[#This Row],[Código Base Ítem]],Tabla5[],4,0)=0,"",VLOOKUP(APUC[[#This Row],[Código Base Ítem]],Tabla5[],4,0))</f>
        <v/>
      </c>
    </row>
    <row r="42" spans="1:19" x14ac:dyDescent="0.3">
      <c r="A42" s="1" t="s">
        <v>542</v>
      </c>
      <c r="B42" s="1" t="s">
        <v>38</v>
      </c>
      <c r="C42" s="1" t="s">
        <v>39</v>
      </c>
      <c r="D42" s="1" t="s">
        <v>186</v>
      </c>
      <c r="E42" s="1" t="s">
        <v>59</v>
      </c>
      <c r="F42" s="1" t="s">
        <v>29</v>
      </c>
      <c r="G42">
        <v>51376.98</v>
      </c>
      <c r="H42">
        <v>94328.49</v>
      </c>
      <c r="I42">
        <v>13724.26</v>
      </c>
      <c r="J42">
        <v>88951.76</v>
      </c>
      <c r="O42" s="1">
        <f>IF((IF(COUNTA(APUC[[#This Row],[MATERIALES Importación]:[CARGAS SOCIALES Importación]])=0,TRUE,FALSE))=FALSE,APUC[[#This Row],[MATERIALES Importación]],APUC[[#This Row],[MATERIALES Manual]])</f>
        <v>51376.98</v>
      </c>
      <c r="P42" s="1">
        <f>IF((IF(COUNTA(APUC[[#This Row],[MATERIALES Importación]:[CARGAS SOCIALES Importación]])=0,TRUE,FALSE))=FALSE,APUC[[#This Row],[OBREROS Importación]],APUC[[#This Row],[OBREROS Manual]])</f>
        <v>94328.49</v>
      </c>
      <c r="Q42" s="1">
        <f>IF((IF(COUNTA(APUC[[#This Row],[MATERIALES Importación]:[CARGAS SOCIALES Importación]])=0,TRUE,FALSE))=FALSE,APUC[[#This Row],[HERRAMENTAL Importación]],APUC[[#This Row],[HERRAMENTAL Manual]])</f>
        <v>13724.26</v>
      </c>
      <c r="R42" s="1">
        <f>IF((IF(COUNTA(APUC[[#This Row],[MATERIALES Importación]:[CARGAS SOCIALES Importación]])=0,TRUE,FALSE))=FALSE,APUC[[#This Row],[CARGAS SOCIALES Importación]],APUC[[#This Row],[CARGAS SOCIALES Manual]])</f>
        <v>88951.76</v>
      </c>
      <c r="S42" s="1" t="str">
        <f>IF(VLOOKUP(APUC[[#This Row],[Código Base Ítem]],Tabla5[],4,0)=0,"",VLOOKUP(APUC[[#This Row],[Código Base Ítem]],Tabla5[],4,0))</f>
        <v/>
      </c>
    </row>
    <row r="43" spans="1:19" x14ac:dyDescent="0.3">
      <c r="A43" s="1" t="s">
        <v>543</v>
      </c>
      <c r="B43" s="1" t="s">
        <v>38</v>
      </c>
      <c r="C43" s="1" t="s">
        <v>39</v>
      </c>
      <c r="D43" s="1" t="s">
        <v>187</v>
      </c>
      <c r="E43" s="1" t="s">
        <v>60</v>
      </c>
      <c r="F43" s="1" t="s">
        <v>29</v>
      </c>
      <c r="G43">
        <v>53063.35</v>
      </c>
      <c r="H43">
        <v>112362.56</v>
      </c>
      <c r="I43">
        <v>17226.439999999999</v>
      </c>
      <c r="J43">
        <v>105957.9</v>
      </c>
      <c r="O43" s="1">
        <f>IF((IF(COUNTA(APUC[[#This Row],[MATERIALES Importación]:[CARGAS SOCIALES Importación]])=0,TRUE,FALSE))=FALSE,APUC[[#This Row],[MATERIALES Importación]],APUC[[#This Row],[MATERIALES Manual]])</f>
        <v>53063.35</v>
      </c>
      <c r="P43" s="1">
        <f>IF((IF(COUNTA(APUC[[#This Row],[MATERIALES Importación]:[CARGAS SOCIALES Importación]])=0,TRUE,FALSE))=FALSE,APUC[[#This Row],[OBREROS Importación]],APUC[[#This Row],[OBREROS Manual]])</f>
        <v>112362.56</v>
      </c>
      <c r="Q43" s="1">
        <f>IF((IF(COUNTA(APUC[[#This Row],[MATERIALES Importación]:[CARGAS SOCIALES Importación]])=0,TRUE,FALSE))=FALSE,APUC[[#This Row],[HERRAMENTAL Importación]],APUC[[#This Row],[HERRAMENTAL Manual]])</f>
        <v>17226.439999999999</v>
      </c>
      <c r="R43" s="1">
        <f>IF((IF(COUNTA(APUC[[#This Row],[MATERIALES Importación]:[CARGAS SOCIALES Importación]])=0,TRUE,FALSE))=FALSE,APUC[[#This Row],[CARGAS SOCIALES Importación]],APUC[[#This Row],[CARGAS SOCIALES Manual]])</f>
        <v>105957.9</v>
      </c>
      <c r="S43" s="1" t="str">
        <f>IF(VLOOKUP(APUC[[#This Row],[Código Base Ítem]],Tabla5[],4,0)=0,"",VLOOKUP(APUC[[#This Row],[Código Base Ítem]],Tabla5[],4,0))</f>
        <v/>
      </c>
    </row>
    <row r="44" spans="1:19" x14ac:dyDescent="0.3">
      <c r="A44" s="1" t="s">
        <v>544</v>
      </c>
      <c r="B44" s="1" t="s">
        <v>38</v>
      </c>
      <c r="C44" s="1" t="s">
        <v>39</v>
      </c>
      <c r="D44" s="1" t="s">
        <v>188</v>
      </c>
      <c r="E44" s="1" t="s">
        <v>61</v>
      </c>
      <c r="F44" s="1" t="s">
        <v>29</v>
      </c>
      <c r="G44">
        <v>46982.17</v>
      </c>
      <c r="H44">
        <v>57731.31</v>
      </c>
      <c r="I44">
        <v>6110.52</v>
      </c>
      <c r="J44">
        <v>54440.63</v>
      </c>
      <c r="O44" s="1">
        <f>IF((IF(COUNTA(APUC[[#This Row],[MATERIALES Importación]:[CARGAS SOCIALES Importación]])=0,TRUE,FALSE))=FALSE,APUC[[#This Row],[MATERIALES Importación]],APUC[[#This Row],[MATERIALES Manual]])</f>
        <v>46982.17</v>
      </c>
      <c r="P44" s="1">
        <f>IF((IF(COUNTA(APUC[[#This Row],[MATERIALES Importación]:[CARGAS SOCIALES Importación]])=0,TRUE,FALSE))=FALSE,APUC[[#This Row],[OBREROS Importación]],APUC[[#This Row],[OBREROS Manual]])</f>
        <v>57731.31</v>
      </c>
      <c r="Q44" s="1">
        <f>IF((IF(COUNTA(APUC[[#This Row],[MATERIALES Importación]:[CARGAS SOCIALES Importación]])=0,TRUE,FALSE))=FALSE,APUC[[#This Row],[HERRAMENTAL Importación]],APUC[[#This Row],[HERRAMENTAL Manual]])</f>
        <v>6110.52</v>
      </c>
      <c r="R44" s="1">
        <f>IF((IF(COUNTA(APUC[[#This Row],[MATERIALES Importación]:[CARGAS SOCIALES Importación]])=0,TRUE,FALSE))=FALSE,APUC[[#This Row],[CARGAS SOCIALES Importación]],APUC[[#This Row],[CARGAS SOCIALES Manual]])</f>
        <v>54440.63</v>
      </c>
      <c r="S44" s="1" t="str">
        <f>IF(VLOOKUP(APUC[[#This Row],[Código Base Ítem]],Tabla5[],4,0)=0,"",VLOOKUP(APUC[[#This Row],[Código Base Ítem]],Tabla5[],4,0))</f>
        <v/>
      </c>
    </row>
    <row r="45" spans="1:19" x14ac:dyDescent="0.3">
      <c r="A45" s="1" t="s">
        <v>545</v>
      </c>
      <c r="B45" s="1" t="s">
        <v>38</v>
      </c>
      <c r="C45" s="1" t="s">
        <v>39</v>
      </c>
      <c r="D45" s="1" t="s">
        <v>189</v>
      </c>
      <c r="E45" s="1" t="s">
        <v>62</v>
      </c>
      <c r="F45" s="1" t="s">
        <v>29</v>
      </c>
      <c r="G45">
        <v>44745.58</v>
      </c>
      <c r="H45">
        <v>20154.64</v>
      </c>
      <c r="I45">
        <v>1868.03</v>
      </c>
      <c r="J45">
        <v>19005.82</v>
      </c>
      <c r="O45" s="1">
        <f>IF((IF(COUNTA(APUC[[#This Row],[MATERIALES Importación]:[CARGAS SOCIALES Importación]])=0,TRUE,FALSE))=FALSE,APUC[[#This Row],[MATERIALES Importación]],APUC[[#This Row],[MATERIALES Manual]])</f>
        <v>44745.58</v>
      </c>
      <c r="P45" s="1">
        <f>IF((IF(COUNTA(APUC[[#This Row],[MATERIALES Importación]:[CARGAS SOCIALES Importación]])=0,TRUE,FALSE))=FALSE,APUC[[#This Row],[OBREROS Importación]],APUC[[#This Row],[OBREROS Manual]])</f>
        <v>20154.64</v>
      </c>
      <c r="Q45" s="1">
        <f>IF((IF(COUNTA(APUC[[#This Row],[MATERIALES Importación]:[CARGAS SOCIALES Importación]])=0,TRUE,FALSE))=FALSE,APUC[[#This Row],[HERRAMENTAL Importación]],APUC[[#This Row],[HERRAMENTAL Manual]])</f>
        <v>1868.03</v>
      </c>
      <c r="R45" s="1">
        <f>IF((IF(COUNTA(APUC[[#This Row],[MATERIALES Importación]:[CARGAS SOCIALES Importación]])=0,TRUE,FALSE))=FALSE,APUC[[#This Row],[CARGAS SOCIALES Importación]],APUC[[#This Row],[CARGAS SOCIALES Manual]])</f>
        <v>19005.82</v>
      </c>
      <c r="S45" s="1" t="str">
        <f>IF(VLOOKUP(APUC[[#This Row],[Código Base Ítem]],Tabla5[],4,0)=0,"",VLOOKUP(APUC[[#This Row],[Código Base Ítem]],Tabla5[],4,0))</f>
        <v/>
      </c>
    </row>
    <row r="46" spans="1:19" x14ac:dyDescent="0.3">
      <c r="A46" s="1" t="s">
        <v>546</v>
      </c>
      <c r="B46" s="1" t="s">
        <v>63</v>
      </c>
      <c r="C46" s="1" t="s">
        <v>64</v>
      </c>
      <c r="D46" s="1" t="s">
        <v>190</v>
      </c>
      <c r="E46" s="1" t="s">
        <v>65</v>
      </c>
      <c r="F46" s="1" t="s">
        <v>13</v>
      </c>
      <c r="G46">
        <v>2647.45</v>
      </c>
      <c r="H46">
        <v>415.82</v>
      </c>
      <c r="I46">
        <v>15.16</v>
      </c>
      <c r="J46">
        <v>392.12</v>
      </c>
      <c r="O46" s="1">
        <f>IF((IF(COUNTA(APUC[[#This Row],[MATERIALES Importación]:[CARGAS SOCIALES Importación]])=0,TRUE,FALSE))=FALSE,APUC[[#This Row],[MATERIALES Importación]],APUC[[#This Row],[MATERIALES Manual]])</f>
        <v>2647.45</v>
      </c>
      <c r="P46" s="1">
        <f>IF((IF(COUNTA(APUC[[#This Row],[MATERIALES Importación]:[CARGAS SOCIALES Importación]])=0,TRUE,FALSE))=FALSE,APUC[[#This Row],[OBREROS Importación]],APUC[[#This Row],[OBREROS Manual]])</f>
        <v>415.82</v>
      </c>
      <c r="Q46" s="1">
        <f>IF((IF(COUNTA(APUC[[#This Row],[MATERIALES Importación]:[CARGAS SOCIALES Importación]])=0,TRUE,FALSE))=FALSE,APUC[[#This Row],[HERRAMENTAL Importación]],APUC[[#This Row],[HERRAMENTAL Manual]])</f>
        <v>15.16</v>
      </c>
      <c r="R46" s="1">
        <f>IF((IF(COUNTA(APUC[[#This Row],[MATERIALES Importación]:[CARGAS SOCIALES Importación]])=0,TRUE,FALSE))=FALSE,APUC[[#This Row],[CARGAS SOCIALES Importación]],APUC[[#This Row],[CARGAS SOCIALES Manual]])</f>
        <v>392.12</v>
      </c>
      <c r="S46" s="1" t="str">
        <f>IF(VLOOKUP(APUC[[#This Row],[Código Base Ítem]],Tabla5[],4,0)=0,"",VLOOKUP(APUC[[#This Row],[Código Base Ítem]],Tabla5[],4,0))</f>
        <v/>
      </c>
    </row>
    <row r="47" spans="1:19" x14ac:dyDescent="0.3">
      <c r="A47" s="1" t="s">
        <v>547</v>
      </c>
      <c r="B47" s="1" t="s">
        <v>63</v>
      </c>
      <c r="C47" s="1" t="s">
        <v>64</v>
      </c>
      <c r="D47" s="1" t="s">
        <v>191</v>
      </c>
      <c r="E47" s="1" t="s">
        <v>66</v>
      </c>
      <c r="F47" s="1" t="s">
        <v>13</v>
      </c>
      <c r="G47">
        <v>2843.53</v>
      </c>
      <c r="H47">
        <v>415.82</v>
      </c>
      <c r="I47">
        <v>15.16</v>
      </c>
      <c r="J47">
        <v>392.12</v>
      </c>
      <c r="O47" s="1">
        <f>IF((IF(COUNTA(APUC[[#This Row],[MATERIALES Importación]:[CARGAS SOCIALES Importación]])=0,TRUE,FALSE))=FALSE,APUC[[#This Row],[MATERIALES Importación]],APUC[[#This Row],[MATERIALES Manual]])</f>
        <v>2843.53</v>
      </c>
      <c r="P47" s="1">
        <f>IF((IF(COUNTA(APUC[[#This Row],[MATERIALES Importación]:[CARGAS SOCIALES Importación]])=0,TRUE,FALSE))=FALSE,APUC[[#This Row],[OBREROS Importación]],APUC[[#This Row],[OBREROS Manual]])</f>
        <v>415.82</v>
      </c>
      <c r="Q47" s="1">
        <f>IF((IF(COUNTA(APUC[[#This Row],[MATERIALES Importación]:[CARGAS SOCIALES Importación]])=0,TRUE,FALSE))=FALSE,APUC[[#This Row],[HERRAMENTAL Importación]],APUC[[#This Row],[HERRAMENTAL Manual]])</f>
        <v>15.16</v>
      </c>
      <c r="R47" s="1">
        <f>IF((IF(COUNTA(APUC[[#This Row],[MATERIALES Importación]:[CARGAS SOCIALES Importación]])=0,TRUE,FALSE))=FALSE,APUC[[#This Row],[CARGAS SOCIALES Importación]],APUC[[#This Row],[CARGAS SOCIALES Manual]])</f>
        <v>392.12</v>
      </c>
      <c r="S47" s="1" t="str">
        <f>IF(VLOOKUP(APUC[[#This Row],[Código Base Ítem]],Tabla5[],4,0)=0,"",VLOOKUP(APUC[[#This Row],[Código Base Ítem]],Tabla5[],4,0))</f>
        <v/>
      </c>
    </row>
    <row r="48" spans="1:19" x14ac:dyDescent="0.3">
      <c r="A48" s="1" t="s">
        <v>548</v>
      </c>
      <c r="B48" s="1" t="s">
        <v>63</v>
      </c>
      <c r="C48" s="1" t="s">
        <v>64</v>
      </c>
      <c r="D48" s="1" t="s">
        <v>192</v>
      </c>
      <c r="E48" s="1" t="s">
        <v>67</v>
      </c>
      <c r="F48" s="1" t="s">
        <v>13</v>
      </c>
      <c r="G48">
        <v>3274.9</v>
      </c>
      <c r="H48">
        <v>415.82</v>
      </c>
      <c r="I48">
        <v>15.16</v>
      </c>
      <c r="J48">
        <v>392.12</v>
      </c>
      <c r="O48" s="1">
        <f>IF((IF(COUNTA(APUC[[#This Row],[MATERIALES Importación]:[CARGAS SOCIALES Importación]])=0,TRUE,FALSE))=FALSE,APUC[[#This Row],[MATERIALES Importación]],APUC[[#This Row],[MATERIALES Manual]])</f>
        <v>3274.9</v>
      </c>
      <c r="P48" s="1">
        <f>IF((IF(COUNTA(APUC[[#This Row],[MATERIALES Importación]:[CARGAS SOCIALES Importación]])=0,TRUE,FALSE))=FALSE,APUC[[#This Row],[OBREROS Importación]],APUC[[#This Row],[OBREROS Manual]])</f>
        <v>415.82</v>
      </c>
      <c r="Q48" s="1">
        <f>IF((IF(COUNTA(APUC[[#This Row],[MATERIALES Importación]:[CARGAS SOCIALES Importación]])=0,TRUE,FALSE))=FALSE,APUC[[#This Row],[HERRAMENTAL Importación]],APUC[[#This Row],[HERRAMENTAL Manual]])</f>
        <v>15.16</v>
      </c>
      <c r="R48" s="1">
        <f>IF((IF(COUNTA(APUC[[#This Row],[MATERIALES Importación]:[CARGAS SOCIALES Importación]])=0,TRUE,FALSE))=FALSE,APUC[[#This Row],[CARGAS SOCIALES Importación]],APUC[[#This Row],[CARGAS SOCIALES Manual]])</f>
        <v>392.12</v>
      </c>
      <c r="S48" s="1" t="str">
        <f>IF(VLOOKUP(APUC[[#This Row],[Código Base Ítem]],Tabla5[],4,0)=0,"",VLOOKUP(APUC[[#This Row],[Código Base Ítem]],Tabla5[],4,0))</f>
        <v/>
      </c>
    </row>
    <row r="49" spans="1:19" x14ac:dyDescent="0.3">
      <c r="A49" s="1" t="s">
        <v>549</v>
      </c>
      <c r="B49" s="1" t="s">
        <v>63</v>
      </c>
      <c r="C49" s="1" t="s">
        <v>64</v>
      </c>
      <c r="D49" s="1" t="s">
        <v>193</v>
      </c>
      <c r="E49" s="1" t="s">
        <v>68</v>
      </c>
      <c r="F49" s="1" t="s">
        <v>13</v>
      </c>
      <c r="G49">
        <v>3980.78</v>
      </c>
      <c r="H49">
        <v>415.82</v>
      </c>
      <c r="I49">
        <v>15.16</v>
      </c>
      <c r="J49">
        <v>392.12</v>
      </c>
      <c r="O49" s="1">
        <f>IF((IF(COUNTA(APUC[[#This Row],[MATERIALES Importación]:[CARGAS SOCIALES Importación]])=0,TRUE,FALSE))=FALSE,APUC[[#This Row],[MATERIALES Importación]],APUC[[#This Row],[MATERIALES Manual]])</f>
        <v>3980.78</v>
      </c>
      <c r="P49" s="1">
        <f>IF((IF(COUNTA(APUC[[#This Row],[MATERIALES Importación]:[CARGAS SOCIALES Importación]])=0,TRUE,FALSE))=FALSE,APUC[[#This Row],[OBREROS Importación]],APUC[[#This Row],[OBREROS Manual]])</f>
        <v>415.82</v>
      </c>
      <c r="Q49" s="1">
        <f>IF((IF(COUNTA(APUC[[#This Row],[MATERIALES Importación]:[CARGAS SOCIALES Importación]])=0,TRUE,FALSE))=FALSE,APUC[[#This Row],[HERRAMENTAL Importación]],APUC[[#This Row],[HERRAMENTAL Manual]])</f>
        <v>15.16</v>
      </c>
      <c r="R49" s="1">
        <f>IF((IF(COUNTA(APUC[[#This Row],[MATERIALES Importación]:[CARGAS SOCIALES Importación]])=0,TRUE,FALSE))=FALSE,APUC[[#This Row],[CARGAS SOCIALES Importación]],APUC[[#This Row],[CARGAS SOCIALES Manual]])</f>
        <v>392.12</v>
      </c>
      <c r="S49" s="1" t="str">
        <f>IF(VLOOKUP(APUC[[#This Row],[Código Base Ítem]],Tabla5[],4,0)=0,"",VLOOKUP(APUC[[#This Row],[Código Base Ítem]],Tabla5[],4,0))</f>
        <v/>
      </c>
    </row>
    <row r="50" spans="1:19" x14ac:dyDescent="0.3">
      <c r="A50" s="1" t="s">
        <v>550</v>
      </c>
      <c r="B50" s="1" t="s">
        <v>63</v>
      </c>
      <c r="C50" s="1" t="s">
        <v>64</v>
      </c>
      <c r="D50" s="1" t="s">
        <v>194</v>
      </c>
      <c r="E50" s="1" t="s">
        <v>69</v>
      </c>
      <c r="F50" s="1" t="s">
        <v>13</v>
      </c>
      <c r="G50">
        <v>3371.83</v>
      </c>
      <c r="H50">
        <v>350.22</v>
      </c>
      <c r="I50">
        <v>12.72</v>
      </c>
      <c r="J50">
        <v>330.26</v>
      </c>
      <c r="O50" s="1">
        <f>IF((IF(COUNTA(APUC[[#This Row],[MATERIALES Importación]:[CARGAS SOCIALES Importación]])=0,TRUE,FALSE))=FALSE,APUC[[#This Row],[MATERIALES Importación]],APUC[[#This Row],[MATERIALES Manual]])</f>
        <v>3371.83</v>
      </c>
      <c r="P50" s="1">
        <f>IF((IF(COUNTA(APUC[[#This Row],[MATERIALES Importación]:[CARGAS SOCIALES Importación]])=0,TRUE,FALSE))=FALSE,APUC[[#This Row],[OBREROS Importación]],APUC[[#This Row],[OBREROS Manual]])</f>
        <v>350.22</v>
      </c>
      <c r="Q50" s="1">
        <f>IF((IF(COUNTA(APUC[[#This Row],[MATERIALES Importación]:[CARGAS SOCIALES Importación]])=0,TRUE,FALSE))=FALSE,APUC[[#This Row],[HERRAMENTAL Importación]],APUC[[#This Row],[HERRAMENTAL Manual]])</f>
        <v>12.72</v>
      </c>
      <c r="R50" s="1">
        <f>IF((IF(COUNTA(APUC[[#This Row],[MATERIALES Importación]:[CARGAS SOCIALES Importación]])=0,TRUE,FALSE))=FALSE,APUC[[#This Row],[CARGAS SOCIALES Importación]],APUC[[#This Row],[CARGAS SOCIALES Manual]])</f>
        <v>330.26</v>
      </c>
      <c r="S50" s="1" t="str">
        <f>IF(VLOOKUP(APUC[[#This Row],[Código Base Ítem]],Tabla5[],4,0)=0,"",VLOOKUP(APUC[[#This Row],[Código Base Ítem]],Tabla5[],4,0))</f>
        <v/>
      </c>
    </row>
    <row r="51" spans="1:19" x14ac:dyDescent="0.3">
      <c r="A51" s="1" t="s">
        <v>551</v>
      </c>
      <c r="B51" s="1" t="s">
        <v>63</v>
      </c>
      <c r="C51" s="1" t="s">
        <v>64</v>
      </c>
      <c r="D51" s="1" t="s">
        <v>195</v>
      </c>
      <c r="E51" s="1" t="s">
        <v>70</v>
      </c>
      <c r="F51" s="1" t="s">
        <v>13</v>
      </c>
      <c r="G51">
        <v>4569.0200000000004</v>
      </c>
      <c r="H51">
        <v>415.82</v>
      </c>
      <c r="I51">
        <v>15.16</v>
      </c>
      <c r="J51">
        <v>392.12</v>
      </c>
      <c r="O51" s="1">
        <f>IF((IF(COUNTA(APUC[[#This Row],[MATERIALES Importación]:[CARGAS SOCIALES Importación]])=0,TRUE,FALSE))=FALSE,APUC[[#This Row],[MATERIALES Importación]],APUC[[#This Row],[MATERIALES Manual]])</f>
        <v>4569.0200000000004</v>
      </c>
      <c r="P51" s="1">
        <f>IF((IF(COUNTA(APUC[[#This Row],[MATERIALES Importación]:[CARGAS SOCIALES Importación]])=0,TRUE,FALSE))=FALSE,APUC[[#This Row],[OBREROS Importación]],APUC[[#This Row],[OBREROS Manual]])</f>
        <v>415.82</v>
      </c>
      <c r="Q51" s="1">
        <f>IF((IF(COUNTA(APUC[[#This Row],[MATERIALES Importación]:[CARGAS SOCIALES Importación]])=0,TRUE,FALSE))=FALSE,APUC[[#This Row],[HERRAMENTAL Importación]],APUC[[#This Row],[HERRAMENTAL Manual]])</f>
        <v>15.16</v>
      </c>
      <c r="R51" s="1">
        <f>IF((IF(COUNTA(APUC[[#This Row],[MATERIALES Importación]:[CARGAS SOCIALES Importación]])=0,TRUE,FALSE))=FALSE,APUC[[#This Row],[CARGAS SOCIALES Importación]],APUC[[#This Row],[CARGAS SOCIALES Manual]])</f>
        <v>392.12</v>
      </c>
      <c r="S51" s="1" t="str">
        <f>IF(VLOOKUP(APUC[[#This Row],[Código Base Ítem]],Tabla5[],4,0)=0,"",VLOOKUP(APUC[[#This Row],[Código Base Ítem]],Tabla5[],4,0))</f>
        <v/>
      </c>
    </row>
    <row r="52" spans="1:19" x14ac:dyDescent="0.3">
      <c r="A52" s="1" t="s">
        <v>552</v>
      </c>
      <c r="B52" s="1" t="s">
        <v>63</v>
      </c>
      <c r="C52" s="1" t="s">
        <v>64</v>
      </c>
      <c r="D52" s="1" t="s">
        <v>196</v>
      </c>
      <c r="E52" s="1" t="s">
        <v>71</v>
      </c>
      <c r="F52" s="1" t="s">
        <v>13</v>
      </c>
      <c r="G52">
        <v>5980.78</v>
      </c>
      <c r="H52">
        <v>415.82</v>
      </c>
      <c r="I52">
        <v>15.16</v>
      </c>
      <c r="J52">
        <v>392.12</v>
      </c>
      <c r="O52" s="1">
        <f>IF((IF(COUNTA(APUC[[#This Row],[MATERIALES Importación]:[CARGAS SOCIALES Importación]])=0,TRUE,FALSE))=FALSE,APUC[[#This Row],[MATERIALES Importación]],APUC[[#This Row],[MATERIALES Manual]])</f>
        <v>5980.78</v>
      </c>
      <c r="P52" s="1">
        <f>IF((IF(COUNTA(APUC[[#This Row],[MATERIALES Importación]:[CARGAS SOCIALES Importación]])=0,TRUE,FALSE))=FALSE,APUC[[#This Row],[OBREROS Importación]],APUC[[#This Row],[OBREROS Manual]])</f>
        <v>415.82</v>
      </c>
      <c r="Q52" s="1">
        <f>IF((IF(COUNTA(APUC[[#This Row],[MATERIALES Importación]:[CARGAS SOCIALES Importación]])=0,TRUE,FALSE))=FALSE,APUC[[#This Row],[HERRAMENTAL Importación]],APUC[[#This Row],[HERRAMENTAL Manual]])</f>
        <v>15.16</v>
      </c>
      <c r="R52" s="1">
        <f>IF((IF(COUNTA(APUC[[#This Row],[MATERIALES Importación]:[CARGAS SOCIALES Importación]])=0,TRUE,FALSE))=FALSE,APUC[[#This Row],[CARGAS SOCIALES Importación]],APUC[[#This Row],[CARGAS SOCIALES Manual]])</f>
        <v>392.12</v>
      </c>
      <c r="S52" s="1" t="str">
        <f>IF(VLOOKUP(APUC[[#This Row],[Código Base Ítem]],Tabla5[],4,0)=0,"",VLOOKUP(APUC[[#This Row],[Código Base Ítem]],Tabla5[],4,0))</f>
        <v/>
      </c>
    </row>
    <row r="53" spans="1:19" x14ac:dyDescent="0.3">
      <c r="A53" s="1" t="s">
        <v>553</v>
      </c>
      <c r="B53" s="1" t="s">
        <v>63</v>
      </c>
      <c r="C53" s="1" t="s">
        <v>64</v>
      </c>
      <c r="D53" s="1" t="s">
        <v>197</v>
      </c>
      <c r="E53" s="1" t="s">
        <v>72</v>
      </c>
      <c r="F53" s="1" t="s">
        <v>13</v>
      </c>
      <c r="G53">
        <v>2583.4699999999998</v>
      </c>
      <c r="H53">
        <v>676.34</v>
      </c>
      <c r="I53">
        <v>24.81</v>
      </c>
      <c r="J53">
        <v>637.79</v>
      </c>
      <c r="O53" s="1">
        <f>IF((IF(COUNTA(APUC[[#This Row],[MATERIALES Importación]:[CARGAS SOCIALES Importación]])=0,TRUE,FALSE))=FALSE,APUC[[#This Row],[MATERIALES Importación]],APUC[[#This Row],[MATERIALES Manual]])</f>
        <v>2583.4699999999998</v>
      </c>
      <c r="P53" s="1">
        <f>IF((IF(COUNTA(APUC[[#This Row],[MATERIALES Importación]:[CARGAS SOCIALES Importación]])=0,TRUE,FALSE))=FALSE,APUC[[#This Row],[OBREROS Importación]],APUC[[#This Row],[OBREROS Manual]])</f>
        <v>676.34</v>
      </c>
      <c r="Q53" s="1">
        <f>IF((IF(COUNTA(APUC[[#This Row],[MATERIALES Importación]:[CARGAS SOCIALES Importación]])=0,TRUE,FALSE))=FALSE,APUC[[#This Row],[HERRAMENTAL Importación]],APUC[[#This Row],[HERRAMENTAL Manual]])</f>
        <v>24.81</v>
      </c>
      <c r="R53" s="1">
        <f>IF((IF(COUNTA(APUC[[#This Row],[MATERIALES Importación]:[CARGAS SOCIALES Importación]])=0,TRUE,FALSE))=FALSE,APUC[[#This Row],[CARGAS SOCIALES Importación]],APUC[[#This Row],[CARGAS SOCIALES Manual]])</f>
        <v>637.79</v>
      </c>
      <c r="S53" s="1" t="str">
        <f>IF(VLOOKUP(APUC[[#This Row],[Código Base Ítem]],Tabla5[],4,0)=0,"",VLOOKUP(APUC[[#This Row],[Código Base Ítem]],Tabla5[],4,0))</f>
        <v/>
      </c>
    </row>
    <row r="54" spans="1:19" x14ac:dyDescent="0.3">
      <c r="A54" s="1" t="s">
        <v>554</v>
      </c>
      <c r="B54" s="1" t="s">
        <v>63</v>
      </c>
      <c r="C54" s="1" t="s">
        <v>64</v>
      </c>
      <c r="D54" s="1" t="s">
        <v>198</v>
      </c>
      <c r="E54" s="1" t="s">
        <v>73</v>
      </c>
      <c r="F54" s="1" t="s">
        <v>13</v>
      </c>
      <c r="G54">
        <v>1937.55</v>
      </c>
      <c r="H54">
        <v>646.16</v>
      </c>
      <c r="I54">
        <v>26.07</v>
      </c>
      <c r="J54">
        <v>609.33000000000004</v>
      </c>
      <c r="O54" s="1">
        <f>IF((IF(COUNTA(APUC[[#This Row],[MATERIALES Importación]:[CARGAS SOCIALES Importación]])=0,TRUE,FALSE))=FALSE,APUC[[#This Row],[MATERIALES Importación]],APUC[[#This Row],[MATERIALES Manual]])</f>
        <v>1937.55</v>
      </c>
      <c r="P54" s="1">
        <f>IF((IF(COUNTA(APUC[[#This Row],[MATERIALES Importación]:[CARGAS SOCIALES Importación]])=0,TRUE,FALSE))=FALSE,APUC[[#This Row],[OBREROS Importación]],APUC[[#This Row],[OBREROS Manual]])</f>
        <v>646.16</v>
      </c>
      <c r="Q54" s="1">
        <f>IF((IF(COUNTA(APUC[[#This Row],[MATERIALES Importación]:[CARGAS SOCIALES Importación]])=0,TRUE,FALSE))=FALSE,APUC[[#This Row],[HERRAMENTAL Importación]],APUC[[#This Row],[HERRAMENTAL Manual]])</f>
        <v>26.07</v>
      </c>
      <c r="R54" s="1">
        <f>IF((IF(COUNTA(APUC[[#This Row],[MATERIALES Importación]:[CARGAS SOCIALES Importación]])=0,TRUE,FALSE))=FALSE,APUC[[#This Row],[CARGAS SOCIALES Importación]],APUC[[#This Row],[CARGAS SOCIALES Manual]])</f>
        <v>609.33000000000004</v>
      </c>
      <c r="S54" s="1" t="str">
        <f>IF(VLOOKUP(APUC[[#This Row],[Código Base Ítem]],Tabla5[],4,0)=0,"",VLOOKUP(APUC[[#This Row],[Código Base Ítem]],Tabla5[],4,0))</f>
        <v/>
      </c>
    </row>
    <row r="55" spans="1:19" x14ac:dyDescent="0.3">
      <c r="A55" s="1" t="s">
        <v>555</v>
      </c>
      <c r="B55" s="1" t="s">
        <v>63</v>
      </c>
      <c r="C55" s="1" t="s">
        <v>64</v>
      </c>
      <c r="D55" s="1" t="s">
        <v>199</v>
      </c>
      <c r="E55" s="1" t="s">
        <v>74</v>
      </c>
      <c r="F55" s="1" t="s">
        <v>13</v>
      </c>
      <c r="G55">
        <v>2843.13</v>
      </c>
      <c r="H55">
        <v>676.34</v>
      </c>
      <c r="I55">
        <v>24.81</v>
      </c>
      <c r="J55">
        <v>637.79</v>
      </c>
      <c r="O55" s="1">
        <f>IF((IF(COUNTA(APUC[[#This Row],[MATERIALES Importación]:[CARGAS SOCIALES Importación]])=0,TRUE,FALSE))=FALSE,APUC[[#This Row],[MATERIALES Importación]],APUC[[#This Row],[MATERIALES Manual]])</f>
        <v>2843.13</v>
      </c>
      <c r="P55" s="1">
        <f>IF((IF(COUNTA(APUC[[#This Row],[MATERIALES Importación]:[CARGAS SOCIALES Importación]])=0,TRUE,FALSE))=FALSE,APUC[[#This Row],[OBREROS Importación]],APUC[[#This Row],[OBREROS Manual]])</f>
        <v>676.34</v>
      </c>
      <c r="Q55" s="1">
        <f>IF((IF(COUNTA(APUC[[#This Row],[MATERIALES Importación]:[CARGAS SOCIALES Importación]])=0,TRUE,FALSE))=FALSE,APUC[[#This Row],[HERRAMENTAL Importación]],APUC[[#This Row],[HERRAMENTAL Manual]])</f>
        <v>24.81</v>
      </c>
      <c r="R55" s="1">
        <f>IF((IF(COUNTA(APUC[[#This Row],[MATERIALES Importación]:[CARGAS SOCIALES Importación]])=0,TRUE,FALSE))=FALSE,APUC[[#This Row],[CARGAS SOCIALES Importación]],APUC[[#This Row],[CARGAS SOCIALES Manual]])</f>
        <v>637.79</v>
      </c>
      <c r="S55" s="1" t="str">
        <f>IF(VLOOKUP(APUC[[#This Row],[Código Base Ítem]],Tabla5[],4,0)=0,"",VLOOKUP(APUC[[#This Row],[Código Base Ítem]],Tabla5[],4,0))</f>
        <v/>
      </c>
    </row>
    <row r="56" spans="1:19" x14ac:dyDescent="0.3">
      <c r="A56" s="1" t="s">
        <v>556</v>
      </c>
      <c r="B56" s="1" t="s">
        <v>63</v>
      </c>
      <c r="C56" s="1" t="s">
        <v>64</v>
      </c>
      <c r="D56" s="1" t="s">
        <v>200</v>
      </c>
      <c r="E56" s="1" t="s">
        <v>75</v>
      </c>
      <c r="F56" s="1" t="s">
        <v>13</v>
      </c>
      <c r="G56">
        <v>2169.83</v>
      </c>
      <c r="H56">
        <v>646.16</v>
      </c>
      <c r="I56">
        <v>26.07</v>
      </c>
      <c r="J56">
        <v>609.33000000000004</v>
      </c>
      <c r="O56" s="1">
        <f>IF((IF(COUNTA(APUC[[#This Row],[MATERIALES Importación]:[CARGAS SOCIALES Importación]])=0,TRUE,FALSE))=FALSE,APUC[[#This Row],[MATERIALES Importación]],APUC[[#This Row],[MATERIALES Manual]])</f>
        <v>2169.83</v>
      </c>
      <c r="P56" s="1">
        <f>IF((IF(COUNTA(APUC[[#This Row],[MATERIALES Importación]:[CARGAS SOCIALES Importación]])=0,TRUE,FALSE))=FALSE,APUC[[#This Row],[OBREROS Importación]],APUC[[#This Row],[OBREROS Manual]])</f>
        <v>646.16</v>
      </c>
      <c r="Q56" s="1">
        <f>IF((IF(COUNTA(APUC[[#This Row],[MATERIALES Importación]:[CARGAS SOCIALES Importación]])=0,TRUE,FALSE))=FALSE,APUC[[#This Row],[HERRAMENTAL Importación]],APUC[[#This Row],[HERRAMENTAL Manual]])</f>
        <v>26.07</v>
      </c>
      <c r="R56" s="1">
        <f>IF((IF(COUNTA(APUC[[#This Row],[MATERIALES Importación]:[CARGAS SOCIALES Importación]])=0,TRUE,FALSE))=FALSE,APUC[[#This Row],[CARGAS SOCIALES Importación]],APUC[[#This Row],[CARGAS SOCIALES Manual]])</f>
        <v>609.33000000000004</v>
      </c>
      <c r="S56" s="1" t="str">
        <f>IF(VLOOKUP(APUC[[#This Row],[Código Base Ítem]],Tabla5[],4,0)=0,"",VLOOKUP(APUC[[#This Row],[Código Base Ítem]],Tabla5[],4,0))</f>
        <v/>
      </c>
    </row>
    <row r="57" spans="1:19" x14ac:dyDescent="0.3">
      <c r="A57" s="1" t="s">
        <v>557</v>
      </c>
      <c r="B57" s="1" t="s">
        <v>63</v>
      </c>
      <c r="C57" s="1" t="s">
        <v>64</v>
      </c>
      <c r="D57" s="1" t="s">
        <v>201</v>
      </c>
      <c r="E57" s="1" t="s">
        <v>76</v>
      </c>
      <c r="F57" s="1" t="s">
        <v>13</v>
      </c>
      <c r="G57">
        <v>3232.61</v>
      </c>
      <c r="H57">
        <v>676.34</v>
      </c>
      <c r="I57">
        <v>24.81</v>
      </c>
      <c r="J57">
        <v>637.79</v>
      </c>
      <c r="O57" s="1">
        <f>IF((IF(COUNTA(APUC[[#This Row],[MATERIALES Importación]:[CARGAS SOCIALES Importación]])=0,TRUE,FALSE))=FALSE,APUC[[#This Row],[MATERIALES Importación]],APUC[[#This Row],[MATERIALES Manual]])</f>
        <v>3232.61</v>
      </c>
      <c r="P57" s="1">
        <f>IF((IF(COUNTA(APUC[[#This Row],[MATERIALES Importación]:[CARGAS SOCIALES Importación]])=0,TRUE,FALSE))=FALSE,APUC[[#This Row],[OBREROS Importación]],APUC[[#This Row],[OBREROS Manual]])</f>
        <v>676.34</v>
      </c>
      <c r="Q57" s="1">
        <f>IF((IF(COUNTA(APUC[[#This Row],[MATERIALES Importación]:[CARGAS SOCIALES Importación]])=0,TRUE,FALSE))=FALSE,APUC[[#This Row],[HERRAMENTAL Importación]],APUC[[#This Row],[HERRAMENTAL Manual]])</f>
        <v>24.81</v>
      </c>
      <c r="R57" s="1">
        <f>IF((IF(COUNTA(APUC[[#This Row],[MATERIALES Importación]:[CARGAS SOCIALES Importación]])=0,TRUE,FALSE))=FALSE,APUC[[#This Row],[CARGAS SOCIALES Importación]],APUC[[#This Row],[CARGAS SOCIALES Manual]])</f>
        <v>637.79</v>
      </c>
      <c r="S57" s="1" t="str">
        <f>IF(VLOOKUP(APUC[[#This Row],[Código Base Ítem]],Tabla5[],4,0)=0,"",VLOOKUP(APUC[[#This Row],[Código Base Ítem]],Tabla5[],4,0))</f>
        <v/>
      </c>
    </row>
    <row r="58" spans="1:19" x14ac:dyDescent="0.3">
      <c r="A58" s="1" t="s">
        <v>558</v>
      </c>
      <c r="B58" s="1" t="s">
        <v>63</v>
      </c>
      <c r="C58" s="1" t="s">
        <v>64</v>
      </c>
      <c r="D58" s="1" t="s">
        <v>202</v>
      </c>
      <c r="E58" s="1" t="s">
        <v>77</v>
      </c>
      <c r="F58" s="1" t="s">
        <v>13</v>
      </c>
      <c r="G58">
        <v>2518.27</v>
      </c>
      <c r="H58">
        <v>646.16</v>
      </c>
      <c r="I58">
        <v>26.07</v>
      </c>
      <c r="J58">
        <v>609.33000000000004</v>
      </c>
      <c r="O58" s="1">
        <f>IF((IF(COUNTA(APUC[[#This Row],[MATERIALES Importación]:[CARGAS SOCIALES Importación]])=0,TRUE,FALSE))=FALSE,APUC[[#This Row],[MATERIALES Importación]],APUC[[#This Row],[MATERIALES Manual]])</f>
        <v>2518.27</v>
      </c>
      <c r="P58" s="1">
        <f>IF((IF(COUNTA(APUC[[#This Row],[MATERIALES Importación]:[CARGAS SOCIALES Importación]])=0,TRUE,FALSE))=FALSE,APUC[[#This Row],[OBREROS Importación]],APUC[[#This Row],[OBREROS Manual]])</f>
        <v>646.16</v>
      </c>
      <c r="Q58" s="1">
        <f>IF((IF(COUNTA(APUC[[#This Row],[MATERIALES Importación]:[CARGAS SOCIALES Importación]])=0,TRUE,FALSE))=FALSE,APUC[[#This Row],[HERRAMENTAL Importación]],APUC[[#This Row],[HERRAMENTAL Manual]])</f>
        <v>26.07</v>
      </c>
      <c r="R58" s="1">
        <f>IF((IF(COUNTA(APUC[[#This Row],[MATERIALES Importación]:[CARGAS SOCIALES Importación]])=0,TRUE,FALSE))=FALSE,APUC[[#This Row],[CARGAS SOCIALES Importación]],APUC[[#This Row],[CARGAS SOCIALES Manual]])</f>
        <v>609.33000000000004</v>
      </c>
      <c r="S58" s="1" t="str">
        <f>IF(VLOOKUP(APUC[[#This Row],[Código Base Ítem]],Tabla5[],4,0)=0,"",VLOOKUP(APUC[[#This Row],[Código Base Ítem]],Tabla5[],4,0))</f>
        <v/>
      </c>
    </row>
    <row r="59" spans="1:19" x14ac:dyDescent="0.3">
      <c r="A59" s="1" t="s">
        <v>559</v>
      </c>
      <c r="B59" s="1" t="s">
        <v>63</v>
      </c>
      <c r="C59" s="1" t="s">
        <v>64</v>
      </c>
      <c r="D59" s="1" t="s">
        <v>203</v>
      </c>
      <c r="E59" s="1" t="s">
        <v>78</v>
      </c>
      <c r="F59" s="1" t="s">
        <v>13</v>
      </c>
      <c r="G59">
        <v>1277.58</v>
      </c>
      <c r="H59">
        <v>785.85</v>
      </c>
      <c r="I59">
        <v>30.39</v>
      </c>
      <c r="J59">
        <v>741.06</v>
      </c>
      <c r="O59" s="1">
        <f>IF((IF(COUNTA(APUC[[#This Row],[MATERIALES Importación]:[CARGAS SOCIALES Importación]])=0,TRUE,FALSE))=FALSE,APUC[[#This Row],[MATERIALES Importación]],APUC[[#This Row],[MATERIALES Manual]])</f>
        <v>1277.58</v>
      </c>
      <c r="P59" s="1">
        <f>IF((IF(COUNTA(APUC[[#This Row],[MATERIALES Importación]:[CARGAS SOCIALES Importación]])=0,TRUE,FALSE))=FALSE,APUC[[#This Row],[OBREROS Importación]],APUC[[#This Row],[OBREROS Manual]])</f>
        <v>785.85</v>
      </c>
      <c r="Q59" s="1">
        <f>IF((IF(COUNTA(APUC[[#This Row],[MATERIALES Importación]:[CARGAS SOCIALES Importación]])=0,TRUE,FALSE))=FALSE,APUC[[#This Row],[HERRAMENTAL Importación]],APUC[[#This Row],[HERRAMENTAL Manual]])</f>
        <v>30.39</v>
      </c>
      <c r="R59" s="1">
        <f>IF((IF(COUNTA(APUC[[#This Row],[MATERIALES Importación]:[CARGAS SOCIALES Importación]])=0,TRUE,FALSE))=FALSE,APUC[[#This Row],[CARGAS SOCIALES Importación]],APUC[[#This Row],[CARGAS SOCIALES Manual]])</f>
        <v>741.06</v>
      </c>
      <c r="S59" s="1" t="str">
        <f>IF(VLOOKUP(APUC[[#This Row],[Código Base Ítem]],Tabla5[],4,0)=0,"",VLOOKUP(APUC[[#This Row],[Código Base Ítem]],Tabla5[],4,0))</f>
        <v/>
      </c>
    </row>
    <row r="60" spans="1:19" x14ac:dyDescent="0.3">
      <c r="A60" s="1" t="s">
        <v>560</v>
      </c>
      <c r="B60" s="1" t="s">
        <v>63</v>
      </c>
      <c r="C60" s="1" t="s">
        <v>64</v>
      </c>
      <c r="D60" s="1" t="s">
        <v>204</v>
      </c>
      <c r="E60" s="1" t="s">
        <v>79</v>
      </c>
      <c r="F60" s="1" t="s">
        <v>13</v>
      </c>
      <c r="G60">
        <v>1499.13</v>
      </c>
      <c r="H60">
        <v>668.58</v>
      </c>
      <c r="I60">
        <v>23.02</v>
      </c>
      <c r="J60">
        <v>630.47</v>
      </c>
      <c r="O60" s="1">
        <f>IF((IF(COUNTA(APUC[[#This Row],[MATERIALES Importación]:[CARGAS SOCIALES Importación]])=0,TRUE,FALSE))=FALSE,APUC[[#This Row],[MATERIALES Importación]],APUC[[#This Row],[MATERIALES Manual]])</f>
        <v>1499.13</v>
      </c>
      <c r="P60" s="1">
        <f>IF((IF(COUNTA(APUC[[#This Row],[MATERIALES Importación]:[CARGAS SOCIALES Importación]])=0,TRUE,FALSE))=FALSE,APUC[[#This Row],[OBREROS Importación]],APUC[[#This Row],[OBREROS Manual]])</f>
        <v>668.58</v>
      </c>
      <c r="Q60" s="1">
        <f>IF((IF(COUNTA(APUC[[#This Row],[MATERIALES Importación]:[CARGAS SOCIALES Importación]])=0,TRUE,FALSE))=FALSE,APUC[[#This Row],[HERRAMENTAL Importación]],APUC[[#This Row],[HERRAMENTAL Manual]])</f>
        <v>23.02</v>
      </c>
      <c r="R60" s="1">
        <f>IF((IF(COUNTA(APUC[[#This Row],[MATERIALES Importación]:[CARGAS SOCIALES Importación]])=0,TRUE,FALSE))=FALSE,APUC[[#This Row],[CARGAS SOCIALES Importación]],APUC[[#This Row],[CARGAS SOCIALES Manual]])</f>
        <v>630.47</v>
      </c>
      <c r="S60" s="1" t="str">
        <f>IF(VLOOKUP(APUC[[#This Row],[Código Base Ítem]],Tabla5[],4,0)=0,"",VLOOKUP(APUC[[#This Row],[Código Base Ítem]],Tabla5[],4,0))</f>
        <v/>
      </c>
    </row>
    <row r="61" spans="1:19" x14ac:dyDescent="0.3">
      <c r="A61" s="1" t="s">
        <v>561</v>
      </c>
      <c r="B61" s="1" t="s">
        <v>63</v>
      </c>
      <c r="C61" s="1" t="s">
        <v>64</v>
      </c>
      <c r="D61" s="1" t="s">
        <v>205</v>
      </c>
      <c r="E61" s="1" t="s">
        <v>80</v>
      </c>
      <c r="F61" s="1" t="s">
        <v>13</v>
      </c>
      <c r="G61">
        <v>1359.91</v>
      </c>
      <c r="H61">
        <v>972.38</v>
      </c>
      <c r="I61">
        <v>37.700000000000003</v>
      </c>
      <c r="J61">
        <v>916.95</v>
      </c>
      <c r="O61" s="1">
        <f>IF((IF(COUNTA(APUC[[#This Row],[MATERIALES Importación]:[CARGAS SOCIALES Importación]])=0,TRUE,FALSE))=FALSE,APUC[[#This Row],[MATERIALES Importación]],APUC[[#This Row],[MATERIALES Manual]])</f>
        <v>1359.91</v>
      </c>
      <c r="P61" s="1">
        <f>IF((IF(COUNTA(APUC[[#This Row],[MATERIALES Importación]:[CARGAS SOCIALES Importación]])=0,TRUE,FALSE))=FALSE,APUC[[#This Row],[OBREROS Importación]],APUC[[#This Row],[OBREROS Manual]])</f>
        <v>972.38</v>
      </c>
      <c r="Q61" s="1">
        <f>IF((IF(COUNTA(APUC[[#This Row],[MATERIALES Importación]:[CARGAS SOCIALES Importación]])=0,TRUE,FALSE))=FALSE,APUC[[#This Row],[HERRAMENTAL Importación]],APUC[[#This Row],[HERRAMENTAL Manual]])</f>
        <v>37.700000000000003</v>
      </c>
      <c r="R61" s="1">
        <f>IF((IF(COUNTA(APUC[[#This Row],[MATERIALES Importación]:[CARGAS SOCIALES Importación]])=0,TRUE,FALSE))=FALSE,APUC[[#This Row],[CARGAS SOCIALES Importación]],APUC[[#This Row],[CARGAS SOCIALES Manual]])</f>
        <v>916.95</v>
      </c>
      <c r="S61" s="1" t="str">
        <f>IF(VLOOKUP(APUC[[#This Row],[Código Base Ítem]],Tabla5[],4,0)=0,"",VLOOKUP(APUC[[#This Row],[Código Base Ítem]],Tabla5[],4,0))</f>
        <v/>
      </c>
    </row>
    <row r="62" spans="1:19" x14ac:dyDescent="0.3">
      <c r="A62" s="1" t="s">
        <v>562</v>
      </c>
      <c r="B62" s="1" t="s">
        <v>63</v>
      </c>
      <c r="C62" s="1" t="s">
        <v>64</v>
      </c>
      <c r="D62" s="1" t="s">
        <v>206</v>
      </c>
      <c r="E62" s="1" t="s">
        <v>81</v>
      </c>
      <c r="F62" s="1" t="s">
        <v>13</v>
      </c>
      <c r="G62">
        <v>1531.89</v>
      </c>
      <c r="H62">
        <v>872.72</v>
      </c>
      <c r="I62">
        <v>30.15</v>
      </c>
      <c r="J62">
        <v>822.97</v>
      </c>
      <c r="O62" s="1">
        <f>IF((IF(COUNTA(APUC[[#This Row],[MATERIALES Importación]:[CARGAS SOCIALES Importación]])=0,TRUE,FALSE))=FALSE,APUC[[#This Row],[MATERIALES Importación]],APUC[[#This Row],[MATERIALES Manual]])</f>
        <v>1531.89</v>
      </c>
      <c r="P62" s="1">
        <f>IF((IF(COUNTA(APUC[[#This Row],[MATERIALES Importación]:[CARGAS SOCIALES Importación]])=0,TRUE,FALSE))=FALSE,APUC[[#This Row],[OBREROS Importación]],APUC[[#This Row],[OBREROS Manual]])</f>
        <v>872.72</v>
      </c>
      <c r="Q62" s="1">
        <f>IF((IF(COUNTA(APUC[[#This Row],[MATERIALES Importación]:[CARGAS SOCIALES Importación]])=0,TRUE,FALSE))=FALSE,APUC[[#This Row],[HERRAMENTAL Importación]],APUC[[#This Row],[HERRAMENTAL Manual]])</f>
        <v>30.15</v>
      </c>
      <c r="R62" s="1">
        <f>IF((IF(COUNTA(APUC[[#This Row],[MATERIALES Importación]:[CARGAS SOCIALES Importación]])=0,TRUE,FALSE))=FALSE,APUC[[#This Row],[CARGAS SOCIALES Importación]],APUC[[#This Row],[CARGAS SOCIALES Manual]])</f>
        <v>822.97</v>
      </c>
      <c r="S62" s="1" t="str">
        <f>IF(VLOOKUP(APUC[[#This Row],[Código Base Ítem]],Tabla5[],4,0)=0,"",VLOOKUP(APUC[[#This Row],[Código Base Ítem]],Tabla5[],4,0))</f>
        <v/>
      </c>
    </row>
    <row r="63" spans="1:19" x14ac:dyDescent="0.3">
      <c r="A63" s="1" t="s">
        <v>563</v>
      </c>
      <c r="B63" s="1" t="s">
        <v>63</v>
      </c>
      <c r="C63" s="1" t="s">
        <v>64</v>
      </c>
      <c r="D63" s="1" t="s">
        <v>207</v>
      </c>
      <c r="E63" s="1" t="s">
        <v>82</v>
      </c>
      <c r="F63" s="1" t="s">
        <v>13</v>
      </c>
      <c r="G63">
        <v>2242.1</v>
      </c>
      <c r="H63">
        <v>906.16</v>
      </c>
      <c r="I63">
        <v>36.76</v>
      </c>
      <c r="J63">
        <v>854.51</v>
      </c>
      <c r="O63" s="1">
        <f>IF((IF(COUNTA(APUC[[#This Row],[MATERIALES Importación]:[CARGAS SOCIALES Importación]])=0,TRUE,FALSE))=FALSE,APUC[[#This Row],[MATERIALES Importación]],APUC[[#This Row],[MATERIALES Manual]])</f>
        <v>2242.1</v>
      </c>
      <c r="P63" s="1">
        <f>IF((IF(COUNTA(APUC[[#This Row],[MATERIALES Importación]:[CARGAS SOCIALES Importación]])=0,TRUE,FALSE))=FALSE,APUC[[#This Row],[OBREROS Importación]],APUC[[#This Row],[OBREROS Manual]])</f>
        <v>906.16</v>
      </c>
      <c r="Q63" s="1">
        <f>IF((IF(COUNTA(APUC[[#This Row],[MATERIALES Importación]:[CARGAS SOCIALES Importación]])=0,TRUE,FALSE))=FALSE,APUC[[#This Row],[HERRAMENTAL Importación]],APUC[[#This Row],[HERRAMENTAL Manual]])</f>
        <v>36.76</v>
      </c>
      <c r="R63" s="1">
        <f>IF((IF(COUNTA(APUC[[#This Row],[MATERIALES Importación]:[CARGAS SOCIALES Importación]])=0,TRUE,FALSE))=FALSE,APUC[[#This Row],[CARGAS SOCIALES Importación]],APUC[[#This Row],[CARGAS SOCIALES Manual]])</f>
        <v>854.51</v>
      </c>
      <c r="S63" s="1" t="str">
        <f>IF(VLOOKUP(APUC[[#This Row],[Código Base Ítem]],Tabla5[],4,0)=0,"",VLOOKUP(APUC[[#This Row],[Código Base Ítem]],Tabla5[],4,0))</f>
        <v/>
      </c>
    </row>
    <row r="64" spans="1:19" x14ac:dyDescent="0.3">
      <c r="A64" s="1" t="s">
        <v>564</v>
      </c>
      <c r="B64" s="1" t="s">
        <v>63</v>
      </c>
      <c r="C64" s="1" t="s">
        <v>64</v>
      </c>
      <c r="D64" s="1" t="s">
        <v>208</v>
      </c>
      <c r="E64" s="1" t="s">
        <v>83</v>
      </c>
      <c r="F64" s="1" t="s">
        <v>13</v>
      </c>
      <c r="G64">
        <v>2334.5100000000002</v>
      </c>
      <c r="H64">
        <v>668.58</v>
      </c>
      <c r="I64">
        <v>23.02</v>
      </c>
      <c r="J64">
        <v>630.47</v>
      </c>
      <c r="O64" s="1">
        <f>IF((IF(COUNTA(APUC[[#This Row],[MATERIALES Importación]:[CARGAS SOCIALES Importación]])=0,TRUE,FALSE))=FALSE,APUC[[#This Row],[MATERIALES Importación]],APUC[[#This Row],[MATERIALES Manual]])</f>
        <v>2334.5100000000002</v>
      </c>
      <c r="P64" s="1">
        <f>IF((IF(COUNTA(APUC[[#This Row],[MATERIALES Importación]:[CARGAS SOCIALES Importación]])=0,TRUE,FALSE))=FALSE,APUC[[#This Row],[OBREROS Importación]],APUC[[#This Row],[OBREROS Manual]])</f>
        <v>668.58</v>
      </c>
      <c r="Q64" s="1">
        <f>IF((IF(COUNTA(APUC[[#This Row],[MATERIALES Importación]:[CARGAS SOCIALES Importación]])=0,TRUE,FALSE))=FALSE,APUC[[#This Row],[HERRAMENTAL Importación]],APUC[[#This Row],[HERRAMENTAL Manual]])</f>
        <v>23.02</v>
      </c>
      <c r="R64" s="1">
        <f>IF((IF(COUNTA(APUC[[#This Row],[MATERIALES Importación]:[CARGAS SOCIALES Importación]])=0,TRUE,FALSE))=FALSE,APUC[[#This Row],[CARGAS SOCIALES Importación]],APUC[[#This Row],[CARGAS SOCIALES Manual]])</f>
        <v>630.47</v>
      </c>
      <c r="S64" s="1" t="str">
        <f>IF(VLOOKUP(APUC[[#This Row],[Código Base Ítem]],Tabla5[],4,0)=0,"",VLOOKUP(APUC[[#This Row],[Código Base Ítem]],Tabla5[],4,0))</f>
        <v/>
      </c>
    </row>
    <row r="65" spans="1:19" x14ac:dyDescent="0.3">
      <c r="A65" s="1" t="s">
        <v>565</v>
      </c>
      <c r="B65" s="1" t="s">
        <v>63</v>
      </c>
      <c r="C65" s="1" t="s">
        <v>64</v>
      </c>
      <c r="D65" s="1" t="s">
        <v>209</v>
      </c>
      <c r="E65" s="1" t="s">
        <v>84</v>
      </c>
      <c r="F65" s="1" t="s">
        <v>13</v>
      </c>
      <c r="G65">
        <v>2545.5300000000002</v>
      </c>
      <c r="H65">
        <v>1099.5899999999999</v>
      </c>
      <c r="I65">
        <v>44.58</v>
      </c>
      <c r="J65">
        <v>1036.9100000000001</v>
      </c>
      <c r="O65" s="1">
        <f>IF((IF(COUNTA(APUC[[#This Row],[MATERIALES Importación]:[CARGAS SOCIALES Importación]])=0,TRUE,FALSE))=FALSE,APUC[[#This Row],[MATERIALES Importación]],APUC[[#This Row],[MATERIALES Manual]])</f>
        <v>2545.5300000000002</v>
      </c>
      <c r="P65" s="1">
        <f>IF((IF(COUNTA(APUC[[#This Row],[MATERIALES Importación]:[CARGAS SOCIALES Importación]])=0,TRUE,FALSE))=FALSE,APUC[[#This Row],[OBREROS Importación]],APUC[[#This Row],[OBREROS Manual]])</f>
        <v>1099.5899999999999</v>
      </c>
      <c r="Q65" s="1">
        <f>IF((IF(COUNTA(APUC[[#This Row],[MATERIALES Importación]:[CARGAS SOCIALES Importación]])=0,TRUE,FALSE))=FALSE,APUC[[#This Row],[HERRAMENTAL Importación]],APUC[[#This Row],[HERRAMENTAL Manual]])</f>
        <v>44.58</v>
      </c>
      <c r="R65" s="1">
        <f>IF((IF(COUNTA(APUC[[#This Row],[MATERIALES Importación]:[CARGAS SOCIALES Importación]])=0,TRUE,FALSE))=FALSE,APUC[[#This Row],[CARGAS SOCIALES Importación]],APUC[[#This Row],[CARGAS SOCIALES Manual]])</f>
        <v>1036.9100000000001</v>
      </c>
      <c r="S65" s="1" t="str">
        <f>IF(VLOOKUP(APUC[[#This Row],[Código Base Ítem]],Tabla5[],4,0)=0,"",VLOOKUP(APUC[[#This Row],[Código Base Ítem]],Tabla5[],4,0))</f>
        <v/>
      </c>
    </row>
    <row r="66" spans="1:19" x14ac:dyDescent="0.3">
      <c r="A66" s="1" t="s">
        <v>566</v>
      </c>
      <c r="B66" s="1" t="s">
        <v>63</v>
      </c>
      <c r="C66" s="1" t="s">
        <v>64</v>
      </c>
      <c r="D66" s="1" t="s">
        <v>210</v>
      </c>
      <c r="E66" s="1" t="s">
        <v>85</v>
      </c>
      <c r="F66" s="1" t="s">
        <v>13</v>
      </c>
      <c r="G66">
        <v>2612.9699999999998</v>
      </c>
      <c r="H66">
        <v>872.72</v>
      </c>
      <c r="I66">
        <v>30.15</v>
      </c>
      <c r="J66">
        <v>822.97</v>
      </c>
      <c r="O66" s="1">
        <f>IF((IF(COUNTA(APUC[[#This Row],[MATERIALES Importación]:[CARGAS SOCIALES Importación]])=0,TRUE,FALSE))=FALSE,APUC[[#This Row],[MATERIALES Importación]],APUC[[#This Row],[MATERIALES Manual]])</f>
        <v>2612.9699999999998</v>
      </c>
      <c r="P66" s="1">
        <f>IF((IF(COUNTA(APUC[[#This Row],[MATERIALES Importación]:[CARGAS SOCIALES Importación]])=0,TRUE,FALSE))=FALSE,APUC[[#This Row],[OBREROS Importación]],APUC[[#This Row],[OBREROS Manual]])</f>
        <v>872.72</v>
      </c>
      <c r="Q66" s="1">
        <f>IF((IF(COUNTA(APUC[[#This Row],[MATERIALES Importación]:[CARGAS SOCIALES Importación]])=0,TRUE,FALSE))=FALSE,APUC[[#This Row],[HERRAMENTAL Importación]],APUC[[#This Row],[HERRAMENTAL Manual]])</f>
        <v>30.15</v>
      </c>
      <c r="R66" s="1">
        <f>IF((IF(COUNTA(APUC[[#This Row],[MATERIALES Importación]:[CARGAS SOCIALES Importación]])=0,TRUE,FALSE))=FALSE,APUC[[#This Row],[CARGAS SOCIALES Importación]],APUC[[#This Row],[CARGAS SOCIALES Manual]])</f>
        <v>822.97</v>
      </c>
      <c r="S66" s="1" t="str">
        <f>IF(VLOOKUP(APUC[[#This Row],[Código Base Ítem]],Tabla5[],4,0)=0,"",VLOOKUP(APUC[[#This Row],[Código Base Ítem]],Tabla5[],4,0))</f>
        <v/>
      </c>
    </row>
    <row r="67" spans="1:19" x14ac:dyDescent="0.3">
      <c r="A67" s="1" t="s">
        <v>567</v>
      </c>
      <c r="B67" s="1" t="s">
        <v>63</v>
      </c>
      <c r="C67" s="1" t="s">
        <v>64</v>
      </c>
      <c r="D67" s="1" t="s">
        <v>211</v>
      </c>
      <c r="E67" s="1" t="s">
        <v>86</v>
      </c>
      <c r="F67" s="1" t="s">
        <v>13</v>
      </c>
      <c r="G67">
        <v>1743.39</v>
      </c>
      <c r="H67">
        <v>833.98</v>
      </c>
      <c r="I67">
        <v>32.94</v>
      </c>
      <c r="J67">
        <v>786.44</v>
      </c>
      <c r="O67" s="1">
        <f>IF((IF(COUNTA(APUC[[#This Row],[MATERIALES Importación]:[CARGAS SOCIALES Importación]])=0,TRUE,FALSE))=FALSE,APUC[[#This Row],[MATERIALES Importación]],APUC[[#This Row],[MATERIALES Manual]])</f>
        <v>1743.39</v>
      </c>
      <c r="P67" s="1">
        <f>IF((IF(COUNTA(APUC[[#This Row],[MATERIALES Importación]:[CARGAS SOCIALES Importación]])=0,TRUE,FALSE))=FALSE,APUC[[#This Row],[OBREROS Importación]],APUC[[#This Row],[OBREROS Manual]])</f>
        <v>833.98</v>
      </c>
      <c r="Q67" s="1">
        <f>IF((IF(COUNTA(APUC[[#This Row],[MATERIALES Importación]:[CARGAS SOCIALES Importación]])=0,TRUE,FALSE))=FALSE,APUC[[#This Row],[HERRAMENTAL Importación]],APUC[[#This Row],[HERRAMENTAL Manual]])</f>
        <v>32.94</v>
      </c>
      <c r="R67" s="1">
        <f>IF((IF(COUNTA(APUC[[#This Row],[MATERIALES Importación]:[CARGAS SOCIALES Importación]])=0,TRUE,FALSE))=FALSE,APUC[[#This Row],[CARGAS SOCIALES Importación]],APUC[[#This Row],[CARGAS SOCIALES Manual]])</f>
        <v>786.44</v>
      </c>
      <c r="S67" s="1" t="str">
        <f>IF(VLOOKUP(APUC[[#This Row],[Código Base Ítem]],Tabla5[],4,0)=0,"",VLOOKUP(APUC[[#This Row],[Código Base Ítem]],Tabla5[],4,0))</f>
        <v/>
      </c>
    </row>
    <row r="68" spans="1:19" x14ac:dyDescent="0.3">
      <c r="A68" s="1" t="s">
        <v>568</v>
      </c>
      <c r="B68" s="1" t="s">
        <v>63</v>
      </c>
      <c r="C68" s="1" t="s">
        <v>64</v>
      </c>
      <c r="D68" s="1" t="s">
        <v>212</v>
      </c>
      <c r="E68" s="1" t="s">
        <v>87</v>
      </c>
      <c r="F68" s="1" t="s">
        <v>13</v>
      </c>
      <c r="G68">
        <v>1925.01</v>
      </c>
      <c r="H68">
        <v>668.58</v>
      </c>
      <c r="I68">
        <v>23.02</v>
      </c>
      <c r="J68">
        <v>630.47</v>
      </c>
      <c r="O68" s="1">
        <f>IF((IF(COUNTA(APUC[[#This Row],[MATERIALES Importación]:[CARGAS SOCIALES Importación]])=0,TRUE,FALSE))=FALSE,APUC[[#This Row],[MATERIALES Importación]],APUC[[#This Row],[MATERIALES Manual]])</f>
        <v>1925.01</v>
      </c>
      <c r="P68" s="1">
        <f>IF((IF(COUNTA(APUC[[#This Row],[MATERIALES Importación]:[CARGAS SOCIALES Importación]])=0,TRUE,FALSE))=FALSE,APUC[[#This Row],[OBREROS Importación]],APUC[[#This Row],[OBREROS Manual]])</f>
        <v>668.58</v>
      </c>
      <c r="Q68" s="1">
        <f>IF((IF(COUNTA(APUC[[#This Row],[MATERIALES Importación]:[CARGAS SOCIALES Importación]])=0,TRUE,FALSE))=FALSE,APUC[[#This Row],[HERRAMENTAL Importación]],APUC[[#This Row],[HERRAMENTAL Manual]])</f>
        <v>23.02</v>
      </c>
      <c r="R68" s="1">
        <f>IF((IF(COUNTA(APUC[[#This Row],[MATERIALES Importación]:[CARGAS SOCIALES Importación]])=0,TRUE,FALSE))=FALSE,APUC[[#This Row],[CARGAS SOCIALES Importación]],APUC[[#This Row],[CARGAS SOCIALES Manual]])</f>
        <v>630.47</v>
      </c>
      <c r="S68" s="1" t="str">
        <f>IF(VLOOKUP(APUC[[#This Row],[Código Base Ítem]],Tabla5[],4,0)=0,"",VLOOKUP(APUC[[#This Row],[Código Base Ítem]],Tabla5[],4,0))</f>
        <v/>
      </c>
    </row>
    <row r="69" spans="1:19" x14ac:dyDescent="0.3">
      <c r="A69" s="1" t="s">
        <v>569</v>
      </c>
      <c r="B69" s="1" t="s">
        <v>63</v>
      </c>
      <c r="C69" s="1" t="s">
        <v>64</v>
      </c>
      <c r="D69" s="1" t="s">
        <v>213</v>
      </c>
      <c r="E69" s="1" t="s">
        <v>88</v>
      </c>
      <c r="F69" s="1" t="s">
        <v>13</v>
      </c>
      <c r="G69">
        <v>1834.16</v>
      </c>
      <c r="H69">
        <v>1023.26</v>
      </c>
      <c r="I69">
        <v>40.450000000000003</v>
      </c>
      <c r="J69">
        <v>964.94</v>
      </c>
      <c r="O69" s="1">
        <f>IF((IF(COUNTA(APUC[[#This Row],[MATERIALES Importación]:[CARGAS SOCIALES Importación]])=0,TRUE,FALSE))=FALSE,APUC[[#This Row],[MATERIALES Importación]],APUC[[#This Row],[MATERIALES Manual]])</f>
        <v>1834.16</v>
      </c>
      <c r="P69" s="1">
        <f>IF((IF(COUNTA(APUC[[#This Row],[MATERIALES Importación]:[CARGAS SOCIALES Importación]])=0,TRUE,FALSE))=FALSE,APUC[[#This Row],[OBREROS Importación]],APUC[[#This Row],[OBREROS Manual]])</f>
        <v>1023.26</v>
      </c>
      <c r="Q69" s="1">
        <f>IF((IF(COUNTA(APUC[[#This Row],[MATERIALES Importación]:[CARGAS SOCIALES Importación]])=0,TRUE,FALSE))=FALSE,APUC[[#This Row],[HERRAMENTAL Importación]],APUC[[#This Row],[HERRAMENTAL Manual]])</f>
        <v>40.450000000000003</v>
      </c>
      <c r="R69" s="1">
        <f>IF((IF(COUNTA(APUC[[#This Row],[MATERIALES Importación]:[CARGAS SOCIALES Importación]])=0,TRUE,FALSE))=FALSE,APUC[[#This Row],[CARGAS SOCIALES Importación]],APUC[[#This Row],[CARGAS SOCIALES Manual]])</f>
        <v>964.94</v>
      </c>
      <c r="S69" s="1" t="str">
        <f>IF(VLOOKUP(APUC[[#This Row],[Código Base Ítem]],Tabla5[],4,0)=0,"",VLOOKUP(APUC[[#This Row],[Código Base Ítem]],Tabla5[],4,0))</f>
        <v/>
      </c>
    </row>
    <row r="70" spans="1:19" x14ac:dyDescent="0.3">
      <c r="A70" s="1" t="s">
        <v>570</v>
      </c>
      <c r="B70" s="1" t="s">
        <v>63</v>
      </c>
      <c r="C70" s="1" t="s">
        <v>64</v>
      </c>
      <c r="D70" s="1" t="s">
        <v>214</v>
      </c>
      <c r="E70" s="1" t="s">
        <v>89</v>
      </c>
      <c r="F70" s="1" t="s">
        <v>13</v>
      </c>
      <c r="G70">
        <v>1964.32</v>
      </c>
      <c r="H70">
        <v>872.72</v>
      </c>
      <c r="I70">
        <v>30.15</v>
      </c>
      <c r="J70">
        <v>822.97</v>
      </c>
      <c r="O70" s="1">
        <f>IF((IF(COUNTA(APUC[[#This Row],[MATERIALES Importación]:[CARGAS SOCIALES Importación]])=0,TRUE,FALSE))=FALSE,APUC[[#This Row],[MATERIALES Importación]],APUC[[#This Row],[MATERIALES Manual]])</f>
        <v>1964.32</v>
      </c>
      <c r="P70" s="1">
        <f>IF((IF(COUNTA(APUC[[#This Row],[MATERIALES Importación]:[CARGAS SOCIALES Importación]])=0,TRUE,FALSE))=FALSE,APUC[[#This Row],[OBREROS Importación]],APUC[[#This Row],[OBREROS Manual]])</f>
        <v>872.72</v>
      </c>
      <c r="Q70" s="1">
        <f>IF((IF(COUNTA(APUC[[#This Row],[MATERIALES Importación]:[CARGAS SOCIALES Importación]])=0,TRUE,FALSE))=FALSE,APUC[[#This Row],[HERRAMENTAL Importación]],APUC[[#This Row],[HERRAMENTAL Manual]])</f>
        <v>30.15</v>
      </c>
      <c r="R70" s="1">
        <f>IF((IF(COUNTA(APUC[[#This Row],[MATERIALES Importación]:[CARGAS SOCIALES Importación]])=0,TRUE,FALSE))=FALSE,APUC[[#This Row],[CARGAS SOCIALES Importación]],APUC[[#This Row],[CARGAS SOCIALES Manual]])</f>
        <v>822.97</v>
      </c>
      <c r="S70" s="1" t="str">
        <f>IF(VLOOKUP(APUC[[#This Row],[Código Base Ítem]],Tabla5[],4,0)=0,"",VLOOKUP(APUC[[#This Row],[Código Base Ítem]],Tabla5[],4,0))</f>
        <v/>
      </c>
    </row>
    <row r="71" spans="1:19" x14ac:dyDescent="0.3">
      <c r="A71" s="1" t="s">
        <v>571</v>
      </c>
      <c r="B71" s="1" t="s">
        <v>63</v>
      </c>
      <c r="C71" s="1" t="s">
        <v>64</v>
      </c>
      <c r="D71" s="1" t="s">
        <v>215</v>
      </c>
      <c r="E71" s="1" t="s">
        <v>90</v>
      </c>
      <c r="F71" s="1" t="s">
        <v>13</v>
      </c>
      <c r="G71">
        <v>209.28</v>
      </c>
      <c r="H71">
        <v>601.04</v>
      </c>
      <c r="I71">
        <v>23.12</v>
      </c>
      <c r="J71">
        <v>566.78</v>
      </c>
      <c r="O71" s="1">
        <f>IF((IF(COUNTA(APUC[[#This Row],[MATERIALES Importación]:[CARGAS SOCIALES Importación]])=0,TRUE,FALSE))=FALSE,APUC[[#This Row],[MATERIALES Importación]],APUC[[#This Row],[MATERIALES Manual]])</f>
        <v>209.28</v>
      </c>
      <c r="P71" s="1">
        <f>IF((IF(COUNTA(APUC[[#This Row],[MATERIALES Importación]:[CARGAS SOCIALES Importación]])=0,TRUE,FALSE))=FALSE,APUC[[#This Row],[OBREROS Importación]],APUC[[#This Row],[OBREROS Manual]])</f>
        <v>601.04</v>
      </c>
      <c r="Q71" s="1">
        <f>IF((IF(COUNTA(APUC[[#This Row],[MATERIALES Importación]:[CARGAS SOCIALES Importación]])=0,TRUE,FALSE))=FALSE,APUC[[#This Row],[HERRAMENTAL Importación]],APUC[[#This Row],[HERRAMENTAL Manual]])</f>
        <v>23.12</v>
      </c>
      <c r="R71" s="1">
        <f>IF((IF(COUNTA(APUC[[#This Row],[MATERIALES Importación]:[CARGAS SOCIALES Importación]])=0,TRUE,FALSE))=FALSE,APUC[[#This Row],[CARGAS SOCIALES Importación]],APUC[[#This Row],[CARGAS SOCIALES Manual]])</f>
        <v>566.78</v>
      </c>
      <c r="S71" s="1" t="str">
        <f>IF(VLOOKUP(APUC[[#This Row],[Código Base Ítem]],Tabla5[],4,0)=0,"",VLOOKUP(APUC[[#This Row],[Código Base Ítem]],Tabla5[],4,0))</f>
        <v/>
      </c>
    </row>
    <row r="72" spans="1:19" x14ac:dyDescent="0.3">
      <c r="A72" s="1" t="s">
        <v>572</v>
      </c>
      <c r="B72" s="1" t="s">
        <v>63</v>
      </c>
      <c r="C72" s="1" t="s">
        <v>64</v>
      </c>
      <c r="D72" s="1" t="s">
        <v>216</v>
      </c>
      <c r="E72" s="1" t="s">
        <v>91</v>
      </c>
      <c r="F72" s="1" t="s">
        <v>13</v>
      </c>
      <c r="G72">
        <v>2783.39</v>
      </c>
      <c r="H72">
        <v>610.87</v>
      </c>
      <c r="I72">
        <v>23.38</v>
      </c>
      <c r="J72">
        <v>576.04999999999995</v>
      </c>
      <c r="O72" s="1">
        <f>IF((IF(COUNTA(APUC[[#This Row],[MATERIALES Importación]:[CARGAS SOCIALES Importación]])=0,TRUE,FALSE))=FALSE,APUC[[#This Row],[MATERIALES Importación]],APUC[[#This Row],[MATERIALES Manual]])</f>
        <v>2783.39</v>
      </c>
      <c r="P72" s="1">
        <f>IF((IF(COUNTA(APUC[[#This Row],[MATERIALES Importación]:[CARGAS SOCIALES Importación]])=0,TRUE,FALSE))=FALSE,APUC[[#This Row],[OBREROS Importación]],APUC[[#This Row],[OBREROS Manual]])</f>
        <v>610.87</v>
      </c>
      <c r="Q72" s="1">
        <f>IF((IF(COUNTA(APUC[[#This Row],[MATERIALES Importación]:[CARGAS SOCIALES Importación]])=0,TRUE,FALSE))=FALSE,APUC[[#This Row],[HERRAMENTAL Importación]],APUC[[#This Row],[HERRAMENTAL Manual]])</f>
        <v>23.38</v>
      </c>
      <c r="R72" s="1">
        <f>IF((IF(COUNTA(APUC[[#This Row],[MATERIALES Importación]:[CARGAS SOCIALES Importación]])=0,TRUE,FALSE))=FALSE,APUC[[#This Row],[CARGAS SOCIALES Importación]],APUC[[#This Row],[CARGAS SOCIALES Manual]])</f>
        <v>576.04999999999995</v>
      </c>
      <c r="S72" s="1" t="str">
        <f>IF(VLOOKUP(APUC[[#This Row],[Código Base Ítem]],Tabla5[],4,0)=0,"",VLOOKUP(APUC[[#This Row],[Código Base Ítem]],Tabla5[],4,0))</f>
        <v/>
      </c>
    </row>
    <row r="73" spans="1:19" x14ac:dyDescent="0.3">
      <c r="A73" s="1" t="s">
        <v>573</v>
      </c>
      <c r="B73" s="1" t="s">
        <v>63</v>
      </c>
      <c r="C73" s="1" t="s">
        <v>64</v>
      </c>
      <c r="D73" s="1" t="s">
        <v>217</v>
      </c>
      <c r="E73" s="1" t="s">
        <v>92</v>
      </c>
      <c r="F73" s="1" t="s">
        <v>13</v>
      </c>
      <c r="G73">
        <v>1299.8699999999999</v>
      </c>
      <c r="H73">
        <v>333.66</v>
      </c>
      <c r="I73">
        <v>12.19</v>
      </c>
      <c r="J73">
        <v>314.64</v>
      </c>
      <c r="O73" s="1">
        <f>IF((IF(COUNTA(APUC[[#This Row],[MATERIALES Importación]:[CARGAS SOCIALES Importación]])=0,TRUE,FALSE))=FALSE,APUC[[#This Row],[MATERIALES Importación]],APUC[[#This Row],[MATERIALES Manual]])</f>
        <v>1299.8699999999999</v>
      </c>
      <c r="P73" s="1">
        <f>IF((IF(COUNTA(APUC[[#This Row],[MATERIALES Importación]:[CARGAS SOCIALES Importación]])=0,TRUE,FALSE))=FALSE,APUC[[#This Row],[OBREROS Importación]],APUC[[#This Row],[OBREROS Manual]])</f>
        <v>333.66</v>
      </c>
      <c r="Q73" s="1">
        <f>IF((IF(COUNTA(APUC[[#This Row],[MATERIALES Importación]:[CARGAS SOCIALES Importación]])=0,TRUE,FALSE))=FALSE,APUC[[#This Row],[HERRAMENTAL Importación]],APUC[[#This Row],[HERRAMENTAL Manual]])</f>
        <v>12.19</v>
      </c>
      <c r="R73" s="1">
        <f>IF((IF(COUNTA(APUC[[#This Row],[MATERIALES Importación]:[CARGAS SOCIALES Importación]])=0,TRUE,FALSE))=FALSE,APUC[[#This Row],[CARGAS SOCIALES Importación]],APUC[[#This Row],[CARGAS SOCIALES Manual]])</f>
        <v>314.64</v>
      </c>
      <c r="S73" s="1" t="str">
        <f>IF(VLOOKUP(APUC[[#This Row],[Código Base Ítem]],Tabla5[],4,0)=0,"",VLOOKUP(APUC[[#This Row],[Código Base Ítem]],Tabla5[],4,0))</f>
        <v/>
      </c>
    </row>
    <row r="74" spans="1:19" x14ac:dyDescent="0.3">
      <c r="A74" s="1" t="s">
        <v>574</v>
      </c>
      <c r="B74" s="1" t="s">
        <v>63</v>
      </c>
      <c r="C74" s="1" t="s">
        <v>64</v>
      </c>
      <c r="D74" s="1" t="s">
        <v>218</v>
      </c>
      <c r="E74" s="1" t="s">
        <v>93</v>
      </c>
      <c r="F74" s="1" t="s">
        <v>13</v>
      </c>
      <c r="G74">
        <v>3141.56</v>
      </c>
      <c r="H74">
        <v>827.79</v>
      </c>
      <c r="I74">
        <v>33.99</v>
      </c>
      <c r="J74">
        <v>780.6</v>
      </c>
      <c r="O74" s="1">
        <f>IF((IF(COUNTA(APUC[[#This Row],[MATERIALES Importación]:[CARGAS SOCIALES Importación]])=0,TRUE,FALSE))=FALSE,APUC[[#This Row],[MATERIALES Importación]],APUC[[#This Row],[MATERIALES Manual]])</f>
        <v>3141.56</v>
      </c>
      <c r="P74" s="1">
        <f>IF((IF(COUNTA(APUC[[#This Row],[MATERIALES Importación]:[CARGAS SOCIALES Importación]])=0,TRUE,FALSE))=FALSE,APUC[[#This Row],[OBREROS Importación]],APUC[[#This Row],[OBREROS Manual]])</f>
        <v>827.79</v>
      </c>
      <c r="Q74" s="1">
        <f>IF((IF(COUNTA(APUC[[#This Row],[MATERIALES Importación]:[CARGAS SOCIALES Importación]])=0,TRUE,FALSE))=FALSE,APUC[[#This Row],[HERRAMENTAL Importación]],APUC[[#This Row],[HERRAMENTAL Manual]])</f>
        <v>33.99</v>
      </c>
      <c r="R74" s="1">
        <f>IF((IF(COUNTA(APUC[[#This Row],[MATERIALES Importación]:[CARGAS SOCIALES Importación]])=0,TRUE,FALSE))=FALSE,APUC[[#This Row],[CARGAS SOCIALES Importación]],APUC[[#This Row],[CARGAS SOCIALES Manual]])</f>
        <v>780.6</v>
      </c>
      <c r="S74" s="1" t="str">
        <f>IF(VLOOKUP(APUC[[#This Row],[Código Base Ítem]],Tabla5[],4,0)=0,"",VLOOKUP(APUC[[#This Row],[Código Base Ítem]],Tabla5[],4,0))</f>
        <v/>
      </c>
    </row>
    <row r="75" spans="1:19" x14ac:dyDescent="0.3">
      <c r="A75" s="1" t="s">
        <v>575</v>
      </c>
      <c r="B75" s="1" t="s">
        <v>63</v>
      </c>
      <c r="C75" s="1" t="s">
        <v>64</v>
      </c>
      <c r="D75" s="1" t="s">
        <v>219</v>
      </c>
      <c r="E75" s="1" t="s">
        <v>94</v>
      </c>
      <c r="F75" s="1" t="s">
        <v>13</v>
      </c>
      <c r="G75">
        <v>4613.5200000000004</v>
      </c>
      <c r="H75">
        <v>1212.43</v>
      </c>
      <c r="I75">
        <v>53.79</v>
      </c>
      <c r="J75">
        <v>1143.33</v>
      </c>
      <c r="O75" s="1">
        <f>IF((IF(COUNTA(APUC[[#This Row],[MATERIALES Importación]:[CARGAS SOCIALES Importación]])=0,TRUE,FALSE))=FALSE,APUC[[#This Row],[MATERIALES Importación]],APUC[[#This Row],[MATERIALES Manual]])</f>
        <v>4613.5200000000004</v>
      </c>
      <c r="P75" s="1">
        <f>IF((IF(COUNTA(APUC[[#This Row],[MATERIALES Importación]:[CARGAS SOCIALES Importación]])=0,TRUE,FALSE))=FALSE,APUC[[#This Row],[OBREROS Importación]],APUC[[#This Row],[OBREROS Manual]])</f>
        <v>1212.43</v>
      </c>
      <c r="Q75" s="1">
        <f>IF((IF(COUNTA(APUC[[#This Row],[MATERIALES Importación]:[CARGAS SOCIALES Importación]])=0,TRUE,FALSE))=FALSE,APUC[[#This Row],[HERRAMENTAL Importación]],APUC[[#This Row],[HERRAMENTAL Manual]])</f>
        <v>53.79</v>
      </c>
      <c r="R75" s="1">
        <f>IF((IF(COUNTA(APUC[[#This Row],[MATERIALES Importación]:[CARGAS SOCIALES Importación]])=0,TRUE,FALSE))=FALSE,APUC[[#This Row],[CARGAS SOCIALES Importación]],APUC[[#This Row],[CARGAS SOCIALES Manual]])</f>
        <v>1143.33</v>
      </c>
      <c r="S75" s="1" t="str">
        <f>IF(VLOOKUP(APUC[[#This Row],[Código Base Ítem]],Tabla5[],4,0)=0,"",VLOOKUP(APUC[[#This Row],[Código Base Ítem]],Tabla5[],4,0))</f>
        <v/>
      </c>
    </row>
    <row r="76" spans="1:19" x14ac:dyDescent="0.3">
      <c r="A76" s="1" t="s">
        <v>576</v>
      </c>
      <c r="B76" s="1" t="s">
        <v>63</v>
      </c>
      <c r="C76" s="1" t="s">
        <v>64</v>
      </c>
      <c r="D76" s="1" t="s">
        <v>220</v>
      </c>
      <c r="E76" s="1" t="s">
        <v>95</v>
      </c>
      <c r="F76" s="1" t="s">
        <v>13</v>
      </c>
      <c r="G76">
        <v>6438.92</v>
      </c>
      <c r="H76">
        <v>1660.29</v>
      </c>
      <c r="I76">
        <v>70.27</v>
      </c>
      <c r="J76">
        <v>1565.65</v>
      </c>
      <c r="O76" s="1">
        <f>IF((IF(COUNTA(APUC[[#This Row],[MATERIALES Importación]:[CARGAS SOCIALES Importación]])=0,TRUE,FALSE))=FALSE,APUC[[#This Row],[MATERIALES Importación]],APUC[[#This Row],[MATERIALES Manual]])</f>
        <v>6438.92</v>
      </c>
      <c r="P76" s="1">
        <f>IF((IF(COUNTA(APUC[[#This Row],[MATERIALES Importación]:[CARGAS SOCIALES Importación]])=0,TRUE,FALSE))=FALSE,APUC[[#This Row],[OBREROS Importación]],APUC[[#This Row],[OBREROS Manual]])</f>
        <v>1660.29</v>
      </c>
      <c r="Q76" s="1">
        <f>IF((IF(COUNTA(APUC[[#This Row],[MATERIALES Importación]:[CARGAS SOCIALES Importación]])=0,TRUE,FALSE))=FALSE,APUC[[#This Row],[HERRAMENTAL Importación]],APUC[[#This Row],[HERRAMENTAL Manual]])</f>
        <v>70.27</v>
      </c>
      <c r="R76" s="1">
        <f>IF((IF(COUNTA(APUC[[#This Row],[MATERIALES Importación]:[CARGAS SOCIALES Importación]])=0,TRUE,FALSE))=FALSE,APUC[[#This Row],[CARGAS SOCIALES Importación]],APUC[[#This Row],[CARGAS SOCIALES Manual]])</f>
        <v>1565.65</v>
      </c>
      <c r="S76" s="1" t="str">
        <f>IF(VLOOKUP(APUC[[#This Row],[Código Base Ítem]],Tabla5[],4,0)=0,"",VLOOKUP(APUC[[#This Row],[Código Base Ítem]],Tabla5[],4,0))</f>
        <v/>
      </c>
    </row>
    <row r="77" spans="1:19" x14ac:dyDescent="0.3">
      <c r="A77" s="1" t="s">
        <v>577</v>
      </c>
      <c r="B77" s="1" t="s">
        <v>96</v>
      </c>
      <c r="C77" s="1" t="s">
        <v>97</v>
      </c>
      <c r="D77" s="1" t="s">
        <v>221</v>
      </c>
      <c r="E77" s="1" t="s">
        <v>98</v>
      </c>
      <c r="F77" s="1" t="s">
        <v>13</v>
      </c>
      <c r="G77">
        <v>471.91</v>
      </c>
      <c r="H77">
        <v>1237.6600000000001</v>
      </c>
      <c r="I77">
        <v>336.5</v>
      </c>
      <c r="J77">
        <v>1167.1099999999999</v>
      </c>
      <c r="O77" s="1">
        <f>IF((IF(COUNTA(APUC[[#This Row],[MATERIALES Importación]:[CARGAS SOCIALES Importación]])=0,TRUE,FALSE))=FALSE,APUC[[#This Row],[MATERIALES Importación]],APUC[[#This Row],[MATERIALES Manual]])</f>
        <v>471.91</v>
      </c>
      <c r="P77" s="1">
        <f>IF((IF(COUNTA(APUC[[#This Row],[MATERIALES Importación]:[CARGAS SOCIALES Importación]])=0,TRUE,FALSE))=FALSE,APUC[[#This Row],[OBREROS Importación]],APUC[[#This Row],[OBREROS Manual]])</f>
        <v>1237.6600000000001</v>
      </c>
      <c r="Q77" s="1">
        <f>IF((IF(COUNTA(APUC[[#This Row],[MATERIALES Importación]:[CARGAS SOCIALES Importación]])=0,TRUE,FALSE))=FALSE,APUC[[#This Row],[HERRAMENTAL Importación]],APUC[[#This Row],[HERRAMENTAL Manual]])</f>
        <v>336.5</v>
      </c>
      <c r="R77" s="1">
        <f>IF((IF(COUNTA(APUC[[#This Row],[MATERIALES Importación]:[CARGAS SOCIALES Importación]])=0,TRUE,FALSE))=FALSE,APUC[[#This Row],[CARGAS SOCIALES Importación]],APUC[[#This Row],[CARGAS SOCIALES Manual]])</f>
        <v>1167.1099999999999</v>
      </c>
      <c r="S77" s="1" t="str">
        <f>IF(VLOOKUP(APUC[[#This Row],[Código Base Ítem]],Tabla5[],4,0)=0,"",VLOOKUP(APUC[[#This Row],[Código Base Ítem]],Tabla5[],4,0))</f>
        <v/>
      </c>
    </row>
    <row r="78" spans="1:19" x14ac:dyDescent="0.3">
      <c r="A78" s="1" t="s">
        <v>578</v>
      </c>
      <c r="B78" s="1" t="s">
        <v>96</v>
      </c>
      <c r="C78" s="1" t="s">
        <v>97</v>
      </c>
      <c r="D78" s="1" t="s">
        <v>222</v>
      </c>
      <c r="E78" s="1" t="s">
        <v>99</v>
      </c>
      <c r="F78" s="1" t="s">
        <v>13</v>
      </c>
      <c r="G78">
        <v>891.91</v>
      </c>
      <c r="H78">
        <v>1421.53</v>
      </c>
      <c r="I78">
        <v>408.12</v>
      </c>
      <c r="J78">
        <v>1340.51</v>
      </c>
      <c r="O78" s="1">
        <f>IF((IF(COUNTA(APUC[[#This Row],[MATERIALES Importación]:[CARGAS SOCIALES Importación]])=0,TRUE,FALSE))=FALSE,APUC[[#This Row],[MATERIALES Importación]],APUC[[#This Row],[MATERIALES Manual]])</f>
        <v>891.91</v>
      </c>
      <c r="P78" s="1">
        <f>IF((IF(COUNTA(APUC[[#This Row],[MATERIALES Importación]:[CARGAS SOCIALES Importación]])=0,TRUE,FALSE))=FALSE,APUC[[#This Row],[OBREROS Importación]],APUC[[#This Row],[OBREROS Manual]])</f>
        <v>1421.53</v>
      </c>
      <c r="Q78" s="1">
        <f>IF((IF(COUNTA(APUC[[#This Row],[MATERIALES Importación]:[CARGAS SOCIALES Importación]])=0,TRUE,FALSE))=FALSE,APUC[[#This Row],[HERRAMENTAL Importación]],APUC[[#This Row],[HERRAMENTAL Manual]])</f>
        <v>408.12</v>
      </c>
      <c r="R78" s="1">
        <f>IF((IF(COUNTA(APUC[[#This Row],[MATERIALES Importación]:[CARGAS SOCIALES Importación]])=0,TRUE,FALSE))=FALSE,APUC[[#This Row],[CARGAS SOCIALES Importación]],APUC[[#This Row],[CARGAS SOCIALES Manual]])</f>
        <v>1340.51</v>
      </c>
      <c r="S78" s="1" t="str">
        <f>IF(VLOOKUP(APUC[[#This Row],[Código Base Ítem]],Tabla5[],4,0)=0,"",VLOOKUP(APUC[[#This Row],[Código Base Ítem]],Tabla5[],4,0))</f>
        <v/>
      </c>
    </row>
    <row r="79" spans="1:19" x14ac:dyDescent="0.3">
      <c r="A79" s="1" t="s">
        <v>579</v>
      </c>
      <c r="B79" s="1" t="s">
        <v>96</v>
      </c>
      <c r="C79" s="1" t="s">
        <v>97</v>
      </c>
      <c r="D79" s="1" t="s">
        <v>223</v>
      </c>
      <c r="E79" s="1" t="s">
        <v>100</v>
      </c>
      <c r="F79" s="1" t="s">
        <v>13</v>
      </c>
      <c r="G79">
        <v>1041.9100000000001</v>
      </c>
      <c r="H79">
        <v>1421.53</v>
      </c>
      <c r="I79">
        <v>408.12</v>
      </c>
      <c r="J79">
        <v>1340.51</v>
      </c>
      <c r="O79" s="1">
        <f>IF((IF(COUNTA(APUC[[#This Row],[MATERIALES Importación]:[CARGAS SOCIALES Importación]])=0,TRUE,FALSE))=FALSE,APUC[[#This Row],[MATERIALES Importación]],APUC[[#This Row],[MATERIALES Manual]])</f>
        <v>1041.9100000000001</v>
      </c>
      <c r="P79" s="1">
        <f>IF((IF(COUNTA(APUC[[#This Row],[MATERIALES Importación]:[CARGAS SOCIALES Importación]])=0,TRUE,FALSE))=FALSE,APUC[[#This Row],[OBREROS Importación]],APUC[[#This Row],[OBREROS Manual]])</f>
        <v>1421.53</v>
      </c>
      <c r="Q79" s="1">
        <f>IF((IF(COUNTA(APUC[[#This Row],[MATERIALES Importación]:[CARGAS SOCIALES Importación]])=0,TRUE,FALSE))=FALSE,APUC[[#This Row],[HERRAMENTAL Importación]],APUC[[#This Row],[HERRAMENTAL Manual]])</f>
        <v>408.12</v>
      </c>
      <c r="R79" s="1">
        <f>IF((IF(COUNTA(APUC[[#This Row],[MATERIALES Importación]:[CARGAS SOCIALES Importación]])=0,TRUE,FALSE))=FALSE,APUC[[#This Row],[CARGAS SOCIALES Importación]],APUC[[#This Row],[CARGAS SOCIALES Manual]])</f>
        <v>1340.51</v>
      </c>
      <c r="S79" s="1" t="str">
        <f>IF(VLOOKUP(APUC[[#This Row],[Código Base Ítem]],Tabla5[],4,0)=0,"",VLOOKUP(APUC[[#This Row],[Código Base Ítem]],Tabla5[],4,0))</f>
        <v/>
      </c>
    </row>
    <row r="80" spans="1:19" x14ac:dyDescent="0.3">
      <c r="A80" s="1" t="s">
        <v>580</v>
      </c>
      <c r="B80" s="1" t="s">
        <v>96</v>
      </c>
      <c r="C80" s="1" t="s">
        <v>97</v>
      </c>
      <c r="D80" s="1" t="s">
        <v>224</v>
      </c>
      <c r="E80" s="1" t="s">
        <v>101</v>
      </c>
      <c r="F80" s="1" t="s">
        <v>13</v>
      </c>
      <c r="G80">
        <v>837.46</v>
      </c>
      <c r="H80">
        <v>1377.35</v>
      </c>
      <c r="I80">
        <v>406.91</v>
      </c>
      <c r="J80">
        <v>1298.8399999999999</v>
      </c>
      <c r="O80" s="1">
        <f>IF((IF(COUNTA(APUC[[#This Row],[MATERIALES Importación]:[CARGAS SOCIALES Importación]])=0,TRUE,FALSE))=FALSE,APUC[[#This Row],[MATERIALES Importación]],APUC[[#This Row],[MATERIALES Manual]])</f>
        <v>837.46</v>
      </c>
      <c r="P80" s="1">
        <f>IF((IF(COUNTA(APUC[[#This Row],[MATERIALES Importación]:[CARGAS SOCIALES Importación]])=0,TRUE,FALSE))=FALSE,APUC[[#This Row],[OBREROS Importación]],APUC[[#This Row],[OBREROS Manual]])</f>
        <v>1377.35</v>
      </c>
      <c r="Q80" s="1">
        <f>IF((IF(COUNTA(APUC[[#This Row],[MATERIALES Importación]:[CARGAS SOCIALES Importación]])=0,TRUE,FALSE))=FALSE,APUC[[#This Row],[HERRAMENTAL Importación]],APUC[[#This Row],[HERRAMENTAL Manual]])</f>
        <v>406.91</v>
      </c>
      <c r="R80" s="1">
        <f>IF((IF(COUNTA(APUC[[#This Row],[MATERIALES Importación]:[CARGAS SOCIALES Importación]])=0,TRUE,FALSE))=FALSE,APUC[[#This Row],[CARGAS SOCIALES Importación]],APUC[[#This Row],[CARGAS SOCIALES Manual]])</f>
        <v>1298.8399999999999</v>
      </c>
      <c r="S80" s="1" t="str">
        <f>IF(VLOOKUP(APUC[[#This Row],[Código Base Ítem]],Tabla5[],4,0)=0,"",VLOOKUP(APUC[[#This Row],[Código Base Ítem]],Tabla5[],4,0))</f>
        <v/>
      </c>
    </row>
    <row r="81" spans="1:19" x14ac:dyDescent="0.3">
      <c r="A81" s="1" t="s">
        <v>581</v>
      </c>
      <c r="B81" s="1" t="s">
        <v>96</v>
      </c>
      <c r="C81" s="1" t="s">
        <v>97</v>
      </c>
      <c r="D81" s="1" t="s">
        <v>225</v>
      </c>
      <c r="E81" s="1" t="s">
        <v>102</v>
      </c>
      <c r="F81" s="1" t="s">
        <v>13</v>
      </c>
      <c r="G81">
        <v>897.46</v>
      </c>
      <c r="H81">
        <v>1377.35</v>
      </c>
      <c r="I81">
        <v>406.91</v>
      </c>
      <c r="J81">
        <v>1298.8399999999999</v>
      </c>
      <c r="O81" s="1">
        <f>IF((IF(COUNTA(APUC[[#This Row],[MATERIALES Importación]:[CARGAS SOCIALES Importación]])=0,TRUE,FALSE))=FALSE,APUC[[#This Row],[MATERIALES Importación]],APUC[[#This Row],[MATERIALES Manual]])</f>
        <v>897.46</v>
      </c>
      <c r="P81" s="1">
        <f>IF((IF(COUNTA(APUC[[#This Row],[MATERIALES Importación]:[CARGAS SOCIALES Importación]])=0,TRUE,FALSE))=FALSE,APUC[[#This Row],[OBREROS Importación]],APUC[[#This Row],[OBREROS Manual]])</f>
        <v>1377.35</v>
      </c>
      <c r="Q81" s="1">
        <f>IF((IF(COUNTA(APUC[[#This Row],[MATERIALES Importación]:[CARGAS SOCIALES Importación]])=0,TRUE,FALSE))=FALSE,APUC[[#This Row],[HERRAMENTAL Importación]],APUC[[#This Row],[HERRAMENTAL Manual]])</f>
        <v>406.91</v>
      </c>
      <c r="R81" s="1">
        <f>IF((IF(COUNTA(APUC[[#This Row],[MATERIALES Importación]:[CARGAS SOCIALES Importación]])=0,TRUE,FALSE))=FALSE,APUC[[#This Row],[CARGAS SOCIALES Importación]],APUC[[#This Row],[CARGAS SOCIALES Manual]])</f>
        <v>1298.8399999999999</v>
      </c>
      <c r="S81" s="1" t="str">
        <f>IF(VLOOKUP(APUC[[#This Row],[Código Base Ítem]],Tabla5[],4,0)=0,"",VLOOKUP(APUC[[#This Row],[Código Base Ítem]],Tabla5[],4,0))</f>
        <v/>
      </c>
    </row>
    <row r="82" spans="1:19" x14ac:dyDescent="0.3">
      <c r="A82" s="1" t="s">
        <v>582</v>
      </c>
      <c r="B82" s="1" t="s">
        <v>96</v>
      </c>
      <c r="C82" s="1" t="s">
        <v>97</v>
      </c>
      <c r="D82" s="1" t="s">
        <v>226</v>
      </c>
      <c r="E82" s="1" t="s">
        <v>103</v>
      </c>
      <c r="F82" s="1" t="s">
        <v>13</v>
      </c>
      <c r="G82">
        <v>471.9</v>
      </c>
      <c r="H82">
        <v>710.24</v>
      </c>
      <c r="I82">
        <v>22.33</v>
      </c>
      <c r="J82">
        <v>669.76</v>
      </c>
      <c r="O82" s="1">
        <f>IF((IF(COUNTA(APUC[[#This Row],[MATERIALES Importación]:[CARGAS SOCIALES Importación]])=0,TRUE,FALSE))=FALSE,APUC[[#This Row],[MATERIALES Importación]],APUC[[#This Row],[MATERIALES Manual]])</f>
        <v>471.9</v>
      </c>
      <c r="P82" s="1">
        <f>IF((IF(COUNTA(APUC[[#This Row],[MATERIALES Importación]:[CARGAS SOCIALES Importación]])=0,TRUE,FALSE))=FALSE,APUC[[#This Row],[OBREROS Importación]],APUC[[#This Row],[OBREROS Manual]])</f>
        <v>710.24</v>
      </c>
      <c r="Q82" s="1">
        <f>IF((IF(COUNTA(APUC[[#This Row],[MATERIALES Importación]:[CARGAS SOCIALES Importación]])=0,TRUE,FALSE))=FALSE,APUC[[#This Row],[HERRAMENTAL Importación]],APUC[[#This Row],[HERRAMENTAL Manual]])</f>
        <v>22.33</v>
      </c>
      <c r="R82" s="1">
        <f>IF((IF(COUNTA(APUC[[#This Row],[MATERIALES Importación]:[CARGAS SOCIALES Importación]])=0,TRUE,FALSE))=FALSE,APUC[[#This Row],[CARGAS SOCIALES Importación]],APUC[[#This Row],[CARGAS SOCIALES Manual]])</f>
        <v>669.76</v>
      </c>
      <c r="S82" s="1" t="str">
        <f>IF(VLOOKUP(APUC[[#This Row],[Código Base Ítem]],Tabla5[],4,0)=0,"",VLOOKUP(APUC[[#This Row],[Código Base Ítem]],Tabla5[],4,0))</f>
        <v/>
      </c>
    </row>
    <row r="83" spans="1:19" x14ac:dyDescent="0.3">
      <c r="A83" s="1" t="s">
        <v>583</v>
      </c>
      <c r="B83" s="1" t="s">
        <v>96</v>
      </c>
      <c r="C83" s="1" t="s">
        <v>97</v>
      </c>
      <c r="D83" s="1" t="s">
        <v>227</v>
      </c>
      <c r="E83" s="1" t="s">
        <v>104</v>
      </c>
      <c r="F83" s="1" t="s">
        <v>13</v>
      </c>
      <c r="G83">
        <v>926.34</v>
      </c>
      <c r="H83">
        <v>1020.5</v>
      </c>
      <c r="I83">
        <v>84.64</v>
      </c>
      <c r="J83">
        <v>962.33</v>
      </c>
      <c r="O83" s="1">
        <f>IF((IF(COUNTA(APUC[[#This Row],[MATERIALES Importación]:[CARGAS SOCIALES Importación]])=0,TRUE,FALSE))=FALSE,APUC[[#This Row],[MATERIALES Importación]],APUC[[#This Row],[MATERIALES Manual]])</f>
        <v>926.34</v>
      </c>
      <c r="P83" s="1">
        <f>IF((IF(COUNTA(APUC[[#This Row],[MATERIALES Importación]:[CARGAS SOCIALES Importación]])=0,TRUE,FALSE))=FALSE,APUC[[#This Row],[OBREROS Importación]],APUC[[#This Row],[OBREROS Manual]])</f>
        <v>1020.5</v>
      </c>
      <c r="Q83" s="1">
        <f>IF((IF(COUNTA(APUC[[#This Row],[MATERIALES Importación]:[CARGAS SOCIALES Importación]])=0,TRUE,FALSE))=FALSE,APUC[[#This Row],[HERRAMENTAL Importación]],APUC[[#This Row],[HERRAMENTAL Manual]])</f>
        <v>84.64</v>
      </c>
      <c r="R83" s="1">
        <f>IF((IF(COUNTA(APUC[[#This Row],[MATERIALES Importación]:[CARGAS SOCIALES Importación]])=0,TRUE,FALSE))=FALSE,APUC[[#This Row],[CARGAS SOCIALES Importación]],APUC[[#This Row],[CARGAS SOCIALES Manual]])</f>
        <v>962.33</v>
      </c>
      <c r="S83" s="1" t="str">
        <f>IF(VLOOKUP(APUC[[#This Row],[Código Base Ítem]],Tabla5[],4,0)=0,"",VLOOKUP(APUC[[#This Row],[Código Base Ítem]],Tabla5[],4,0))</f>
        <v/>
      </c>
    </row>
    <row r="84" spans="1:19" x14ac:dyDescent="0.3">
      <c r="A84" s="1" t="s">
        <v>584</v>
      </c>
      <c r="B84" s="1" t="s">
        <v>96</v>
      </c>
      <c r="C84" s="1" t="s">
        <v>97</v>
      </c>
      <c r="D84" s="1" t="s">
        <v>228</v>
      </c>
      <c r="E84" s="1" t="s">
        <v>105</v>
      </c>
      <c r="F84" s="1" t="s">
        <v>13</v>
      </c>
      <c r="G84">
        <v>1076.3399999999999</v>
      </c>
      <c r="H84">
        <v>1020.5</v>
      </c>
      <c r="I84">
        <v>84.64</v>
      </c>
      <c r="J84">
        <v>962.33</v>
      </c>
      <c r="O84" s="1">
        <f>IF((IF(COUNTA(APUC[[#This Row],[MATERIALES Importación]:[CARGAS SOCIALES Importación]])=0,TRUE,FALSE))=FALSE,APUC[[#This Row],[MATERIALES Importación]],APUC[[#This Row],[MATERIALES Manual]])</f>
        <v>1076.3399999999999</v>
      </c>
      <c r="P84" s="1">
        <f>IF((IF(COUNTA(APUC[[#This Row],[MATERIALES Importación]:[CARGAS SOCIALES Importación]])=0,TRUE,FALSE))=FALSE,APUC[[#This Row],[OBREROS Importación]],APUC[[#This Row],[OBREROS Manual]])</f>
        <v>1020.5</v>
      </c>
      <c r="Q84" s="1">
        <f>IF((IF(COUNTA(APUC[[#This Row],[MATERIALES Importación]:[CARGAS SOCIALES Importación]])=0,TRUE,FALSE))=FALSE,APUC[[#This Row],[HERRAMENTAL Importación]],APUC[[#This Row],[HERRAMENTAL Manual]])</f>
        <v>84.64</v>
      </c>
      <c r="R84" s="1">
        <f>IF((IF(COUNTA(APUC[[#This Row],[MATERIALES Importación]:[CARGAS SOCIALES Importación]])=0,TRUE,FALSE))=FALSE,APUC[[#This Row],[CARGAS SOCIALES Importación]],APUC[[#This Row],[CARGAS SOCIALES Manual]])</f>
        <v>962.33</v>
      </c>
      <c r="S84" s="1" t="str">
        <f>IF(VLOOKUP(APUC[[#This Row],[Código Base Ítem]],Tabla5[],4,0)=0,"",VLOOKUP(APUC[[#This Row],[Código Base Ítem]],Tabla5[],4,0))</f>
        <v/>
      </c>
    </row>
    <row r="85" spans="1:19" x14ac:dyDescent="0.3">
      <c r="A85" s="1" t="s">
        <v>585</v>
      </c>
      <c r="B85" s="1" t="s">
        <v>96</v>
      </c>
      <c r="C85" s="1" t="s">
        <v>97</v>
      </c>
      <c r="D85" s="1" t="s">
        <v>229</v>
      </c>
      <c r="E85" s="1" t="s">
        <v>106</v>
      </c>
      <c r="F85" s="1" t="s">
        <v>13</v>
      </c>
      <c r="G85">
        <v>906.34</v>
      </c>
      <c r="H85">
        <v>1020.5</v>
      </c>
      <c r="I85">
        <v>84.64</v>
      </c>
      <c r="J85">
        <v>962.33</v>
      </c>
      <c r="O85" s="1">
        <f>IF((IF(COUNTA(APUC[[#This Row],[MATERIALES Importación]:[CARGAS SOCIALES Importación]])=0,TRUE,FALSE))=FALSE,APUC[[#This Row],[MATERIALES Importación]],APUC[[#This Row],[MATERIALES Manual]])</f>
        <v>906.34</v>
      </c>
      <c r="P85" s="1">
        <f>IF((IF(COUNTA(APUC[[#This Row],[MATERIALES Importación]:[CARGAS SOCIALES Importación]])=0,TRUE,FALSE))=FALSE,APUC[[#This Row],[OBREROS Importación]],APUC[[#This Row],[OBREROS Manual]])</f>
        <v>1020.5</v>
      </c>
      <c r="Q85" s="1">
        <f>IF((IF(COUNTA(APUC[[#This Row],[MATERIALES Importación]:[CARGAS SOCIALES Importación]])=0,TRUE,FALSE))=FALSE,APUC[[#This Row],[HERRAMENTAL Importación]],APUC[[#This Row],[HERRAMENTAL Manual]])</f>
        <v>84.64</v>
      </c>
      <c r="R85" s="1">
        <f>IF((IF(COUNTA(APUC[[#This Row],[MATERIALES Importación]:[CARGAS SOCIALES Importación]])=0,TRUE,FALSE))=FALSE,APUC[[#This Row],[CARGAS SOCIALES Importación]],APUC[[#This Row],[CARGAS SOCIALES Manual]])</f>
        <v>962.33</v>
      </c>
      <c r="S85" s="1" t="str">
        <f>IF(VLOOKUP(APUC[[#This Row],[Código Base Ítem]],Tabla5[],4,0)=0,"",VLOOKUP(APUC[[#This Row],[Código Base Ítem]],Tabla5[],4,0))</f>
        <v/>
      </c>
    </row>
    <row r="86" spans="1:19" x14ac:dyDescent="0.3">
      <c r="A86" s="1" t="s">
        <v>586</v>
      </c>
      <c r="B86" s="1" t="s">
        <v>96</v>
      </c>
      <c r="C86" s="1" t="s">
        <v>97</v>
      </c>
      <c r="D86" s="1" t="s">
        <v>230</v>
      </c>
      <c r="E86" s="1" t="s">
        <v>107</v>
      </c>
      <c r="F86" s="1" t="s">
        <v>13</v>
      </c>
      <c r="G86">
        <v>966.34</v>
      </c>
      <c r="H86">
        <v>1020.5</v>
      </c>
      <c r="I86">
        <v>84.64</v>
      </c>
      <c r="J86">
        <v>962.33</v>
      </c>
      <c r="O86" s="1">
        <f>IF((IF(COUNTA(APUC[[#This Row],[MATERIALES Importación]:[CARGAS SOCIALES Importación]])=0,TRUE,FALSE))=FALSE,APUC[[#This Row],[MATERIALES Importación]],APUC[[#This Row],[MATERIALES Manual]])</f>
        <v>966.34</v>
      </c>
      <c r="P86" s="1">
        <f>IF((IF(COUNTA(APUC[[#This Row],[MATERIALES Importación]:[CARGAS SOCIALES Importación]])=0,TRUE,FALSE))=FALSE,APUC[[#This Row],[OBREROS Importación]],APUC[[#This Row],[OBREROS Manual]])</f>
        <v>1020.5</v>
      </c>
      <c r="Q86" s="1">
        <f>IF((IF(COUNTA(APUC[[#This Row],[MATERIALES Importación]:[CARGAS SOCIALES Importación]])=0,TRUE,FALSE))=FALSE,APUC[[#This Row],[HERRAMENTAL Importación]],APUC[[#This Row],[HERRAMENTAL Manual]])</f>
        <v>84.64</v>
      </c>
      <c r="R86" s="1">
        <f>IF((IF(COUNTA(APUC[[#This Row],[MATERIALES Importación]:[CARGAS SOCIALES Importación]])=0,TRUE,FALSE))=FALSE,APUC[[#This Row],[CARGAS SOCIALES Importación]],APUC[[#This Row],[CARGAS SOCIALES Manual]])</f>
        <v>962.33</v>
      </c>
      <c r="S86" s="1" t="str">
        <f>IF(VLOOKUP(APUC[[#This Row],[Código Base Ítem]],Tabla5[],4,0)=0,"",VLOOKUP(APUC[[#This Row],[Código Base Ítem]],Tabla5[],4,0))</f>
        <v/>
      </c>
    </row>
    <row r="87" spans="1:19" x14ac:dyDescent="0.3">
      <c r="A87" s="1" t="s">
        <v>587</v>
      </c>
      <c r="B87" s="1" t="s">
        <v>108</v>
      </c>
      <c r="C87" s="1" t="s">
        <v>109</v>
      </c>
      <c r="D87" s="1" t="s">
        <v>231</v>
      </c>
      <c r="E87" s="1" t="s">
        <v>110</v>
      </c>
      <c r="F87" s="1" t="s">
        <v>13</v>
      </c>
      <c r="G87">
        <v>186.66</v>
      </c>
      <c r="H87">
        <v>123.83</v>
      </c>
      <c r="I87">
        <v>5.98</v>
      </c>
      <c r="J87">
        <v>116.77</v>
      </c>
      <c r="O87" s="1">
        <f>IF((IF(COUNTA(APUC[[#This Row],[MATERIALES Importación]:[CARGAS SOCIALES Importación]])=0,TRUE,FALSE))=FALSE,APUC[[#This Row],[MATERIALES Importación]],APUC[[#This Row],[MATERIALES Manual]])</f>
        <v>186.66</v>
      </c>
      <c r="P87" s="1">
        <f>IF((IF(COUNTA(APUC[[#This Row],[MATERIALES Importación]:[CARGAS SOCIALES Importación]])=0,TRUE,FALSE))=FALSE,APUC[[#This Row],[OBREROS Importación]],APUC[[#This Row],[OBREROS Manual]])</f>
        <v>123.83</v>
      </c>
      <c r="Q87" s="1">
        <f>IF((IF(COUNTA(APUC[[#This Row],[MATERIALES Importación]:[CARGAS SOCIALES Importación]])=0,TRUE,FALSE))=FALSE,APUC[[#This Row],[HERRAMENTAL Importación]],APUC[[#This Row],[HERRAMENTAL Manual]])</f>
        <v>5.98</v>
      </c>
      <c r="R87" s="1">
        <f>IF((IF(COUNTA(APUC[[#This Row],[MATERIALES Importación]:[CARGAS SOCIALES Importación]])=0,TRUE,FALSE))=FALSE,APUC[[#This Row],[CARGAS SOCIALES Importación]],APUC[[#This Row],[CARGAS SOCIALES Manual]])</f>
        <v>116.77</v>
      </c>
      <c r="S87" s="1" t="str">
        <f>IF(VLOOKUP(APUC[[#This Row],[Código Base Ítem]],Tabla5[],4,0)=0,"",VLOOKUP(APUC[[#This Row],[Código Base Ítem]],Tabla5[],4,0))</f>
        <v/>
      </c>
    </row>
    <row r="88" spans="1:19" x14ac:dyDescent="0.3">
      <c r="A88" s="1" t="s">
        <v>588</v>
      </c>
      <c r="B88" s="1" t="s">
        <v>108</v>
      </c>
      <c r="C88" s="1" t="s">
        <v>109</v>
      </c>
      <c r="D88" s="1" t="s">
        <v>232</v>
      </c>
      <c r="E88" s="1" t="s">
        <v>111</v>
      </c>
      <c r="F88" s="1" t="s">
        <v>13</v>
      </c>
      <c r="G88">
        <v>218.72</v>
      </c>
      <c r="H88">
        <v>124.13</v>
      </c>
      <c r="I88">
        <v>5.98</v>
      </c>
      <c r="J88">
        <v>117.05</v>
      </c>
      <c r="O88" s="1">
        <f>IF((IF(COUNTA(APUC[[#This Row],[MATERIALES Importación]:[CARGAS SOCIALES Importación]])=0,TRUE,FALSE))=FALSE,APUC[[#This Row],[MATERIALES Importación]],APUC[[#This Row],[MATERIALES Manual]])</f>
        <v>218.72</v>
      </c>
      <c r="P88" s="1">
        <f>IF((IF(COUNTA(APUC[[#This Row],[MATERIALES Importación]:[CARGAS SOCIALES Importación]])=0,TRUE,FALSE))=FALSE,APUC[[#This Row],[OBREROS Importación]],APUC[[#This Row],[OBREROS Manual]])</f>
        <v>124.13</v>
      </c>
      <c r="Q88" s="1">
        <f>IF((IF(COUNTA(APUC[[#This Row],[MATERIALES Importación]:[CARGAS SOCIALES Importación]])=0,TRUE,FALSE))=FALSE,APUC[[#This Row],[HERRAMENTAL Importación]],APUC[[#This Row],[HERRAMENTAL Manual]])</f>
        <v>5.98</v>
      </c>
      <c r="R88" s="1">
        <f>IF((IF(COUNTA(APUC[[#This Row],[MATERIALES Importación]:[CARGAS SOCIALES Importación]])=0,TRUE,FALSE))=FALSE,APUC[[#This Row],[CARGAS SOCIALES Importación]],APUC[[#This Row],[CARGAS SOCIALES Manual]])</f>
        <v>117.05</v>
      </c>
      <c r="S88" s="1" t="str">
        <f>IF(VLOOKUP(APUC[[#This Row],[Código Base Ítem]],Tabla5[],4,0)=0,"",VLOOKUP(APUC[[#This Row],[Código Base Ítem]],Tabla5[],4,0))</f>
        <v/>
      </c>
    </row>
    <row r="89" spans="1:19" x14ac:dyDescent="0.3">
      <c r="A89" s="1" t="s">
        <v>589</v>
      </c>
      <c r="B89" s="1" t="s">
        <v>108</v>
      </c>
      <c r="C89" s="1" t="s">
        <v>109</v>
      </c>
      <c r="D89" s="1" t="s">
        <v>233</v>
      </c>
      <c r="E89" s="1" t="s">
        <v>112</v>
      </c>
      <c r="F89" s="1" t="s">
        <v>13</v>
      </c>
      <c r="G89">
        <v>275.94</v>
      </c>
      <c r="H89">
        <v>126.97</v>
      </c>
      <c r="I89">
        <v>6.1</v>
      </c>
      <c r="J89">
        <v>119.73</v>
      </c>
      <c r="O89" s="1">
        <f>IF((IF(COUNTA(APUC[[#This Row],[MATERIALES Importación]:[CARGAS SOCIALES Importación]])=0,TRUE,FALSE))=FALSE,APUC[[#This Row],[MATERIALES Importación]],APUC[[#This Row],[MATERIALES Manual]])</f>
        <v>275.94</v>
      </c>
      <c r="P89" s="1">
        <f>IF((IF(COUNTA(APUC[[#This Row],[MATERIALES Importación]:[CARGAS SOCIALES Importación]])=0,TRUE,FALSE))=FALSE,APUC[[#This Row],[OBREROS Importación]],APUC[[#This Row],[OBREROS Manual]])</f>
        <v>126.97</v>
      </c>
      <c r="Q89" s="1">
        <f>IF((IF(COUNTA(APUC[[#This Row],[MATERIALES Importación]:[CARGAS SOCIALES Importación]])=0,TRUE,FALSE))=FALSE,APUC[[#This Row],[HERRAMENTAL Importación]],APUC[[#This Row],[HERRAMENTAL Manual]])</f>
        <v>6.1</v>
      </c>
      <c r="R89" s="1">
        <f>IF((IF(COUNTA(APUC[[#This Row],[MATERIALES Importación]:[CARGAS SOCIALES Importación]])=0,TRUE,FALSE))=FALSE,APUC[[#This Row],[CARGAS SOCIALES Importación]],APUC[[#This Row],[CARGAS SOCIALES Manual]])</f>
        <v>119.73</v>
      </c>
      <c r="S89" s="1" t="str">
        <f>IF(VLOOKUP(APUC[[#This Row],[Código Base Ítem]],Tabla5[],4,0)=0,"",VLOOKUP(APUC[[#This Row],[Código Base Ítem]],Tabla5[],4,0))</f>
        <v/>
      </c>
    </row>
    <row r="90" spans="1:19" x14ac:dyDescent="0.3">
      <c r="A90" s="1" t="s">
        <v>590</v>
      </c>
      <c r="B90" s="1" t="s">
        <v>108</v>
      </c>
      <c r="C90" s="1" t="s">
        <v>109</v>
      </c>
      <c r="D90" s="1" t="s">
        <v>234</v>
      </c>
      <c r="E90" s="1" t="s">
        <v>113</v>
      </c>
      <c r="F90" s="1" t="s">
        <v>13</v>
      </c>
      <c r="G90">
        <v>549.66</v>
      </c>
      <c r="H90">
        <v>124.44</v>
      </c>
      <c r="I90">
        <v>5.97</v>
      </c>
      <c r="J90">
        <v>117.35</v>
      </c>
      <c r="O90" s="1">
        <f>IF((IF(COUNTA(APUC[[#This Row],[MATERIALES Importación]:[CARGAS SOCIALES Importación]])=0,TRUE,FALSE))=FALSE,APUC[[#This Row],[MATERIALES Importación]],APUC[[#This Row],[MATERIALES Manual]])</f>
        <v>549.66</v>
      </c>
      <c r="P90" s="1">
        <f>IF((IF(COUNTA(APUC[[#This Row],[MATERIALES Importación]:[CARGAS SOCIALES Importación]])=0,TRUE,FALSE))=FALSE,APUC[[#This Row],[OBREROS Importación]],APUC[[#This Row],[OBREROS Manual]])</f>
        <v>124.44</v>
      </c>
      <c r="Q90" s="1">
        <f>IF((IF(COUNTA(APUC[[#This Row],[MATERIALES Importación]:[CARGAS SOCIALES Importación]])=0,TRUE,FALSE))=FALSE,APUC[[#This Row],[HERRAMENTAL Importación]],APUC[[#This Row],[HERRAMENTAL Manual]])</f>
        <v>5.97</v>
      </c>
      <c r="R90" s="1">
        <f>IF((IF(COUNTA(APUC[[#This Row],[MATERIALES Importación]:[CARGAS SOCIALES Importación]])=0,TRUE,FALSE))=FALSE,APUC[[#This Row],[CARGAS SOCIALES Importación]],APUC[[#This Row],[CARGAS SOCIALES Manual]])</f>
        <v>117.35</v>
      </c>
      <c r="S90" s="1" t="str">
        <f>IF(VLOOKUP(APUC[[#This Row],[Código Base Ítem]],Tabla5[],4,0)=0,"",VLOOKUP(APUC[[#This Row],[Código Base Ítem]],Tabla5[],4,0))</f>
        <v/>
      </c>
    </row>
    <row r="91" spans="1:19" x14ac:dyDescent="0.3">
      <c r="A91" s="1" t="s">
        <v>591</v>
      </c>
      <c r="B91" s="1" t="s">
        <v>108</v>
      </c>
      <c r="C91" s="1" t="s">
        <v>109</v>
      </c>
      <c r="D91" s="1" t="s">
        <v>235</v>
      </c>
      <c r="E91" s="1" t="s">
        <v>114</v>
      </c>
      <c r="F91" s="1" t="s">
        <v>13</v>
      </c>
      <c r="G91">
        <v>290.72000000000003</v>
      </c>
      <c r="H91">
        <v>124.72</v>
      </c>
      <c r="I91">
        <v>5.99</v>
      </c>
      <c r="J91">
        <v>117.61</v>
      </c>
      <c r="O91" s="1">
        <f>IF((IF(COUNTA(APUC[[#This Row],[MATERIALES Importación]:[CARGAS SOCIALES Importación]])=0,TRUE,FALSE))=FALSE,APUC[[#This Row],[MATERIALES Importación]],APUC[[#This Row],[MATERIALES Manual]])</f>
        <v>290.72000000000003</v>
      </c>
      <c r="P91" s="1">
        <f>IF((IF(COUNTA(APUC[[#This Row],[MATERIALES Importación]:[CARGAS SOCIALES Importación]])=0,TRUE,FALSE))=FALSE,APUC[[#This Row],[OBREROS Importación]],APUC[[#This Row],[OBREROS Manual]])</f>
        <v>124.72</v>
      </c>
      <c r="Q91" s="1">
        <f>IF((IF(COUNTA(APUC[[#This Row],[MATERIALES Importación]:[CARGAS SOCIALES Importación]])=0,TRUE,FALSE))=FALSE,APUC[[#This Row],[HERRAMENTAL Importación]],APUC[[#This Row],[HERRAMENTAL Manual]])</f>
        <v>5.99</v>
      </c>
      <c r="R91" s="1">
        <f>IF((IF(COUNTA(APUC[[#This Row],[MATERIALES Importación]:[CARGAS SOCIALES Importación]])=0,TRUE,FALSE))=FALSE,APUC[[#This Row],[CARGAS SOCIALES Importación]],APUC[[#This Row],[CARGAS SOCIALES Manual]])</f>
        <v>117.61</v>
      </c>
      <c r="S91" s="1" t="str">
        <f>IF(VLOOKUP(APUC[[#This Row],[Código Base Ítem]],Tabla5[],4,0)=0,"",VLOOKUP(APUC[[#This Row],[Código Base Ítem]],Tabla5[],4,0))</f>
        <v/>
      </c>
    </row>
    <row r="92" spans="1:19" x14ac:dyDescent="0.3">
      <c r="A92" s="1" t="s">
        <v>592</v>
      </c>
      <c r="B92" s="1" t="s">
        <v>108</v>
      </c>
      <c r="C92" s="1" t="s">
        <v>109</v>
      </c>
      <c r="D92" s="1" t="s">
        <v>236</v>
      </c>
      <c r="E92" s="1" t="s">
        <v>115</v>
      </c>
      <c r="F92" s="1" t="s">
        <v>13</v>
      </c>
      <c r="G92">
        <v>581.72</v>
      </c>
      <c r="H92">
        <v>124.75</v>
      </c>
      <c r="I92">
        <v>5.96</v>
      </c>
      <c r="J92">
        <v>117.64</v>
      </c>
      <c r="O92" s="1">
        <f>IF((IF(COUNTA(APUC[[#This Row],[MATERIALES Importación]:[CARGAS SOCIALES Importación]])=0,TRUE,FALSE))=FALSE,APUC[[#This Row],[MATERIALES Importación]],APUC[[#This Row],[MATERIALES Manual]])</f>
        <v>581.72</v>
      </c>
      <c r="P92" s="1">
        <f>IF((IF(COUNTA(APUC[[#This Row],[MATERIALES Importación]:[CARGAS SOCIALES Importación]])=0,TRUE,FALSE))=FALSE,APUC[[#This Row],[OBREROS Importación]],APUC[[#This Row],[OBREROS Manual]])</f>
        <v>124.75</v>
      </c>
      <c r="Q92" s="1">
        <f>IF((IF(COUNTA(APUC[[#This Row],[MATERIALES Importación]:[CARGAS SOCIALES Importación]])=0,TRUE,FALSE))=FALSE,APUC[[#This Row],[HERRAMENTAL Importación]],APUC[[#This Row],[HERRAMENTAL Manual]])</f>
        <v>5.96</v>
      </c>
      <c r="R92" s="1">
        <f>IF((IF(COUNTA(APUC[[#This Row],[MATERIALES Importación]:[CARGAS SOCIALES Importación]])=0,TRUE,FALSE))=FALSE,APUC[[#This Row],[CARGAS SOCIALES Importación]],APUC[[#This Row],[CARGAS SOCIALES Manual]])</f>
        <v>117.64</v>
      </c>
      <c r="S92" s="1" t="str">
        <f>IF(VLOOKUP(APUC[[#This Row],[Código Base Ítem]],Tabla5[],4,0)=0,"",VLOOKUP(APUC[[#This Row],[Código Base Ítem]],Tabla5[],4,0))</f>
        <v/>
      </c>
    </row>
    <row r="93" spans="1:19" x14ac:dyDescent="0.3">
      <c r="A93" s="1" t="s">
        <v>593</v>
      </c>
      <c r="B93" s="1" t="s">
        <v>108</v>
      </c>
      <c r="C93" s="1" t="s">
        <v>109</v>
      </c>
      <c r="D93" s="1" t="s">
        <v>237</v>
      </c>
      <c r="E93" s="1" t="s">
        <v>116</v>
      </c>
      <c r="F93" s="1" t="s">
        <v>13</v>
      </c>
      <c r="G93">
        <v>621.66</v>
      </c>
      <c r="H93">
        <v>125.04</v>
      </c>
      <c r="I93">
        <v>5.98</v>
      </c>
      <c r="J93">
        <v>117.91</v>
      </c>
      <c r="O93" s="1">
        <f>IF((IF(COUNTA(APUC[[#This Row],[MATERIALES Importación]:[CARGAS SOCIALES Importación]])=0,TRUE,FALSE))=FALSE,APUC[[#This Row],[MATERIALES Importación]],APUC[[#This Row],[MATERIALES Manual]])</f>
        <v>621.66</v>
      </c>
      <c r="P93" s="1">
        <f>IF((IF(COUNTA(APUC[[#This Row],[MATERIALES Importación]:[CARGAS SOCIALES Importación]])=0,TRUE,FALSE))=FALSE,APUC[[#This Row],[OBREROS Importación]],APUC[[#This Row],[OBREROS Manual]])</f>
        <v>125.04</v>
      </c>
      <c r="Q93" s="1">
        <f>IF((IF(COUNTA(APUC[[#This Row],[MATERIALES Importación]:[CARGAS SOCIALES Importación]])=0,TRUE,FALSE))=FALSE,APUC[[#This Row],[HERRAMENTAL Importación]],APUC[[#This Row],[HERRAMENTAL Manual]])</f>
        <v>5.98</v>
      </c>
      <c r="R93" s="1">
        <f>IF((IF(COUNTA(APUC[[#This Row],[MATERIALES Importación]:[CARGAS SOCIALES Importación]])=0,TRUE,FALSE))=FALSE,APUC[[#This Row],[CARGAS SOCIALES Importación]],APUC[[#This Row],[CARGAS SOCIALES Manual]])</f>
        <v>117.91</v>
      </c>
      <c r="S93" s="1" t="str">
        <f>IF(VLOOKUP(APUC[[#This Row],[Código Base Ítem]],Tabla5[],4,0)=0,"",VLOOKUP(APUC[[#This Row],[Código Base Ítem]],Tabla5[],4,0))</f>
        <v/>
      </c>
    </row>
    <row r="94" spans="1:19" x14ac:dyDescent="0.3">
      <c r="A94" s="1" t="s">
        <v>594</v>
      </c>
      <c r="B94" s="1" t="s">
        <v>108</v>
      </c>
      <c r="C94" s="1" t="s">
        <v>109</v>
      </c>
      <c r="D94" s="1" t="s">
        <v>238</v>
      </c>
      <c r="E94" s="1" t="s">
        <v>117</v>
      </c>
      <c r="F94" s="1" t="s">
        <v>13</v>
      </c>
      <c r="G94">
        <v>653.72</v>
      </c>
      <c r="H94">
        <v>125.34</v>
      </c>
      <c r="I94">
        <v>5.98</v>
      </c>
      <c r="J94">
        <v>118.2</v>
      </c>
      <c r="O94" s="1">
        <f>IF((IF(COUNTA(APUC[[#This Row],[MATERIALES Importación]:[CARGAS SOCIALES Importación]])=0,TRUE,FALSE))=FALSE,APUC[[#This Row],[MATERIALES Importación]],APUC[[#This Row],[MATERIALES Manual]])</f>
        <v>653.72</v>
      </c>
      <c r="P94" s="1">
        <f>IF((IF(COUNTA(APUC[[#This Row],[MATERIALES Importación]:[CARGAS SOCIALES Importación]])=0,TRUE,FALSE))=FALSE,APUC[[#This Row],[OBREROS Importación]],APUC[[#This Row],[OBREROS Manual]])</f>
        <v>125.34</v>
      </c>
      <c r="Q94" s="1">
        <f>IF((IF(COUNTA(APUC[[#This Row],[MATERIALES Importación]:[CARGAS SOCIALES Importación]])=0,TRUE,FALSE))=FALSE,APUC[[#This Row],[HERRAMENTAL Importación]],APUC[[#This Row],[HERRAMENTAL Manual]])</f>
        <v>5.98</v>
      </c>
      <c r="R94" s="1">
        <f>IF((IF(COUNTA(APUC[[#This Row],[MATERIALES Importación]:[CARGAS SOCIALES Importación]])=0,TRUE,FALSE))=FALSE,APUC[[#This Row],[CARGAS SOCIALES Importación]],APUC[[#This Row],[CARGAS SOCIALES Manual]])</f>
        <v>118.2</v>
      </c>
      <c r="S94" s="1" t="str">
        <f>IF(VLOOKUP(APUC[[#This Row],[Código Base Ítem]],Tabla5[],4,0)=0,"",VLOOKUP(APUC[[#This Row],[Código Base Ítem]],Tabla5[],4,0))</f>
        <v/>
      </c>
    </row>
    <row r="95" spans="1:19" x14ac:dyDescent="0.3">
      <c r="A95" s="1" t="s">
        <v>595</v>
      </c>
      <c r="B95" s="1" t="s">
        <v>108</v>
      </c>
      <c r="C95" s="1" t="s">
        <v>109</v>
      </c>
      <c r="D95" s="1" t="s">
        <v>239</v>
      </c>
      <c r="E95" s="1" t="s">
        <v>118</v>
      </c>
      <c r="F95" s="1" t="s">
        <v>13</v>
      </c>
      <c r="G95">
        <v>186.66</v>
      </c>
      <c r="H95">
        <v>163.37</v>
      </c>
      <c r="I95">
        <v>6.96</v>
      </c>
      <c r="J95">
        <v>154.05000000000001</v>
      </c>
      <c r="O95" s="1">
        <f>IF((IF(COUNTA(APUC[[#This Row],[MATERIALES Importación]:[CARGAS SOCIALES Importación]])=0,TRUE,FALSE))=FALSE,APUC[[#This Row],[MATERIALES Importación]],APUC[[#This Row],[MATERIALES Manual]])</f>
        <v>186.66</v>
      </c>
      <c r="P95" s="1">
        <f>IF((IF(COUNTA(APUC[[#This Row],[MATERIALES Importación]:[CARGAS SOCIALES Importación]])=0,TRUE,FALSE))=FALSE,APUC[[#This Row],[OBREROS Importación]],APUC[[#This Row],[OBREROS Manual]])</f>
        <v>163.37</v>
      </c>
      <c r="Q95" s="1">
        <f>IF((IF(COUNTA(APUC[[#This Row],[MATERIALES Importación]:[CARGAS SOCIALES Importación]])=0,TRUE,FALSE))=FALSE,APUC[[#This Row],[HERRAMENTAL Importación]],APUC[[#This Row],[HERRAMENTAL Manual]])</f>
        <v>6.96</v>
      </c>
      <c r="R95" s="1">
        <f>IF((IF(COUNTA(APUC[[#This Row],[MATERIALES Importación]:[CARGAS SOCIALES Importación]])=0,TRUE,FALSE))=FALSE,APUC[[#This Row],[CARGAS SOCIALES Importación]],APUC[[#This Row],[CARGAS SOCIALES Manual]])</f>
        <v>154.05000000000001</v>
      </c>
      <c r="S95" s="1" t="str">
        <f>IF(VLOOKUP(APUC[[#This Row],[Código Base Ítem]],Tabla5[],4,0)=0,"",VLOOKUP(APUC[[#This Row],[Código Base Ítem]],Tabla5[],4,0))</f>
        <v/>
      </c>
    </row>
    <row r="96" spans="1:19" x14ac:dyDescent="0.3">
      <c r="A96" s="1" t="s">
        <v>596</v>
      </c>
      <c r="B96" s="1" t="s">
        <v>108</v>
      </c>
      <c r="C96" s="1" t="s">
        <v>109</v>
      </c>
      <c r="D96" s="1" t="s">
        <v>240</v>
      </c>
      <c r="E96" s="1" t="s">
        <v>119</v>
      </c>
      <c r="F96" s="1" t="s">
        <v>13</v>
      </c>
      <c r="G96">
        <v>218.72</v>
      </c>
      <c r="H96">
        <v>163.66</v>
      </c>
      <c r="I96">
        <v>6.95</v>
      </c>
      <c r="J96">
        <v>154.34</v>
      </c>
      <c r="O96" s="1">
        <f>IF((IF(COUNTA(APUC[[#This Row],[MATERIALES Importación]:[CARGAS SOCIALES Importación]])=0,TRUE,FALSE))=FALSE,APUC[[#This Row],[MATERIALES Importación]],APUC[[#This Row],[MATERIALES Manual]])</f>
        <v>218.72</v>
      </c>
      <c r="P96" s="1">
        <f>IF((IF(COUNTA(APUC[[#This Row],[MATERIALES Importación]:[CARGAS SOCIALES Importación]])=0,TRUE,FALSE))=FALSE,APUC[[#This Row],[OBREROS Importación]],APUC[[#This Row],[OBREROS Manual]])</f>
        <v>163.66</v>
      </c>
      <c r="Q96" s="1">
        <f>IF((IF(COUNTA(APUC[[#This Row],[MATERIALES Importación]:[CARGAS SOCIALES Importación]])=0,TRUE,FALSE))=FALSE,APUC[[#This Row],[HERRAMENTAL Importación]],APUC[[#This Row],[HERRAMENTAL Manual]])</f>
        <v>6.95</v>
      </c>
      <c r="R96" s="1">
        <f>IF((IF(COUNTA(APUC[[#This Row],[MATERIALES Importación]:[CARGAS SOCIALES Importación]])=0,TRUE,FALSE))=FALSE,APUC[[#This Row],[CARGAS SOCIALES Importación]],APUC[[#This Row],[CARGAS SOCIALES Manual]])</f>
        <v>154.34</v>
      </c>
      <c r="S96" s="1" t="str">
        <f>IF(VLOOKUP(APUC[[#This Row],[Código Base Ítem]],Tabla5[],4,0)=0,"",VLOOKUP(APUC[[#This Row],[Código Base Ítem]],Tabla5[],4,0))</f>
        <v/>
      </c>
    </row>
    <row r="97" spans="1:19" x14ac:dyDescent="0.3">
      <c r="A97" s="1" t="s">
        <v>597</v>
      </c>
      <c r="B97" s="1" t="s">
        <v>108</v>
      </c>
      <c r="C97" s="1" t="s">
        <v>109</v>
      </c>
      <c r="D97" s="1" t="s">
        <v>241</v>
      </c>
      <c r="E97" s="1" t="s">
        <v>120</v>
      </c>
      <c r="F97" s="1" t="s">
        <v>13</v>
      </c>
      <c r="G97">
        <v>275.94</v>
      </c>
      <c r="H97">
        <v>166.51</v>
      </c>
      <c r="I97">
        <v>7.08</v>
      </c>
      <c r="J97">
        <v>157.02000000000001</v>
      </c>
      <c r="O97" s="1">
        <f>IF((IF(COUNTA(APUC[[#This Row],[MATERIALES Importación]:[CARGAS SOCIALES Importación]])=0,TRUE,FALSE))=FALSE,APUC[[#This Row],[MATERIALES Importación]],APUC[[#This Row],[MATERIALES Manual]])</f>
        <v>275.94</v>
      </c>
      <c r="P97" s="1">
        <f>IF((IF(COUNTA(APUC[[#This Row],[MATERIALES Importación]:[CARGAS SOCIALES Importación]])=0,TRUE,FALSE))=FALSE,APUC[[#This Row],[OBREROS Importación]],APUC[[#This Row],[OBREROS Manual]])</f>
        <v>166.51</v>
      </c>
      <c r="Q97" s="1">
        <f>IF((IF(COUNTA(APUC[[#This Row],[MATERIALES Importación]:[CARGAS SOCIALES Importación]])=0,TRUE,FALSE))=FALSE,APUC[[#This Row],[HERRAMENTAL Importación]],APUC[[#This Row],[HERRAMENTAL Manual]])</f>
        <v>7.08</v>
      </c>
      <c r="R97" s="1">
        <f>IF((IF(COUNTA(APUC[[#This Row],[MATERIALES Importación]:[CARGAS SOCIALES Importación]])=0,TRUE,FALSE))=FALSE,APUC[[#This Row],[CARGAS SOCIALES Importación]],APUC[[#This Row],[CARGAS SOCIALES Manual]])</f>
        <v>157.02000000000001</v>
      </c>
      <c r="S97" s="1" t="str">
        <f>IF(VLOOKUP(APUC[[#This Row],[Código Base Ítem]],Tabla5[],4,0)=0,"",VLOOKUP(APUC[[#This Row],[Código Base Ítem]],Tabla5[],4,0))</f>
        <v/>
      </c>
    </row>
    <row r="98" spans="1:19" x14ac:dyDescent="0.3">
      <c r="A98" s="1" t="s">
        <v>598</v>
      </c>
      <c r="B98" s="1" t="s">
        <v>108</v>
      </c>
      <c r="C98" s="1" t="s">
        <v>109</v>
      </c>
      <c r="D98" s="1" t="s">
        <v>242</v>
      </c>
      <c r="E98" s="1" t="s">
        <v>121</v>
      </c>
      <c r="F98" s="1" t="s">
        <v>13</v>
      </c>
      <c r="G98">
        <v>549.66</v>
      </c>
      <c r="H98">
        <v>163.97</v>
      </c>
      <c r="I98">
        <v>6.94</v>
      </c>
      <c r="J98">
        <v>154.63</v>
      </c>
      <c r="O98" s="1">
        <f>IF((IF(COUNTA(APUC[[#This Row],[MATERIALES Importación]:[CARGAS SOCIALES Importación]])=0,TRUE,FALSE))=FALSE,APUC[[#This Row],[MATERIALES Importación]],APUC[[#This Row],[MATERIALES Manual]])</f>
        <v>549.66</v>
      </c>
      <c r="P98" s="1">
        <f>IF((IF(COUNTA(APUC[[#This Row],[MATERIALES Importación]:[CARGAS SOCIALES Importación]])=0,TRUE,FALSE))=FALSE,APUC[[#This Row],[OBREROS Importación]],APUC[[#This Row],[OBREROS Manual]])</f>
        <v>163.97</v>
      </c>
      <c r="Q98" s="1">
        <f>IF((IF(COUNTA(APUC[[#This Row],[MATERIALES Importación]:[CARGAS SOCIALES Importación]])=0,TRUE,FALSE))=FALSE,APUC[[#This Row],[HERRAMENTAL Importación]],APUC[[#This Row],[HERRAMENTAL Manual]])</f>
        <v>6.94</v>
      </c>
      <c r="R98" s="1">
        <f>IF((IF(COUNTA(APUC[[#This Row],[MATERIALES Importación]:[CARGAS SOCIALES Importación]])=0,TRUE,FALSE))=FALSE,APUC[[#This Row],[CARGAS SOCIALES Importación]],APUC[[#This Row],[CARGAS SOCIALES Manual]])</f>
        <v>154.63</v>
      </c>
      <c r="S98" s="1" t="str">
        <f>IF(VLOOKUP(APUC[[#This Row],[Código Base Ítem]],Tabla5[],4,0)=0,"",VLOOKUP(APUC[[#This Row],[Código Base Ítem]],Tabla5[],4,0))</f>
        <v/>
      </c>
    </row>
    <row r="99" spans="1:19" x14ac:dyDescent="0.3">
      <c r="A99" s="1" t="s">
        <v>599</v>
      </c>
      <c r="B99" s="1" t="s">
        <v>108</v>
      </c>
      <c r="C99" s="1" t="s">
        <v>109</v>
      </c>
      <c r="D99" s="1" t="s">
        <v>243</v>
      </c>
      <c r="E99" s="1" t="s">
        <v>122</v>
      </c>
      <c r="F99" s="1" t="s">
        <v>13</v>
      </c>
      <c r="G99">
        <v>290.72000000000003</v>
      </c>
      <c r="H99">
        <v>164.26</v>
      </c>
      <c r="I99">
        <v>6.96</v>
      </c>
      <c r="J99">
        <v>154.9</v>
      </c>
      <c r="O99" s="1">
        <f>IF((IF(COUNTA(APUC[[#This Row],[MATERIALES Importación]:[CARGAS SOCIALES Importación]])=0,TRUE,FALSE))=FALSE,APUC[[#This Row],[MATERIALES Importación]],APUC[[#This Row],[MATERIALES Manual]])</f>
        <v>290.72000000000003</v>
      </c>
      <c r="P99" s="1">
        <f>IF((IF(COUNTA(APUC[[#This Row],[MATERIALES Importación]:[CARGAS SOCIALES Importación]])=0,TRUE,FALSE))=FALSE,APUC[[#This Row],[OBREROS Importación]],APUC[[#This Row],[OBREROS Manual]])</f>
        <v>164.26</v>
      </c>
      <c r="Q99" s="1">
        <f>IF((IF(COUNTA(APUC[[#This Row],[MATERIALES Importación]:[CARGAS SOCIALES Importación]])=0,TRUE,FALSE))=FALSE,APUC[[#This Row],[HERRAMENTAL Importación]],APUC[[#This Row],[HERRAMENTAL Manual]])</f>
        <v>6.96</v>
      </c>
      <c r="R99" s="1">
        <f>IF((IF(COUNTA(APUC[[#This Row],[MATERIALES Importación]:[CARGAS SOCIALES Importación]])=0,TRUE,FALSE))=FALSE,APUC[[#This Row],[CARGAS SOCIALES Importación]],APUC[[#This Row],[CARGAS SOCIALES Manual]])</f>
        <v>154.9</v>
      </c>
      <c r="S99" s="1" t="str">
        <f>IF(VLOOKUP(APUC[[#This Row],[Código Base Ítem]],Tabla5[],4,0)=0,"",VLOOKUP(APUC[[#This Row],[Código Base Ítem]],Tabla5[],4,0))</f>
        <v/>
      </c>
    </row>
    <row r="100" spans="1:19" x14ac:dyDescent="0.3">
      <c r="A100" s="1" t="s">
        <v>600</v>
      </c>
      <c r="B100" s="1" t="s">
        <v>108</v>
      </c>
      <c r="C100" s="1" t="s">
        <v>109</v>
      </c>
      <c r="D100" s="1" t="s">
        <v>244</v>
      </c>
      <c r="E100" s="1" t="s">
        <v>123</v>
      </c>
      <c r="F100" s="1" t="s">
        <v>13</v>
      </c>
      <c r="G100">
        <v>581.72</v>
      </c>
      <c r="H100">
        <v>164.28</v>
      </c>
      <c r="I100">
        <v>6.94</v>
      </c>
      <c r="J100">
        <v>154.91999999999999</v>
      </c>
      <c r="O100" s="1">
        <f>IF((IF(COUNTA(APUC[[#This Row],[MATERIALES Importación]:[CARGAS SOCIALES Importación]])=0,TRUE,FALSE))=FALSE,APUC[[#This Row],[MATERIALES Importación]],APUC[[#This Row],[MATERIALES Manual]])</f>
        <v>581.72</v>
      </c>
      <c r="P100" s="1">
        <f>IF((IF(COUNTA(APUC[[#This Row],[MATERIALES Importación]:[CARGAS SOCIALES Importación]])=0,TRUE,FALSE))=FALSE,APUC[[#This Row],[OBREROS Importación]],APUC[[#This Row],[OBREROS Manual]])</f>
        <v>164.28</v>
      </c>
      <c r="Q100" s="1">
        <f>IF((IF(COUNTA(APUC[[#This Row],[MATERIALES Importación]:[CARGAS SOCIALES Importación]])=0,TRUE,FALSE))=FALSE,APUC[[#This Row],[HERRAMENTAL Importación]],APUC[[#This Row],[HERRAMENTAL Manual]])</f>
        <v>6.94</v>
      </c>
      <c r="R100" s="1">
        <f>IF((IF(COUNTA(APUC[[#This Row],[MATERIALES Importación]:[CARGAS SOCIALES Importación]])=0,TRUE,FALSE))=FALSE,APUC[[#This Row],[CARGAS SOCIALES Importación]],APUC[[#This Row],[CARGAS SOCIALES Manual]])</f>
        <v>154.91999999999999</v>
      </c>
      <c r="S100" s="1" t="str">
        <f>IF(VLOOKUP(APUC[[#This Row],[Código Base Ítem]],Tabla5[],4,0)=0,"",VLOOKUP(APUC[[#This Row],[Código Base Ítem]],Tabla5[],4,0))</f>
        <v/>
      </c>
    </row>
    <row r="101" spans="1:19" x14ac:dyDescent="0.3">
      <c r="A101" s="1" t="s">
        <v>601</v>
      </c>
      <c r="B101" s="1" t="s">
        <v>108</v>
      </c>
      <c r="C101" s="1" t="s">
        <v>109</v>
      </c>
      <c r="D101" s="1" t="s">
        <v>245</v>
      </c>
      <c r="E101" s="1" t="s">
        <v>124</v>
      </c>
      <c r="F101" s="1" t="s">
        <v>13</v>
      </c>
      <c r="G101">
        <v>621.66</v>
      </c>
      <c r="H101">
        <v>164.58</v>
      </c>
      <c r="I101">
        <v>6.96</v>
      </c>
      <c r="J101">
        <v>155.19999999999999</v>
      </c>
      <c r="O101" s="1">
        <f>IF((IF(COUNTA(APUC[[#This Row],[MATERIALES Importación]:[CARGAS SOCIALES Importación]])=0,TRUE,FALSE))=FALSE,APUC[[#This Row],[MATERIALES Importación]],APUC[[#This Row],[MATERIALES Manual]])</f>
        <v>621.66</v>
      </c>
      <c r="P101" s="1">
        <f>IF((IF(COUNTA(APUC[[#This Row],[MATERIALES Importación]:[CARGAS SOCIALES Importación]])=0,TRUE,FALSE))=FALSE,APUC[[#This Row],[OBREROS Importación]],APUC[[#This Row],[OBREROS Manual]])</f>
        <v>164.58</v>
      </c>
      <c r="Q101" s="1">
        <f>IF((IF(COUNTA(APUC[[#This Row],[MATERIALES Importación]:[CARGAS SOCIALES Importación]])=0,TRUE,FALSE))=FALSE,APUC[[#This Row],[HERRAMENTAL Importación]],APUC[[#This Row],[HERRAMENTAL Manual]])</f>
        <v>6.96</v>
      </c>
      <c r="R101" s="1">
        <f>IF((IF(COUNTA(APUC[[#This Row],[MATERIALES Importación]:[CARGAS SOCIALES Importación]])=0,TRUE,FALSE))=FALSE,APUC[[#This Row],[CARGAS SOCIALES Importación]],APUC[[#This Row],[CARGAS SOCIALES Manual]])</f>
        <v>155.19999999999999</v>
      </c>
      <c r="S101" s="1" t="str">
        <f>IF(VLOOKUP(APUC[[#This Row],[Código Base Ítem]],Tabla5[],4,0)=0,"",VLOOKUP(APUC[[#This Row],[Código Base Ítem]],Tabla5[],4,0))</f>
        <v/>
      </c>
    </row>
    <row r="102" spans="1:19" x14ac:dyDescent="0.3">
      <c r="A102" s="1" t="s">
        <v>602</v>
      </c>
      <c r="B102" s="1" t="s">
        <v>108</v>
      </c>
      <c r="C102" s="1" t="s">
        <v>109</v>
      </c>
      <c r="D102" s="1" t="s">
        <v>246</v>
      </c>
      <c r="E102" s="1" t="s">
        <v>125</v>
      </c>
      <c r="F102" s="1" t="s">
        <v>13</v>
      </c>
      <c r="G102">
        <v>653.72</v>
      </c>
      <c r="H102">
        <v>164.88</v>
      </c>
      <c r="I102">
        <v>6.95</v>
      </c>
      <c r="J102">
        <v>155.47999999999999</v>
      </c>
      <c r="O102" s="1">
        <f>IF((IF(COUNTA(APUC[[#This Row],[MATERIALES Importación]:[CARGAS SOCIALES Importación]])=0,TRUE,FALSE))=FALSE,APUC[[#This Row],[MATERIALES Importación]],APUC[[#This Row],[MATERIALES Manual]])</f>
        <v>653.72</v>
      </c>
      <c r="P102" s="1">
        <f>IF((IF(COUNTA(APUC[[#This Row],[MATERIALES Importación]:[CARGAS SOCIALES Importación]])=0,TRUE,FALSE))=FALSE,APUC[[#This Row],[OBREROS Importación]],APUC[[#This Row],[OBREROS Manual]])</f>
        <v>164.88</v>
      </c>
      <c r="Q102" s="1">
        <f>IF((IF(COUNTA(APUC[[#This Row],[MATERIALES Importación]:[CARGAS SOCIALES Importación]])=0,TRUE,FALSE))=FALSE,APUC[[#This Row],[HERRAMENTAL Importación]],APUC[[#This Row],[HERRAMENTAL Manual]])</f>
        <v>6.95</v>
      </c>
      <c r="R102" s="1">
        <f>IF((IF(COUNTA(APUC[[#This Row],[MATERIALES Importación]:[CARGAS SOCIALES Importación]])=0,TRUE,FALSE))=FALSE,APUC[[#This Row],[CARGAS SOCIALES Importación]],APUC[[#This Row],[CARGAS SOCIALES Manual]])</f>
        <v>155.47999999999999</v>
      </c>
      <c r="S102" s="1" t="str">
        <f>IF(VLOOKUP(APUC[[#This Row],[Código Base Ítem]],Tabla5[],4,0)=0,"",VLOOKUP(APUC[[#This Row],[Código Base Ítem]],Tabla5[],4,0))</f>
        <v/>
      </c>
    </row>
    <row r="103" spans="1:19" x14ac:dyDescent="0.3">
      <c r="A103" s="1" t="s">
        <v>603</v>
      </c>
      <c r="B103" s="1" t="s">
        <v>108</v>
      </c>
      <c r="C103" s="1" t="s">
        <v>109</v>
      </c>
      <c r="D103" s="1" t="s">
        <v>247</v>
      </c>
      <c r="E103" s="1" t="s">
        <v>126</v>
      </c>
      <c r="F103" s="1" t="s">
        <v>13</v>
      </c>
      <c r="G103">
        <v>376.52</v>
      </c>
      <c r="H103">
        <v>274.36</v>
      </c>
      <c r="I103">
        <v>12.54</v>
      </c>
      <c r="J103">
        <v>258.72000000000003</v>
      </c>
      <c r="O103" s="1">
        <f>IF((IF(COUNTA(APUC[[#This Row],[MATERIALES Importación]:[CARGAS SOCIALES Importación]])=0,TRUE,FALSE))=FALSE,APUC[[#This Row],[MATERIALES Importación]],APUC[[#This Row],[MATERIALES Manual]])</f>
        <v>376.52</v>
      </c>
      <c r="P103" s="1">
        <f>IF((IF(COUNTA(APUC[[#This Row],[MATERIALES Importación]:[CARGAS SOCIALES Importación]])=0,TRUE,FALSE))=FALSE,APUC[[#This Row],[OBREROS Importación]],APUC[[#This Row],[OBREROS Manual]])</f>
        <v>274.36</v>
      </c>
      <c r="Q103" s="1">
        <f>IF((IF(COUNTA(APUC[[#This Row],[MATERIALES Importación]:[CARGAS SOCIALES Importación]])=0,TRUE,FALSE))=FALSE,APUC[[#This Row],[HERRAMENTAL Importación]],APUC[[#This Row],[HERRAMENTAL Manual]])</f>
        <v>12.54</v>
      </c>
      <c r="R103" s="1">
        <f>IF((IF(COUNTA(APUC[[#This Row],[MATERIALES Importación]:[CARGAS SOCIALES Importación]])=0,TRUE,FALSE))=FALSE,APUC[[#This Row],[CARGAS SOCIALES Importación]],APUC[[#This Row],[CARGAS SOCIALES Manual]])</f>
        <v>258.72000000000003</v>
      </c>
      <c r="S103" s="1" t="str">
        <f>IF(VLOOKUP(APUC[[#This Row],[Código Base Ítem]],Tabla5[],4,0)=0,"",VLOOKUP(APUC[[#This Row],[Código Base Ítem]],Tabla5[],4,0))</f>
        <v/>
      </c>
    </row>
    <row r="104" spans="1:19" x14ac:dyDescent="0.3">
      <c r="A104" s="1" t="s">
        <v>604</v>
      </c>
      <c r="B104" s="1" t="s">
        <v>108</v>
      </c>
      <c r="C104" s="1" t="s">
        <v>109</v>
      </c>
      <c r="D104" s="1" t="s">
        <v>248</v>
      </c>
      <c r="E104" s="1" t="s">
        <v>127</v>
      </c>
      <c r="F104" s="1" t="s">
        <v>13</v>
      </c>
      <c r="G104">
        <v>374.52</v>
      </c>
      <c r="H104">
        <v>411.97</v>
      </c>
      <c r="I104">
        <v>15.85</v>
      </c>
      <c r="J104">
        <v>388.49</v>
      </c>
      <c r="O104" s="1">
        <f>IF((IF(COUNTA(APUC[[#This Row],[MATERIALES Importación]:[CARGAS SOCIALES Importación]])=0,TRUE,FALSE))=FALSE,APUC[[#This Row],[MATERIALES Importación]],APUC[[#This Row],[MATERIALES Manual]])</f>
        <v>374.52</v>
      </c>
      <c r="P104" s="1">
        <f>IF((IF(COUNTA(APUC[[#This Row],[MATERIALES Importación]:[CARGAS SOCIALES Importación]])=0,TRUE,FALSE))=FALSE,APUC[[#This Row],[OBREROS Importación]],APUC[[#This Row],[OBREROS Manual]])</f>
        <v>411.97</v>
      </c>
      <c r="Q104" s="1">
        <f>IF((IF(COUNTA(APUC[[#This Row],[MATERIALES Importación]:[CARGAS SOCIALES Importación]])=0,TRUE,FALSE))=FALSE,APUC[[#This Row],[HERRAMENTAL Importación]],APUC[[#This Row],[HERRAMENTAL Manual]])</f>
        <v>15.85</v>
      </c>
      <c r="R104" s="1">
        <f>IF((IF(COUNTA(APUC[[#This Row],[MATERIALES Importación]:[CARGAS SOCIALES Importación]])=0,TRUE,FALSE))=FALSE,APUC[[#This Row],[CARGAS SOCIALES Importación]],APUC[[#This Row],[CARGAS SOCIALES Manual]])</f>
        <v>388.49</v>
      </c>
      <c r="S104" s="1" t="str">
        <f>IF(VLOOKUP(APUC[[#This Row],[Código Base Ítem]],Tabla5[],4,0)=0,"",VLOOKUP(APUC[[#This Row],[Código Base Ítem]],Tabla5[],4,0))</f>
        <v/>
      </c>
    </row>
    <row r="105" spans="1:19" x14ac:dyDescent="0.3">
      <c r="A105" s="1" t="s">
        <v>605</v>
      </c>
      <c r="B105" s="1" t="s">
        <v>108</v>
      </c>
      <c r="C105" s="1" t="s">
        <v>109</v>
      </c>
      <c r="D105" s="1" t="s">
        <v>249</v>
      </c>
      <c r="E105" s="1" t="s">
        <v>128</v>
      </c>
      <c r="F105" s="1" t="s">
        <v>13</v>
      </c>
      <c r="G105">
        <v>1191.7</v>
      </c>
      <c r="H105">
        <v>413.56</v>
      </c>
      <c r="I105">
        <v>15.83</v>
      </c>
      <c r="J105">
        <v>389.98</v>
      </c>
      <c r="O105" s="1">
        <f>IF((IF(COUNTA(APUC[[#This Row],[MATERIALES Importación]:[CARGAS SOCIALES Importación]])=0,TRUE,FALSE))=FALSE,APUC[[#This Row],[MATERIALES Importación]],APUC[[#This Row],[MATERIALES Manual]])</f>
        <v>1191.7</v>
      </c>
      <c r="P105" s="1">
        <f>IF((IF(COUNTA(APUC[[#This Row],[MATERIALES Importación]:[CARGAS SOCIALES Importación]])=0,TRUE,FALSE))=FALSE,APUC[[#This Row],[OBREROS Importación]],APUC[[#This Row],[OBREROS Manual]])</f>
        <v>413.56</v>
      </c>
      <c r="Q105" s="1">
        <f>IF((IF(COUNTA(APUC[[#This Row],[MATERIALES Importación]:[CARGAS SOCIALES Importación]])=0,TRUE,FALSE))=FALSE,APUC[[#This Row],[HERRAMENTAL Importación]],APUC[[#This Row],[HERRAMENTAL Manual]])</f>
        <v>15.83</v>
      </c>
      <c r="R105" s="1">
        <f>IF((IF(COUNTA(APUC[[#This Row],[MATERIALES Importación]:[CARGAS SOCIALES Importación]])=0,TRUE,FALSE))=FALSE,APUC[[#This Row],[CARGAS SOCIALES Importación]],APUC[[#This Row],[CARGAS SOCIALES Manual]])</f>
        <v>389.98</v>
      </c>
      <c r="S105" s="1" t="str">
        <f>IF(VLOOKUP(APUC[[#This Row],[Código Base Ítem]],Tabla5[],4,0)=0,"",VLOOKUP(APUC[[#This Row],[Código Base Ítem]],Tabla5[],4,0))</f>
        <v/>
      </c>
    </row>
    <row r="106" spans="1:19" x14ac:dyDescent="0.3">
      <c r="A106" s="1" t="s">
        <v>606</v>
      </c>
      <c r="B106" s="1" t="s">
        <v>108</v>
      </c>
      <c r="C106" s="1" t="s">
        <v>109</v>
      </c>
      <c r="D106" s="1" t="s">
        <v>250</v>
      </c>
      <c r="E106" s="1" t="s">
        <v>129</v>
      </c>
      <c r="F106" s="1" t="s">
        <v>13</v>
      </c>
      <c r="G106">
        <v>374.52</v>
      </c>
      <c r="H106">
        <v>435.79</v>
      </c>
      <c r="I106">
        <v>23.14</v>
      </c>
      <c r="J106">
        <v>410.95</v>
      </c>
      <c r="O106" s="1">
        <f>IF((IF(COUNTA(APUC[[#This Row],[MATERIALES Importación]:[CARGAS SOCIALES Importación]])=0,TRUE,FALSE))=FALSE,APUC[[#This Row],[MATERIALES Importación]],APUC[[#This Row],[MATERIALES Manual]])</f>
        <v>374.52</v>
      </c>
      <c r="P106" s="1">
        <f>IF((IF(COUNTA(APUC[[#This Row],[MATERIALES Importación]:[CARGAS SOCIALES Importación]])=0,TRUE,FALSE))=FALSE,APUC[[#This Row],[OBREROS Importación]],APUC[[#This Row],[OBREROS Manual]])</f>
        <v>435.79</v>
      </c>
      <c r="Q106" s="1">
        <f>IF((IF(COUNTA(APUC[[#This Row],[MATERIALES Importación]:[CARGAS SOCIALES Importación]])=0,TRUE,FALSE))=FALSE,APUC[[#This Row],[HERRAMENTAL Importación]],APUC[[#This Row],[HERRAMENTAL Manual]])</f>
        <v>23.14</v>
      </c>
      <c r="R106" s="1">
        <f>IF((IF(COUNTA(APUC[[#This Row],[MATERIALES Importación]:[CARGAS SOCIALES Importación]])=0,TRUE,FALSE))=FALSE,APUC[[#This Row],[CARGAS SOCIALES Importación]],APUC[[#This Row],[CARGAS SOCIALES Manual]])</f>
        <v>410.95</v>
      </c>
      <c r="S106" s="1" t="str">
        <f>IF(VLOOKUP(APUC[[#This Row],[Código Base Ítem]],Tabla5[],4,0)=0,"",VLOOKUP(APUC[[#This Row],[Código Base Ítem]],Tabla5[],4,0))</f>
        <v/>
      </c>
    </row>
    <row r="107" spans="1:19" x14ac:dyDescent="0.3">
      <c r="A107" s="1" t="s">
        <v>607</v>
      </c>
      <c r="B107" s="1" t="s">
        <v>108</v>
      </c>
      <c r="C107" s="1" t="s">
        <v>109</v>
      </c>
      <c r="D107" s="1" t="s">
        <v>251</v>
      </c>
      <c r="E107" s="1" t="s">
        <v>130</v>
      </c>
      <c r="F107" s="1" t="s">
        <v>13</v>
      </c>
      <c r="G107">
        <v>1191.7</v>
      </c>
      <c r="H107">
        <v>437.37</v>
      </c>
      <c r="I107">
        <v>23.12</v>
      </c>
      <c r="J107">
        <v>412.44</v>
      </c>
      <c r="O107" s="1">
        <f>IF((IF(COUNTA(APUC[[#This Row],[MATERIALES Importación]:[CARGAS SOCIALES Importación]])=0,TRUE,FALSE))=FALSE,APUC[[#This Row],[MATERIALES Importación]],APUC[[#This Row],[MATERIALES Manual]])</f>
        <v>1191.7</v>
      </c>
      <c r="P107" s="1">
        <f>IF((IF(COUNTA(APUC[[#This Row],[MATERIALES Importación]:[CARGAS SOCIALES Importación]])=0,TRUE,FALSE))=FALSE,APUC[[#This Row],[OBREROS Importación]],APUC[[#This Row],[OBREROS Manual]])</f>
        <v>437.37</v>
      </c>
      <c r="Q107" s="1">
        <f>IF((IF(COUNTA(APUC[[#This Row],[MATERIALES Importación]:[CARGAS SOCIALES Importación]])=0,TRUE,FALSE))=FALSE,APUC[[#This Row],[HERRAMENTAL Importación]],APUC[[#This Row],[HERRAMENTAL Manual]])</f>
        <v>23.12</v>
      </c>
      <c r="R107" s="1">
        <f>IF((IF(COUNTA(APUC[[#This Row],[MATERIALES Importación]:[CARGAS SOCIALES Importación]])=0,TRUE,FALSE))=FALSE,APUC[[#This Row],[CARGAS SOCIALES Importación]],APUC[[#This Row],[CARGAS SOCIALES Manual]])</f>
        <v>412.44</v>
      </c>
      <c r="S107" s="1" t="str">
        <f>IF(VLOOKUP(APUC[[#This Row],[Código Base Ítem]],Tabla5[],4,0)=0,"",VLOOKUP(APUC[[#This Row],[Código Base Ítem]],Tabla5[],4,0))</f>
        <v/>
      </c>
    </row>
    <row r="108" spans="1:19" x14ac:dyDescent="0.3">
      <c r="A108" s="1" t="s">
        <v>608</v>
      </c>
      <c r="B108" s="1" t="s">
        <v>108</v>
      </c>
      <c r="C108" s="1" t="s">
        <v>109</v>
      </c>
      <c r="D108" s="1" t="s">
        <v>252</v>
      </c>
      <c r="E108" s="1" t="s">
        <v>131</v>
      </c>
      <c r="F108" s="1" t="s">
        <v>13</v>
      </c>
      <c r="G108">
        <v>374.52</v>
      </c>
      <c r="H108">
        <v>317.08999999999997</v>
      </c>
      <c r="I108">
        <v>13.67</v>
      </c>
      <c r="J108">
        <v>299.01</v>
      </c>
      <c r="O108" s="1">
        <f>IF((IF(COUNTA(APUC[[#This Row],[MATERIALES Importación]:[CARGAS SOCIALES Importación]])=0,TRUE,FALSE))=FALSE,APUC[[#This Row],[MATERIALES Importación]],APUC[[#This Row],[MATERIALES Manual]])</f>
        <v>374.52</v>
      </c>
      <c r="P108" s="1">
        <f>IF((IF(COUNTA(APUC[[#This Row],[MATERIALES Importación]:[CARGAS SOCIALES Importación]])=0,TRUE,FALSE))=FALSE,APUC[[#This Row],[OBREROS Importación]],APUC[[#This Row],[OBREROS Manual]])</f>
        <v>317.08999999999997</v>
      </c>
      <c r="Q108" s="1">
        <f>IF((IF(COUNTA(APUC[[#This Row],[MATERIALES Importación]:[CARGAS SOCIALES Importación]])=0,TRUE,FALSE))=FALSE,APUC[[#This Row],[HERRAMENTAL Importación]],APUC[[#This Row],[HERRAMENTAL Manual]])</f>
        <v>13.67</v>
      </c>
      <c r="R108" s="1">
        <f>IF((IF(COUNTA(APUC[[#This Row],[MATERIALES Importación]:[CARGAS SOCIALES Importación]])=0,TRUE,FALSE))=FALSE,APUC[[#This Row],[CARGAS SOCIALES Importación]],APUC[[#This Row],[CARGAS SOCIALES Manual]])</f>
        <v>299.01</v>
      </c>
      <c r="S108" s="1" t="str">
        <f>IF(VLOOKUP(APUC[[#This Row],[Código Base Ítem]],Tabla5[],4,0)=0,"",VLOOKUP(APUC[[#This Row],[Código Base Ítem]],Tabla5[],4,0))</f>
        <v/>
      </c>
    </row>
    <row r="109" spans="1:19" x14ac:dyDescent="0.3">
      <c r="A109" s="1" t="s">
        <v>609</v>
      </c>
      <c r="B109" s="1" t="s">
        <v>108</v>
      </c>
      <c r="C109" s="1" t="s">
        <v>109</v>
      </c>
      <c r="D109" s="1" t="s">
        <v>253</v>
      </c>
      <c r="E109" s="1" t="s">
        <v>132</v>
      </c>
      <c r="F109" s="1" t="s">
        <v>13</v>
      </c>
      <c r="G109">
        <v>1191.7</v>
      </c>
      <c r="H109">
        <v>318.67</v>
      </c>
      <c r="I109">
        <v>13.65</v>
      </c>
      <c r="J109">
        <v>300.51</v>
      </c>
      <c r="O109" s="1">
        <f>IF((IF(COUNTA(APUC[[#This Row],[MATERIALES Importación]:[CARGAS SOCIALES Importación]])=0,TRUE,FALSE))=FALSE,APUC[[#This Row],[MATERIALES Importación]],APUC[[#This Row],[MATERIALES Manual]])</f>
        <v>1191.7</v>
      </c>
      <c r="P109" s="1">
        <f>IF((IF(COUNTA(APUC[[#This Row],[MATERIALES Importación]:[CARGAS SOCIALES Importación]])=0,TRUE,FALSE))=FALSE,APUC[[#This Row],[OBREROS Importación]],APUC[[#This Row],[OBREROS Manual]])</f>
        <v>318.67</v>
      </c>
      <c r="Q109" s="1">
        <f>IF((IF(COUNTA(APUC[[#This Row],[MATERIALES Importación]:[CARGAS SOCIALES Importación]])=0,TRUE,FALSE))=FALSE,APUC[[#This Row],[HERRAMENTAL Importación]],APUC[[#This Row],[HERRAMENTAL Manual]])</f>
        <v>13.65</v>
      </c>
      <c r="R109" s="1">
        <f>IF((IF(COUNTA(APUC[[#This Row],[MATERIALES Importación]:[CARGAS SOCIALES Importación]])=0,TRUE,FALSE))=FALSE,APUC[[#This Row],[CARGAS SOCIALES Importación]],APUC[[#This Row],[CARGAS SOCIALES Manual]])</f>
        <v>300.51</v>
      </c>
      <c r="S109" s="1" t="str">
        <f>IF(VLOOKUP(APUC[[#This Row],[Código Base Ítem]],Tabla5[],4,0)=0,"",VLOOKUP(APUC[[#This Row],[Código Base Ítem]],Tabla5[],4,0))</f>
        <v/>
      </c>
    </row>
    <row r="110" spans="1:19" x14ac:dyDescent="0.3">
      <c r="A110" s="1" t="s">
        <v>610</v>
      </c>
      <c r="B110" s="1" t="s">
        <v>108</v>
      </c>
      <c r="C110" s="1" t="s">
        <v>109</v>
      </c>
      <c r="D110" s="1" t="s">
        <v>254</v>
      </c>
      <c r="E110" s="1" t="s">
        <v>133</v>
      </c>
      <c r="F110" s="1" t="s">
        <v>13</v>
      </c>
      <c r="G110">
        <v>707.67</v>
      </c>
      <c r="H110">
        <v>327.68</v>
      </c>
      <c r="I110">
        <v>21.33</v>
      </c>
      <c r="J110">
        <v>309</v>
      </c>
      <c r="O110" s="1">
        <f>IF((IF(COUNTA(APUC[[#This Row],[MATERIALES Importación]:[CARGAS SOCIALES Importación]])=0,TRUE,FALSE))=FALSE,APUC[[#This Row],[MATERIALES Importación]],APUC[[#This Row],[MATERIALES Manual]])</f>
        <v>707.67</v>
      </c>
      <c r="P110" s="1">
        <f>IF((IF(COUNTA(APUC[[#This Row],[MATERIALES Importación]:[CARGAS SOCIALES Importación]])=0,TRUE,FALSE))=FALSE,APUC[[#This Row],[OBREROS Importación]],APUC[[#This Row],[OBREROS Manual]])</f>
        <v>327.68</v>
      </c>
      <c r="Q110" s="1">
        <f>IF((IF(COUNTA(APUC[[#This Row],[MATERIALES Importación]:[CARGAS SOCIALES Importación]])=0,TRUE,FALSE))=FALSE,APUC[[#This Row],[HERRAMENTAL Importación]],APUC[[#This Row],[HERRAMENTAL Manual]])</f>
        <v>21.33</v>
      </c>
      <c r="R110" s="1">
        <f>IF((IF(COUNTA(APUC[[#This Row],[MATERIALES Importación]:[CARGAS SOCIALES Importación]])=0,TRUE,FALSE))=FALSE,APUC[[#This Row],[CARGAS SOCIALES Importación]],APUC[[#This Row],[CARGAS SOCIALES Manual]])</f>
        <v>309</v>
      </c>
      <c r="S110" s="1" t="str">
        <f>IF(VLOOKUP(APUC[[#This Row],[Código Base Ítem]],Tabla5[],4,0)=0,"",VLOOKUP(APUC[[#This Row],[Código Base Ítem]],Tabla5[],4,0))</f>
        <v/>
      </c>
    </row>
    <row r="111" spans="1:19" x14ac:dyDescent="0.3">
      <c r="A111" s="1" t="s">
        <v>611</v>
      </c>
      <c r="B111" s="1" t="s">
        <v>108</v>
      </c>
      <c r="C111" s="1" t="s">
        <v>109</v>
      </c>
      <c r="D111" s="1" t="s">
        <v>255</v>
      </c>
      <c r="E111" s="1" t="s">
        <v>134</v>
      </c>
      <c r="F111" s="1" t="s">
        <v>13</v>
      </c>
      <c r="G111">
        <v>313.60000000000002</v>
      </c>
      <c r="H111">
        <v>221.04</v>
      </c>
      <c r="I111">
        <v>11.15</v>
      </c>
      <c r="J111">
        <v>208.44</v>
      </c>
      <c r="O111" s="1">
        <f>IF((IF(COUNTA(APUC[[#This Row],[MATERIALES Importación]:[CARGAS SOCIALES Importación]])=0,TRUE,FALSE))=FALSE,APUC[[#This Row],[MATERIALES Importación]],APUC[[#This Row],[MATERIALES Manual]])</f>
        <v>313.60000000000002</v>
      </c>
      <c r="P111" s="1">
        <f>IF((IF(COUNTA(APUC[[#This Row],[MATERIALES Importación]:[CARGAS SOCIALES Importación]])=0,TRUE,FALSE))=FALSE,APUC[[#This Row],[OBREROS Importación]],APUC[[#This Row],[OBREROS Manual]])</f>
        <v>221.04</v>
      </c>
      <c r="Q111" s="1">
        <f>IF((IF(COUNTA(APUC[[#This Row],[MATERIALES Importación]:[CARGAS SOCIALES Importación]])=0,TRUE,FALSE))=FALSE,APUC[[#This Row],[HERRAMENTAL Importación]],APUC[[#This Row],[HERRAMENTAL Manual]])</f>
        <v>11.15</v>
      </c>
      <c r="R111" s="1">
        <f>IF((IF(COUNTA(APUC[[#This Row],[MATERIALES Importación]:[CARGAS SOCIALES Importación]])=0,TRUE,FALSE))=FALSE,APUC[[#This Row],[CARGAS SOCIALES Importación]],APUC[[#This Row],[CARGAS SOCIALES Manual]])</f>
        <v>208.44</v>
      </c>
      <c r="S111" s="1" t="str">
        <f>IF(VLOOKUP(APUC[[#This Row],[Código Base Ítem]],Tabla5[],4,0)=0,"",VLOOKUP(APUC[[#This Row],[Código Base Ítem]],Tabla5[],4,0))</f>
        <v/>
      </c>
    </row>
    <row r="112" spans="1:19" x14ac:dyDescent="0.3">
      <c r="A112" s="1" t="s">
        <v>612</v>
      </c>
      <c r="B112" s="1" t="s">
        <v>108</v>
      </c>
      <c r="C112" s="1" t="s">
        <v>109</v>
      </c>
      <c r="D112" s="1" t="s">
        <v>256</v>
      </c>
      <c r="E112" s="1" t="s">
        <v>135</v>
      </c>
      <c r="F112" s="1" t="s">
        <v>13</v>
      </c>
      <c r="G112">
        <v>311.60000000000002</v>
      </c>
      <c r="H112">
        <v>358.65</v>
      </c>
      <c r="I112">
        <v>14.46</v>
      </c>
      <c r="J112">
        <v>338.21</v>
      </c>
      <c r="O112" s="1">
        <f>IF((IF(COUNTA(APUC[[#This Row],[MATERIALES Importación]:[CARGAS SOCIALES Importación]])=0,TRUE,FALSE))=FALSE,APUC[[#This Row],[MATERIALES Importación]],APUC[[#This Row],[MATERIALES Manual]])</f>
        <v>311.60000000000002</v>
      </c>
      <c r="P112" s="1">
        <f>IF((IF(COUNTA(APUC[[#This Row],[MATERIALES Importación]:[CARGAS SOCIALES Importación]])=0,TRUE,FALSE))=FALSE,APUC[[#This Row],[OBREROS Importación]],APUC[[#This Row],[OBREROS Manual]])</f>
        <v>358.65</v>
      </c>
      <c r="Q112" s="1">
        <f>IF((IF(COUNTA(APUC[[#This Row],[MATERIALES Importación]:[CARGAS SOCIALES Importación]])=0,TRUE,FALSE))=FALSE,APUC[[#This Row],[HERRAMENTAL Importación]],APUC[[#This Row],[HERRAMENTAL Manual]])</f>
        <v>14.46</v>
      </c>
      <c r="R112" s="1">
        <f>IF((IF(COUNTA(APUC[[#This Row],[MATERIALES Importación]:[CARGAS SOCIALES Importación]])=0,TRUE,FALSE))=FALSE,APUC[[#This Row],[CARGAS SOCIALES Importación]],APUC[[#This Row],[CARGAS SOCIALES Manual]])</f>
        <v>338.21</v>
      </c>
      <c r="S112" s="1" t="str">
        <f>IF(VLOOKUP(APUC[[#This Row],[Código Base Ítem]],Tabla5[],4,0)=0,"",VLOOKUP(APUC[[#This Row],[Código Base Ítem]],Tabla5[],4,0))</f>
        <v/>
      </c>
    </row>
    <row r="113" spans="1:19" x14ac:dyDescent="0.3">
      <c r="A113" s="1" t="s">
        <v>613</v>
      </c>
      <c r="B113" s="1" t="s">
        <v>108</v>
      </c>
      <c r="C113" s="1" t="s">
        <v>109</v>
      </c>
      <c r="D113" s="1" t="s">
        <v>257</v>
      </c>
      <c r="E113" s="1" t="s">
        <v>136</v>
      </c>
      <c r="F113" s="1" t="s">
        <v>13</v>
      </c>
      <c r="G113">
        <v>1025.5999999999999</v>
      </c>
      <c r="H113">
        <v>359.35</v>
      </c>
      <c r="I113">
        <v>14.44</v>
      </c>
      <c r="J113">
        <v>338.86</v>
      </c>
      <c r="O113" s="1">
        <f>IF((IF(COUNTA(APUC[[#This Row],[MATERIALES Importación]:[CARGAS SOCIALES Importación]])=0,TRUE,FALSE))=FALSE,APUC[[#This Row],[MATERIALES Importación]],APUC[[#This Row],[MATERIALES Manual]])</f>
        <v>1025.5999999999999</v>
      </c>
      <c r="P113" s="1">
        <f>IF((IF(COUNTA(APUC[[#This Row],[MATERIALES Importación]:[CARGAS SOCIALES Importación]])=0,TRUE,FALSE))=FALSE,APUC[[#This Row],[OBREROS Importación]],APUC[[#This Row],[OBREROS Manual]])</f>
        <v>359.35</v>
      </c>
      <c r="Q113" s="1">
        <f>IF((IF(COUNTA(APUC[[#This Row],[MATERIALES Importación]:[CARGAS SOCIALES Importación]])=0,TRUE,FALSE))=FALSE,APUC[[#This Row],[HERRAMENTAL Importación]],APUC[[#This Row],[HERRAMENTAL Manual]])</f>
        <v>14.44</v>
      </c>
      <c r="R113" s="1">
        <f>IF((IF(COUNTA(APUC[[#This Row],[MATERIALES Importación]:[CARGAS SOCIALES Importación]])=0,TRUE,FALSE))=FALSE,APUC[[#This Row],[CARGAS SOCIALES Importación]],APUC[[#This Row],[CARGAS SOCIALES Manual]])</f>
        <v>338.86</v>
      </c>
      <c r="S113" s="1" t="str">
        <f>IF(VLOOKUP(APUC[[#This Row],[Código Base Ítem]],Tabla5[],4,0)=0,"",VLOOKUP(APUC[[#This Row],[Código Base Ítem]],Tabla5[],4,0))</f>
        <v/>
      </c>
    </row>
    <row r="114" spans="1:19" x14ac:dyDescent="0.3">
      <c r="A114" s="1" t="s">
        <v>614</v>
      </c>
      <c r="B114" s="1" t="s">
        <v>108</v>
      </c>
      <c r="C114" s="1" t="s">
        <v>109</v>
      </c>
      <c r="D114" s="1" t="s">
        <v>258</v>
      </c>
      <c r="E114" s="1" t="s">
        <v>137</v>
      </c>
      <c r="F114" s="1" t="s">
        <v>13</v>
      </c>
      <c r="G114">
        <v>311.60000000000002</v>
      </c>
      <c r="H114">
        <v>382.47</v>
      </c>
      <c r="I114">
        <v>21.75</v>
      </c>
      <c r="J114">
        <v>360.67</v>
      </c>
      <c r="O114" s="1">
        <f>IF((IF(COUNTA(APUC[[#This Row],[MATERIALES Importación]:[CARGAS SOCIALES Importación]])=0,TRUE,FALSE))=FALSE,APUC[[#This Row],[MATERIALES Importación]],APUC[[#This Row],[MATERIALES Manual]])</f>
        <v>311.60000000000002</v>
      </c>
      <c r="P114" s="1">
        <f>IF((IF(COUNTA(APUC[[#This Row],[MATERIALES Importación]:[CARGAS SOCIALES Importación]])=0,TRUE,FALSE))=FALSE,APUC[[#This Row],[OBREROS Importación]],APUC[[#This Row],[OBREROS Manual]])</f>
        <v>382.47</v>
      </c>
      <c r="Q114" s="1">
        <f>IF((IF(COUNTA(APUC[[#This Row],[MATERIALES Importación]:[CARGAS SOCIALES Importación]])=0,TRUE,FALSE))=FALSE,APUC[[#This Row],[HERRAMENTAL Importación]],APUC[[#This Row],[HERRAMENTAL Manual]])</f>
        <v>21.75</v>
      </c>
      <c r="R114" s="1">
        <f>IF((IF(COUNTA(APUC[[#This Row],[MATERIALES Importación]:[CARGAS SOCIALES Importación]])=0,TRUE,FALSE))=FALSE,APUC[[#This Row],[CARGAS SOCIALES Importación]],APUC[[#This Row],[CARGAS SOCIALES Manual]])</f>
        <v>360.67</v>
      </c>
      <c r="S114" s="1" t="str">
        <f>IF(VLOOKUP(APUC[[#This Row],[Código Base Ítem]],Tabla5[],4,0)=0,"",VLOOKUP(APUC[[#This Row],[Código Base Ítem]],Tabla5[],4,0))</f>
        <v/>
      </c>
    </row>
    <row r="115" spans="1:19" x14ac:dyDescent="0.3">
      <c r="A115" s="1" t="s">
        <v>615</v>
      </c>
      <c r="B115" s="1" t="s">
        <v>108</v>
      </c>
      <c r="C115" s="1" t="s">
        <v>109</v>
      </c>
      <c r="D115" s="1" t="s">
        <v>259</v>
      </c>
      <c r="E115" s="1" t="s">
        <v>138</v>
      </c>
      <c r="F115" s="1" t="s">
        <v>13</v>
      </c>
      <c r="G115">
        <v>1025.5999999999999</v>
      </c>
      <c r="H115">
        <v>383.16</v>
      </c>
      <c r="I115">
        <v>21.72</v>
      </c>
      <c r="J115">
        <v>361.32</v>
      </c>
      <c r="O115" s="1">
        <f>IF((IF(COUNTA(APUC[[#This Row],[MATERIALES Importación]:[CARGAS SOCIALES Importación]])=0,TRUE,FALSE))=FALSE,APUC[[#This Row],[MATERIALES Importación]],APUC[[#This Row],[MATERIALES Manual]])</f>
        <v>1025.5999999999999</v>
      </c>
      <c r="P115" s="1">
        <f>IF((IF(COUNTA(APUC[[#This Row],[MATERIALES Importación]:[CARGAS SOCIALES Importación]])=0,TRUE,FALSE))=FALSE,APUC[[#This Row],[OBREROS Importación]],APUC[[#This Row],[OBREROS Manual]])</f>
        <v>383.16</v>
      </c>
      <c r="Q115" s="1">
        <f>IF((IF(COUNTA(APUC[[#This Row],[MATERIALES Importación]:[CARGAS SOCIALES Importación]])=0,TRUE,FALSE))=FALSE,APUC[[#This Row],[HERRAMENTAL Importación]],APUC[[#This Row],[HERRAMENTAL Manual]])</f>
        <v>21.72</v>
      </c>
      <c r="R115" s="1">
        <f>IF((IF(COUNTA(APUC[[#This Row],[MATERIALES Importación]:[CARGAS SOCIALES Importación]])=0,TRUE,FALSE))=FALSE,APUC[[#This Row],[CARGAS SOCIALES Importación]],APUC[[#This Row],[CARGAS SOCIALES Manual]])</f>
        <v>361.32</v>
      </c>
      <c r="S115" s="1" t="str">
        <f>IF(VLOOKUP(APUC[[#This Row],[Código Base Ítem]],Tabla5[],4,0)=0,"",VLOOKUP(APUC[[#This Row],[Código Base Ítem]],Tabla5[],4,0))</f>
        <v/>
      </c>
    </row>
    <row r="116" spans="1:19" x14ac:dyDescent="0.3">
      <c r="A116" s="1" t="s">
        <v>616</v>
      </c>
      <c r="B116" s="1" t="s">
        <v>108</v>
      </c>
      <c r="C116" s="1" t="s">
        <v>109</v>
      </c>
      <c r="D116" s="1" t="s">
        <v>260</v>
      </c>
      <c r="E116" s="1" t="s">
        <v>139</v>
      </c>
      <c r="F116" s="1" t="s">
        <v>13</v>
      </c>
      <c r="G116">
        <v>311.60000000000002</v>
      </c>
      <c r="H116">
        <v>263.76</v>
      </c>
      <c r="I116">
        <v>12.28</v>
      </c>
      <c r="J116">
        <v>248.73</v>
      </c>
      <c r="O116" s="1">
        <f>IF((IF(COUNTA(APUC[[#This Row],[MATERIALES Importación]:[CARGAS SOCIALES Importación]])=0,TRUE,FALSE))=FALSE,APUC[[#This Row],[MATERIALES Importación]],APUC[[#This Row],[MATERIALES Manual]])</f>
        <v>311.60000000000002</v>
      </c>
      <c r="P116" s="1">
        <f>IF((IF(COUNTA(APUC[[#This Row],[MATERIALES Importación]:[CARGAS SOCIALES Importación]])=0,TRUE,FALSE))=FALSE,APUC[[#This Row],[OBREROS Importación]],APUC[[#This Row],[OBREROS Manual]])</f>
        <v>263.76</v>
      </c>
      <c r="Q116" s="1">
        <f>IF((IF(COUNTA(APUC[[#This Row],[MATERIALES Importación]:[CARGAS SOCIALES Importación]])=0,TRUE,FALSE))=FALSE,APUC[[#This Row],[HERRAMENTAL Importación]],APUC[[#This Row],[HERRAMENTAL Manual]])</f>
        <v>12.28</v>
      </c>
      <c r="R116" s="1">
        <f>IF((IF(COUNTA(APUC[[#This Row],[MATERIALES Importación]:[CARGAS SOCIALES Importación]])=0,TRUE,FALSE))=FALSE,APUC[[#This Row],[CARGAS SOCIALES Importación]],APUC[[#This Row],[CARGAS SOCIALES Manual]])</f>
        <v>248.73</v>
      </c>
      <c r="S116" s="1" t="str">
        <f>IF(VLOOKUP(APUC[[#This Row],[Código Base Ítem]],Tabla5[],4,0)=0,"",VLOOKUP(APUC[[#This Row],[Código Base Ítem]],Tabla5[],4,0))</f>
        <v/>
      </c>
    </row>
    <row r="117" spans="1:19" x14ac:dyDescent="0.3">
      <c r="A117" s="1" t="s">
        <v>617</v>
      </c>
      <c r="B117" s="1" t="s">
        <v>108</v>
      </c>
      <c r="C117" s="1" t="s">
        <v>109</v>
      </c>
      <c r="D117" s="1" t="s">
        <v>261</v>
      </c>
      <c r="E117" s="1" t="s">
        <v>140</v>
      </c>
      <c r="F117" s="1" t="s">
        <v>13</v>
      </c>
      <c r="G117">
        <v>1025.5999999999999</v>
      </c>
      <c r="H117">
        <v>264.45999999999998</v>
      </c>
      <c r="I117">
        <v>12.26</v>
      </c>
      <c r="J117">
        <v>249.39</v>
      </c>
      <c r="O117" s="1">
        <f>IF((IF(COUNTA(APUC[[#This Row],[MATERIALES Importación]:[CARGAS SOCIALES Importación]])=0,TRUE,FALSE))=FALSE,APUC[[#This Row],[MATERIALES Importación]],APUC[[#This Row],[MATERIALES Manual]])</f>
        <v>1025.5999999999999</v>
      </c>
      <c r="P117" s="1">
        <f>IF((IF(COUNTA(APUC[[#This Row],[MATERIALES Importación]:[CARGAS SOCIALES Importación]])=0,TRUE,FALSE))=FALSE,APUC[[#This Row],[OBREROS Importación]],APUC[[#This Row],[OBREROS Manual]])</f>
        <v>264.45999999999998</v>
      </c>
      <c r="Q117" s="1">
        <f>IF((IF(COUNTA(APUC[[#This Row],[MATERIALES Importación]:[CARGAS SOCIALES Importación]])=0,TRUE,FALSE))=FALSE,APUC[[#This Row],[HERRAMENTAL Importación]],APUC[[#This Row],[HERRAMENTAL Manual]])</f>
        <v>12.26</v>
      </c>
      <c r="R117" s="1">
        <f>IF((IF(COUNTA(APUC[[#This Row],[MATERIALES Importación]:[CARGAS SOCIALES Importación]])=0,TRUE,FALSE))=FALSE,APUC[[#This Row],[CARGAS SOCIALES Importación]],APUC[[#This Row],[CARGAS SOCIALES Manual]])</f>
        <v>249.39</v>
      </c>
      <c r="S117" s="1" t="str">
        <f>IF(VLOOKUP(APUC[[#This Row],[Código Base Ítem]],Tabla5[],4,0)=0,"",VLOOKUP(APUC[[#This Row],[Código Base Ítem]],Tabla5[],4,0))</f>
        <v/>
      </c>
    </row>
    <row r="118" spans="1:19" x14ac:dyDescent="0.3">
      <c r="A118" s="1" t="s">
        <v>618</v>
      </c>
      <c r="B118" s="1" t="s">
        <v>108</v>
      </c>
      <c r="C118" s="1" t="s">
        <v>109</v>
      </c>
      <c r="D118" s="1" t="s">
        <v>262</v>
      </c>
      <c r="E118" s="1" t="s">
        <v>141</v>
      </c>
      <c r="F118" s="1" t="s">
        <v>13</v>
      </c>
      <c r="G118">
        <v>96.01</v>
      </c>
      <c r="H118">
        <v>137.79</v>
      </c>
      <c r="I118">
        <v>11.03</v>
      </c>
      <c r="J118">
        <v>129.93</v>
      </c>
      <c r="O118" s="1">
        <f>IF((IF(COUNTA(APUC[[#This Row],[MATERIALES Importación]:[CARGAS SOCIALES Importación]])=0,TRUE,FALSE))=FALSE,APUC[[#This Row],[MATERIALES Importación]],APUC[[#This Row],[MATERIALES Manual]])</f>
        <v>96.01</v>
      </c>
      <c r="P118" s="1">
        <f>IF((IF(COUNTA(APUC[[#This Row],[MATERIALES Importación]:[CARGAS SOCIALES Importación]])=0,TRUE,FALSE))=FALSE,APUC[[#This Row],[OBREROS Importación]],APUC[[#This Row],[OBREROS Manual]])</f>
        <v>137.79</v>
      </c>
      <c r="Q118" s="1">
        <f>IF((IF(COUNTA(APUC[[#This Row],[MATERIALES Importación]:[CARGAS SOCIALES Importación]])=0,TRUE,FALSE))=FALSE,APUC[[#This Row],[HERRAMENTAL Importación]],APUC[[#This Row],[HERRAMENTAL Manual]])</f>
        <v>11.03</v>
      </c>
      <c r="R118" s="1">
        <f>IF((IF(COUNTA(APUC[[#This Row],[MATERIALES Importación]:[CARGAS SOCIALES Importación]])=0,TRUE,FALSE))=FALSE,APUC[[#This Row],[CARGAS SOCIALES Importación]],APUC[[#This Row],[CARGAS SOCIALES Manual]])</f>
        <v>129.93</v>
      </c>
      <c r="S118" s="1" t="str">
        <f>IF(VLOOKUP(APUC[[#This Row],[Código Base Ítem]],Tabla5[],4,0)=0,"",VLOOKUP(APUC[[#This Row],[Código Base Ítem]],Tabla5[],4,0))</f>
        <v/>
      </c>
    </row>
    <row r="119" spans="1:19" x14ac:dyDescent="0.3">
      <c r="A119" s="1" t="s">
        <v>619</v>
      </c>
      <c r="B119" s="1" t="s">
        <v>108</v>
      </c>
      <c r="C119" s="1" t="s">
        <v>109</v>
      </c>
      <c r="D119" s="1" t="s">
        <v>263</v>
      </c>
      <c r="E119" s="1" t="s">
        <v>142</v>
      </c>
      <c r="F119" s="1" t="s">
        <v>13</v>
      </c>
      <c r="G119">
        <v>85.21</v>
      </c>
      <c r="H119">
        <v>137.79</v>
      </c>
      <c r="I119">
        <v>11.03</v>
      </c>
      <c r="J119">
        <v>129.93</v>
      </c>
      <c r="O119" s="1">
        <f>IF((IF(COUNTA(APUC[[#This Row],[MATERIALES Importación]:[CARGAS SOCIALES Importación]])=0,TRUE,FALSE))=FALSE,APUC[[#This Row],[MATERIALES Importación]],APUC[[#This Row],[MATERIALES Manual]])</f>
        <v>85.21</v>
      </c>
      <c r="P119" s="1">
        <f>IF((IF(COUNTA(APUC[[#This Row],[MATERIALES Importación]:[CARGAS SOCIALES Importación]])=0,TRUE,FALSE))=FALSE,APUC[[#This Row],[OBREROS Importación]],APUC[[#This Row],[OBREROS Manual]])</f>
        <v>137.79</v>
      </c>
      <c r="Q119" s="1">
        <f>IF((IF(COUNTA(APUC[[#This Row],[MATERIALES Importación]:[CARGAS SOCIALES Importación]])=0,TRUE,FALSE))=FALSE,APUC[[#This Row],[HERRAMENTAL Importación]],APUC[[#This Row],[HERRAMENTAL Manual]])</f>
        <v>11.03</v>
      </c>
      <c r="R119" s="1">
        <f>IF((IF(COUNTA(APUC[[#This Row],[MATERIALES Importación]:[CARGAS SOCIALES Importación]])=0,TRUE,FALSE))=FALSE,APUC[[#This Row],[CARGAS SOCIALES Importación]],APUC[[#This Row],[CARGAS SOCIALES Manual]])</f>
        <v>129.93</v>
      </c>
      <c r="S119" s="1" t="str">
        <f>IF(VLOOKUP(APUC[[#This Row],[Código Base Ítem]],Tabla5[],4,0)=0,"",VLOOKUP(APUC[[#This Row],[Código Base Ítem]],Tabla5[],4,0))</f>
        <v/>
      </c>
    </row>
    <row r="120" spans="1:19" x14ac:dyDescent="0.3">
      <c r="A120" s="1" t="s">
        <v>620</v>
      </c>
      <c r="B120" s="1" t="s">
        <v>488</v>
      </c>
      <c r="C120" s="1" t="s">
        <v>489</v>
      </c>
      <c r="D120" s="1" t="s">
        <v>490</v>
      </c>
      <c r="E120" s="1" t="s">
        <v>288</v>
      </c>
      <c r="F120" s="1" t="s">
        <v>29</v>
      </c>
      <c r="G120">
        <v>1.0900000000000001</v>
      </c>
      <c r="O120" s="1">
        <f>IF((IF(COUNTA(APUC[[#This Row],[MATERIALES Importación]:[CARGAS SOCIALES Importación]])=0,TRUE,FALSE))=FALSE,APUC[[#This Row],[MATERIALES Importación]],APUC[[#This Row],[MATERIALES Manual]])</f>
        <v>1.0900000000000001</v>
      </c>
      <c r="P120" s="1">
        <f>IF((IF(COUNTA(APUC[[#This Row],[MATERIALES Importación]:[CARGAS SOCIALES Importación]])=0,TRUE,FALSE))=FALSE,APUC[[#This Row],[OBREROS Importación]],APUC[[#This Row],[OBREROS Manual]])</f>
        <v>0</v>
      </c>
      <c r="Q120" s="1">
        <f>IF((IF(COUNTA(APUC[[#This Row],[MATERIALES Importación]:[CARGAS SOCIALES Importación]])=0,TRUE,FALSE))=FALSE,APUC[[#This Row],[HERRAMENTAL Importación]],APUC[[#This Row],[HERRAMENTAL Manual]])</f>
        <v>0</v>
      </c>
      <c r="R120" s="1">
        <f>IF((IF(COUNTA(APUC[[#This Row],[MATERIALES Importación]:[CARGAS SOCIALES Importación]])=0,TRUE,FALSE))=FALSE,APUC[[#This Row],[CARGAS SOCIALES Importación]],APUC[[#This Row],[CARGAS SOCIALES Manual]])</f>
        <v>0</v>
      </c>
      <c r="S120" s="1" t="str">
        <f>IF(VLOOKUP(APUC[[#This Row],[Código Base Ítem]],Tabla5[],4,0)=0,"",VLOOKUP(APUC[[#This Row],[Código Base Ítem]],Tabla5[],4,0))</f>
        <v/>
      </c>
    </row>
  </sheetData>
  <phoneticPr fontId="1" type="noConversion"/>
  <conditionalFormatting sqref="K2:N120">
    <cfRule type="expression" dxfId="19" priority="2">
      <formula>COUNTA($G2:$J2)&lt;&gt;0</formula>
    </cfRule>
  </conditionalFormatting>
  <conditionalFormatting sqref="G2:J120">
    <cfRule type="expression" dxfId="18" priority="1">
      <formula>COUNTA($G2:$J2)=0</formula>
    </cfRule>
  </conditionalFormatting>
  <dataValidations count="1">
    <dataValidation type="custom" allowBlank="1" showInputMessage="1" showErrorMessage="1" errorTitle="Ya se ha Importado Registro" error="Ya se ha hecho la importación de un registro desde otra plataforma. No está permitido tipear. Verifique que la línea completa esté vacía." sqref="K2:N120" xr:uid="{A7CF7CCF-3873-480E-BD7D-3D5B124A481F}">
      <formula1>(COUNTA(G2:J2)=0)</formula1>
    </dataValidation>
  </dataValidation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14366-51D5-4B04-8788-0E09A6138FF1}">
  <dimension ref="A1:I2943"/>
  <sheetViews>
    <sheetView workbookViewId="0">
      <selection activeCell="F2834" sqref="F2834"/>
    </sheetView>
  </sheetViews>
  <sheetFormatPr baseColWidth="10" defaultRowHeight="14.4" x14ac:dyDescent="0.3"/>
  <cols>
    <col min="1" max="1" width="5.77734375" bestFit="1" customWidth="1"/>
    <col min="2" max="2" width="41.33203125" customWidth="1"/>
    <col min="3" max="3" width="6.109375" bestFit="1" customWidth="1"/>
    <col min="4" max="4" width="13.5546875" bestFit="1" customWidth="1"/>
    <col min="5" max="5" width="16.5546875" bestFit="1" customWidth="1"/>
    <col min="6" max="6" width="44.44140625" bestFit="1" customWidth="1"/>
    <col min="7" max="7" width="15.6640625" bestFit="1" customWidth="1"/>
    <col min="8" max="8" width="12" bestFit="1" customWidth="1"/>
    <col min="9" max="9" width="9" bestFit="1" customWidth="1"/>
  </cols>
  <sheetData>
    <row r="1" spans="1:9" x14ac:dyDescent="0.3">
      <c r="A1" t="s">
        <v>1</v>
      </c>
      <c r="B1" t="s">
        <v>144</v>
      </c>
      <c r="C1" t="s">
        <v>376</v>
      </c>
      <c r="D1" t="s">
        <v>377</v>
      </c>
      <c r="E1" t="s">
        <v>264</v>
      </c>
      <c r="F1" t="s">
        <v>378</v>
      </c>
      <c r="G1" t="s">
        <v>379</v>
      </c>
      <c r="H1" t="s">
        <v>380</v>
      </c>
      <c r="I1" t="s">
        <v>381</v>
      </c>
    </row>
    <row r="2" spans="1:9" x14ac:dyDescent="0.3">
      <c r="A2" s="1" t="s">
        <v>146</v>
      </c>
      <c r="B2" s="1" t="s">
        <v>12</v>
      </c>
      <c r="C2" s="1" t="s">
        <v>10</v>
      </c>
      <c r="D2" s="1" t="s">
        <v>2</v>
      </c>
      <c r="E2" s="1" t="s">
        <v>265</v>
      </c>
      <c r="F2" s="1" t="s">
        <v>382</v>
      </c>
      <c r="G2">
        <v>100</v>
      </c>
      <c r="H2">
        <v>2.266666667</v>
      </c>
      <c r="I2">
        <v>226.67</v>
      </c>
    </row>
    <row r="3" spans="1:9" x14ac:dyDescent="0.3">
      <c r="A3" s="1" t="s">
        <v>146</v>
      </c>
      <c r="B3" s="1" t="s">
        <v>12</v>
      </c>
      <c r="C3" s="1" t="s">
        <v>31</v>
      </c>
      <c r="D3" s="1" t="s">
        <v>3</v>
      </c>
      <c r="E3" s="1" t="s">
        <v>267</v>
      </c>
      <c r="F3" s="1" t="s">
        <v>9</v>
      </c>
      <c r="G3">
        <v>264.08</v>
      </c>
      <c r="H3">
        <v>0.72638414699999998</v>
      </c>
      <c r="I3">
        <v>191.82</v>
      </c>
    </row>
    <row r="4" spans="1:9" x14ac:dyDescent="0.3">
      <c r="A4" s="1" t="s">
        <v>146</v>
      </c>
      <c r="B4" s="1" t="s">
        <v>12</v>
      </c>
      <c r="C4" s="1" t="s">
        <v>31</v>
      </c>
      <c r="D4" s="1" t="s">
        <v>3</v>
      </c>
      <c r="E4" s="1" t="s">
        <v>266</v>
      </c>
      <c r="F4" s="1" t="s">
        <v>8</v>
      </c>
      <c r="G4">
        <v>366.15</v>
      </c>
      <c r="H4">
        <v>0.30181748200000003</v>
      </c>
      <c r="I4">
        <v>110.51</v>
      </c>
    </row>
    <row r="5" spans="1:9" x14ac:dyDescent="0.3">
      <c r="A5" s="1" t="s">
        <v>146</v>
      </c>
      <c r="B5" s="1" t="s">
        <v>12</v>
      </c>
      <c r="C5" s="1" t="s">
        <v>38</v>
      </c>
      <c r="D5" s="1" t="s">
        <v>4</v>
      </c>
      <c r="E5" s="1" t="s">
        <v>274</v>
      </c>
      <c r="F5" s="1" t="s">
        <v>389</v>
      </c>
      <c r="G5">
        <v>300</v>
      </c>
      <c r="H5">
        <v>1.0121503E-2</v>
      </c>
      <c r="I5">
        <v>3.04</v>
      </c>
    </row>
    <row r="6" spans="1:9" x14ac:dyDescent="0.3">
      <c r="A6" s="1" t="s">
        <v>146</v>
      </c>
      <c r="B6" s="1" t="s">
        <v>12</v>
      </c>
      <c r="C6" s="1" t="s">
        <v>38</v>
      </c>
      <c r="D6" s="1" t="s">
        <v>4</v>
      </c>
      <c r="E6" s="1" t="s">
        <v>273</v>
      </c>
      <c r="F6" s="1" t="s">
        <v>388</v>
      </c>
      <c r="G6">
        <v>320</v>
      </c>
      <c r="H6">
        <v>5.0607509999999996E-3</v>
      </c>
      <c r="I6">
        <v>1.62</v>
      </c>
    </row>
    <row r="7" spans="1:9" x14ac:dyDescent="0.3">
      <c r="A7" s="1" t="s">
        <v>146</v>
      </c>
      <c r="B7" s="1" t="s">
        <v>12</v>
      </c>
      <c r="C7" s="1" t="s">
        <v>38</v>
      </c>
      <c r="D7" s="1" t="s">
        <v>4</v>
      </c>
      <c r="E7" s="1" t="s">
        <v>276</v>
      </c>
      <c r="F7" s="1" t="s">
        <v>391</v>
      </c>
      <c r="G7">
        <v>1000</v>
      </c>
      <c r="H7">
        <v>1.0121500000000001E-3</v>
      </c>
      <c r="I7">
        <v>1.01</v>
      </c>
    </row>
    <row r="8" spans="1:9" x14ac:dyDescent="0.3">
      <c r="A8" s="1" t="s">
        <v>146</v>
      </c>
      <c r="B8" s="1" t="s">
        <v>12</v>
      </c>
      <c r="C8" s="1" t="s">
        <v>38</v>
      </c>
      <c r="D8" s="1" t="s">
        <v>4</v>
      </c>
      <c r="E8" s="1" t="s">
        <v>275</v>
      </c>
      <c r="F8" s="1" t="s">
        <v>390</v>
      </c>
      <c r="G8">
        <v>300</v>
      </c>
      <c r="H8">
        <v>5.0607509999999996E-3</v>
      </c>
      <c r="I8">
        <v>1.52</v>
      </c>
    </row>
    <row r="9" spans="1:9" x14ac:dyDescent="0.3">
      <c r="A9" s="1" t="s">
        <v>146</v>
      </c>
      <c r="B9" s="1" t="s">
        <v>12</v>
      </c>
      <c r="C9" s="1" t="s">
        <v>38</v>
      </c>
      <c r="D9" s="1" t="s">
        <v>4</v>
      </c>
      <c r="E9" s="1" t="s">
        <v>272</v>
      </c>
      <c r="F9" s="1" t="s">
        <v>387</v>
      </c>
      <c r="G9">
        <v>6300</v>
      </c>
      <c r="H9">
        <v>4.8000000000000001E-5</v>
      </c>
      <c r="I9">
        <v>0.3</v>
      </c>
    </row>
    <row r="10" spans="1:9" x14ac:dyDescent="0.3">
      <c r="A10" s="1" t="s">
        <v>146</v>
      </c>
      <c r="B10" s="1" t="s">
        <v>12</v>
      </c>
      <c r="C10" s="1" t="s">
        <v>38</v>
      </c>
      <c r="D10" s="1" t="s">
        <v>4</v>
      </c>
      <c r="E10" s="1" t="s">
        <v>269</v>
      </c>
      <c r="F10" s="1" t="s">
        <v>384</v>
      </c>
      <c r="G10">
        <v>1200</v>
      </c>
      <c r="H10">
        <v>3.01E-5</v>
      </c>
      <c r="I10">
        <v>0.04</v>
      </c>
    </row>
    <row r="11" spans="1:9" x14ac:dyDescent="0.3">
      <c r="A11" s="1" t="s">
        <v>146</v>
      </c>
      <c r="B11" s="1" t="s">
        <v>12</v>
      </c>
      <c r="C11" s="1" t="s">
        <v>38</v>
      </c>
      <c r="D11" s="1" t="s">
        <v>4</v>
      </c>
      <c r="E11" s="1" t="s">
        <v>268</v>
      </c>
      <c r="F11" s="1" t="s">
        <v>383</v>
      </c>
      <c r="G11">
        <v>5300</v>
      </c>
      <c r="H11">
        <v>3.01E-5</v>
      </c>
      <c r="I11">
        <v>0.16</v>
      </c>
    </row>
    <row r="12" spans="1:9" x14ac:dyDescent="0.3">
      <c r="A12" s="1" t="s">
        <v>146</v>
      </c>
      <c r="B12" s="1" t="s">
        <v>12</v>
      </c>
      <c r="C12" s="1" t="s">
        <v>38</v>
      </c>
      <c r="D12" s="1" t="s">
        <v>4</v>
      </c>
      <c r="E12" s="1" t="s">
        <v>271</v>
      </c>
      <c r="F12" s="1" t="s">
        <v>386</v>
      </c>
      <c r="G12">
        <v>8600</v>
      </c>
      <c r="H12">
        <v>3.01E-5</v>
      </c>
      <c r="I12">
        <v>0.26</v>
      </c>
    </row>
    <row r="13" spans="1:9" x14ac:dyDescent="0.3">
      <c r="A13" s="1" t="s">
        <v>146</v>
      </c>
      <c r="B13" s="1" t="s">
        <v>12</v>
      </c>
      <c r="C13" s="1" t="s">
        <v>38</v>
      </c>
      <c r="D13" s="1" t="s">
        <v>4</v>
      </c>
      <c r="E13" s="1" t="s">
        <v>270</v>
      </c>
      <c r="F13" s="1" t="s">
        <v>385</v>
      </c>
      <c r="G13">
        <v>380</v>
      </c>
      <c r="H13">
        <v>3.01E-5</v>
      </c>
      <c r="I13">
        <v>0.01</v>
      </c>
    </row>
    <row r="14" spans="1:9" x14ac:dyDescent="0.3">
      <c r="A14" s="1" t="s">
        <v>147</v>
      </c>
      <c r="B14" s="1" t="s">
        <v>14</v>
      </c>
      <c r="C14" s="1" t="s">
        <v>10</v>
      </c>
      <c r="D14" s="1" t="s">
        <v>2</v>
      </c>
      <c r="E14" s="1" t="s">
        <v>265</v>
      </c>
      <c r="F14" s="1" t="s">
        <v>382</v>
      </c>
      <c r="G14">
        <v>100</v>
      </c>
      <c r="H14">
        <v>2.8111111110000002</v>
      </c>
      <c r="I14">
        <v>281.11</v>
      </c>
    </row>
    <row r="15" spans="1:9" x14ac:dyDescent="0.3">
      <c r="A15" s="1" t="s">
        <v>147</v>
      </c>
      <c r="B15" s="1" t="s">
        <v>14</v>
      </c>
      <c r="C15" s="1" t="s">
        <v>31</v>
      </c>
      <c r="D15" s="1" t="s">
        <v>3</v>
      </c>
      <c r="E15" s="1" t="s">
        <v>267</v>
      </c>
      <c r="F15" s="1" t="s">
        <v>9</v>
      </c>
      <c r="G15">
        <v>264.08</v>
      </c>
      <c r="H15">
        <v>0.90085877000000003</v>
      </c>
      <c r="I15">
        <v>237.9</v>
      </c>
    </row>
    <row r="16" spans="1:9" x14ac:dyDescent="0.3">
      <c r="A16" s="1" t="s">
        <v>147</v>
      </c>
      <c r="B16" s="1" t="s">
        <v>14</v>
      </c>
      <c r="C16" s="1" t="s">
        <v>31</v>
      </c>
      <c r="D16" s="1" t="s">
        <v>3</v>
      </c>
      <c r="E16" s="1" t="s">
        <v>266</v>
      </c>
      <c r="F16" s="1" t="s">
        <v>8</v>
      </c>
      <c r="G16">
        <v>366.15</v>
      </c>
      <c r="H16">
        <v>0.38742864399999999</v>
      </c>
      <c r="I16">
        <v>141.86000000000001</v>
      </c>
    </row>
    <row r="17" spans="1:9" x14ac:dyDescent="0.3">
      <c r="A17" s="1" t="s">
        <v>147</v>
      </c>
      <c r="B17" s="1" t="s">
        <v>14</v>
      </c>
      <c r="C17" s="1" t="s">
        <v>38</v>
      </c>
      <c r="D17" s="1" t="s">
        <v>4</v>
      </c>
      <c r="E17" s="1" t="s">
        <v>274</v>
      </c>
      <c r="F17" s="1" t="s">
        <v>389</v>
      </c>
      <c r="G17">
        <v>300</v>
      </c>
      <c r="H17">
        <v>1.2681758E-2</v>
      </c>
      <c r="I17">
        <v>3.8</v>
      </c>
    </row>
    <row r="18" spans="1:9" x14ac:dyDescent="0.3">
      <c r="A18" s="1" t="s">
        <v>147</v>
      </c>
      <c r="B18" s="1" t="s">
        <v>14</v>
      </c>
      <c r="C18" s="1" t="s">
        <v>38</v>
      </c>
      <c r="D18" s="1" t="s">
        <v>4</v>
      </c>
      <c r="E18" s="1" t="s">
        <v>273</v>
      </c>
      <c r="F18" s="1" t="s">
        <v>388</v>
      </c>
      <c r="G18">
        <v>320</v>
      </c>
      <c r="H18">
        <v>6.3408789999999998E-3</v>
      </c>
      <c r="I18">
        <v>2.0299999999999998</v>
      </c>
    </row>
    <row r="19" spans="1:9" x14ac:dyDescent="0.3">
      <c r="A19" s="1" t="s">
        <v>147</v>
      </c>
      <c r="B19" s="1" t="s">
        <v>14</v>
      </c>
      <c r="C19" s="1" t="s">
        <v>38</v>
      </c>
      <c r="D19" s="1" t="s">
        <v>4</v>
      </c>
      <c r="E19" s="1" t="s">
        <v>276</v>
      </c>
      <c r="F19" s="1" t="s">
        <v>391</v>
      </c>
      <c r="G19">
        <v>1000</v>
      </c>
      <c r="H19">
        <v>1.268176E-3</v>
      </c>
      <c r="I19">
        <v>1.27</v>
      </c>
    </row>
    <row r="20" spans="1:9" x14ac:dyDescent="0.3">
      <c r="A20" s="1" t="s">
        <v>147</v>
      </c>
      <c r="B20" s="1" t="s">
        <v>14</v>
      </c>
      <c r="C20" s="1" t="s">
        <v>38</v>
      </c>
      <c r="D20" s="1" t="s">
        <v>4</v>
      </c>
      <c r="E20" s="1" t="s">
        <v>275</v>
      </c>
      <c r="F20" s="1" t="s">
        <v>390</v>
      </c>
      <c r="G20">
        <v>300</v>
      </c>
      <c r="H20">
        <v>6.3408789999999998E-3</v>
      </c>
      <c r="I20">
        <v>1.9</v>
      </c>
    </row>
    <row r="21" spans="1:9" x14ac:dyDescent="0.3">
      <c r="A21" s="1" t="s">
        <v>147</v>
      </c>
      <c r="B21" s="1" t="s">
        <v>14</v>
      </c>
      <c r="C21" s="1" t="s">
        <v>38</v>
      </c>
      <c r="D21" s="1" t="s">
        <v>4</v>
      </c>
      <c r="E21" s="1" t="s">
        <v>272</v>
      </c>
      <c r="F21" s="1" t="s">
        <v>387</v>
      </c>
      <c r="G21">
        <v>6300</v>
      </c>
      <c r="H21">
        <v>5.9599999999999999E-5</v>
      </c>
      <c r="I21">
        <v>0.38</v>
      </c>
    </row>
    <row r="22" spans="1:9" x14ac:dyDescent="0.3">
      <c r="A22" s="1" t="s">
        <v>147</v>
      </c>
      <c r="B22" s="1" t="s">
        <v>14</v>
      </c>
      <c r="C22" s="1" t="s">
        <v>38</v>
      </c>
      <c r="D22" s="1" t="s">
        <v>4</v>
      </c>
      <c r="E22" s="1" t="s">
        <v>269</v>
      </c>
      <c r="F22" s="1" t="s">
        <v>384</v>
      </c>
      <c r="G22">
        <v>1200</v>
      </c>
      <c r="H22">
        <v>4.0800000000000002E-5</v>
      </c>
      <c r="I22">
        <v>0.05</v>
      </c>
    </row>
    <row r="23" spans="1:9" x14ac:dyDescent="0.3">
      <c r="A23" s="1" t="s">
        <v>147</v>
      </c>
      <c r="B23" s="1" t="s">
        <v>14</v>
      </c>
      <c r="C23" s="1" t="s">
        <v>38</v>
      </c>
      <c r="D23" s="1" t="s">
        <v>4</v>
      </c>
      <c r="E23" s="1" t="s">
        <v>268</v>
      </c>
      <c r="F23" s="1" t="s">
        <v>383</v>
      </c>
      <c r="G23">
        <v>5300</v>
      </c>
      <c r="H23">
        <v>4.0800000000000002E-5</v>
      </c>
      <c r="I23">
        <v>0.22</v>
      </c>
    </row>
    <row r="24" spans="1:9" x14ac:dyDescent="0.3">
      <c r="A24" s="1" t="s">
        <v>147</v>
      </c>
      <c r="B24" s="1" t="s">
        <v>14</v>
      </c>
      <c r="C24" s="1" t="s">
        <v>38</v>
      </c>
      <c r="D24" s="1" t="s">
        <v>4</v>
      </c>
      <c r="E24" s="1" t="s">
        <v>271</v>
      </c>
      <c r="F24" s="1" t="s">
        <v>386</v>
      </c>
      <c r="G24">
        <v>8600</v>
      </c>
      <c r="H24">
        <v>4.0800000000000002E-5</v>
      </c>
      <c r="I24">
        <v>0.35</v>
      </c>
    </row>
    <row r="25" spans="1:9" x14ac:dyDescent="0.3">
      <c r="A25" s="1" t="s">
        <v>147</v>
      </c>
      <c r="B25" s="1" t="s">
        <v>14</v>
      </c>
      <c r="C25" s="1" t="s">
        <v>38</v>
      </c>
      <c r="D25" s="1" t="s">
        <v>4</v>
      </c>
      <c r="E25" s="1" t="s">
        <v>270</v>
      </c>
      <c r="F25" s="1" t="s">
        <v>385</v>
      </c>
      <c r="G25">
        <v>380</v>
      </c>
      <c r="H25">
        <v>4.0800000000000002E-5</v>
      </c>
      <c r="I25">
        <v>0.02</v>
      </c>
    </row>
    <row r="26" spans="1:9" x14ac:dyDescent="0.3">
      <c r="A26" s="1" t="s">
        <v>148</v>
      </c>
      <c r="B26" s="1" t="s">
        <v>15</v>
      </c>
      <c r="C26" s="1" t="s">
        <v>10</v>
      </c>
      <c r="D26" s="1" t="s">
        <v>2</v>
      </c>
      <c r="E26" s="1" t="s">
        <v>265</v>
      </c>
      <c r="F26" s="1" t="s">
        <v>382</v>
      </c>
      <c r="G26">
        <v>100</v>
      </c>
      <c r="H26">
        <v>2.111111111</v>
      </c>
      <c r="I26">
        <v>211.11</v>
      </c>
    </row>
    <row r="27" spans="1:9" x14ac:dyDescent="0.3">
      <c r="A27" s="1" t="s">
        <v>148</v>
      </c>
      <c r="B27" s="1" t="s">
        <v>15</v>
      </c>
      <c r="C27" s="1" t="s">
        <v>31</v>
      </c>
      <c r="D27" s="1" t="s">
        <v>3</v>
      </c>
      <c r="E27" s="1" t="s">
        <v>267</v>
      </c>
      <c r="F27" s="1" t="s">
        <v>9</v>
      </c>
      <c r="G27">
        <v>264.08</v>
      </c>
      <c r="H27">
        <v>0.676534254</v>
      </c>
      <c r="I27">
        <v>178.66</v>
      </c>
    </row>
    <row r="28" spans="1:9" x14ac:dyDescent="0.3">
      <c r="A28" s="1" t="s">
        <v>148</v>
      </c>
      <c r="B28" s="1" t="s">
        <v>15</v>
      </c>
      <c r="C28" s="1" t="s">
        <v>31</v>
      </c>
      <c r="D28" s="1" t="s">
        <v>3</v>
      </c>
      <c r="E28" s="1" t="s">
        <v>266</v>
      </c>
      <c r="F28" s="1" t="s">
        <v>8</v>
      </c>
      <c r="G28">
        <v>366.15</v>
      </c>
      <c r="H28">
        <v>0.21609583800000001</v>
      </c>
      <c r="I28">
        <v>79.12</v>
      </c>
    </row>
    <row r="29" spans="1:9" x14ac:dyDescent="0.3">
      <c r="A29" s="1" t="s">
        <v>148</v>
      </c>
      <c r="B29" s="1" t="s">
        <v>15</v>
      </c>
      <c r="C29" s="1" t="s">
        <v>38</v>
      </c>
      <c r="D29" s="1" t="s">
        <v>4</v>
      </c>
      <c r="E29" s="1" t="s">
        <v>274</v>
      </c>
      <c r="F29" s="1" t="s">
        <v>389</v>
      </c>
      <c r="G29">
        <v>300</v>
      </c>
      <c r="H29">
        <v>8.7869509999999994E-3</v>
      </c>
      <c r="I29">
        <v>2.64</v>
      </c>
    </row>
    <row r="30" spans="1:9" x14ac:dyDescent="0.3">
      <c r="A30" s="1" t="s">
        <v>148</v>
      </c>
      <c r="B30" s="1" t="s">
        <v>15</v>
      </c>
      <c r="C30" s="1" t="s">
        <v>38</v>
      </c>
      <c r="D30" s="1" t="s">
        <v>4</v>
      </c>
      <c r="E30" s="1" t="s">
        <v>273</v>
      </c>
      <c r="F30" s="1" t="s">
        <v>388</v>
      </c>
      <c r="G30">
        <v>320</v>
      </c>
      <c r="H30">
        <v>4.3934760000000003E-3</v>
      </c>
      <c r="I30">
        <v>1.41</v>
      </c>
    </row>
    <row r="31" spans="1:9" x14ac:dyDescent="0.3">
      <c r="A31" s="1" t="s">
        <v>148</v>
      </c>
      <c r="B31" s="1" t="s">
        <v>15</v>
      </c>
      <c r="C31" s="1" t="s">
        <v>38</v>
      </c>
      <c r="D31" s="1" t="s">
        <v>4</v>
      </c>
      <c r="E31" s="1" t="s">
        <v>276</v>
      </c>
      <c r="F31" s="1" t="s">
        <v>391</v>
      </c>
      <c r="G31">
        <v>1000</v>
      </c>
      <c r="H31">
        <v>8.7869499999999998E-4</v>
      </c>
      <c r="I31">
        <v>0.88</v>
      </c>
    </row>
    <row r="32" spans="1:9" x14ac:dyDescent="0.3">
      <c r="A32" s="1" t="s">
        <v>148</v>
      </c>
      <c r="B32" s="1" t="s">
        <v>15</v>
      </c>
      <c r="C32" s="1" t="s">
        <v>38</v>
      </c>
      <c r="D32" s="1" t="s">
        <v>4</v>
      </c>
      <c r="E32" s="1" t="s">
        <v>275</v>
      </c>
      <c r="F32" s="1" t="s">
        <v>390</v>
      </c>
      <c r="G32">
        <v>300</v>
      </c>
      <c r="H32">
        <v>4.3934760000000003E-3</v>
      </c>
      <c r="I32">
        <v>1.32</v>
      </c>
    </row>
    <row r="33" spans="1:9" x14ac:dyDescent="0.3">
      <c r="A33" s="1" t="s">
        <v>148</v>
      </c>
      <c r="B33" s="1" t="s">
        <v>15</v>
      </c>
      <c r="C33" s="1" t="s">
        <v>38</v>
      </c>
      <c r="D33" s="1" t="s">
        <v>4</v>
      </c>
      <c r="E33" s="1" t="s">
        <v>272</v>
      </c>
      <c r="F33" s="1" t="s">
        <v>387</v>
      </c>
      <c r="G33">
        <v>6300</v>
      </c>
      <c r="H33">
        <v>4.4700000000000002E-5</v>
      </c>
      <c r="I33">
        <v>0.28000000000000003</v>
      </c>
    </row>
    <row r="34" spans="1:9" x14ac:dyDescent="0.3">
      <c r="A34" s="1" t="s">
        <v>148</v>
      </c>
      <c r="B34" s="1" t="s">
        <v>15</v>
      </c>
      <c r="C34" s="1" t="s">
        <v>38</v>
      </c>
      <c r="D34" s="1" t="s">
        <v>4</v>
      </c>
      <c r="E34" s="1" t="s">
        <v>269</v>
      </c>
      <c r="F34" s="1" t="s">
        <v>384</v>
      </c>
      <c r="G34">
        <v>1200</v>
      </c>
      <c r="H34">
        <v>1.1199999999999999E-5</v>
      </c>
      <c r="I34">
        <v>0.01</v>
      </c>
    </row>
    <row r="35" spans="1:9" x14ac:dyDescent="0.3">
      <c r="A35" s="1" t="s">
        <v>148</v>
      </c>
      <c r="B35" s="1" t="s">
        <v>15</v>
      </c>
      <c r="C35" s="1" t="s">
        <v>38</v>
      </c>
      <c r="D35" s="1" t="s">
        <v>4</v>
      </c>
      <c r="E35" s="1" t="s">
        <v>268</v>
      </c>
      <c r="F35" s="1" t="s">
        <v>383</v>
      </c>
      <c r="G35">
        <v>5300</v>
      </c>
      <c r="H35">
        <v>1.1199999999999999E-5</v>
      </c>
      <c r="I35">
        <v>0.06</v>
      </c>
    </row>
    <row r="36" spans="1:9" x14ac:dyDescent="0.3">
      <c r="A36" s="1" t="s">
        <v>148</v>
      </c>
      <c r="B36" s="1" t="s">
        <v>15</v>
      </c>
      <c r="C36" s="1" t="s">
        <v>38</v>
      </c>
      <c r="D36" s="1" t="s">
        <v>4</v>
      </c>
      <c r="E36" s="1" t="s">
        <v>271</v>
      </c>
      <c r="F36" s="1" t="s">
        <v>386</v>
      </c>
      <c r="G36">
        <v>8600</v>
      </c>
      <c r="H36">
        <v>1.1199999999999999E-5</v>
      </c>
      <c r="I36">
        <v>0.1</v>
      </c>
    </row>
    <row r="37" spans="1:9" x14ac:dyDescent="0.3">
      <c r="A37" s="1" t="s">
        <v>148</v>
      </c>
      <c r="B37" s="1" t="s">
        <v>15</v>
      </c>
      <c r="C37" s="1" t="s">
        <v>38</v>
      </c>
      <c r="D37" s="1" t="s">
        <v>4</v>
      </c>
      <c r="E37" s="1" t="s">
        <v>270</v>
      </c>
      <c r="F37" s="1" t="s">
        <v>385</v>
      </c>
      <c r="G37">
        <v>380</v>
      </c>
      <c r="H37">
        <v>1.1199999999999999E-5</v>
      </c>
      <c r="I37">
        <v>0</v>
      </c>
    </row>
    <row r="38" spans="1:9" x14ac:dyDescent="0.3">
      <c r="A38" s="1" t="s">
        <v>149</v>
      </c>
      <c r="B38" s="1" t="s">
        <v>16</v>
      </c>
      <c r="C38" s="1" t="s">
        <v>10</v>
      </c>
      <c r="D38" s="1" t="s">
        <v>2</v>
      </c>
      <c r="E38" s="1" t="s">
        <v>265</v>
      </c>
      <c r="F38" s="1" t="s">
        <v>382</v>
      </c>
      <c r="G38">
        <v>100</v>
      </c>
      <c r="H38">
        <v>2.6666666669999999</v>
      </c>
      <c r="I38">
        <v>266.67</v>
      </c>
    </row>
    <row r="39" spans="1:9" x14ac:dyDescent="0.3">
      <c r="A39" s="1" t="s">
        <v>149</v>
      </c>
      <c r="B39" s="1" t="s">
        <v>16</v>
      </c>
      <c r="C39" s="1" t="s">
        <v>31</v>
      </c>
      <c r="D39" s="1" t="s">
        <v>3</v>
      </c>
      <c r="E39" s="1" t="s">
        <v>267</v>
      </c>
      <c r="F39" s="1" t="s">
        <v>9</v>
      </c>
      <c r="G39">
        <v>264.08</v>
      </c>
      <c r="H39">
        <v>0.85456958400000005</v>
      </c>
      <c r="I39">
        <v>225.67</v>
      </c>
    </row>
    <row r="40" spans="1:9" x14ac:dyDescent="0.3">
      <c r="A40" s="1" t="s">
        <v>149</v>
      </c>
      <c r="B40" s="1" t="s">
        <v>16</v>
      </c>
      <c r="C40" s="1" t="s">
        <v>31</v>
      </c>
      <c r="D40" s="1" t="s">
        <v>3</v>
      </c>
      <c r="E40" s="1" t="s">
        <v>266</v>
      </c>
      <c r="F40" s="1" t="s">
        <v>8</v>
      </c>
      <c r="G40">
        <v>366.15</v>
      </c>
      <c r="H40">
        <v>0.30033524</v>
      </c>
      <c r="I40">
        <v>109.97</v>
      </c>
    </row>
    <row r="41" spans="1:9" x14ac:dyDescent="0.3">
      <c r="A41" s="1" t="s">
        <v>149</v>
      </c>
      <c r="B41" s="1" t="s">
        <v>16</v>
      </c>
      <c r="C41" s="1" t="s">
        <v>38</v>
      </c>
      <c r="D41" s="1" t="s">
        <v>4</v>
      </c>
      <c r="E41" s="1" t="s">
        <v>274</v>
      </c>
      <c r="F41" s="1" t="s">
        <v>389</v>
      </c>
      <c r="G41">
        <v>300</v>
      </c>
      <c r="H41">
        <v>1.1368754999999999E-2</v>
      </c>
      <c r="I41">
        <v>3.41</v>
      </c>
    </row>
    <row r="42" spans="1:9" x14ac:dyDescent="0.3">
      <c r="A42" s="1" t="s">
        <v>149</v>
      </c>
      <c r="B42" s="1" t="s">
        <v>16</v>
      </c>
      <c r="C42" s="1" t="s">
        <v>38</v>
      </c>
      <c r="D42" s="1" t="s">
        <v>4</v>
      </c>
      <c r="E42" s="1" t="s">
        <v>273</v>
      </c>
      <c r="F42" s="1" t="s">
        <v>388</v>
      </c>
      <c r="G42">
        <v>320</v>
      </c>
      <c r="H42">
        <v>5.684377E-3</v>
      </c>
      <c r="I42">
        <v>1.82</v>
      </c>
    </row>
    <row r="43" spans="1:9" x14ac:dyDescent="0.3">
      <c r="A43" s="1" t="s">
        <v>149</v>
      </c>
      <c r="B43" s="1" t="s">
        <v>16</v>
      </c>
      <c r="C43" s="1" t="s">
        <v>38</v>
      </c>
      <c r="D43" s="1" t="s">
        <v>4</v>
      </c>
      <c r="E43" s="1" t="s">
        <v>276</v>
      </c>
      <c r="F43" s="1" t="s">
        <v>391</v>
      </c>
      <c r="G43">
        <v>1000</v>
      </c>
      <c r="H43">
        <v>1.1368750000000001E-3</v>
      </c>
      <c r="I43">
        <v>1.1399999999999999</v>
      </c>
    </row>
    <row r="44" spans="1:9" x14ac:dyDescent="0.3">
      <c r="A44" s="1" t="s">
        <v>149</v>
      </c>
      <c r="B44" s="1" t="s">
        <v>16</v>
      </c>
      <c r="C44" s="1" t="s">
        <v>38</v>
      </c>
      <c r="D44" s="1" t="s">
        <v>4</v>
      </c>
      <c r="E44" s="1" t="s">
        <v>275</v>
      </c>
      <c r="F44" s="1" t="s">
        <v>390</v>
      </c>
      <c r="G44">
        <v>300</v>
      </c>
      <c r="H44">
        <v>5.684377E-3</v>
      </c>
      <c r="I44">
        <v>1.71</v>
      </c>
    </row>
    <row r="45" spans="1:9" x14ac:dyDescent="0.3">
      <c r="A45" s="1" t="s">
        <v>149</v>
      </c>
      <c r="B45" s="1" t="s">
        <v>16</v>
      </c>
      <c r="C45" s="1" t="s">
        <v>38</v>
      </c>
      <c r="D45" s="1" t="s">
        <v>4</v>
      </c>
      <c r="E45" s="1" t="s">
        <v>272</v>
      </c>
      <c r="F45" s="1" t="s">
        <v>387</v>
      </c>
      <c r="G45">
        <v>6300</v>
      </c>
      <c r="H45">
        <v>5.6499999999999998E-5</v>
      </c>
      <c r="I45">
        <v>0.36</v>
      </c>
    </row>
    <row r="46" spans="1:9" x14ac:dyDescent="0.3">
      <c r="A46" s="1" t="s">
        <v>149</v>
      </c>
      <c r="B46" s="1" t="s">
        <v>16</v>
      </c>
      <c r="C46" s="1" t="s">
        <v>38</v>
      </c>
      <c r="D46" s="1" t="s">
        <v>4</v>
      </c>
      <c r="E46" s="1" t="s">
        <v>269</v>
      </c>
      <c r="F46" s="1" t="s">
        <v>384</v>
      </c>
      <c r="G46">
        <v>1200</v>
      </c>
      <c r="H46">
        <v>2.1299999999999999E-5</v>
      </c>
      <c r="I46">
        <v>0.03</v>
      </c>
    </row>
    <row r="47" spans="1:9" x14ac:dyDescent="0.3">
      <c r="A47" s="1" t="s">
        <v>149</v>
      </c>
      <c r="B47" s="1" t="s">
        <v>16</v>
      </c>
      <c r="C47" s="1" t="s">
        <v>38</v>
      </c>
      <c r="D47" s="1" t="s">
        <v>4</v>
      </c>
      <c r="E47" s="1" t="s">
        <v>268</v>
      </c>
      <c r="F47" s="1" t="s">
        <v>383</v>
      </c>
      <c r="G47">
        <v>5300</v>
      </c>
      <c r="H47">
        <v>2.1299999999999999E-5</v>
      </c>
      <c r="I47">
        <v>0.11</v>
      </c>
    </row>
    <row r="48" spans="1:9" x14ac:dyDescent="0.3">
      <c r="A48" s="1" t="s">
        <v>149</v>
      </c>
      <c r="B48" s="1" t="s">
        <v>16</v>
      </c>
      <c r="C48" s="1" t="s">
        <v>38</v>
      </c>
      <c r="D48" s="1" t="s">
        <v>4</v>
      </c>
      <c r="E48" s="1" t="s">
        <v>271</v>
      </c>
      <c r="F48" s="1" t="s">
        <v>386</v>
      </c>
      <c r="G48">
        <v>8600</v>
      </c>
      <c r="H48">
        <v>2.1299999999999999E-5</v>
      </c>
      <c r="I48">
        <v>0.18</v>
      </c>
    </row>
    <row r="49" spans="1:9" x14ac:dyDescent="0.3">
      <c r="A49" s="1" t="s">
        <v>149</v>
      </c>
      <c r="B49" s="1" t="s">
        <v>16</v>
      </c>
      <c r="C49" s="1" t="s">
        <v>38</v>
      </c>
      <c r="D49" s="1" t="s">
        <v>4</v>
      </c>
      <c r="E49" s="1" t="s">
        <v>270</v>
      </c>
      <c r="F49" s="1" t="s">
        <v>385</v>
      </c>
      <c r="G49">
        <v>380</v>
      </c>
      <c r="H49">
        <v>2.1299999999999999E-5</v>
      </c>
      <c r="I49">
        <v>0.01</v>
      </c>
    </row>
    <row r="50" spans="1:9" x14ac:dyDescent="0.3">
      <c r="A50" s="1" t="s">
        <v>150</v>
      </c>
      <c r="B50" s="1" t="s">
        <v>17</v>
      </c>
      <c r="C50" s="1" t="s">
        <v>10</v>
      </c>
      <c r="D50" s="1" t="s">
        <v>2</v>
      </c>
      <c r="E50" s="1" t="s">
        <v>265</v>
      </c>
      <c r="F50" s="1" t="s">
        <v>382</v>
      </c>
      <c r="G50">
        <v>100</v>
      </c>
      <c r="H50">
        <v>3.2222222220000001</v>
      </c>
      <c r="I50">
        <v>322.22000000000003</v>
      </c>
    </row>
    <row r="51" spans="1:9" x14ac:dyDescent="0.3">
      <c r="A51" s="1" t="s">
        <v>150</v>
      </c>
      <c r="B51" s="1" t="s">
        <v>17</v>
      </c>
      <c r="C51" s="1" t="s">
        <v>31</v>
      </c>
      <c r="D51" s="1" t="s">
        <v>3</v>
      </c>
      <c r="E51" s="1" t="s">
        <v>267</v>
      </c>
      <c r="F51" s="1" t="s">
        <v>9</v>
      </c>
      <c r="G51">
        <v>264.08</v>
      </c>
      <c r="H51">
        <v>1.032604914</v>
      </c>
      <c r="I51">
        <v>272.69</v>
      </c>
    </row>
    <row r="52" spans="1:9" x14ac:dyDescent="0.3">
      <c r="A52" s="1" t="s">
        <v>150</v>
      </c>
      <c r="B52" s="1" t="s">
        <v>17</v>
      </c>
      <c r="C52" s="1" t="s">
        <v>31</v>
      </c>
      <c r="D52" s="1" t="s">
        <v>3</v>
      </c>
      <c r="E52" s="1" t="s">
        <v>266</v>
      </c>
      <c r="F52" s="1" t="s">
        <v>8</v>
      </c>
      <c r="G52">
        <v>366.15</v>
      </c>
      <c r="H52">
        <v>0.36290508100000002</v>
      </c>
      <c r="I52">
        <v>132.88</v>
      </c>
    </row>
    <row r="53" spans="1:9" x14ac:dyDescent="0.3">
      <c r="A53" s="1" t="s">
        <v>150</v>
      </c>
      <c r="B53" s="1" t="s">
        <v>17</v>
      </c>
      <c r="C53" s="1" t="s">
        <v>38</v>
      </c>
      <c r="D53" s="1" t="s">
        <v>4</v>
      </c>
      <c r="E53" s="1" t="s">
        <v>274</v>
      </c>
      <c r="F53" s="1" t="s">
        <v>389</v>
      </c>
      <c r="G53">
        <v>300</v>
      </c>
      <c r="H53">
        <v>1.3737245E-2</v>
      </c>
      <c r="I53">
        <v>4.12</v>
      </c>
    </row>
    <row r="54" spans="1:9" x14ac:dyDescent="0.3">
      <c r="A54" s="1" t="s">
        <v>150</v>
      </c>
      <c r="B54" s="1" t="s">
        <v>17</v>
      </c>
      <c r="C54" s="1" t="s">
        <v>38</v>
      </c>
      <c r="D54" s="1" t="s">
        <v>4</v>
      </c>
      <c r="E54" s="1" t="s">
        <v>273</v>
      </c>
      <c r="F54" s="1" t="s">
        <v>388</v>
      </c>
      <c r="G54">
        <v>320</v>
      </c>
      <c r="H54">
        <v>6.8686229999999999E-3</v>
      </c>
      <c r="I54">
        <v>2.2000000000000002</v>
      </c>
    </row>
    <row r="55" spans="1:9" x14ac:dyDescent="0.3">
      <c r="A55" s="1" t="s">
        <v>150</v>
      </c>
      <c r="B55" s="1" t="s">
        <v>17</v>
      </c>
      <c r="C55" s="1" t="s">
        <v>38</v>
      </c>
      <c r="D55" s="1" t="s">
        <v>4</v>
      </c>
      <c r="E55" s="1" t="s">
        <v>276</v>
      </c>
      <c r="F55" s="1" t="s">
        <v>391</v>
      </c>
      <c r="G55">
        <v>1000</v>
      </c>
      <c r="H55">
        <v>1.3737249999999999E-3</v>
      </c>
      <c r="I55">
        <v>1.37</v>
      </c>
    </row>
    <row r="56" spans="1:9" x14ac:dyDescent="0.3">
      <c r="A56" s="1" t="s">
        <v>150</v>
      </c>
      <c r="B56" s="1" t="s">
        <v>17</v>
      </c>
      <c r="C56" s="1" t="s">
        <v>38</v>
      </c>
      <c r="D56" s="1" t="s">
        <v>4</v>
      </c>
      <c r="E56" s="1" t="s">
        <v>275</v>
      </c>
      <c r="F56" s="1" t="s">
        <v>390</v>
      </c>
      <c r="G56">
        <v>300</v>
      </c>
      <c r="H56">
        <v>6.8686229999999999E-3</v>
      </c>
      <c r="I56">
        <v>2.06</v>
      </c>
    </row>
    <row r="57" spans="1:9" x14ac:dyDescent="0.3">
      <c r="A57" s="1" t="s">
        <v>150</v>
      </c>
      <c r="B57" s="1" t="s">
        <v>17</v>
      </c>
      <c r="C57" s="1" t="s">
        <v>38</v>
      </c>
      <c r="D57" s="1" t="s">
        <v>4</v>
      </c>
      <c r="E57" s="1" t="s">
        <v>272</v>
      </c>
      <c r="F57" s="1" t="s">
        <v>387</v>
      </c>
      <c r="G57">
        <v>6300</v>
      </c>
      <c r="H57">
        <v>6.8300000000000007E-5</v>
      </c>
      <c r="I57">
        <v>0.43</v>
      </c>
    </row>
    <row r="58" spans="1:9" x14ac:dyDescent="0.3">
      <c r="A58" s="1" t="s">
        <v>150</v>
      </c>
      <c r="B58" s="1" t="s">
        <v>17</v>
      </c>
      <c r="C58" s="1" t="s">
        <v>38</v>
      </c>
      <c r="D58" s="1" t="s">
        <v>4</v>
      </c>
      <c r="E58" s="1" t="s">
        <v>269</v>
      </c>
      <c r="F58" s="1" t="s">
        <v>384</v>
      </c>
      <c r="G58">
        <v>1200</v>
      </c>
      <c r="H58">
        <v>2.5700000000000001E-5</v>
      </c>
      <c r="I58">
        <v>0.03</v>
      </c>
    </row>
    <row r="59" spans="1:9" x14ac:dyDescent="0.3">
      <c r="A59" s="1" t="s">
        <v>150</v>
      </c>
      <c r="B59" s="1" t="s">
        <v>17</v>
      </c>
      <c r="C59" s="1" t="s">
        <v>38</v>
      </c>
      <c r="D59" s="1" t="s">
        <v>4</v>
      </c>
      <c r="E59" s="1" t="s">
        <v>268</v>
      </c>
      <c r="F59" s="1" t="s">
        <v>383</v>
      </c>
      <c r="G59">
        <v>5300</v>
      </c>
      <c r="H59">
        <v>2.5700000000000001E-5</v>
      </c>
      <c r="I59">
        <v>0.14000000000000001</v>
      </c>
    </row>
    <row r="60" spans="1:9" x14ac:dyDescent="0.3">
      <c r="A60" s="1" t="s">
        <v>150</v>
      </c>
      <c r="B60" s="1" t="s">
        <v>17</v>
      </c>
      <c r="C60" s="1" t="s">
        <v>38</v>
      </c>
      <c r="D60" s="1" t="s">
        <v>4</v>
      </c>
      <c r="E60" s="1" t="s">
        <v>271</v>
      </c>
      <c r="F60" s="1" t="s">
        <v>386</v>
      </c>
      <c r="G60">
        <v>8600</v>
      </c>
      <c r="H60">
        <v>2.5700000000000001E-5</v>
      </c>
      <c r="I60">
        <v>0.22</v>
      </c>
    </row>
    <row r="61" spans="1:9" x14ac:dyDescent="0.3">
      <c r="A61" s="1" t="s">
        <v>150</v>
      </c>
      <c r="B61" s="1" t="s">
        <v>17</v>
      </c>
      <c r="C61" s="1" t="s">
        <v>38</v>
      </c>
      <c r="D61" s="1" t="s">
        <v>4</v>
      </c>
      <c r="E61" s="1" t="s">
        <v>270</v>
      </c>
      <c r="F61" s="1" t="s">
        <v>385</v>
      </c>
      <c r="G61">
        <v>380</v>
      </c>
      <c r="H61">
        <v>2.5700000000000001E-5</v>
      </c>
      <c r="I61">
        <v>0.01</v>
      </c>
    </row>
    <row r="62" spans="1:9" x14ac:dyDescent="0.3">
      <c r="A62" s="1" t="s">
        <v>151</v>
      </c>
      <c r="B62" s="1" t="s">
        <v>18</v>
      </c>
      <c r="C62" s="1" t="s">
        <v>10</v>
      </c>
      <c r="D62" s="1" t="s">
        <v>2</v>
      </c>
      <c r="E62" s="1" t="s">
        <v>265</v>
      </c>
      <c r="F62" s="1" t="s">
        <v>382</v>
      </c>
      <c r="G62">
        <v>100</v>
      </c>
      <c r="H62">
        <v>3.7777777779999999</v>
      </c>
      <c r="I62">
        <v>377.78</v>
      </c>
    </row>
    <row r="63" spans="1:9" x14ac:dyDescent="0.3">
      <c r="A63" s="1" t="s">
        <v>151</v>
      </c>
      <c r="B63" s="1" t="s">
        <v>18</v>
      </c>
      <c r="C63" s="1" t="s">
        <v>31</v>
      </c>
      <c r="D63" s="1" t="s">
        <v>3</v>
      </c>
      <c r="E63" s="1" t="s">
        <v>267</v>
      </c>
      <c r="F63" s="1" t="s">
        <v>9</v>
      </c>
      <c r="G63">
        <v>264.08</v>
      </c>
      <c r="H63">
        <v>1.2106402439999999</v>
      </c>
      <c r="I63">
        <v>319.70999999999998</v>
      </c>
    </row>
    <row r="64" spans="1:9" x14ac:dyDescent="0.3">
      <c r="A64" s="1" t="s">
        <v>151</v>
      </c>
      <c r="B64" s="1" t="s">
        <v>18</v>
      </c>
      <c r="C64" s="1" t="s">
        <v>31</v>
      </c>
      <c r="D64" s="1" t="s">
        <v>3</v>
      </c>
      <c r="E64" s="1" t="s">
        <v>266</v>
      </c>
      <c r="F64" s="1" t="s">
        <v>8</v>
      </c>
      <c r="G64">
        <v>366.15</v>
      </c>
      <c r="H64">
        <v>0.46425202999999998</v>
      </c>
      <c r="I64">
        <v>169.99</v>
      </c>
    </row>
    <row r="65" spans="1:9" x14ac:dyDescent="0.3">
      <c r="A65" s="1" t="s">
        <v>151</v>
      </c>
      <c r="B65" s="1" t="s">
        <v>18</v>
      </c>
      <c r="C65" s="1" t="s">
        <v>38</v>
      </c>
      <c r="D65" s="1" t="s">
        <v>4</v>
      </c>
      <c r="E65" s="1" t="s">
        <v>274</v>
      </c>
      <c r="F65" s="1" t="s">
        <v>389</v>
      </c>
      <c r="G65">
        <v>300</v>
      </c>
      <c r="H65">
        <v>1.6487452999999999E-2</v>
      </c>
      <c r="I65">
        <v>4.95</v>
      </c>
    </row>
    <row r="66" spans="1:9" x14ac:dyDescent="0.3">
      <c r="A66" s="1" t="s">
        <v>151</v>
      </c>
      <c r="B66" s="1" t="s">
        <v>18</v>
      </c>
      <c r="C66" s="1" t="s">
        <v>38</v>
      </c>
      <c r="D66" s="1" t="s">
        <v>4</v>
      </c>
      <c r="E66" s="1" t="s">
        <v>273</v>
      </c>
      <c r="F66" s="1" t="s">
        <v>388</v>
      </c>
      <c r="G66">
        <v>320</v>
      </c>
      <c r="H66">
        <v>8.2437269999999993E-3</v>
      </c>
      <c r="I66">
        <v>2.64</v>
      </c>
    </row>
    <row r="67" spans="1:9" x14ac:dyDescent="0.3">
      <c r="A67" s="1" t="s">
        <v>151</v>
      </c>
      <c r="B67" s="1" t="s">
        <v>18</v>
      </c>
      <c r="C67" s="1" t="s">
        <v>38</v>
      </c>
      <c r="D67" s="1" t="s">
        <v>4</v>
      </c>
      <c r="E67" s="1" t="s">
        <v>276</v>
      </c>
      <c r="F67" s="1" t="s">
        <v>391</v>
      </c>
      <c r="G67">
        <v>1000</v>
      </c>
      <c r="H67">
        <v>1.6487450000000001E-3</v>
      </c>
      <c r="I67">
        <v>1.65</v>
      </c>
    </row>
    <row r="68" spans="1:9" x14ac:dyDescent="0.3">
      <c r="A68" s="1" t="s">
        <v>151</v>
      </c>
      <c r="B68" s="1" t="s">
        <v>18</v>
      </c>
      <c r="C68" s="1" t="s">
        <v>38</v>
      </c>
      <c r="D68" s="1" t="s">
        <v>4</v>
      </c>
      <c r="E68" s="1" t="s">
        <v>275</v>
      </c>
      <c r="F68" s="1" t="s">
        <v>390</v>
      </c>
      <c r="G68">
        <v>300</v>
      </c>
      <c r="H68">
        <v>8.2437269999999993E-3</v>
      </c>
      <c r="I68">
        <v>2.4700000000000002</v>
      </c>
    </row>
    <row r="69" spans="1:9" x14ac:dyDescent="0.3">
      <c r="A69" s="1" t="s">
        <v>151</v>
      </c>
      <c r="B69" s="1" t="s">
        <v>18</v>
      </c>
      <c r="C69" s="1" t="s">
        <v>38</v>
      </c>
      <c r="D69" s="1" t="s">
        <v>4</v>
      </c>
      <c r="E69" s="1" t="s">
        <v>272</v>
      </c>
      <c r="F69" s="1" t="s">
        <v>387</v>
      </c>
      <c r="G69">
        <v>6300</v>
      </c>
      <c r="H69">
        <v>8.0000000000000007E-5</v>
      </c>
      <c r="I69">
        <v>0.5</v>
      </c>
    </row>
    <row r="70" spans="1:9" x14ac:dyDescent="0.3">
      <c r="A70" s="1" t="s">
        <v>151</v>
      </c>
      <c r="B70" s="1" t="s">
        <v>18</v>
      </c>
      <c r="C70" s="1" t="s">
        <v>38</v>
      </c>
      <c r="D70" s="1" t="s">
        <v>4</v>
      </c>
      <c r="E70" s="1" t="s">
        <v>269</v>
      </c>
      <c r="F70" s="1" t="s">
        <v>384</v>
      </c>
      <c r="G70">
        <v>1200</v>
      </c>
      <c r="H70">
        <v>4.0200000000000001E-5</v>
      </c>
      <c r="I70">
        <v>0.05</v>
      </c>
    </row>
    <row r="71" spans="1:9" x14ac:dyDescent="0.3">
      <c r="A71" s="1" t="s">
        <v>151</v>
      </c>
      <c r="B71" s="1" t="s">
        <v>18</v>
      </c>
      <c r="C71" s="1" t="s">
        <v>38</v>
      </c>
      <c r="D71" s="1" t="s">
        <v>4</v>
      </c>
      <c r="E71" s="1" t="s">
        <v>268</v>
      </c>
      <c r="F71" s="1" t="s">
        <v>383</v>
      </c>
      <c r="G71">
        <v>5300</v>
      </c>
      <c r="H71">
        <v>4.0200000000000001E-5</v>
      </c>
      <c r="I71">
        <v>0.21</v>
      </c>
    </row>
    <row r="72" spans="1:9" x14ac:dyDescent="0.3">
      <c r="A72" s="1" t="s">
        <v>151</v>
      </c>
      <c r="B72" s="1" t="s">
        <v>18</v>
      </c>
      <c r="C72" s="1" t="s">
        <v>38</v>
      </c>
      <c r="D72" s="1" t="s">
        <v>4</v>
      </c>
      <c r="E72" s="1" t="s">
        <v>271</v>
      </c>
      <c r="F72" s="1" t="s">
        <v>386</v>
      </c>
      <c r="G72">
        <v>8600</v>
      </c>
      <c r="H72">
        <v>4.0200000000000001E-5</v>
      </c>
      <c r="I72">
        <v>0.35</v>
      </c>
    </row>
    <row r="73" spans="1:9" x14ac:dyDescent="0.3">
      <c r="A73" s="1" t="s">
        <v>151</v>
      </c>
      <c r="B73" s="1" t="s">
        <v>18</v>
      </c>
      <c r="C73" s="1" t="s">
        <v>38</v>
      </c>
      <c r="D73" s="1" t="s">
        <v>4</v>
      </c>
      <c r="E73" s="1" t="s">
        <v>270</v>
      </c>
      <c r="F73" s="1" t="s">
        <v>385</v>
      </c>
      <c r="G73">
        <v>380</v>
      </c>
      <c r="H73">
        <v>4.0200000000000001E-5</v>
      </c>
      <c r="I73">
        <v>0.02</v>
      </c>
    </row>
    <row r="74" spans="1:9" x14ac:dyDescent="0.3">
      <c r="A74" s="1" t="s">
        <v>152</v>
      </c>
      <c r="B74" s="1" t="s">
        <v>19</v>
      </c>
      <c r="C74" s="1" t="s">
        <v>10</v>
      </c>
      <c r="D74" s="1" t="s">
        <v>2</v>
      </c>
      <c r="E74" s="1" t="s">
        <v>265</v>
      </c>
      <c r="F74" s="1" t="s">
        <v>382</v>
      </c>
      <c r="G74">
        <v>100</v>
      </c>
      <c r="H74">
        <v>4.3333333329999997</v>
      </c>
      <c r="I74">
        <v>433.33</v>
      </c>
    </row>
    <row r="75" spans="1:9" x14ac:dyDescent="0.3">
      <c r="A75" s="1" t="s">
        <v>152</v>
      </c>
      <c r="B75" s="1" t="s">
        <v>19</v>
      </c>
      <c r="C75" s="1" t="s">
        <v>31</v>
      </c>
      <c r="D75" s="1" t="s">
        <v>3</v>
      </c>
      <c r="E75" s="1" t="s">
        <v>267</v>
      </c>
      <c r="F75" s="1" t="s">
        <v>9</v>
      </c>
      <c r="G75">
        <v>264.08</v>
      </c>
      <c r="H75">
        <v>1.3886755740000001</v>
      </c>
      <c r="I75">
        <v>366.72</v>
      </c>
    </row>
    <row r="76" spans="1:9" x14ac:dyDescent="0.3">
      <c r="A76" s="1" t="s">
        <v>152</v>
      </c>
      <c r="B76" s="1" t="s">
        <v>19</v>
      </c>
      <c r="C76" s="1" t="s">
        <v>31</v>
      </c>
      <c r="D76" s="1" t="s">
        <v>3</v>
      </c>
      <c r="E76" s="1" t="s">
        <v>266</v>
      </c>
      <c r="F76" s="1" t="s">
        <v>8</v>
      </c>
      <c r="G76">
        <v>366.15</v>
      </c>
      <c r="H76">
        <v>0.53252438700000004</v>
      </c>
      <c r="I76">
        <v>194.98</v>
      </c>
    </row>
    <row r="77" spans="1:9" x14ac:dyDescent="0.3">
      <c r="A77" s="1" t="s">
        <v>152</v>
      </c>
      <c r="B77" s="1" t="s">
        <v>19</v>
      </c>
      <c r="C77" s="1" t="s">
        <v>38</v>
      </c>
      <c r="D77" s="1" t="s">
        <v>4</v>
      </c>
      <c r="E77" s="1" t="s">
        <v>274</v>
      </c>
      <c r="F77" s="1" t="s">
        <v>389</v>
      </c>
      <c r="G77">
        <v>300</v>
      </c>
      <c r="H77">
        <v>1.8912078999999998E-2</v>
      </c>
      <c r="I77">
        <v>5.67</v>
      </c>
    </row>
    <row r="78" spans="1:9" x14ac:dyDescent="0.3">
      <c r="A78" s="1" t="s">
        <v>152</v>
      </c>
      <c r="B78" s="1" t="s">
        <v>19</v>
      </c>
      <c r="C78" s="1" t="s">
        <v>38</v>
      </c>
      <c r="D78" s="1" t="s">
        <v>4</v>
      </c>
      <c r="E78" s="1" t="s">
        <v>273</v>
      </c>
      <c r="F78" s="1" t="s">
        <v>388</v>
      </c>
      <c r="G78">
        <v>320</v>
      </c>
      <c r="H78">
        <v>9.4560389999999994E-3</v>
      </c>
      <c r="I78">
        <v>3.03</v>
      </c>
    </row>
    <row r="79" spans="1:9" x14ac:dyDescent="0.3">
      <c r="A79" s="1" t="s">
        <v>152</v>
      </c>
      <c r="B79" s="1" t="s">
        <v>19</v>
      </c>
      <c r="C79" s="1" t="s">
        <v>38</v>
      </c>
      <c r="D79" s="1" t="s">
        <v>4</v>
      </c>
      <c r="E79" s="1" t="s">
        <v>276</v>
      </c>
      <c r="F79" s="1" t="s">
        <v>391</v>
      </c>
      <c r="G79">
        <v>1000</v>
      </c>
      <c r="H79">
        <v>1.8912079999999999E-3</v>
      </c>
      <c r="I79">
        <v>1.89</v>
      </c>
    </row>
    <row r="80" spans="1:9" x14ac:dyDescent="0.3">
      <c r="A80" s="1" t="s">
        <v>152</v>
      </c>
      <c r="B80" s="1" t="s">
        <v>19</v>
      </c>
      <c r="C80" s="1" t="s">
        <v>38</v>
      </c>
      <c r="D80" s="1" t="s">
        <v>4</v>
      </c>
      <c r="E80" s="1" t="s">
        <v>275</v>
      </c>
      <c r="F80" s="1" t="s">
        <v>390</v>
      </c>
      <c r="G80">
        <v>300</v>
      </c>
      <c r="H80">
        <v>9.4560389999999994E-3</v>
      </c>
      <c r="I80">
        <v>2.84</v>
      </c>
    </row>
    <row r="81" spans="1:9" x14ac:dyDescent="0.3">
      <c r="A81" s="1" t="s">
        <v>152</v>
      </c>
      <c r="B81" s="1" t="s">
        <v>19</v>
      </c>
      <c r="C81" s="1" t="s">
        <v>38</v>
      </c>
      <c r="D81" s="1" t="s">
        <v>4</v>
      </c>
      <c r="E81" s="1" t="s">
        <v>272</v>
      </c>
      <c r="F81" s="1" t="s">
        <v>387</v>
      </c>
      <c r="G81">
        <v>6300</v>
      </c>
      <c r="H81">
        <v>9.1799999999999995E-5</v>
      </c>
      <c r="I81">
        <v>0.57999999999999996</v>
      </c>
    </row>
    <row r="82" spans="1:9" x14ac:dyDescent="0.3">
      <c r="A82" s="1" t="s">
        <v>152</v>
      </c>
      <c r="B82" s="1" t="s">
        <v>19</v>
      </c>
      <c r="C82" s="1" t="s">
        <v>38</v>
      </c>
      <c r="D82" s="1" t="s">
        <v>4</v>
      </c>
      <c r="E82" s="1" t="s">
        <v>269</v>
      </c>
      <c r="F82" s="1" t="s">
        <v>384</v>
      </c>
      <c r="G82">
        <v>1200</v>
      </c>
      <c r="H82">
        <v>4.6100000000000002E-5</v>
      </c>
      <c r="I82">
        <v>0.06</v>
      </c>
    </row>
    <row r="83" spans="1:9" x14ac:dyDescent="0.3">
      <c r="A83" s="1" t="s">
        <v>152</v>
      </c>
      <c r="B83" s="1" t="s">
        <v>19</v>
      </c>
      <c r="C83" s="1" t="s">
        <v>38</v>
      </c>
      <c r="D83" s="1" t="s">
        <v>4</v>
      </c>
      <c r="E83" s="1" t="s">
        <v>268</v>
      </c>
      <c r="F83" s="1" t="s">
        <v>383</v>
      </c>
      <c r="G83">
        <v>5300</v>
      </c>
      <c r="H83">
        <v>4.6100000000000002E-5</v>
      </c>
      <c r="I83">
        <v>0.24</v>
      </c>
    </row>
    <row r="84" spans="1:9" x14ac:dyDescent="0.3">
      <c r="A84" s="1" t="s">
        <v>152</v>
      </c>
      <c r="B84" s="1" t="s">
        <v>19</v>
      </c>
      <c r="C84" s="1" t="s">
        <v>38</v>
      </c>
      <c r="D84" s="1" t="s">
        <v>4</v>
      </c>
      <c r="E84" s="1" t="s">
        <v>271</v>
      </c>
      <c r="F84" s="1" t="s">
        <v>386</v>
      </c>
      <c r="G84">
        <v>8600</v>
      </c>
      <c r="H84">
        <v>4.6100000000000002E-5</v>
      </c>
      <c r="I84">
        <v>0.4</v>
      </c>
    </row>
    <row r="85" spans="1:9" x14ac:dyDescent="0.3">
      <c r="A85" s="1" t="s">
        <v>152</v>
      </c>
      <c r="B85" s="1" t="s">
        <v>19</v>
      </c>
      <c r="C85" s="1" t="s">
        <v>38</v>
      </c>
      <c r="D85" s="1" t="s">
        <v>4</v>
      </c>
      <c r="E85" s="1" t="s">
        <v>270</v>
      </c>
      <c r="F85" s="1" t="s">
        <v>385</v>
      </c>
      <c r="G85">
        <v>380</v>
      </c>
      <c r="H85">
        <v>4.6100000000000002E-5</v>
      </c>
      <c r="I85">
        <v>0.02</v>
      </c>
    </row>
    <row r="86" spans="1:9" x14ac:dyDescent="0.3">
      <c r="A86" s="1" t="s">
        <v>153</v>
      </c>
      <c r="B86" s="1" t="s">
        <v>20</v>
      </c>
      <c r="C86" s="1" t="s">
        <v>10</v>
      </c>
      <c r="D86" s="1" t="s">
        <v>2</v>
      </c>
      <c r="E86" s="1" t="s">
        <v>265</v>
      </c>
      <c r="F86" s="1" t="s">
        <v>382</v>
      </c>
      <c r="G86">
        <v>100</v>
      </c>
      <c r="H86">
        <v>4.8888888890000004</v>
      </c>
      <c r="I86">
        <v>488.89</v>
      </c>
    </row>
    <row r="87" spans="1:9" x14ac:dyDescent="0.3">
      <c r="A87" s="1" t="s">
        <v>153</v>
      </c>
      <c r="B87" s="1" t="s">
        <v>20</v>
      </c>
      <c r="C87" s="1" t="s">
        <v>31</v>
      </c>
      <c r="D87" s="1" t="s">
        <v>3</v>
      </c>
      <c r="E87" s="1" t="s">
        <v>267</v>
      </c>
      <c r="F87" s="1" t="s">
        <v>9</v>
      </c>
      <c r="G87">
        <v>264.08</v>
      </c>
      <c r="H87">
        <v>1.566710904</v>
      </c>
      <c r="I87">
        <v>413.74</v>
      </c>
    </row>
    <row r="88" spans="1:9" x14ac:dyDescent="0.3">
      <c r="A88" s="1" t="s">
        <v>153</v>
      </c>
      <c r="B88" s="1" t="s">
        <v>20</v>
      </c>
      <c r="C88" s="1" t="s">
        <v>31</v>
      </c>
      <c r="D88" s="1" t="s">
        <v>3</v>
      </c>
      <c r="E88" s="1" t="s">
        <v>266</v>
      </c>
      <c r="F88" s="1" t="s">
        <v>8</v>
      </c>
      <c r="G88">
        <v>366.15</v>
      </c>
      <c r="H88">
        <v>0.65097888299999995</v>
      </c>
      <c r="I88">
        <v>238.36</v>
      </c>
    </row>
    <row r="89" spans="1:9" x14ac:dyDescent="0.3">
      <c r="A89" s="1" t="s">
        <v>153</v>
      </c>
      <c r="B89" s="1" t="s">
        <v>20</v>
      </c>
      <c r="C89" s="1" t="s">
        <v>38</v>
      </c>
      <c r="D89" s="1" t="s">
        <v>4</v>
      </c>
      <c r="E89" s="1" t="s">
        <v>274</v>
      </c>
      <c r="F89" s="1" t="s">
        <v>389</v>
      </c>
      <c r="G89">
        <v>300</v>
      </c>
      <c r="H89">
        <v>2.1830691999999999E-2</v>
      </c>
      <c r="I89">
        <v>6.55</v>
      </c>
    </row>
    <row r="90" spans="1:9" x14ac:dyDescent="0.3">
      <c r="A90" s="1" t="s">
        <v>153</v>
      </c>
      <c r="B90" s="1" t="s">
        <v>20</v>
      </c>
      <c r="C90" s="1" t="s">
        <v>38</v>
      </c>
      <c r="D90" s="1" t="s">
        <v>4</v>
      </c>
      <c r="E90" s="1" t="s">
        <v>273</v>
      </c>
      <c r="F90" s="1" t="s">
        <v>388</v>
      </c>
      <c r="G90">
        <v>320</v>
      </c>
      <c r="H90">
        <v>1.0915345999999999E-2</v>
      </c>
      <c r="I90">
        <v>3.49</v>
      </c>
    </row>
    <row r="91" spans="1:9" x14ac:dyDescent="0.3">
      <c r="A91" s="1" t="s">
        <v>153</v>
      </c>
      <c r="B91" s="1" t="s">
        <v>20</v>
      </c>
      <c r="C91" s="1" t="s">
        <v>38</v>
      </c>
      <c r="D91" s="1" t="s">
        <v>4</v>
      </c>
      <c r="E91" s="1" t="s">
        <v>276</v>
      </c>
      <c r="F91" s="1" t="s">
        <v>391</v>
      </c>
      <c r="G91">
        <v>1000</v>
      </c>
      <c r="H91">
        <v>2.1830690000000002E-3</v>
      </c>
      <c r="I91">
        <v>2.1800000000000002</v>
      </c>
    </row>
    <row r="92" spans="1:9" x14ac:dyDescent="0.3">
      <c r="A92" s="1" t="s">
        <v>153</v>
      </c>
      <c r="B92" s="1" t="s">
        <v>20</v>
      </c>
      <c r="C92" s="1" t="s">
        <v>38</v>
      </c>
      <c r="D92" s="1" t="s">
        <v>4</v>
      </c>
      <c r="E92" s="1" t="s">
        <v>275</v>
      </c>
      <c r="F92" s="1" t="s">
        <v>390</v>
      </c>
      <c r="G92">
        <v>300</v>
      </c>
      <c r="H92">
        <v>1.0915345999999999E-2</v>
      </c>
      <c r="I92">
        <v>3.27</v>
      </c>
    </row>
    <row r="93" spans="1:9" x14ac:dyDescent="0.3">
      <c r="A93" s="1" t="s">
        <v>153</v>
      </c>
      <c r="B93" s="1" t="s">
        <v>20</v>
      </c>
      <c r="C93" s="1" t="s">
        <v>38</v>
      </c>
      <c r="D93" s="1" t="s">
        <v>4</v>
      </c>
      <c r="E93" s="1" t="s">
        <v>272</v>
      </c>
      <c r="F93" s="1" t="s">
        <v>387</v>
      </c>
      <c r="G93">
        <v>6300</v>
      </c>
      <c r="H93">
        <v>1.0359199999999999E-4</v>
      </c>
      <c r="I93">
        <v>0.65</v>
      </c>
    </row>
    <row r="94" spans="1:9" x14ac:dyDescent="0.3">
      <c r="A94" s="1" t="s">
        <v>153</v>
      </c>
      <c r="B94" s="1" t="s">
        <v>20</v>
      </c>
      <c r="C94" s="1" t="s">
        <v>38</v>
      </c>
      <c r="D94" s="1" t="s">
        <v>4</v>
      </c>
      <c r="E94" s="1" t="s">
        <v>269</v>
      </c>
      <c r="F94" s="1" t="s">
        <v>384</v>
      </c>
      <c r="G94">
        <v>1200</v>
      </c>
      <c r="H94">
        <v>6.4999999999999994E-5</v>
      </c>
      <c r="I94">
        <v>0.08</v>
      </c>
    </row>
    <row r="95" spans="1:9" x14ac:dyDescent="0.3">
      <c r="A95" s="1" t="s">
        <v>153</v>
      </c>
      <c r="B95" s="1" t="s">
        <v>20</v>
      </c>
      <c r="C95" s="1" t="s">
        <v>38</v>
      </c>
      <c r="D95" s="1" t="s">
        <v>4</v>
      </c>
      <c r="E95" s="1" t="s">
        <v>268</v>
      </c>
      <c r="F95" s="1" t="s">
        <v>383</v>
      </c>
      <c r="G95">
        <v>5300</v>
      </c>
      <c r="H95">
        <v>6.4999999999999994E-5</v>
      </c>
      <c r="I95">
        <v>0.34</v>
      </c>
    </row>
    <row r="96" spans="1:9" x14ac:dyDescent="0.3">
      <c r="A96" s="1" t="s">
        <v>153</v>
      </c>
      <c r="B96" s="1" t="s">
        <v>20</v>
      </c>
      <c r="C96" s="1" t="s">
        <v>38</v>
      </c>
      <c r="D96" s="1" t="s">
        <v>4</v>
      </c>
      <c r="E96" s="1" t="s">
        <v>271</v>
      </c>
      <c r="F96" s="1" t="s">
        <v>386</v>
      </c>
      <c r="G96">
        <v>8600</v>
      </c>
      <c r="H96">
        <v>6.4999999999999994E-5</v>
      </c>
      <c r="I96">
        <v>0.56000000000000005</v>
      </c>
    </row>
    <row r="97" spans="1:9" x14ac:dyDescent="0.3">
      <c r="A97" s="1" t="s">
        <v>153</v>
      </c>
      <c r="B97" s="1" t="s">
        <v>20</v>
      </c>
      <c r="C97" s="1" t="s">
        <v>38</v>
      </c>
      <c r="D97" s="1" t="s">
        <v>4</v>
      </c>
      <c r="E97" s="1" t="s">
        <v>270</v>
      </c>
      <c r="F97" s="1" t="s">
        <v>385</v>
      </c>
      <c r="G97">
        <v>380</v>
      </c>
      <c r="H97">
        <v>6.4999999999999994E-5</v>
      </c>
      <c r="I97">
        <v>0.02</v>
      </c>
    </row>
    <row r="98" spans="1:9" x14ac:dyDescent="0.3">
      <c r="A98" s="1" t="s">
        <v>154</v>
      </c>
      <c r="B98" s="1" t="s">
        <v>21</v>
      </c>
      <c r="C98" s="1" t="s">
        <v>10</v>
      </c>
      <c r="D98" s="1" t="s">
        <v>2</v>
      </c>
      <c r="E98" s="1" t="s">
        <v>265</v>
      </c>
      <c r="F98" s="1" t="s">
        <v>382</v>
      </c>
      <c r="G98">
        <v>100</v>
      </c>
      <c r="H98">
        <v>1.6</v>
      </c>
      <c r="I98">
        <v>160</v>
      </c>
    </row>
    <row r="99" spans="1:9" x14ac:dyDescent="0.3">
      <c r="A99" s="1" t="s">
        <v>154</v>
      </c>
      <c r="B99" s="1" t="s">
        <v>21</v>
      </c>
      <c r="C99" s="1" t="s">
        <v>31</v>
      </c>
      <c r="D99" s="1" t="s">
        <v>3</v>
      </c>
      <c r="E99" s="1" t="s">
        <v>267</v>
      </c>
      <c r="F99" s="1" t="s">
        <v>9</v>
      </c>
      <c r="G99">
        <v>264.08</v>
      </c>
      <c r="H99">
        <v>0.51274175</v>
      </c>
      <c r="I99">
        <v>135.4</v>
      </c>
    </row>
    <row r="100" spans="1:9" x14ac:dyDescent="0.3">
      <c r="A100" s="1" t="s">
        <v>154</v>
      </c>
      <c r="B100" s="1" t="s">
        <v>21</v>
      </c>
      <c r="C100" s="1" t="s">
        <v>31</v>
      </c>
      <c r="D100" s="1" t="s">
        <v>3</v>
      </c>
      <c r="E100" s="1" t="s">
        <v>266</v>
      </c>
      <c r="F100" s="1" t="s">
        <v>8</v>
      </c>
      <c r="G100">
        <v>366.15</v>
      </c>
      <c r="H100">
        <v>0.18567555899999999</v>
      </c>
      <c r="I100">
        <v>67.989999999999995</v>
      </c>
    </row>
    <row r="101" spans="1:9" x14ac:dyDescent="0.3">
      <c r="A101" s="1" t="s">
        <v>154</v>
      </c>
      <c r="B101" s="1" t="s">
        <v>21</v>
      </c>
      <c r="C101" s="1" t="s">
        <v>38</v>
      </c>
      <c r="D101" s="1" t="s">
        <v>4</v>
      </c>
      <c r="E101" s="1" t="s">
        <v>274</v>
      </c>
      <c r="F101" s="1" t="s">
        <v>389</v>
      </c>
      <c r="G101">
        <v>300</v>
      </c>
      <c r="H101">
        <v>6.8751419999999999E-3</v>
      </c>
      <c r="I101">
        <v>2.06</v>
      </c>
    </row>
    <row r="102" spans="1:9" x14ac:dyDescent="0.3">
      <c r="A102" s="1" t="s">
        <v>154</v>
      </c>
      <c r="B102" s="1" t="s">
        <v>21</v>
      </c>
      <c r="C102" s="1" t="s">
        <v>38</v>
      </c>
      <c r="D102" s="1" t="s">
        <v>4</v>
      </c>
      <c r="E102" s="1" t="s">
        <v>273</v>
      </c>
      <c r="F102" s="1" t="s">
        <v>388</v>
      </c>
      <c r="G102">
        <v>320</v>
      </c>
      <c r="H102">
        <v>3.4375709999999999E-3</v>
      </c>
      <c r="I102">
        <v>1.1000000000000001</v>
      </c>
    </row>
    <row r="103" spans="1:9" x14ac:dyDescent="0.3">
      <c r="A103" s="1" t="s">
        <v>154</v>
      </c>
      <c r="B103" s="1" t="s">
        <v>21</v>
      </c>
      <c r="C103" s="1" t="s">
        <v>38</v>
      </c>
      <c r="D103" s="1" t="s">
        <v>4</v>
      </c>
      <c r="E103" s="1" t="s">
        <v>276</v>
      </c>
      <c r="F103" s="1" t="s">
        <v>391</v>
      </c>
      <c r="G103">
        <v>1000</v>
      </c>
      <c r="H103">
        <v>6.8751399999999996E-4</v>
      </c>
      <c r="I103">
        <v>0.69</v>
      </c>
    </row>
    <row r="104" spans="1:9" x14ac:dyDescent="0.3">
      <c r="A104" s="1" t="s">
        <v>154</v>
      </c>
      <c r="B104" s="1" t="s">
        <v>21</v>
      </c>
      <c r="C104" s="1" t="s">
        <v>38</v>
      </c>
      <c r="D104" s="1" t="s">
        <v>4</v>
      </c>
      <c r="E104" s="1" t="s">
        <v>275</v>
      </c>
      <c r="F104" s="1" t="s">
        <v>390</v>
      </c>
      <c r="G104">
        <v>300</v>
      </c>
      <c r="H104">
        <v>3.4375709999999999E-3</v>
      </c>
      <c r="I104">
        <v>1.03</v>
      </c>
    </row>
    <row r="105" spans="1:9" x14ac:dyDescent="0.3">
      <c r="A105" s="1" t="s">
        <v>154</v>
      </c>
      <c r="B105" s="1" t="s">
        <v>21</v>
      </c>
      <c r="C105" s="1" t="s">
        <v>38</v>
      </c>
      <c r="D105" s="1" t="s">
        <v>4</v>
      </c>
      <c r="E105" s="1" t="s">
        <v>272</v>
      </c>
      <c r="F105" s="1" t="s">
        <v>387</v>
      </c>
      <c r="G105">
        <v>6300</v>
      </c>
      <c r="H105">
        <v>3.3899999999999997E-5</v>
      </c>
      <c r="I105">
        <v>0.21</v>
      </c>
    </row>
    <row r="106" spans="1:9" x14ac:dyDescent="0.3">
      <c r="A106" s="1" t="s">
        <v>154</v>
      </c>
      <c r="B106" s="1" t="s">
        <v>21</v>
      </c>
      <c r="C106" s="1" t="s">
        <v>38</v>
      </c>
      <c r="D106" s="1" t="s">
        <v>4</v>
      </c>
      <c r="E106" s="1" t="s">
        <v>269</v>
      </c>
      <c r="F106" s="1" t="s">
        <v>384</v>
      </c>
      <c r="G106">
        <v>1200</v>
      </c>
      <c r="H106">
        <v>1.42E-5</v>
      </c>
      <c r="I106">
        <v>0.02</v>
      </c>
    </row>
    <row r="107" spans="1:9" x14ac:dyDescent="0.3">
      <c r="A107" s="1" t="s">
        <v>154</v>
      </c>
      <c r="B107" s="1" t="s">
        <v>21</v>
      </c>
      <c r="C107" s="1" t="s">
        <v>38</v>
      </c>
      <c r="D107" s="1" t="s">
        <v>4</v>
      </c>
      <c r="E107" s="1" t="s">
        <v>268</v>
      </c>
      <c r="F107" s="1" t="s">
        <v>383</v>
      </c>
      <c r="G107">
        <v>5300</v>
      </c>
      <c r="H107">
        <v>1.42E-5</v>
      </c>
      <c r="I107">
        <v>0.08</v>
      </c>
    </row>
    <row r="108" spans="1:9" x14ac:dyDescent="0.3">
      <c r="A108" s="1" t="s">
        <v>154</v>
      </c>
      <c r="B108" s="1" t="s">
        <v>21</v>
      </c>
      <c r="C108" s="1" t="s">
        <v>38</v>
      </c>
      <c r="D108" s="1" t="s">
        <v>4</v>
      </c>
      <c r="E108" s="1" t="s">
        <v>271</v>
      </c>
      <c r="F108" s="1" t="s">
        <v>386</v>
      </c>
      <c r="G108">
        <v>8600</v>
      </c>
      <c r="H108">
        <v>1.42E-5</v>
      </c>
      <c r="I108">
        <v>0.12</v>
      </c>
    </row>
    <row r="109" spans="1:9" x14ac:dyDescent="0.3">
      <c r="A109" s="1" t="s">
        <v>154</v>
      </c>
      <c r="B109" s="1" t="s">
        <v>21</v>
      </c>
      <c r="C109" s="1" t="s">
        <v>38</v>
      </c>
      <c r="D109" s="1" t="s">
        <v>4</v>
      </c>
      <c r="E109" s="1" t="s">
        <v>270</v>
      </c>
      <c r="F109" s="1" t="s">
        <v>385</v>
      </c>
      <c r="G109">
        <v>380</v>
      </c>
      <c r="H109">
        <v>1.42E-5</v>
      </c>
      <c r="I109">
        <v>0.01</v>
      </c>
    </row>
    <row r="110" spans="1:9" x14ac:dyDescent="0.3">
      <c r="A110" s="1" t="s">
        <v>155</v>
      </c>
      <c r="B110" s="1" t="s">
        <v>22</v>
      </c>
      <c r="C110" s="1" t="s">
        <v>10</v>
      </c>
      <c r="D110" s="1" t="s">
        <v>2</v>
      </c>
      <c r="E110" s="1" t="s">
        <v>265</v>
      </c>
      <c r="F110" s="1" t="s">
        <v>382</v>
      </c>
      <c r="G110">
        <v>100</v>
      </c>
      <c r="H110">
        <v>1.955555556</v>
      </c>
      <c r="I110">
        <v>195.56</v>
      </c>
    </row>
    <row r="111" spans="1:9" x14ac:dyDescent="0.3">
      <c r="A111" s="1" t="s">
        <v>155</v>
      </c>
      <c r="B111" s="1" t="s">
        <v>22</v>
      </c>
      <c r="C111" s="1" t="s">
        <v>31</v>
      </c>
      <c r="D111" s="1" t="s">
        <v>3</v>
      </c>
      <c r="E111" s="1" t="s">
        <v>267</v>
      </c>
      <c r="F111" s="1" t="s">
        <v>9</v>
      </c>
      <c r="G111">
        <v>264.08</v>
      </c>
      <c r="H111">
        <v>0.62668436199999999</v>
      </c>
      <c r="I111">
        <v>165.49</v>
      </c>
    </row>
    <row r="112" spans="1:9" x14ac:dyDescent="0.3">
      <c r="A112" s="1" t="s">
        <v>155</v>
      </c>
      <c r="B112" s="1" t="s">
        <v>22</v>
      </c>
      <c r="C112" s="1" t="s">
        <v>31</v>
      </c>
      <c r="D112" s="1" t="s">
        <v>3</v>
      </c>
      <c r="E112" s="1" t="s">
        <v>266</v>
      </c>
      <c r="F112" s="1" t="s">
        <v>8</v>
      </c>
      <c r="G112">
        <v>366.15</v>
      </c>
      <c r="H112">
        <v>0.233019478</v>
      </c>
      <c r="I112">
        <v>85.32</v>
      </c>
    </row>
    <row r="113" spans="1:9" x14ac:dyDescent="0.3">
      <c r="A113" s="1" t="s">
        <v>155</v>
      </c>
      <c r="B113" s="1" t="s">
        <v>22</v>
      </c>
      <c r="C113" s="1" t="s">
        <v>38</v>
      </c>
      <c r="D113" s="1" t="s">
        <v>4</v>
      </c>
      <c r="E113" s="1" t="s">
        <v>274</v>
      </c>
      <c r="F113" s="1" t="s">
        <v>389</v>
      </c>
      <c r="G113">
        <v>300</v>
      </c>
      <c r="H113">
        <v>8.4628289999999998E-3</v>
      </c>
      <c r="I113">
        <v>2.54</v>
      </c>
    </row>
    <row r="114" spans="1:9" x14ac:dyDescent="0.3">
      <c r="A114" s="1" t="s">
        <v>155</v>
      </c>
      <c r="B114" s="1" t="s">
        <v>22</v>
      </c>
      <c r="C114" s="1" t="s">
        <v>38</v>
      </c>
      <c r="D114" s="1" t="s">
        <v>4</v>
      </c>
      <c r="E114" s="1" t="s">
        <v>273</v>
      </c>
      <c r="F114" s="1" t="s">
        <v>388</v>
      </c>
      <c r="G114">
        <v>320</v>
      </c>
      <c r="H114">
        <v>4.2314149999999997E-3</v>
      </c>
      <c r="I114">
        <v>1.35</v>
      </c>
    </row>
    <row r="115" spans="1:9" x14ac:dyDescent="0.3">
      <c r="A115" s="1" t="s">
        <v>155</v>
      </c>
      <c r="B115" s="1" t="s">
        <v>22</v>
      </c>
      <c r="C115" s="1" t="s">
        <v>38</v>
      </c>
      <c r="D115" s="1" t="s">
        <v>4</v>
      </c>
      <c r="E115" s="1" t="s">
        <v>276</v>
      </c>
      <c r="F115" s="1" t="s">
        <v>391</v>
      </c>
      <c r="G115">
        <v>1000</v>
      </c>
      <c r="H115">
        <v>8.4628299999999997E-4</v>
      </c>
      <c r="I115">
        <v>0.85</v>
      </c>
    </row>
    <row r="116" spans="1:9" x14ac:dyDescent="0.3">
      <c r="A116" s="1" t="s">
        <v>155</v>
      </c>
      <c r="B116" s="1" t="s">
        <v>22</v>
      </c>
      <c r="C116" s="1" t="s">
        <v>38</v>
      </c>
      <c r="D116" s="1" t="s">
        <v>4</v>
      </c>
      <c r="E116" s="1" t="s">
        <v>275</v>
      </c>
      <c r="F116" s="1" t="s">
        <v>390</v>
      </c>
      <c r="G116">
        <v>300</v>
      </c>
      <c r="H116">
        <v>4.2314149999999997E-3</v>
      </c>
      <c r="I116">
        <v>1.27</v>
      </c>
    </row>
    <row r="117" spans="1:9" x14ac:dyDescent="0.3">
      <c r="A117" s="1" t="s">
        <v>155</v>
      </c>
      <c r="B117" s="1" t="s">
        <v>22</v>
      </c>
      <c r="C117" s="1" t="s">
        <v>38</v>
      </c>
      <c r="D117" s="1" t="s">
        <v>4</v>
      </c>
      <c r="E117" s="1" t="s">
        <v>272</v>
      </c>
      <c r="F117" s="1" t="s">
        <v>387</v>
      </c>
      <c r="G117">
        <v>6300</v>
      </c>
      <c r="H117">
        <v>4.1399999999999997E-5</v>
      </c>
      <c r="I117">
        <v>0.26</v>
      </c>
    </row>
    <row r="118" spans="1:9" x14ac:dyDescent="0.3">
      <c r="A118" s="1" t="s">
        <v>155</v>
      </c>
      <c r="B118" s="1" t="s">
        <v>22</v>
      </c>
      <c r="C118" s="1" t="s">
        <v>38</v>
      </c>
      <c r="D118" s="1" t="s">
        <v>4</v>
      </c>
      <c r="E118" s="1" t="s">
        <v>269</v>
      </c>
      <c r="F118" s="1" t="s">
        <v>384</v>
      </c>
      <c r="G118">
        <v>1200</v>
      </c>
      <c r="H118">
        <v>1.8899999999999999E-5</v>
      </c>
      <c r="I118">
        <v>0.02</v>
      </c>
    </row>
    <row r="119" spans="1:9" x14ac:dyDescent="0.3">
      <c r="A119" s="1" t="s">
        <v>155</v>
      </c>
      <c r="B119" s="1" t="s">
        <v>22</v>
      </c>
      <c r="C119" s="1" t="s">
        <v>38</v>
      </c>
      <c r="D119" s="1" t="s">
        <v>4</v>
      </c>
      <c r="E119" s="1" t="s">
        <v>268</v>
      </c>
      <c r="F119" s="1" t="s">
        <v>383</v>
      </c>
      <c r="G119">
        <v>5300</v>
      </c>
      <c r="H119">
        <v>1.8899999999999999E-5</v>
      </c>
      <c r="I119">
        <v>0.1</v>
      </c>
    </row>
    <row r="120" spans="1:9" x14ac:dyDescent="0.3">
      <c r="A120" s="1" t="s">
        <v>155</v>
      </c>
      <c r="B120" s="1" t="s">
        <v>22</v>
      </c>
      <c r="C120" s="1" t="s">
        <v>38</v>
      </c>
      <c r="D120" s="1" t="s">
        <v>4</v>
      </c>
      <c r="E120" s="1" t="s">
        <v>271</v>
      </c>
      <c r="F120" s="1" t="s">
        <v>386</v>
      </c>
      <c r="G120">
        <v>8600</v>
      </c>
      <c r="H120">
        <v>1.8899999999999999E-5</v>
      </c>
      <c r="I120">
        <v>0.16</v>
      </c>
    </row>
    <row r="121" spans="1:9" x14ac:dyDescent="0.3">
      <c r="A121" s="1" t="s">
        <v>155</v>
      </c>
      <c r="B121" s="1" t="s">
        <v>22</v>
      </c>
      <c r="C121" s="1" t="s">
        <v>38</v>
      </c>
      <c r="D121" s="1" t="s">
        <v>4</v>
      </c>
      <c r="E121" s="1" t="s">
        <v>270</v>
      </c>
      <c r="F121" s="1" t="s">
        <v>385</v>
      </c>
      <c r="G121">
        <v>380</v>
      </c>
      <c r="H121">
        <v>1.8899999999999999E-5</v>
      </c>
      <c r="I121">
        <v>0.01</v>
      </c>
    </row>
    <row r="122" spans="1:9" x14ac:dyDescent="0.3">
      <c r="A122" s="1" t="s">
        <v>156</v>
      </c>
      <c r="B122" s="1" t="s">
        <v>23</v>
      </c>
      <c r="C122" s="1" t="s">
        <v>10</v>
      </c>
      <c r="D122" s="1" t="s">
        <v>2</v>
      </c>
      <c r="E122" s="1" t="s">
        <v>265</v>
      </c>
      <c r="F122" s="1" t="s">
        <v>382</v>
      </c>
      <c r="G122">
        <v>100</v>
      </c>
      <c r="H122">
        <v>2.4444444440000002</v>
      </c>
      <c r="I122">
        <v>244.44</v>
      </c>
    </row>
    <row r="123" spans="1:9" x14ac:dyDescent="0.3">
      <c r="A123" s="1" t="s">
        <v>156</v>
      </c>
      <c r="B123" s="1" t="s">
        <v>23</v>
      </c>
      <c r="C123" s="1" t="s">
        <v>31</v>
      </c>
      <c r="D123" s="1" t="s">
        <v>3</v>
      </c>
      <c r="E123" s="1" t="s">
        <v>267</v>
      </c>
      <c r="F123" s="1" t="s">
        <v>9</v>
      </c>
      <c r="G123">
        <v>264.08</v>
      </c>
      <c r="H123">
        <v>0.78335545200000001</v>
      </c>
      <c r="I123">
        <v>206.87</v>
      </c>
    </row>
    <row r="124" spans="1:9" x14ac:dyDescent="0.3">
      <c r="A124" s="1" t="s">
        <v>156</v>
      </c>
      <c r="B124" s="1" t="s">
        <v>23</v>
      </c>
      <c r="C124" s="1" t="s">
        <v>31</v>
      </c>
      <c r="D124" s="1" t="s">
        <v>3</v>
      </c>
      <c r="E124" s="1" t="s">
        <v>266</v>
      </c>
      <c r="F124" s="1" t="s">
        <v>8</v>
      </c>
      <c r="G124">
        <v>366.15</v>
      </c>
      <c r="H124">
        <v>0.35058051000000001</v>
      </c>
      <c r="I124">
        <v>128.37</v>
      </c>
    </row>
    <row r="125" spans="1:9" x14ac:dyDescent="0.3">
      <c r="A125" s="1" t="s">
        <v>156</v>
      </c>
      <c r="B125" s="1" t="s">
        <v>23</v>
      </c>
      <c r="C125" s="1" t="s">
        <v>38</v>
      </c>
      <c r="D125" s="1" t="s">
        <v>4</v>
      </c>
      <c r="E125" s="1" t="s">
        <v>274</v>
      </c>
      <c r="F125" s="1" t="s">
        <v>389</v>
      </c>
      <c r="G125">
        <v>300</v>
      </c>
      <c r="H125">
        <v>1.116234E-2</v>
      </c>
      <c r="I125">
        <v>3.35</v>
      </c>
    </row>
    <row r="126" spans="1:9" x14ac:dyDescent="0.3">
      <c r="A126" s="1" t="s">
        <v>156</v>
      </c>
      <c r="B126" s="1" t="s">
        <v>23</v>
      </c>
      <c r="C126" s="1" t="s">
        <v>38</v>
      </c>
      <c r="D126" s="1" t="s">
        <v>4</v>
      </c>
      <c r="E126" s="1" t="s">
        <v>273</v>
      </c>
      <c r="F126" s="1" t="s">
        <v>388</v>
      </c>
      <c r="G126">
        <v>320</v>
      </c>
      <c r="H126">
        <v>5.5811699999999999E-3</v>
      </c>
      <c r="I126">
        <v>1.79</v>
      </c>
    </row>
    <row r="127" spans="1:9" x14ac:dyDescent="0.3">
      <c r="A127" s="1" t="s">
        <v>156</v>
      </c>
      <c r="B127" s="1" t="s">
        <v>23</v>
      </c>
      <c r="C127" s="1" t="s">
        <v>38</v>
      </c>
      <c r="D127" s="1" t="s">
        <v>4</v>
      </c>
      <c r="E127" s="1" t="s">
        <v>276</v>
      </c>
      <c r="F127" s="1" t="s">
        <v>391</v>
      </c>
      <c r="G127">
        <v>1000</v>
      </c>
      <c r="H127">
        <v>1.116234E-3</v>
      </c>
      <c r="I127">
        <v>1.1200000000000001</v>
      </c>
    </row>
    <row r="128" spans="1:9" x14ac:dyDescent="0.3">
      <c r="A128" s="1" t="s">
        <v>156</v>
      </c>
      <c r="B128" s="1" t="s">
        <v>23</v>
      </c>
      <c r="C128" s="1" t="s">
        <v>38</v>
      </c>
      <c r="D128" s="1" t="s">
        <v>4</v>
      </c>
      <c r="E128" s="1" t="s">
        <v>275</v>
      </c>
      <c r="F128" s="1" t="s">
        <v>390</v>
      </c>
      <c r="G128">
        <v>300</v>
      </c>
      <c r="H128">
        <v>5.5811699999999999E-3</v>
      </c>
      <c r="I128">
        <v>1.67</v>
      </c>
    </row>
    <row r="129" spans="1:9" x14ac:dyDescent="0.3">
      <c r="A129" s="1" t="s">
        <v>156</v>
      </c>
      <c r="B129" s="1" t="s">
        <v>23</v>
      </c>
      <c r="C129" s="1" t="s">
        <v>38</v>
      </c>
      <c r="D129" s="1" t="s">
        <v>4</v>
      </c>
      <c r="E129" s="1" t="s">
        <v>272</v>
      </c>
      <c r="F129" s="1" t="s">
        <v>387</v>
      </c>
      <c r="G129">
        <v>6300</v>
      </c>
      <c r="H129">
        <v>5.1799999999999999E-5</v>
      </c>
      <c r="I129">
        <v>0.33</v>
      </c>
    </row>
    <row r="130" spans="1:9" x14ac:dyDescent="0.3">
      <c r="A130" s="1" t="s">
        <v>156</v>
      </c>
      <c r="B130" s="1" t="s">
        <v>23</v>
      </c>
      <c r="C130" s="1" t="s">
        <v>38</v>
      </c>
      <c r="D130" s="1" t="s">
        <v>4</v>
      </c>
      <c r="E130" s="1" t="s">
        <v>269</v>
      </c>
      <c r="F130" s="1" t="s">
        <v>384</v>
      </c>
      <c r="G130">
        <v>1200</v>
      </c>
      <c r="H130">
        <v>3.8999999999999999E-5</v>
      </c>
      <c r="I130">
        <v>0.05</v>
      </c>
    </row>
    <row r="131" spans="1:9" x14ac:dyDescent="0.3">
      <c r="A131" s="1" t="s">
        <v>156</v>
      </c>
      <c r="B131" s="1" t="s">
        <v>23</v>
      </c>
      <c r="C131" s="1" t="s">
        <v>38</v>
      </c>
      <c r="D131" s="1" t="s">
        <v>4</v>
      </c>
      <c r="E131" s="1" t="s">
        <v>268</v>
      </c>
      <c r="F131" s="1" t="s">
        <v>383</v>
      </c>
      <c r="G131">
        <v>5300</v>
      </c>
      <c r="H131">
        <v>3.8999999999999999E-5</v>
      </c>
      <c r="I131">
        <v>0.21</v>
      </c>
    </row>
    <row r="132" spans="1:9" x14ac:dyDescent="0.3">
      <c r="A132" s="1" t="s">
        <v>156</v>
      </c>
      <c r="B132" s="1" t="s">
        <v>23</v>
      </c>
      <c r="C132" s="1" t="s">
        <v>38</v>
      </c>
      <c r="D132" s="1" t="s">
        <v>4</v>
      </c>
      <c r="E132" s="1" t="s">
        <v>271</v>
      </c>
      <c r="F132" s="1" t="s">
        <v>386</v>
      </c>
      <c r="G132">
        <v>8600</v>
      </c>
      <c r="H132">
        <v>3.8999999999999999E-5</v>
      </c>
      <c r="I132">
        <v>0.34</v>
      </c>
    </row>
    <row r="133" spans="1:9" x14ac:dyDescent="0.3">
      <c r="A133" s="1" t="s">
        <v>156</v>
      </c>
      <c r="B133" s="1" t="s">
        <v>23</v>
      </c>
      <c r="C133" s="1" t="s">
        <v>38</v>
      </c>
      <c r="D133" s="1" t="s">
        <v>4</v>
      </c>
      <c r="E133" s="1" t="s">
        <v>270</v>
      </c>
      <c r="F133" s="1" t="s">
        <v>385</v>
      </c>
      <c r="G133">
        <v>380</v>
      </c>
      <c r="H133">
        <v>3.8999999999999999E-5</v>
      </c>
      <c r="I133">
        <v>0.01</v>
      </c>
    </row>
    <row r="134" spans="1:9" x14ac:dyDescent="0.3">
      <c r="A134" s="1" t="s">
        <v>157</v>
      </c>
      <c r="B134" s="1" t="s">
        <v>24</v>
      </c>
      <c r="C134" s="1" t="s">
        <v>10</v>
      </c>
      <c r="D134" s="1" t="s">
        <v>2</v>
      </c>
      <c r="E134" s="1" t="s">
        <v>265</v>
      </c>
      <c r="F134" s="1" t="s">
        <v>382</v>
      </c>
      <c r="G134">
        <v>100</v>
      </c>
      <c r="H134">
        <v>2</v>
      </c>
      <c r="I134">
        <v>200</v>
      </c>
    </row>
    <row r="135" spans="1:9" x14ac:dyDescent="0.3">
      <c r="A135" s="1" t="s">
        <v>157</v>
      </c>
      <c r="B135" s="1" t="s">
        <v>24</v>
      </c>
      <c r="C135" s="1" t="s">
        <v>31</v>
      </c>
      <c r="D135" s="1" t="s">
        <v>3</v>
      </c>
      <c r="E135" s="1" t="s">
        <v>267</v>
      </c>
      <c r="F135" s="1" t="s">
        <v>9</v>
      </c>
      <c r="G135">
        <v>264.08</v>
      </c>
      <c r="H135">
        <v>0.64092718800000004</v>
      </c>
      <c r="I135">
        <v>169.26</v>
      </c>
    </row>
    <row r="136" spans="1:9" x14ac:dyDescent="0.3">
      <c r="A136" s="1" t="s">
        <v>157</v>
      </c>
      <c r="B136" s="1" t="s">
        <v>24</v>
      </c>
      <c r="C136" s="1" t="s">
        <v>31</v>
      </c>
      <c r="D136" s="1" t="s">
        <v>3</v>
      </c>
      <c r="E136" s="1" t="s">
        <v>266</v>
      </c>
      <c r="F136" s="1" t="s">
        <v>8</v>
      </c>
      <c r="G136">
        <v>366.15</v>
      </c>
      <c r="H136">
        <v>0.20472237300000001</v>
      </c>
      <c r="I136">
        <v>74.959999999999994</v>
      </c>
    </row>
    <row r="137" spans="1:9" x14ac:dyDescent="0.3">
      <c r="A137" s="1" t="s">
        <v>157</v>
      </c>
      <c r="B137" s="1" t="s">
        <v>24</v>
      </c>
      <c r="C137" s="1" t="s">
        <v>38</v>
      </c>
      <c r="D137" s="1" t="s">
        <v>4</v>
      </c>
      <c r="E137" s="1" t="s">
        <v>274</v>
      </c>
      <c r="F137" s="1" t="s">
        <v>389</v>
      </c>
      <c r="G137">
        <v>300</v>
      </c>
      <c r="H137">
        <v>8.3244800000000004E-3</v>
      </c>
      <c r="I137">
        <v>2.5</v>
      </c>
    </row>
    <row r="138" spans="1:9" x14ac:dyDescent="0.3">
      <c r="A138" s="1" t="s">
        <v>157</v>
      </c>
      <c r="B138" s="1" t="s">
        <v>24</v>
      </c>
      <c r="C138" s="1" t="s">
        <v>38</v>
      </c>
      <c r="D138" s="1" t="s">
        <v>4</v>
      </c>
      <c r="E138" s="1" t="s">
        <v>273</v>
      </c>
      <c r="F138" s="1" t="s">
        <v>388</v>
      </c>
      <c r="G138">
        <v>320</v>
      </c>
      <c r="H138">
        <v>4.1622400000000002E-3</v>
      </c>
      <c r="I138">
        <v>1.33</v>
      </c>
    </row>
    <row r="139" spans="1:9" x14ac:dyDescent="0.3">
      <c r="A139" s="1" t="s">
        <v>157</v>
      </c>
      <c r="B139" s="1" t="s">
        <v>24</v>
      </c>
      <c r="C139" s="1" t="s">
        <v>38</v>
      </c>
      <c r="D139" s="1" t="s">
        <v>4</v>
      </c>
      <c r="E139" s="1" t="s">
        <v>276</v>
      </c>
      <c r="F139" s="1" t="s">
        <v>391</v>
      </c>
      <c r="G139">
        <v>1000</v>
      </c>
      <c r="H139">
        <v>8.3244799999999996E-4</v>
      </c>
      <c r="I139">
        <v>0.83</v>
      </c>
    </row>
    <row r="140" spans="1:9" x14ac:dyDescent="0.3">
      <c r="A140" s="1" t="s">
        <v>157</v>
      </c>
      <c r="B140" s="1" t="s">
        <v>24</v>
      </c>
      <c r="C140" s="1" t="s">
        <v>38</v>
      </c>
      <c r="D140" s="1" t="s">
        <v>4</v>
      </c>
      <c r="E140" s="1" t="s">
        <v>275</v>
      </c>
      <c r="F140" s="1" t="s">
        <v>390</v>
      </c>
      <c r="G140">
        <v>300</v>
      </c>
      <c r="H140">
        <v>4.1622400000000002E-3</v>
      </c>
      <c r="I140">
        <v>1.25</v>
      </c>
    </row>
    <row r="141" spans="1:9" x14ac:dyDescent="0.3">
      <c r="A141" s="1" t="s">
        <v>157</v>
      </c>
      <c r="B141" s="1" t="s">
        <v>24</v>
      </c>
      <c r="C141" s="1" t="s">
        <v>38</v>
      </c>
      <c r="D141" s="1" t="s">
        <v>4</v>
      </c>
      <c r="E141" s="1" t="s">
        <v>272</v>
      </c>
      <c r="F141" s="1" t="s">
        <v>387</v>
      </c>
      <c r="G141">
        <v>6300</v>
      </c>
      <c r="H141">
        <v>4.2400000000000001E-5</v>
      </c>
      <c r="I141">
        <v>0.27</v>
      </c>
    </row>
    <row r="142" spans="1:9" x14ac:dyDescent="0.3">
      <c r="A142" s="1" t="s">
        <v>157</v>
      </c>
      <c r="B142" s="1" t="s">
        <v>24</v>
      </c>
      <c r="C142" s="1" t="s">
        <v>38</v>
      </c>
      <c r="D142" s="1" t="s">
        <v>4</v>
      </c>
      <c r="E142" s="1" t="s">
        <v>269</v>
      </c>
      <c r="F142" s="1" t="s">
        <v>384</v>
      </c>
      <c r="G142">
        <v>1200</v>
      </c>
      <c r="H142">
        <v>1.06E-5</v>
      </c>
      <c r="I142">
        <v>0.01</v>
      </c>
    </row>
    <row r="143" spans="1:9" x14ac:dyDescent="0.3">
      <c r="A143" s="1" t="s">
        <v>157</v>
      </c>
      <c r="B143" s="1" t="s">
        <v>24</v>
      </c>
      <c r="C143" s="1" t="s">
        <v>38</v>
      </c>
      <c r="D143" s="1" t="s">
        <v>4</v>
      </c>
      <c r="E143" s="1" t="s">
        <v>268</v>
      </c>
      <c r="F143" s="1" t="s">
        <v>383</v>
      </c>
      <c r="G143">
        <v>5300</v>
      </c>
      <c r="H143">
        <v>1.06E-5</v>
      </c>
      <c r="I143">
        <v>0.06</v>
      </c>
    </row>
    <row r="144" spans="1:9" x14ac:dyDescent="0.3">
      <c r="A144" s="1" t="s">
        <v>157</v>
      </c>
      <c r="B144" s="1" t="s">
        <v>24</v>
      </c>
      <c r="C144" s="1" t="s">
        <v>38</v>
      </c>
      <c r="D144" s="1" t="s">
        <v>4</v>
      </c>
      <c r="E144" s="1" t="s">
        <v>271</v>
      </c>
      <c r="F144" s="1" t="s">
        <v>386</v>
      </c>
      <c r="G144">
        <v>8600</v>
      </c>
      <c r="H144">
        <v>1.06E-5</v>
      </c>
      <c r="I144">
        <v>0.09</v>
      </c>
    </row>
    <row r="145" spans="1:9" x14ac:dyDescent="0.3">
      <c r="A145" s="1" t="s">
        <v>157</v>
      </c>
      <c r="B145" s="1" t="s">
        <v>24</v>
      </c>
      <c r="C145" s="1" t="s">
        <v>38</v>
      </c>
      <c r="D145" s="1" t="s">
        <v>4</v>
      </c>
      <c r="E145" s="1" t="s">
        <v>270</v>
      </c>
      <c r="F145" s="1" t="s">
        <v>385</v>
      </c>
      <c r="G145">
        <v>380</v>
      </c>
      <c r="H145">
        <v>1.06E-5</v>
      </c>
      <c r="I145">
        <v>0</v>
      </c>
    </row>
    <row r="146" spans="1:9" x14ac:dyDescent="0.3">
      <c r="A146" s="1" t="s">
        <v>158</v>
      </c>
      <c r="B146" s="1" t="s">
        <v>25</v>
      </c>
      <c r="C146" s="1" t="s">
        <v>10</v>
      </c>
      <c r="D146" s="1" t="s">
        <v>2</v>
      </c>
      <c r="E146" s="1" t="s">
        <v>265</v>
      </c>
      <c r="F146" s="1" t="s">
        <v>382</v>
      </c>
      <c r="G146">
        <v>100</v>
      </c>
      <c r="H146">
        <v>3.7777777779999999</v>
      </c>
      <c r="I146">
        <v>377.78</v>
      </c>
    </row>
    <row r="147" spans="1:9" x14ac:dyDescent="0.3">
      <c r="A147" s="1" t="s">
        <v>158</v>
      </c>
      <c r="B147" s="1" t="s">
        <v>25</v>
      </c>
      <c r="C147" s="1" t="s">
        <v>31</v>
      </c>
      <c r="D147" s="1" t="s">
        <v>3</v>
      </c>
      <c r="E147" s="1" t="s">
        <v>267</v>
      </c>
      <c r="F147" s="1" t="s">
        <v>9</v>
      </c>
      <c r="G147">
        <v>264.08</v>
      </c>
      <c r="H147">
        <v>1.2106402439999999</v>
      </c>
      <c r="I147">
        <v>319.70999999999998</v>
      </c>
    </row>
    <row r="148" spans="1:9" x14ac:dyDescent="0.3">
      <c r="A148" s="1" t="s">
        <v>158</v>
      </c>
      <c r="B148" s="1" t="s">
        <v>25</v>
      </c>
      <c r="C148" s="1" t="s">
        <v>31</v>
      </c>
      <c r="D148" s="1" t="s">
        <v>3</v>
      </c>
      <c r="E148" s="1" t="s">
        <v>266</v>
      </c>
      <c r="F148" s="1" t="s">
        <v>8</v>
      </c>
      <c r="G148">
        <v>366.15</v>
      </c>
      <c r="H148">
        <v>0.38669781600000003</v>
      </c>
      <c r="I148">
        <v>141.59</v>
      </c>
    </row>
    <row r="149" spans="1:9" x14ac:dyDescent="0.3">
      <c r="A149" s="1" t="s">
        <v>158</v>
      </c>
      <c r="B149" s="1" t="s">
        <v>25</v>
      </c>
      <c r="C149" s="1" t="s">
        <v>38</v>
      </c>
      <c r="D149" s="1" t="s">
        <v>4</v>
      </c>
      <c r="E149" s="1" t="s">
        <v>274</v>
      </c>
      <c r="F149" s="1" t="s">
        <v>389</v>
      </c>
      <c r="G149">
        <v>300</v>
      </c>
      <c r="H149">
        <v>1.5724017999999999E-2</v>
      </c>
      <c r="I149">
        <v>4.72</v>
      </c>
    </row>
    <row r="150" spans="1:9" x14ac:dyDescent="0.3">
      <c r="A150" s="1" t="s">
        <v>158</v>
      </c>
      <c r="B150" s="1" t="s">
        <v>25</v>
      </c>
      <c r="C150" s="1" t="s">
        <v>38</v>
      </c>
      <c r="D150" s="1" t="s">
        <v>4</v>
      </c>
      <c r="E150" s="1" t="s">
        <v>273</v>
      </c>
      <c r="F150" s="1" t="s">
        <v>388</v>
      </c>
      <c r="G150">
        <v>320</v>
      </c>
      <c r="H150">
        <v>7.8620089999999997E-3</v>
      </c>
      <c r="I150">
        <v>2.52</v>
      </c>
    </row>
    <row r="151" spans="1:9" x14ac:dyDescent="0.3">
      <c r="A151" s="1" t="s">
        <v>158</v>
      </c>
      <c r="B151" s="1" t="s">
        <v>25</v>
      </c>
      <c r="C151" s="1" t="s">
        <v>38</v>
      </c>
      <c r="D151" s="1" t="s">
        <v>4</v>
      </c>
      <c r="E151" s="1" t="s">
        <v>276</v>
      </c>
      <c r="F151" s="1" t="s">
        <v>391</v>
      </c>
      <c r="G151">
        <v>1000</v>
      </c>
      <c r="H151">
        <v>1.5724020000000001E-3</v>
      </c>
      <c r="I151">
        <v>1.57</v>
      </c>
    </row>
    <row r="152" spans="1:9" x14ac:dyDescent="0.3">
      <c r="A152" s="1" t="s">
        <v>158</v>
      </c>
      <c r="B152" s="1" t="s">
        <v>25</v>
      </c>
      <c r="C152" s="1" t="s">
        <v>38</v>
      </c>
      <c r="D152" s="1" t="s">
        <v>4</v>
      </c>
      <c r="E152" s="1" t="s">
        <v>275</v>
      </c>
      <c r="F152" s="1" t="s">
        <v>390</v>
      </c>
      <c r="G152">
        <v>300</v>
      </c>
      <c r="H152">
        <v>7.8620089999999997E-3</v>
      </c>
      <c r="I152">
        <v>2.36</v>
      </c>
    </row>
    <row r="153" spans="1:9" x14ac:dyDescent="0.3">
      <c r="A153" s="1" t="s">
        <v>158</v>
      </c>
      <c r="B153" s="1" t="s">
        <v>25</v>
      </c>
      <c r="C153" s="1" t="s">
        <v>38</v>
      </c>
      <c r="D153" s="1" t="s">
        <v>4</v>
      </c>
      <c r="E153" s="1" t="s">
        <v>272</v>
      </c>
      <c r="F153" s="1" t="s">
        <v>387</v>
      </c>
      <c r="G153">
        <v>6300</v>
      </c>
      <c r="H153">
        <v>8.0000000000000007E-5</v>
      </c>
      <c r="I153">
        <v>0.5</v>
      </c>
    </row>
    <row r="154" spans="1:9" x14ac:dyDescent="0.3">
      <c r="A154" s="1" t="s">
        <v>158</v>
      </c>
      <c r="B154" s="1" t="s">
        <v>25</v>
      </c>
      <c r="C154" s="1" t="s">
        <v>38</v>
      </c>
      <c r="D154" s="1" t="s">
        <v>4</v>
      </c>
      <c r="E154" s="1" t="s">
        <v>269</v>
      </c>
      <c r="F154" s="1" t="s">
        <v>384</v>
      </c>
      <c r="G154">
        <v>1200</v>
      </c>
      <c r="H154">
        <v>2.0100000000000001E-5</v>
      </c>
      <c r="I154">
        <v>0.02</v>
      </c>
    </row>
    <row r="155" spans="1:9" x14ac:dyDescent="0.3">
      <c r="A155" s="1" t="s">
        <v>158</v>
      </c>
      <c r="B155" s="1" t="s">
        <v>25</v>
      </c>
      <c r="C155" s="1" t="s">
        <v>38</v>
      </c>
      <c r="D155" s="1" t="s">
        <v>4</v>
      </c>
      <c r="E155" s="1" t="s">
        <v>268</v>
      </c>
      <c r="F155" s="1" t="s">
        <v>383</v>
      </c>
      <c r="G155">
        <v>5300</v>
      </c>
      <c r="H155">
        <v>2.0100000000000001E-5</v>
      </c>
      <c r="I155">
        <v>0.11</v>
      </c>
    </row>
    <row r="156" spans="1:9" x14ac:dyDescent="0.3">
      <c r="A156" s="1" t="s">
        <v>158</v>
      </c>
      <c r="B156" s="1" t="s">
        <v>25</v>
      </c>
      <c r="C156" s="1" t="s">
        <v>38</v>
      </c>
      <c r="D156" s="1" t="s">
        <v>4</v>
      </c>
      <c r="E156" s="1" t="s">
        <v>271</v>
      </c>
      <c r="F156" s="1" t="s">
        <v>386</v>
      </c>
      <c r="G156">
        <v>8600</v>
      </c>
      <c r="H156">
        <v>2.0100000000000001E-5</v>
      </c>
      <c r="I156">
        <v>0.17</v>
      </c>
    </row>
    <row r="157" spans="1:9" x14ac:dyDescent="0.3">
      <c r="A157" s="1" t="s">
        <v>158</v>
      </c>
      <c r="B157" s="1" t="s">
        <v>25</v>
      </c>
      <c r="C157" s="1" t="s">
        <v>38</v>
      </c>
      <c r="D157" s="1" t="s">
        <v>4</v>
      </c>
      <c r="E157" s="1" t="s">
        <v>270</v>
      </c>
      <c r="F157" s="1" t="s">
        <v>385</v>
      </c>
      <c r="G157">
        <v>380</v>
      </c>
      <c r="H157">
        <v>2.0100000000000001E-5</v>
      </c>
      <c r="I157">
        <v>0.01</v>
      </c>
    </row>
    <row r="158" spans="1:9" x14ac:dyDescent="0.3">
      <c r="A158" s="1" t="s">
        <v>159</v>
      </c>
      <c r="B158" s="1" t="s">
        <v>26</v>
      </c>
      <c r="C158" s="1" t="s">
        <v>10</v>
      </c>
      <c r="D158" s="1" t="s">
        <v>2</v>
      </c>
      <c r="E158" s="1" t="s">
        <v>265</v>
      </c>
      <c r="F158" s="1" t="s">
        <v>382</v>
      </c>
      <c r="G158">
        <v>100</v>
      </c>
      <c r="H158">
        <v>5.3333333329999997</v>
      </c>
      <c r="I158">
        <v>533.33000000000004</v>
      </c>
    </row>
    <row r="159" spans="1:9" x14ac:dyDescent="0.3">
      <c r="A159" s="1" t="s">
        <v>159</v>
      </c>
      <c r="B159" s="1" t="s">
        <v>26</v>
      </c>
      <c r="C159" s="1" t="s">
        <v>31</v>
      </c>
      <c r="D159" s="1" t="s">
        <v>3</v>
      </c>
      <c r="E159" s="1" t="s">
        <v>267</v>
      </c>
      <c r="F159" s="1" t="s">
        <v>9</v>
      </c>
      <c r="G159">
        <v>264.08</v>
      </c>
      <c r="H159">
        <v>1.7091391680000001</v>
      </c>
      <c r="I159">
        <v>451.35</v>
      </c>
    </row>
    <row r="160" spans="1:9" x14ac:dyDescent="0.3">
      <c r="A160" s="1" t="s">
        <v>159</v>
      </c>
      <c r="B160" s="1" t="s">
        <v>26</v>
      </c>
      <c r="C160" s="1" t="s">
        <v>31</v>
      </c>
      <c r="D160" s="1" t="s">
        <v>3</v>
      </c>
      <c r="E160" s="1" t="s">
        <v>266</v>
      </c>
      <c r="F160" s="1" t="s">
        <v>8</v>
      </c>
      <c r="G160">
        <v>366.15</v>
      </c>
      <c r="H160">
        <v>0.65541463</v>
      </c>
      <c r="I160">
        <v>239.98</v>
      </c>
    </row>
    <row r="161" spans="1:9" x14ac:dyDescent="0.3">
      <c r="A161" s="1" t="s">
        <v>159</v>
      </c>
      <c r="B161" s="1" t="s">
        <v>26</v>
      </c>
      <c r="C161" s="1" t="s">
        <v>38</v>
      </c>
      <c r="D161" s="1" t="s">
        <v>4</v>
      </c>
      <c r="E161" s="1" t="s">
        <v>274</v>
      </c>
      <c r="F161" s="1" t="s">
        <v>389</v>
      </c>
      <c r="G161">
        <v>300</v>
      </c>
      <c r="H161">
        <v>2.3276405E-2</v>
      </c>
      <c r="I161">
        <v>6.98</v>
      </c>
    </row>
    <row r="162" spans="1:9" x14ac:dyDescent="0.3">
      <c r="A162" s="1" t="s">
        <v>159</v>
      </c>
      <c r="B162" s="1" t="s">
        <v>26</v>
      </c>
      <c r="C162" s="1" t="s">
        <v>38</v>
      </c>
      <c r="D162" s="1" t="s">
        <v>4</v>
      </c>
      <c r="E162" s="1" t="s">
        <v>273</v>
      </c>
      <c r="F162" s="1" t="s">
        <v>388</v>
      </c>
      <c r="G162">
        <v>320</v>
      </c>
      <c r="H162">
        <v>1.1638202E-2</v>
      </c>
      <c r="I162">
        <v>3.72</v>
      </c>
    </row>
    <row r="163" spans="1:9" x14ac:dyDescent="0.3">
      <c r="A163" s="1" t="s">
        <v>159</v>
      </c>
      <c r="B163" s="1" t="s">
        <v>26</v>
      </c>
      <c r="C163" s="1" t="s">
        <v>38</v>
      </c>
      <c r="D163" s="1" t="s">
        <v>4</v>
      </c>
      <c r="E163" s="1" t="s">
        <v>276</v>
      </c>
      <c r="F163" s="1" t="s">
        <v>391</v>
      </c>
      <c r="G163">
        <v>1000</v>
      </c>
      <c r="H163">
        <v>2.3276400000000002E-3</v>
      </c>
      <c r="I163">
        <v>2.33</v>
      </c>
    </row>
    <row r="164" spans="1:9" x14ac:dyDescent="0.3">
      <c r="A164" s="1" t="s">
        <v>159</v>
      </c>
      <c r="B164" s="1" t="s">
        <v>26</v>
      </c>
      <c r="C164" s="1" t="s">
        <v>38</v>
      </c>
      <c r="D164" s="1" t="s">
        <v>4</v>
      </c>
      <c r="E164" s="1" t="s">
        <v>275</v>
      </c>
      <c r="F164" s="1" t="s">
        <v>390</v>
      </c>
      <c r="G164">
        <v>300</v>
      </c>
      <c r="H164">
        <v>1.1638202E-2</v>
      </c>
      <c r="I164">
        <v>3.49</v>
      </c>
    </row>
    <row r="165" spans="1:9" x14ac:dyDescent="0.3">
      <c r="A165" s="1" t="s">
        <v>159</v>
      </c>
      <c r="B165" s="1" t="s">
        <v>26</v>
      </c>
      <c r="C165" s="1" t="s">
        <v>38</v>
      </c>
      <c r="D165" s="1" t="s">
        <v>4</v>
      </c>
      <c r="E165" s="1" t="s">
        <v>272</v>
      </c>
      <c r="F165" s="1" t="s">
        <v>387</v>
      </c>
      <c r="G165">
        <v>6300</v>
      </c>
      <c r="H165">
        <v>1.13009E-4</v>
      </c>
      <c r="I165">
        <v>0.71</v>
      </c>
    </row>
    <row r="166" spans="1:9" x14ac:dyDescent="0.3">
      <c r="A166" s="1" t="s">
        <v>159</v>
      </c>
      <c r="B166" s="1" t="s">
        <v>26</v>
      </c>
      <c r="C166" s="1" t="s">
        <v>38</v>
      </c>
      <c r="D166" s="1" t="s">
        <v>4</v>
      </c>
      <c r="E166" s="1" t="s">
        <v>269</v>
      </c>
      <c r="F166" s="1" t="s">
        <v>384</v>
      </c>
      <c r="G166">
        <v>1200</v>
      </c>
      <c r="H166">
        <v>5.6700000000000003E-5</v>
      </c>
      <c r="I166">
        <v>7.0000000000000007E-2</v>
      </c>
    </row>
    <row r="167" spans="1:9" x14ac:dyDescent="0.3">
      <c r="A167" s="1" t="s">
        <v>159</v>
      </c>
      <c r="B167" s="1" t="s">
        <v>26</v>
      </c>
      <c r="C167" s="1" t="s">
        <v>38</v>
      </c>
      <c r="D167" s="1" t="s">
        <v>4</v>
      </c>
      <c r="E167" s="1" t="s">
        <v>268</v>
      </c>
      <c r="F167" s="1" t="s">
        <v>383</v>
      </c>
      <c r="G167">
        <v>5300</v>
      </c>
      <c r="H167">
        <v>5.6700000000000003E-5</v>
      </c>
      <c r="I167">
        <v>0.3</v>
      </c>
    </row>
    <row r="168" spans="1:9" x14ac:dyDescent="0.3">
      <c r="A168" s="1" t="s">
        <v>159</v>
      </c>
      <c r="B168" s="1" t="s">
        <v>26</v>
      </c>
      <c r="C168" s="1" t="s">
        <v>38</v>
      </c>
      <c r="D168" s="1" t="s">
        <v>4</v>
      </c>
      <c r="E168" s="1" t="s">
        <v>271</v>
      </c>
      <c r="F168" s="1" t="s">
        <v>386</v>
      </c>
      <c r="G168">
        <v>8600</v>
      </c>
      <c r="H168">
        <v>5.6700000000000003E-5</v>
      </c>
      <c r="I168">
        <v>0.49</v>
      </c>
    </row>
    <row r="169" spans="1:9" x14ac:dyDescent="0.3">
      <c r="A169" s="1" t="s">
        <v>159</v>
      </c>
      <c r="B169" s="1" t="s">
        <v>26</v>
      </c>
      <c r="C169" s="1" t="s">
        <v>38</v>
      </c>
      <c r="D169" s="1" t="s">
        <v>4</v>
      </c>
      <c r="E169" s="1" t="s">
        <v>270</v>
      </c>
      <c r="F169" s="1" t="s">
        <v>385</v>
      </c>
      <c r="G169">
        <v>380</v>
      </c>
      <c r="H169">
        <v>5.6700000000000003E-5</v>
      </c>
      <c r="I169">
        <v>0.02</v>
      </c>
    </row>
    <row r="170" spans="1:9" x14ac:dyDescent="0.3">
      <c r="A170" s="1" t="s">
        <v>160</v>
      </c>
      <c r="B170" s="1" t="s">
        <v>27</v>
      </c>
      <c r="C170" s="1" t="s">
        <v>10</v>
      </c>
      <c r="D170" s="1" t="s">
        <v>2</v>
      </c>
      <c r="E170" s="1" t="s">
        <v>265</v>
      </c>
      <c r="F170" s="1" t="s">
        <v>382</v>
      </c>
      <c r="G170">
        <v>100</v>
      </c>
      <c r="H170">
        <v>6.8888888890000004</v>
      </c>
      <c r="I170">
        <v>688.89</v>
      </c>
    </row>
    <row r="171" spans="1:9" x14ac:dyDescent="0.3">
      <c r="A171" s="1" t="s">
        <v>160</v>
      </c>
      <c r="B171" s="1" t="s">
        <v>27</v>
      </c>
      <c r="C171" s="1" t="s">
        <v>31</v>
      </c>
      <c r="D171" s="1" t="s">
        <v>3</v>
      </c>
      <c r="E171" s="1" t="s">
        <v>267</v>
      </c>
      <c r="F171" s="1" t="s">
        <v>9</v>
      </c>
      <c r="G171">
        <v>264.08</v>
      </c>
      <c r="H171">
        <v>2.2076380919999998</v>
      </c>
      <c r="I171">
        <v>582.99</v>
      </c>
    </row>
    <row r="172" spans="1:9" x14ac:dyDescent="0.3">
      <c r="A172" s="1" t="s">
        <v>160</v>
      </c>
      <c r="B172" s="1" t="s">
        <v>27</v>
      </c>
      <c r="C172" s="1" t="s">
        <v>31</v>
      </c>
      <c r="D172" s="1" t="s">
        <v>3</v>
      </c>
      <c r="E172" s="1" t="s">
        <v>266</v>
      </c>
      <c r="F172" s="1" t="s">
        <v>8</v>
      </c>
      <c r="G172">
        <v>366.15</v>
      </c>
      <c r="H172">
        <v>1.200133205</v>
      </c>
      <c r="I172">
        <v>439.43</v>
      </c>
    </row>
    <row r="173" spans="1:9" x14ac:dyDescent="0.3">
      <c r="A173" s="1" t="s">
        <v>160</v>
      </c>
      <c r="B173" s="1" t="s">
        <v>27</v>
      </c>
      <c r="C173" s="1" t="s">
        <v>38</v>
      </c>
      <c r="D173" s="1" t="s">
        <v>4</v>
      </c>
      <c r="E173" s="1" t="s">
        <v>274</v>
      </c>
      <c r="F173" s="1" t="s">
        <v>389</v>
      </c>
      <c r="G173">
        <v>300</v>
      </c>
      <c r="H173">
        <v>3.3545722E-2</v>
      </c>
      <c r="I173">
        <v>10.06</v>
      </c>
    </row>
    <row r="174" spans="1:9" x14ac:dyDescent="0.3">
      <c r="A174" s="1" t="s">
        <v>160</v>
      </c>
      <c r="B174" s="1" t="s">
        <v>27</v>
      </c>
      <c r="C174" s="1" t="s">
        <v>38</v>
      </c>
      <c r="D174" s="1" t="s">
        <v>4</v>
      </c>
      <c r="E174" s="1" t="s">
        <v>273</v>
      </c>
      <c r="F174" s="1" t="s">
        <v>388</v>
      </c>
      <c r="G174">
        <v>320</v>
      </c>
      <c r="H174">
        <v>1.6772861E-2</v>
      </c>
      <c r="I174">
        <v>5.37</v>
      </c>
    </row>
    <row r="175" spans="1:9" x14ac:dyDescent="0.3">
      <c r="A175" s="1" t="s">
        <v>160</v>
      </c>
      <c r="B175" s="1" t="s">
        <v>27</v>
      </c>
      <c r="C175" s="1" t="s">
        <v>38</v>
      </c>
      <c r="D175" s="1" t="s">
        <v>4</v>
      </c>
      <c r="E175" s="1" t="s">
        <v>276</v>
      </c>
      <c r="F175" s="1" t="s">
        <v>391</v>
      </c>
      <c r="G175">
        <v>1000</v>
      </c>
      <c r="H175">
        <v>3.3545720000000001E-3</v>
      </c>
      <c r="I175">
        <v>3.35</v>
      </c>
    </row>
    <row r="176" spans="1:9" x14ac:dyDescent="0.3">
      <c r="A176" s="1" t="s">
        <v>160</v>
      </c>
      <c r="B176" s="1" t="s">
        <v>27</v>
      </c>
      <c r="C176" s="1" t="s">
        <v>38</v>
      </c>
      <c r="D176" s="1" t="s">
        <v>4</v>
      </c>
      <c r="E176" s="1" t="s">
        <v>275</v>
      </c>
      <c r="F176" s="1" t="s">
        <v>390</v>
      </c>
      <c r="G176">
        <v>300</v>
      </c>
      <c r="H176">
        <v>1.6772861E-2</v>
      </c>
      <c r="I176">
        <v>5.03</v>
      </c>
    </row>
    <row r="177" spans="1:9" x14ac:dyDescent="0.3">
      <c r="A177" s="1" t="s">
        <v>160</v>
      </c>
      <c r="B177" s="1" t="s">
        <v>27</v>
      </c>
      <c r="C177" s="1" t="s">
        <v>38</v>
      </c>
      <c r="D177" s="1" t="s">
        <v>4</v>
      </c>
      <c r="E177" s="1" t="s">
        <v>272</v>
      </c>
      <c r="F177" s="1" t="s">
        <v>387</v>
      </c>
      <c r="G177">
        <v>6300</v>
      </c>
      <c r="H177">
        <v>1.4596999999999999E-4</v>
      </c>
      <c r="I177">
        <v>0.92</v>
      </c>
    </row>
    <row r="178" spans="1:9" x14ac:dyDescent="0.3">
      <c r="A178" s="1" t="s">
        <v>160</v>
      </c>
      <c r="B178" s="1" t="s">
        <v>27</v>
      </c>
      <c r="C178" s="1" t="s">
        <v>38</v>
      </c>
      <c r="D178" s="1" t="s">
        <v>4</v>
      </c>
      <c r="E178" s="1" t="s">
        <v>269</v>
      </c>
      <c r="F178" s="1" t="s">
        <v>384</v>
      </c>
      <c r="G178">
        <v>1200</v>
      </c>
      <c r="H178">
        <v>1.6478700000000001E-4</v>
      </c>
      <c r="I178">
        <v>0.2</v>
      </c>
    </row>
    <row r="179" spans="1:9" x14ac:dyDescent="0.3">
      <c r="A179" s="1" t="s">
        <v>160</v>
      </c>
      <c r="B179" s="1" t="s">
        <v>27</v>
      </c>
      <c r="C179" s="1" t="s">
        <v>38</v>
      </c>
      <c r="D179" s="1" t="s">
        <v>4</v>
      </c>
      <c r="E179" s="1" t="s">
        <v>268</v>
      </c>
      <c r="F179" s="1" t="s">
        <v>383</v>
      </c>
      <c r="G179">
        <v>5300</v>
      </c>
      <c r="H179">
        <v>1.6478700000000001E-4</v>
      </c>
      <c r="I179">
        <v>0.87</v>
      </c>
    </row>
    <row r="180" spans="1:9" x14ac:dyDescent="0.3">
      <c r="A180" s="1" t="s">
        <v>160</v>
      </c>
      <c r="B180" s="1" t="s">
        <v>27</v>
      </c>
      <c r="C180" s="1" t="s">
        <v>38</v>
      </c>
      <c r="D180" s="1" t="s">
        <v>4</v>
      </c>
      <c r="E180" s="1" t="s">
        <v>271</v>
      </c>
      <c r="F180" s="1" t="s">
        <v>386</v>
      </c>
      <c r="G180">
        <v>8600</v>
      </c>
      <c r="H180">
        <v>1.6478700000000001E-4</v>
      </c>
      <c r="I180">
        <v>1.42</v>
      </c>
    </row>
    <row r="181" spans="1:9" x14ac:dyDescent="0.3">
      <c r="A181" s="1" t="s">
        <v>160</v>
      </c>
      <c r="B181" s="1" t="s">
        <v>27</v>
      </c>
      <c r="C181" s="1" t="s">
        <v>38</v>
      </c>
      <c r="D181" s="1" t="s">
        <v>4</v>
      </c>
      <c r="E181" s="1" t="s">
        <v>270</v>
      </c>
      <c r="F181" s="1" t="s">
        <v>385</v>
      </c>
      <c r="G181">
        <v>380</v>
      </c>
      <c r="H181">
        <v>1.6478700000000001E-4</v>
      </c>
      <c r="I181">
        <v>0.06</v>
      </c>
    </row>
    <row r="182" spans="1:9" x14ac:dyDescent="0.3">
      <c r="A182" s="1" t="s">
        <v>161</v>
      </c>
      <c r="B182" s="1" t="s">
        <v>28</v>
      </c>
      <c r="C182" s="1" t="s">
        <v>10</v>
      </c>
      <c r="D182" s="1" t="s">
        <v>2</v>
      </c>
      <c r="E182" s="1" t="s">
        <v>265</v>
      </c>
      <c r="F182" s="1" t="s">
        <v>382</v>
      </c>
      <c r="G182">
        <v>100</v>
      </c>
      <c r="H182">
        <v>22.222222219999999</v>
      </c>
      <c r="I182">
        <v>2222.2199999999998</v>
      </c>
    </row>
    <row r="183" spans="1:9" x14ac:dyDescent="0.3">
      <c r="A183" s="1" t="s">
        <v>161</v>
      </c>
      <c r="B183" s="1" t="s">
        <v>28</v>
      </c>
      <c r="C183" s="1" t="s">
        <v>31</v>
      </c>
      <c r="D183" s="1" t="s">
        <v>3</v>
      </c>
      <c r="E183" s="1" t="s">
        <v>267</v>
      </c>
      <c r="F183" s="1" t="s">
        <v>9</v>
      </c>
      <c r="G183">
        <v>264.08</v>
      </c>
      <c r="H183">
        <v>7.1214132010000002</v>
      </c>
      <c r="I183">
        <v>1880.62</v>
      </c>
    </row>
    <row r="184" spans="1:9" x14ac:dyDescent="0.3">
      <c r="A184" s="1" t="s">
        <v>161</v>
      </c>
      <c r="B184" s="1" t="s">
        <v>28</v>
      </c>
      <c r="C184" s="1" t="s">
        <v>31</v>
      </c>
      <c r="D184" s="1" t="s">
        <v>3</v>
      </c>
      <c r="E184" s="1" t="s">
        <v>266</v>
      </c>
      <c r="F184" s="1" t="s">
        <v>8</v>
      </c>
      <c r="G184">
        <v>366.15</v>
      </c>
      <c r="H184">
        <v>11.322684649999999</v>
      </c>
      <c r="I184">
        <v>4145.8</v>
      </c>
    </row>
    <row r="185" spans="1:9" x14ac:dyDescent="0.3">
      <c r="A185" s="1" t="s">
        <v>161</v>
      </c>
      <c r="B185" s="1" t="s">
        <v>28</v>
      </c>
      <c r="C185" s="1" t="s">
        <v>38</v>
      </c>
      <c r="D185" s="1" t="s">
        <v>4</v>
      </c>
      <c r="E185" s="1" t="s">
        <v>274</v>
      </c>
      <c r="F185" s="1" t="s">
        <v>389</v>
      </c>
      <c r="G185">
        <v>300</v>
      </c>
      <c r="H185">
        <v>0.18156164999999999</v>
      </c>
      <c r="I185">
        <v>54.47</v>
      </c>
    </row>
    <row r="186" spans="1:9" x14ac:dyDescent="0.3">
      <c r="A186" s="1" t="s">
        <v>161</v>
      </c>
      <c r="B186" s="1" t="s">
        <v>28</v>
      </c>
      <c r="C186" s="1" t="s">
        <v>38</v>
      </c>
      <c r="D186" s="1" t="s">
        <v>4</v>
      </c>
      <c r="E186" s="1" t="s">
        <v>273</v>
      </c>
      <c r="F186" s="1" t="s">
        <v>388</v>
      </c>
      <c r="G186">
        <v>320</v>
      </c>
      <c r="H186">
        <v>9.0780824999999996E-2</v>
      </c>
      <c r="I186">
        <v>29.05</v>
      </c>
    </row>
    <row r="187" spans="1:9" x14ac:dyDescent="0.3">
      <c r="A187" s="1" t="s">
        <v>161</v>
      </c>
      <c r="B187" s="1" t="s">
        <v>28</v>
      </c>
      <c r="C187" s="1" t="s">
        <v>38</v>
      </c>
      <c r="D187" s="1" t="s">
        <v>4</v>
      </c>
      <c r="E187" s="1" t="s">
        <v>276</v>
      </c>
      <c r="F187" s="1" t="s">
        <v>391</v>
      </c>
      <c r="G187">
        <v>1000</v>
      </c>
      <c r="H187">
        <v>1.8156164999999998E-2</v>
      </c>
      <c r="I187">
        <v>18.16</v>
      </c>
    </row>
    <row r="188" spans="1:9" x14ac:dyDescent="0.3">
      <c r="A188" s="1" t="s">
        <v>161</v>
      </c>
      <c r="B188" s="1" t="s">
        <v>28</v>
      </c>
      <c r="C188" s="1" t="s">
        <v>38</v>
      </c>
      <c r="D188" s="1" t="s">
        <v>4</v>
      </c>
      <c r="E188" s="1" t="s">
        <v>275</v>
      </c>
      <c r="F188" s="1" t="s">
        <v>390</v>
      </c>
      <c r="G188">
        <v>300</v>
      </c>
      <c r="H188">
        <v>9.0780824999999996E-2</v>
      </c>
      <c r="I188">
        <v>27.23</v>
      </c>
    </row>
    <row r="189" spans="1:9" x14ac:dyDescent="0.3">
      <c r="A189" s="1" t="s">
        <v>161</v>
      </c>
      <c r="B189" s="1" t="s">
        <v>28</v>
      </c>
      <c r="C189" s="1" t="s">
        <v>38</v>
      </c>
      <c r="D189" s="1" t="s">
        <v>4</v>
      </c>
      <c r="E189" s="1" t="s">
        <v>272</v>
      </c>
      <c r="F189" s="1" t="s">
        <v>387</v>
      </c>
      <c r="G189">
        <v>6300</v>
      </c>
      <c r="H189">
        <v>4.70872E-4</v>
      </c>
      <c r="I189">
        <v>2.97</v>
      </c>
    </row>
    <row r="190" spans="1:9" x14ac:dyDescent="0.3">
      <c r="A190" s="1" t="s">
        <v>161</v>
      </c>
      <c r="B190" s="1" t="s">
        <v>28</v>
      </c>
      <c r="C190" s="1" t="s">
        <v>38</v>
      </c>
      <c r="D190" s="1" t="s">
        <v>4</v>
      </c>
      <c r="E190" s="1" t="s">
        <v>269</v>
      </c>
      <c r="F190" s="1" t="s">
        <v>384</v>
      </c>
      <c r="G190">
        <v>1200</v>
      </c>
      <c r="H190">
        <v>2.4609720000000001E-3</v>
      </c>
      <c r="I190">
        <v>2.95</v>
      </c>
    </row>
    <row r="191" spans="1:9" x14ac:dyDescent="0.3">
      <c r="A191" s="1" t="s">
        <v>161</v>
      </c>
      <c r="B191" s="1" t="s">
        <v>28</v>
      </c>
      <c r="C191" s="1" t="s">
        <v>38</v>
      </c>
      <c r="D191" s="1" t="s">
        <v>4</v>
      </c>
      <c r="E191" s="1" t="s">
        <v>268</v>
      </c>
      <c r="F191" s="1" t="s">
        <v>383</v>
      </c>
      <c r="G191">
        <v>5300</v>
      </c>
      <c r="H191">
        <v>2.4609720000000001E-3</v>
      </c>
      <c r="I191">
        <v>13.04</v>
      </c>
    </row>
    <row r="192" spans="1:9" x14ac:dyDescent="0.3">
      <c r="A192" s="1" t="s">
        <v>161</v>
      </c>
      <c r="B192" s="1" t="s">
        <v>28</v>
      </c>
      <c r="C192" s="1" t="s">
        <v>38</v>
      </c>
      <c r="D192" s="1" t="s">
        <v>4</v>
      </c>
      <c r="E192" s="1" t="s">
        <v>271</v>
      </c>
      <c r="F192" s="1" t="s">
        <v>386</v>
      </c>
      <c r="G192">
        <v>8600</v>
      </c>
      <c r="H192">
        <v>2.4609720000000001E-3</v>
      </c>
      <c r="I192">
        <v>21.16</v>
      </c>
    </row>
    <row r="193" spans="1:9" x14ac:dyDescent="0.3">
      <c r="A193" s="1" t="s">
        <v>161</v>
      </c>
      <c r="B193" s="1" t="s">
        <v>28</v>
      </c>
      <c r="C193" s="1" t="s">
        <v>38</v>
      </c>
      <c r="D193" s="1" t="s">
        <v>4</v>
      </c>
      <c r="E193" s="1" t="s">
        <v>270</v>
      </c>
      <c r="F193" s="1" t="s">
        <v>385</v>
      </c>
      <c r="G193">
        <v>380</v>
      </c>
      <c r="H193">
        <v>2.4609720000000001E-3</v>
      </c>
      <c r="I193">
        <v>0.94</v>
      </c>
    </row>
    <row r="194" spans="1:9" x14ac:dyDescent="0.3">
      <c r="A194" s="1" t="s">
        <v>162</v>
      </c>
      <c r="B194" s="1" t="s">
        <v>30</v>
      </c>
      <c r="C194" s="1" t="s">
        <v>10</v>
      </c>
      <c r="D194" s="1" t="s">
        <v>2</v>
      </c>
      <c r="E194" s="1" t="s">
        <v>265</v>
      </c>
      <c r="F194" s="1" t="s">
        <v>382</v>
      </c>
      <c r="G194">
        <v>100</v>
      </c>
      <c r="H194">
        <v>22.222222219999999</v>
      </c>
      <c r="I194">
        <v>2222.2199999999998</v>
      </c>
    </row>
    <row r="195" spans="1:9" x14ac:dyDescent="0.3">
      <c r="A195" s="1" t="s">
        <v>162</v>
      </c>
      <c r="B195" s="1" t="s">
        <v>30</v>
      </c>
      <c r="C195" s="1" t="s">
        <v>31</v>
      </c>
      <c r="D195" s="1" t="s">
        <v>3</v>
      </c>
      <c r="E195" s="1" t="s">
        <v>267</v>
      </c>
      <c r="F195" s="1" t="s">
        <v>9</v>
      </c>
      <c r="G195">
        <v>264.08</v>
      </c>
      <c r="H195">
        <v>7.1214132010000002</v>
      </c>
      <c r="I195">
        <v>1880.62</v>
      </c>
    </row>
    <row r="196" spans="1:9" x14ac:dyDescent="0.3">
      <c r="A196" s="1" t="s">
        <v>162</v>
      </c>
      <c r="B196" s="1" t="s">
        <v>30</v>
      </c>
      <c r="C196" s="1" t="s">
        <v>31</v>
      </c>
      <c r="D196" s="1" t="s">
        <v>3</v>
      </c>
      <c r="E196" s="1" t="s">
        <v>266</v>
      </c>
      <c r="F196" s="1" t="s">
        <v>8</v>
      </c>
      <c r="G196">
        <v>366.15</v>
      </c>
      <c r="H196">
        <v>11.322684649999999</v>
      </c>
      <c r="I196">
        <v>4145.8</v>
      </c>
    </row>
    <row r="197" spans="1:9" x14ac:dyDescent="0.3">
      <c r="A197" s="1" t="s">
        <v>162</v>
      </c>
      <c r="B197" s="1" t="s">
        <v>30</v>
      </c>
      <c r="C197" s="1" t="s">
        <v>31</v>
      </c>
      <c r="D197" s="1" t="s">
        <v>3</v>
      </c>
      <c r="E197" s="1" t="s">
        <v>277</v>
      </c>
      <c r="F197" s="1" t="s">
        <v>7</v>
      </c>
      <c r="G197">
        <v>311.99</v>
      </c>
      <c r="H197">
        <v>1.267225716</v>
      </c>
      <c r="I197">
        <v>395.36</v>
      </c>
    </row>
    <row r="198" spans="1:9" x14ac:dyDescent="0.3">
      <c r="A198" s="1" t="s">
        <v>162</v>
      </c>
      <c r="B198" s="1" t="s">
        <v>30</v>
      </c>
      <c r="C198" s="1" t="s">
        <v>38</v>
      </c>
      <c r="D198" s="1" t="s">
        <v>4</v>
      </c>
      <c r="E198" s="1" t="s">
        <v>273</v>
      </c>
      <c r="F198" s="1" t="s">
        <v>388</v>
      </c>
      <c r="G198">
        <v>320</v>
      </c>
      <c r="H198">
        <v>9.701804E-2</v>
      </c>
      <c r="I198">
        <v>31.05</v>
      </c>
    </row>
    <row r="199" spans="1:9" x14ac:dyDescent="0.3">
      <c r="A199" s="1" t="s">
        <v>162</v>
      </c>
      <c r="B199" s="1" t="s">
        <v>30</v>
      </c>
      <c r="C199" s="1" t="s">
        <v>38</v>
      </c>
      <c r="D199" s="1" t="s">
        <v>4</v>
      </c>
      <c r="E199" s="1" t="s">
        <v>282</v>
      </c>
      <c r="F199" s="1" t="s">
        <v>396</v>
      </c>
      <c r="G199">
        <v>500</v>
      </c>
      <c r="H199">
        <v>2.0694443999999999E-2</v>
      </c>
      <c r="I199">
        <v>10.35</v>
      </c>
    </row>
    <row r="200" spans="1:9" x14ac:dyDescent="0.3">
      <c r="A200" s="1" t="s">
        <v>162</v>
      </c>
      <c r="B200" s="1" t="s">
        <v>30</v>
      </c>
      <c r="C200" s="1" t="s">
        <v>38</v>
      </c>
      <c r="D200" s="1" t="s">
        <v>4</v>
      </c>
      <c r="E200" s="1" t="s">
        <v>281</v>
      </c>
      <c r="F200" s="1" t="s">
        <v>395</v>
      </c>
      <c r="G200">
        <v>5.45</v>
      </c>
      <c r="H200">
        <v>0.20694444400000001</v>
      </c>
      <c r="I200">
        <v>1.1299999999999999</v>
      </c>
    </row>
    <row r="201" spans="1:9" x14ac:dyDescent="0.3">
      <c r="A201" s="1" t="s">
        <v>162</v>
      </c>
      <c r="B201" s="1" t="s">
        <v>30</v>
      </c>
      <c r="C201" s="1" t="s">
        <v>38</v>
      </c>
      <c r="D201" s="1" t="s">
        <v>4</v>
      </c>
      <c r="E201" s="1" t="s">
        <v>274</v>
      </c>
      <c r="F201" s="1" t="s">
        <v>389</v>
      </c>
      <c r="G201">
        <v>300</v>
      </c>
      <c r="H201">
        <v>0.194036079</v>
      </c>
      <c r="I201">
        <v>58.21</v>
      </c>
    </row>
    <row r="202" spans="1:9" x14ac:dyDescent="0.3">
      <c r="A202" s="1" t="s">
        <v>162</v>
      </c>
      <c r="B202" s="1" t="s">
        <v>30</v>
      </c>
      <c r="C202" s="1" t="s">
        <v>38</v>
      </c>
      <c r="D202" s="1" t="s">
        <v>4</v>
      </c>
      <c r="E202" s="1" t="s">
        <v>283</v>
      </c>
      <c r="F202" s="1" t="s">
        <v>397</v>
      </c>
      <c r="G202">
        <v>109</v>
      </c>
      <c r="H202">
        <v>4.5527777999999998E-2</v>
      </c>
      <c r="I202">
        <v>4.96</v>
      </c>
    </row>
    <row r="203" spans="1:9" x14ac:dyDescent="0.3">
      <c r="A203" s="1" t="s">
        <v>162</v>
      </c>
      <c r="B203" s="1" t="s">
        <v>30</v>
      </c>
      <c r="C203" s="1" t="s">
        <v>38</v>
      </c>
      <c r="D203" s="1" t="s">
        <v>4</v>
      </c>
      <c r="E203" s="1" t="s">
        <v>276</v>
      </c>
      <c r="F203" s="1" t="s">
        <v>391</v>
      </c>
      <c r="G203">
        <v>1000</v>
      </c>
      <c r="H203">
        <v>1.9403607999999999E-2</v>
      </c>
      <c r="I203">
        <v>19.399999999999999</v>
      </c>
    </row>
    <row r="204" spans="1:9" x14ac:dyDescent="0.3">
      <c r="A204" s="1" t="s">
        <v>162</v>
      </c>
      <c r="B204" s="1" t="s">
        <v>30</v>
      </c>
      <c r="C204" s="1" t="s">
        <v>38</v>
      </c>
      <c r="D204" s="1" t="s">
        <v>4</v>
      </c>
      <c r="E204" s="1" t="s">
        <v>275</v>
      </c>
      <c r="F204" s="1" t="s">
        <v>390</v>
      </c>
      <c r="G204">
        <v>300</v>
      </c>
      <c r="H204">
        <v>9.701804E-2</v>
      </c>
      <c r="I204">
        <v>29.11</v>
      </c>
    </row>
    <row r="205" spans="1:9" x14ac:dyDescent="0.3">
      <c r="A205" s="1" t="s">
        <v>162</v>
      </c>
      <c r="B205" s="1" t="s">
        <v>30</v>
      </c>
      <c r="C205" s="1" t="s">
        <v>38</v>
      </c>
      <c r="D205" s="1" t="s">
        <v>4</v>
      </c>
      <c r="E205" s="1" t="s">
        <v>272</v>
      </c>
      <c r="F205" s="1" t="s">
        <v>387</v>
      </c>
      <c r="G205">
        <v>6300</v>
      </c>
      <c r="H205">
        <v>4.70872E-4</v>
      </c>
      <c r="I205">
        <v>2.97</v>
      </c>
    </row>
    <row r="206" spans="1:9" x14ac:dyDescent="0.3">
      <c r="A206" s="1" t="s">
        <v>162</v>
      </c>
      <c r="B206" s="1" t="s">
        <v>30</v>
      </c>
      <c r="C206" s="1" t="s">
        <v>38</v>
      </c>
      <c r="D206" s="1" t="s">
        <v>4</v>
      </c>
      <c r="E206" s="1" t="s">
        <v>279</v>
      </c>
      <c r="F206" s="1" t="s">
        <v>393</v>
      </c>
      <c r="G206">
        <v>14000</v>
      </c>
      <c r="H206">
        <v>3.2812999999999999E-4</v>
      </c>
      <c r="I206">
        <v>4.59</v>
      </c>
    </row>
    <row r="207" spans="1:9" x14ac:dyDescent="0.3">
      <c r="A207" s="1" t="s">
        <v>162</v>
      </c>
      <c r="B207" s="1" t="s">
        <v>30</v>
      </c>
      <c r="C207" s="1" t="s">
        <v>38</v>
      </c>
      <c r="D207" s="1" t="s">
        <v>4</v>
      </c>
      <c r="E207" s="1" t="s">
        <v>268</v>
      </c>
      <c r="F207" s="1" t="s">
        <v>383</v>
      </c>
      <c r="G207">
        <v>5300</v>
      </c>
      <c r="H207">
        <v>2.4609720000000001E-3</v>
      </c>
      <c r="I207">
        <v>13.04</v>
      </c>
    </row>
    <row r="208" spans="1:9" x14ac:dyDescent="0.3">
      <c r="A208" s="1" t="s">
        <v>162</v>
      </c>
      <c r="B208" s="1" t="s">
        <v>30</v>
      </c>
      <c r="C208" s="1" t="s">
        <v>38</v>
      </c>
      <c r="D208" s="1" t="s">
        <v>4</v>
      </c>
      <c r="E208" s="1" t="s">
        <v>278</v>
      </c>
      <c r="F208" s="1" t="s">
        <v>392</v>
      </c>
      <c r="G208">
        <v>180</v>
      </c>
      <c r="H208">
        <v>0.4</v>
      </c>
      <c r="I208">
        <v>72</v>
      </c>
    </row>
    <row r="209" spans="1:9" x14ac:dyDescent="0.3">
      <c r="A209" s="1" t="s">
        <v>162</v>
      </c>
      <c r="B209" s="1" t="s">
        <v>30</v>
      </c>
      <c r="C209" s="1" t="s">
        <v>38</v>
      </c>
      <c r="D209" s="1" t="s">
        <v>4</v>
      </c>
      <c r="E209" s="1" t="s">
        <v>269</v>
      </c>
      <c r="F209" s="1" t="s">
        <v>384</v>
      </c>
      <c r="G209">
        <v>1200</v>
      </c>
      <c r="H209">
        <v>2.4609720000000001E-3</v>
      </c>
      <c r="I209">
        <v>2.95</v>
      </c>
    </row>
    <row r="210" spans="1:9" x14ac:dyDescent="0.3">
      <c r="A210" s="1" t="s">
        <v>162</v>
      </c>
      <c r="B210" s="1" t="s">
        <v>30</v>
      </c>
      <c r="C210" s="1" t="s">
        <v>38</v>
      </c>
      <c r="D210" s="1" t="s">
        <v>4</v>
      </c>
      <c r="E210" s="1" t="s">
        <v>280</v>
      </c>
      <c r="F210" s="1" t="s">
        <v>394</v>
      </c>
      <c r="G210">
        <v>7000</v>
      </c>
      <c r="H210">
        <v>3.2812999999999999E-4</v>
      </c>
      <c r="I210">
        <v>2.2999999999999998</v>
      </c>
    </row>
    <row r="211" spans="1:9" x14ac:dyDescent="0.3">
      <c r="A211" s="1" t="s">
        <v>162</v>
      </c>
      <c r="B211" s="1" t="s">
        <v>30</v>
      </c>
      <c r="C211" s="1" t="s">
        <v>38</v>
      </c>
      <c r="D211" s="1" t="s">
        <v>4</v>
      </c>
      <c r="E211" s="1" t="s">
        <v>271</v>
      </c>
      <c r="F211" s="1" t="s">
        <v>386</v>
      </c>
      <c r="G211">
        <v>8600</v>
      </c>
      <c r="H211">
        <v>2.4609720000000001E-3</v>
      </c>
      <c r="I211">
        <v>21.16</v>
      </c>
    </row>
    <row r="212" spans="1:9" x14ac:dyDescent="0.3">
      <c r="A212" s="1" t="s">
        <v>162</v>
      </c>
      <c r="B212" s="1" t="s">
        <v>30</v>
      </c>
      <c r="C212" s="1" t="s">
        <v>38</v>
      </c>
      <c r="D212" s="1" t="s">
        <v>4</v>
      </c>
      <c r="E212" s="1" t="s">
        <v>270</v>
      </c>
      <c r="F212" s="1" t="s">
        <v>385</v>
      </c>
      <c r="G212">
        <v>380</v>
      </c>
      <c r="H212">
        <v>2.4609720000000001E-3</v>
      </c>
      <c r="I212">
        <v>0.94</v>
      </c>
    </row>
    <row r="213" spans="1:9" x14ac:dyDescent="0.3">
      <c r="A213" s="1" t="s">
        <v>163</v>
      </c>
      <c r="B213" s="1" t="s">
        <v>33</v>
      </c>
      <c r="C213" s="1" t="s">
        <v>31</v>
      </c>
      <c r="D213" s="1" t="s">
        <v>3</v>
      </c>
      <c r="E213" s="1" t="s">
        <v>266</v>
      </c>
      <c r="F213" s="1" t="s">
        <v>8</v>
      </c>
      <c r="G213">
        <v>366.15</v>
      </c>
      <c r="H213">
        <v>4.3653867249999996</v>
      </c>
      <c r="I213">
        <v>1598.39</v>
      </c>
    </row>
    <row r="214" spans="1:9" x14ac:dyDescent="0.3">
      <c r="A214" s="1" t="s">
        <v>163</v>
      </c>
      <c r="B214" s="1" t="s">
        <v>33</v>
      </c>
      <c r="C214" s="1" t="s">
        <v>38</v>
      </c>
      <c r="D214" s="1" t="s">
        <v>4</v>
      </c>
      <c r="E214" s="1" t="s">
        <v>274</v>
      </c>
      <c r="F214" s="1" t="s">
        <v>389</v>
      </c>
      <c r="G214">
        <v>300</v>
      </c>
      <c r="H214">
        <v>4.2972382000000003E-2</v>
      </c>
      <c r="I214">
        <v>12.89</v>
      </c>
    </row>
    <row r="215" spans="1:9" x14ac:dyDescent="0.3">
      <c r="A215" s="1" t="s">
        <v>163</v>
      </c>
      <c r="B215" s="1" t="s">
        <v>33</v>
      </c>
      <c r="C215" s="1" t="s">
        <v>38</v>
      </c>
      <c r="D215" s="1" t="s">
        <v>4</v>
      </c>
      <c r="E215" s="1" t="s">
        <v>275</v>
      </c>
      <c r="F215" s="1" t="s">
        <v>390</v>
      </c>
      <c r="G215">
        <v>300</v>
      </c>
      <c r="H215">
        <v>2.1486191000000002E-2</v>
      </c>
      <c r="I215">
        <v>6.45</v>
      </c>
    </row>
    <row r="216" spans="1:9" x14ac:dyDescent="0.3">
      <c r="A216" s="1" t="s">
        <v>163</v>
      </c>
      <c r="B216" s="1" t="s">
        <v>33</v>
      </c>
      <c r="C216" s="1" t="s">
        <v>38</v>
      </c>
      <c r="D216" s="1" t="s">
        <v>4</v>
      </c>
      <c r="E216" s="1" t="s">
        <v>276</v>
      </c>
      <c r="F216" s="1" t="s">
        <v>391</v>
      </c>
      <c r="G216">
        <v>1000</v>
      </c>
      <c r="H216">
        <v>4.2972380000000001E-3</v>
      </c>
      <c r="I216">
        <v>4.3</v>
      </c>
    </row>
    <row r="217" spans="1:9" x14ac:dyDescent="0.3">
      <c r="A217" s="1" t="s">
        <v>163</v>
      </c>
      <c r="B217" s="1" t="s">
        <v>33</v>
      </c>
      <c r="C217" s="1" t="s">
        <v>38</v>
      </c>
      <c r="D217" s="1" t="s">
        <v>4</v>
      </c>
      <c r="E217" s="1" t="s">
        <v>273</v>
      </c>
      <c r="F217" s="1" t="s">
        <v>388</v>
      </c>
      <c r="G217">
        <v>320</v>
      </c>
      <c r="H217">
        <v>2.1486191000000002E-2</v>
      </c>
      <c r="I217">
        <v>6.88</v>
      </c>
    </row>
    <row r="218" spans="1:9" x14ac:dyDescent="0.3">
      <c r="A218" s="1" t="s">
        <v>163</v>
      </c>
      <c r="B218" s="1" t="s">
        <v>33</v>
      </c>
      <c r="C218" s="1" t="s">
        <v>38</v>
      </c>
      <c r="D218" s="1" t="s">
        <v>4</v>
      </c>
      <c r="E218" s="1" t="s">
        <v>284</v>
      </c>
      <c r="F218" s="1" t="s">
        <v>398</v>
      </c>
      <c r="G218">
        <v>6300</v>
      </c>
      <c r="H218">
        <v>4.3531899999999998E-4</v>
      </c>
      <c r="I218">
        <v>2.74</v>
      </c>
    </row>
    <row r="219" spans="1:9" x14ac:dyDescent="0.3">
      <c r="A219" s="1" t="s">
        <v>163</v>
      </c>
      <c r="B219" s="1" t="s">
        <v>33</v>
      </c>
      <c r="C219" s="1" t="s">
        <v>38</v>
      </c>
      <c r="D219" s="1" t="s">
        <v>4</v>
      </c>
      <c r="E219" s="1" t="s">
        <v>272</v>
      </c>
      <c r="F219" s="1" t="s">
        <v>387</v>
      </c>
      <c r="G219">
        <v>6300</v>
      </c>
      <c r="H219">
        <v>6.9503499999999999E-4</v>
      </c>
      <c r="I219">
        <v>4.38</v>
      </c>
    </row>
    <row r="220" spans="1:9" x14ac:dyDescent="0.3">
      <c r="A220" s="1" t="s">
        <v>163</v>
      </c>
      <c r="B220" s="1" t="s">
        <v>33</v>
      </c>
      <c r="C220" s="1" t="s">
        <v>38</v>
      </c>
      <c r="D220" s="1" t="s">
        <v>4</v>
      </c>
      <c r="E220" s="1" t="s">
        <v>285</v>
      </c>
      <c r="F220" s="1" t="s">
        <v>399</v>
      </c>
      <c r="G220">
        <v>6300</v>
      </c>
      <c r="H220">
        <v>4.3531899999999998E-4</v>
      </c>
      <c r="I220">
        <v>2.74</v>
      </c>
    </row>
    <row r="221" spans="1:9" x14ac:dyDescent="0.3">
      <c r="A221" s="1" t="s">
        <v>164</v>
      </c>
      <c r="B221" s="1" t="s">
        <v>34</v>
      </c>
      <c r="C221" s="1" t="s">
        <v>31</v>
      </c>
      <c r="D221" s="1" t="s">
        <v>3</v>
      </c>
      <c r="E221" s="1" t="s">
        <v>266</v>
      </c>
      <c r="F221" s="1" t="s">
        <v>8</v>
      </c>
      <c r="G221">
        <v>366.15</v>
      </c>
      <c r="H221">
        <v>5.4130795379999999</v>
      </c>
      <c r="I221">
        <v>1982</v>
      </c>
    </row>
    <row r="222" spans="1:9" x14ac:dyDescent="0.3">
      <c r="A222" s="1" t="s">
        <v>164</v>
      </c>
      <c r="B222" s="1" t="s">
        <v>34</v>
      </c>
      <c r="C222" s="1" t="s">
        <v>38</v>
      </c>
      <c r="D222" s="1" t="s">
        <v>4</v>
      </c>
      <c r="E222" s="1" t="s">
        <v>274</v>
      </c>
      <c r="F222" s="1" t="s">
        <v>389</v>
      </c>
      <c r="G222">
        <v>300</v>
      </c>
      <c r="H222">
        <v>5.3285753999999998E-2</v>
      </c>
      <c r="I222">
        <v>15.99</v>
      </c>
    </row>
    <row r="223" spans="1:9" x14ac:dyDescent="0.3">
      <c r="A223" s="1" t="s">
        <v>164</v>
      </c>
      <c r="B223" s="1" t="s">
        <v>34</v>
      </c>
      <c r="C223" s="1" t="s">
        <v>38</v>
      </c>
      <c r="D223" s="1" t="s">
        <v>4</v>
      </c>
      <c r="E223" s="1" t="s">
        <v>275</v>
      </c>
      <c r="F223" s="1" t="s">
        <v>390</v>
      </c>
      <c r="G223">
        <v>300</v>
      </c>
      <c r="H223">
        <v>2.6642876999999999E-2</v>
      </c>
      <c r="I223">
        <v>7.99</v>
      </c>
    </row>
    <row r="224" spans="1:9" x14ac:dyDescent="0.3">
      <c r="A224" s="1" t="s">
        <v>164</v>
      </c>
      <c r="B224" s="1" t="s">
        <v>34</v>
      </c>
      <c r="C224" s="1" t="s">
        <v>38</v>
      </c>
      <c r="D224" s="1" t="s">
        <v>4</v>
      </c>
      <c r="E224" s="1" t="s">
        <v>276</v>
      </c>
      <c r="F224" s="1" t="s">
        <v>391</v>
      </c>
      <c r="G224">
        <v>1000</v>
      </c>
      <c r="H224">
        <v>5.3285750000000003E-3</v>
      </c>
      <c r="I224">
        <v>5.33</v>
      </c>
    </row>
    <row r="225" spans="1:9" x14ac:dyDescent="0.3">
      <c r="A225" s="1" t="s">
        <v>164</v>
      </c>
      <c r="B225" s="1" t="s">
        <v>34</v>
      </c>
      <c r="C225" s="1" t="s">
        <v>38</v>
      </c>
      <c r="D225" s="1" t="s">
        <v>4</v>
      </c>
      <c r="E225" s="1" t="s">
        <v>273</v>
      </c>
      <c r="F225" s="1" t="s">
        <v>388</v>
      </c>
      <c r="G225">
        <v>320</v>
      </c>
      <c r="H225">
        <v>2.6642876999999999E-2</v>
      </c>
      <c r="I225">
        <v>8.5299999999999994</v>
      </c>
    </row>
    <row r="226" spans="1:9" x14ac:dyDescent="0.3">
      <c r="A226" s="1" t="s">
        <v>164</v>
      </c>
      <c r="B226" s="1" t="s">
        <v>34</v>
      </c>
      <c r="C226" s="1" t="s">
        <v>38</v>
      </c>
      <c r="D226" s="1" t="s">
        <v>4</v>
      </c>
      <c r="E226" s="1" t="s">
        <v>284</v>
      </c>
      <c r="F226" s="1" t="s">
        <v>398</v>
      </c>
      <c r="G226">
        <v>6300</v>
      </c>
      <c r="H226">
        <v>5.3979500000000003E-4</v>
      </c>
      <c r="I226">
        <v>3.4</v>
      </c>
    </row>
    <row r="227" spans="1:9" x14ac:dyDescent="0.3">
      <c r="A227" s="1" t="s">
        <v>164</v>
      </c>
      <c r="B227" s="1" t="s">
        <v>34</v>
      </c>
      <c r="C227" s="1" t="s">
        <v>38</v>
      </c>
      <c r="D227" s="1" t="s">
        <v>4</v>
      </c>
      <c r="E227" s="1" t="s">
        <v>272</v>
      </c>
      <c r="F227" s="1" t="s">
        <v>387</v>
      </c>
      <c r="G227">
        <v>6300</v>
      </c>
      <c r="H227">
        <v>8.6184300000000005E-4</v>
      </c>
      <c r="I227">
        <v>5.43</v>
      </c>
    </row>
    <row r="228" spans="1:9" x14ac:dyDescent="0.3">
      <c r="A228" s="1" t="s">
        <v>164</v>
      </c>
      <c r="B228" s="1" t="s">
        <v>34</v>
      </c>
      <c r="C228" s="1" t="s">
        <v>38</v>
      </c>
      <c r="D228" s="1" t="s">
        <v>4</v>
      </c>
      <c r="E228" s="1" t="s">
        <v>285</v>
      </c>
      <c r="F228" s="1" t="s">
        <v>399</v>
      </c>
      <c r="G228">
        <v>6300</v>
      </c>
      <c r="H228">
        <v>5.3979500000000003E-4</v>
      </c>
      <c r="I228">
        <v>3.4</v>
      </c>
    </row>
    <row r="229" spans="1:9" x14ac:dyDescent="0.3">
      <c r="A229" s="1" t="s">
        <v>165</v>
      </c>
      <c r="B229" s="1" t="s">
        <v>35</v>
      </c>
      <c r="C229" s="1" t="s">
        <v>10</v>
      </c>
      <c r="D229" s="1" t="s">
        <v>2</v>
      </c>
      <c r="E229" s="1" t="s">
        <v>287</v>
      </c>
      <c r="F229" s="1" t="s">
        <v>401</v>
      </c>
      <c r="G229">
        <v>1.0900000000000001</v>
      </c>
      <c r="H229">
        <v>1.32E-2</v>
      </c>
      <c r="I229">
        <v>0.01</v>
      </c>
    </row>
    <row r="230" spans="1:9" x14ac:dyDescent="0.3">
      <c r="A230" s="1" t="s">
        <v>165</v>
      </c>
      <c r="B230" s="1" t="s">
        <v>35</v>
      </c>
      <c r="C230" s="1" t="s">
        <v>10</v>
      </c>
      <c r="D230" s="1" t="s">
        <v>2</v>
      </c>
      <c r="E230" s="1" t="s">
        <v>286</v>
      </c>
      <c r="F230" s="1" t="s">
        <v>400</v>
      </c>
      <c r="G230">
        <v>6500</v>
      </c>
      <c r="H230">
        <v>1.1499999999999999</v>
      </c>
      <c r="I230">
        <v>7475</v>
      </c>
    </row>
    <row r="231" spans="1:9" x14ac:dyDescent="0.3">
      <c r="A231" s="1" t="s">
        <v>165</v>
      </c>
      <c r="B231" s="1" t="s">
        <v>35</v>
      </c>
      <c r="C231" s="1" t="s">
        <v>31</v>
      </c>
      <c r="D231" s="1" t="s">
        <v>3</v>
      </c>
      <c r="E231" s="1" t="s">
        <v>267</v>
      </c>
      <c r="F231" s="1" t="s">
        <v>9</v>
      </c>
      <c r="G231">
        <v>264.08</v>
      </c>
      <c r="H231">
        <v>1.9367768270000001</v>
      </c>
      <c r="I231">
        <v>511.46</v>
      </c>
    </row>
    <row r="232" spans="1:9" x14ac:dyDescent="0.3">
      <c r="A232" s="1" t="s">
        <v>165</v>
      </c>
      <c r="B232" s="1" t="s">
        <v>35</v>
      </c>
      <c r="C232" s="1" t="s">
        <v>31</v>
      </c>
      <c r="D232" s="1" t="s">
        <v>3</v>
      </c>
      <c r="E232" s="1" t="s">
        <v>266</v>
      </c>
      <c r="F232" s="1" t="s">
        <v>8</v>
      </c>
      <c r="G232">
        <v>366.15</v>
      </c>
      <c r="H232">
        <v>6.2206955959999997</v>
      </c>
      <c r="I232">
        <v>2277.71</v>
      </c>
    </row>
    <row r="233" spans="1:9" x14ac:dyDescent="0.3">
      <c r="A233" s="1" t="s">
        <v>165</v>
      </c>
      <c r="B233" s="1" t="s">
        <v>35</v>
      </c>
      <c r="C233" s="1" t="s">
        <v>38</v>
      </c>
      <c r="D233" s="1" t="s">
        <v>4</v>
      </c>
      <c r="E233" s="1" t="s">
        <v>274</v>
      </c>
      <c r="F233" s="1" t="s">
        <v>389</v>
      </c>
      <c r="G233">
        <v>300</v>
      </c>
      <c r="H233">
        <v>8.0301252000000004E-2</v>
      </c>
      <c r="I233">
        <v>24.09</v>
      </c>
    </row>
    <row r="234" spans="1:9" x14ac:dyDescent="0.3">
      <c r="A234" s="1" t="s">
        <v>165</v>
      </c>
      <c r="B234" s="1" t="s">
        <v>35</v>
      </c>
      <c r="C234" s="1" t="s">
        <v>38</v>
      </c>
      <c r="D234" s="1" t="s">
        <v>4</v>
      </c>
      <c r="E234" s="1" t="s">
        <v>273</v>
      </c>
      <c r="F234" s="1" t="s">
        <v>388</v>
      </c>
      <c r="G234">
        <v>320</v>
      </c>
      <c r="H234">
        <v>4.0150626000000002E-2</v>
      </c>
      <c r="I234">
        <v>12.85</v>
      </c>
    </row>
    <row r="235" spans="1:9" x14ac:dyDescent="0.3">
      <c r="A235" s="1" t="s">
        <v>165</v>
      </c>
      <c r="B235" s="1" t="s">
        <v>35</v>
      </c>
      <c r="C235" s="1" t="s">
        <v>38</v>
      </c>
      <c r="D235" s="1" t="s">
        <v>4</v>
      </c>
      <c r="E235" s="1" t="s">
        <v>276</v>
      </c>
      <c r="F235" s="1" t="s">
        <v>391</v>
      </c>
      <c r="G235">
        <v>1000</v>
      </c>
      <c r="H235">
        <v>8.0301250000000008E-3</v>
      </c>
      <c r="I235">
        <v>8.0299999999999994</v>
      </c>
    </row>
    <row r="236" spans="1:9" x14ac:dyDescent="0.3">
      <c r="A236" s="1" t="s">
        <v>165</v>
      </c>
      <c r="B236" s="1" t="s">
        <v>35</v>
      </c>
      <c r="C236" s="1" t="s">
        <v>38</v>
      </c>
      <c r="D236" s="1" t="s">
        <v>4</v>
      </c>
      <c r="E236" s="1" t="s">
        <v>275</v>
      </c>
      <c r="F236" s="1" t="s">
        <v>390</v>
      </c>
      <c r="G236">
        <v>300</v>
      </c>
      <c r="H236">
        <v>4.0150626000000002E-2</v>
      </c>
      <c r="I236">
        <v>12.05</v>
      </c>
    </row>
    <row r="237" spans="1:9" x14ac:dyDescent="0.3">
      <c r="A237" s="1" t="s">
        <v>165</v>
      </c>
      <c r="B237" s="1" t="s">
        <v>35</v>
      </c>
      <c r="C237" s="1" t="s">
        <v>38</v>
      </c>
      <c r="D237" s="1" t="s">
        <v>4</v>
      </c>
      <c r="E237" s="1" t="s">
        <v>292</v>
      </c>
      <c r="F237" s="1" t="s">
        <v>405</v>
      </c>
      <c r="G237">
        <v>15000</v>
      </c>
      <c r="H237">
        <v>2.683459E-3</v>
      </c>
      <c r="I237">
        <v>40.25</v>
      </c>
    </row>
    <row r="238" spans="1:9" x14ac:dyDescent="0.3">
      <c r="A238" s="1" t="s">
        <v>165</v>
      </c>
      <c r="B238" s="1" t="s">
        <v>35</v>
      </c>
      <c r="C238" s="1" t="s">
        <v>38</v>
      </c>
      <c r="D238" s="1" t="s">
        <v>4</v>
      </c>
      <c r="E238" s="1" t="s">
        <v>290</v>
      </c>
      <c r="F238" s="1" t="s">
        <v>403</v>
      </c>
      <c r="G238">
        <v>7000</v>
      </c>
      <c r="H238">
        <v>1.8099999999999999E-5</v>
      </c>
      <c r="I238">
        <v>0.13</v>
      </c>
    </row>
    <row r="239" spans="1:9" x14ac:dyDescent="0.3">
      <c r="A239" s="1" t="s">
        <v>165</v>
      </c>
      <c r="B239" s="1" t="s">
        <v>35</v>
      </c>
      <c r="C239" s="1" t="s">
        <v>38</v>
      </c>
      <c r="D239" s="1" t="s">
        <v>4</v>
      </c>
      <c r="E239" s="1" t="s">
        <v>289</v>
      </c>
      <c r="F239" s="1" t="s">
        <v>402</v>
      </c>
      <c r="G239">
        <v>1800</v>
      </c>
      <c r="H239">
        <v>1.8099999999999999E-5</v>
      </c>
      <c r="I239">
        <v>0.03</v>
      </c>
    </row>
    <row r="240" spans="1:9" x14ac:dyDescent="0.3">
      <c r="A240" s="1" t="s">
        <v>165</v>
      </c>
      <c r="B240" s="1" t="s">
        <v>35</v>
      </c>
      <c r="C240" s="1" t="s">
        <v>38</v>
      </c>
      <c r="D240" s="1" t="s">
        <v>4</v>
      </c>
      <c r="E240" s="1" t="s">
        <v>272</v>
      </c>
      <c r="F240" s="1" t="s">
        <v>387</v>
      </c>
      <c r="G240">
        <v>6300</v>
      </c>
      <c r="H240">
        <v>1.4780539999999999E-3</v>
      </c>
      <c r="I240">
        <v>9.31</v>
      </c>
    </row>
    <row r="241" spans="1:9" x14ac:dyDescent="0.3">
      <c r="A241" s="1" t="s">
        <v>165</v>
      </c>
      <c r="B241" s="1" t="s">
        <v>35</v>
      </c>
      <c r="C241" s="1" t="s">
        <v>38</v>
      </c>
      <c r="D241" s="1" t="s">
        <v>4</v>
      </c>
      <c r="E241" s="1" t="s">
        <v>291</v>
      </c>
      <c r="F241" s="1" t="s">
        <v>404</v>
      </c>
      <c r="G241">
        <v>30000</v>
      </c>
      <c r="H241">
        <v>1.14585E-4</v>
      </c>
      <c r="I241">
        <v>3.44</v>
      </c>
    </row>
    <row r="242" spans="1:9" x14ac:dyDescent="0.3">
      <c r="A242" s="1" t="s">
        <v>166</v>
      </c>
      <c r="B242" s="1" t="s">
        <v>36</v>
      </c>
      <c r="C242" s="1" t="s">
        <v>10</v>
      </c>
      <c r="D242" s="1" t="s">
        <v>2</v>
      </c>
      <c r="E242" s="1" t="s">
        <v>287</v>
      </c>
      <c r="F242" s="1" t="s">
        <v>401</v>
      </c>
      <c r="G242">
        <v>1.0900000000000001</v>
      </c>
      <c r="H242">
        <v>1.32E-2</v>
      </c>
      <c r="I242">
        <v>0.01</v>
      </c>
    </row>
    <row r="243" spans="1:9" x14ac:dyDescent="0.3">
      <c r="A243" s="1" t="s">
        <v>166</v>
      </c>
      <c r="B243" s="1" t="s">
        <v>36</v>
      </c>
      <c r="C243" s="1" t="s">
        <v>31</v>
      </c>
      <c r="D243" s="1" t="s">
        <v>3</v>
      </c>
      <c r="E243" s="1" t="s">
        <v>267</v>
      </c>
      <c r="F243" s="1" t="s">
        <v>9</v>
      </c>
      <c r="G243">
        <v>264.08</v>
      </c>
      <c r="H243">
        <v>0.96416432799999996</v>
      </c>
      <c r="I243">
        <v>254.62</v>
      </c>
    </row>
    <row r="244" spans="1:9" x14ac:dyDescent="0.3">
      <c r="A244" s="1" t="s">
        <v>166</v>
      </c>
      <c r="B244" s="1" t="s">
        <v>36</v>
      </c>
      <c r="C244" s="1" t="s">
        <v>31</v>
      </c>
      <c r="D244" s="1" t="s">
        <v>3</v>
      </c>
      <c r="E244" s="1" t="s">
        <v>266</v>
      </c>
      <c r="F244" s="1" t="s">
        <v>8</v>
      </c>
      <c r="G244">
        <v>366.15</v>
      </c>
      <c r="H244">
        <v>4.9659362700000003</v>
      </c>
      <c r="I244">
        <v>1818.28</v>
      </c>
    </row>
    <row r="245" spans="1:9" x14ac:dyDescent="0.3">
      <c r="A245" s="1" t="s">
        <v>166</v>
      </c>
      <c r="B245" s="1" t="s">
        <v>36</v>
      </c>
      <c r="C245" s="1" t="s">
        <v>38</v>
      </c>
      <c r="D245" s="1" t="s">
        <v>4</v>
      </c>
      <c r="E245" s="1" t="s">
        <v>274</v>
      </c>
      <c r="F245" s="1" t="s">
        <v>389</v>
      </c>
      <c r="G245">
        <v>300</v>
      </c>
      <c r="H245">
        <v>5.8375251000000003E-2</v>
      </c>
      <c r="I245">
        <v>17.510000000000002</v>
      </c>
    </row>
    <row r="246" spans="1:9" x14ac:dyDescent="0.3">
      <c r="A246" s="1" t="s">
        <v>166</v>
      </c>
      <c r="B246" s="1" t="s">
        <v>36</v>
      </c>
      <c r="C246" s="1" t="s">
        <v>38</v>
      </c>
      <c r="D246" s="1" t="s">
        <v>4</v>
      </c>
      <c r="E246" s="1" t="s">
        <v>273</v>
      </c>
      <c r="F246" s="1" t="s">
        <v>388</v>
      </c>
      <c r="G246">
        <v>320</v>
      </c>
      <c r="H246">
        <v>2.9187626000000001E-2</v>
      </c>
      <c r="I246">
        <v>9.34</v>
      </c>
    </row>
    <row r="247" spans="1:9" x14ac:dyDescent="0.3">
      <c r="A247" s="1" t="s">
        <v>166</v>
      </c>
      <c r="B247" s="1" t="s">
        <v>36</v>
      </c>
      <c r="C247" s="1" t="s">
        <v>38</v>
      </c>
      <c r="D247" s="1" t="s">
        <v>4</v>
      </c>
      <c r="E247" s="1" t="s">
        <v>276</v>
      </c>
      <c r="F247" s="1" t="s">
        <v>391</v>
      </c>
      <c r="G247">
        <v>1000</v>
      </c>
      <c r="H247">
        <v>5.8375249999999997E-3</v>
      </c>
      <c r="I247">
        <v>5.84</v>
      </c>
    </row>
    <row r="248" spans="1:9" x14ac:dyDescent="0.3">
      <c r="A248" s="1" t="s">
        <v>166</v>
      </c>
      <c r="B248" s="1" t="s">
        <v>36</v>
      </c>
      <c r="C248" s="1" t="s">
        <v>38</v>
      </c>
      <c r="D248" s="1" t="s">
        <v>4</v>
      </c>
      <c r="E248" s="1" t="s">
        <v>275</v>
      </c>
      <c r="F248" s="1" t="s">
        <v>390</v>
      </c>
      <c r="G248">
        <v>300</v>
      </c>
      <c r="H248">
        <v>2.9187626000000001E-2</v>
      </c>
      <c r="I248">
        <v>8.76</v>
      </c>
    </row>
    <row r="249" spans="1:9" x14ac:dyDescent="0.3">
      <c r="A249" s="1" t="s">
        <v>166</v>
      </c>
      <c r="B249" s="1" t="s">
        <v>36</v>
      </c>
      <c r="C249" s="1" t="s">
        <v>38</v>
      </c>
      <c r="D249" s="1" t="s">
        <v>4</v>
      </c>
      <c r="E249" s="1" t="s">
        <v>292</v>
      </c>
      <c r="F249" s="1" t="s">
        <v>405</v>
      </c>
      <c r="G249">
        <v>15000</v>
      </c>
      <c r="H249">
        <v>1.6350270000000001E-3</v>
      </c>
      <c r="I249">
        <v>24.53</v>
      </c>
    </row>
    <row r="250" spans="1:9" x14ac:dyDescent="0.3">
      <c r="A250" s="1" t="s">
        <v>166</v>
      </c>
      <c r="B250" s="1" t="s">
        <v>36</v>
      </c>
      <c r="C250" s="1" t="s">
        <v>38</v>
      </c>
      <c r="D250" s="1" t="s">
        <v>4</v>
      </c>
      <c r="E250" s="1" t="s">
        <v>290</v>
      </c>
      <c r="F250" s="1" t="s">
        <v>403</v>
      </c>
      <c r="G250">
        <v>7000</v>
      </c>
      <c r="H250">
        <v>1.8099999999999999E-5</v>
      </c>
      <c r="I250">
        <v>0.13</v>
      </c>
    </row>
    <row r="251" spans="1:9" x14ac:dyDescent="0.3">
      <c r="A251" s="1" t="s">
        <v>166</v>
      </c>
      <c r="B251" s="1" t="s">
        <v>36</v>
      </c>
      <c r="C251" s="1" t="s">
        <v>38</v>
      </c>
      <c r="D251" s="1" t="s">
        <v>4</v>
      </c>
      <c r="E251" s="1" t="s">
        <v>289</v>
      </c>
      <c r="F251" s="1" t="s">
        <v>402</v>
      </c>
      <c r="G251">
        <v>1800</v>
      </c>
      <c r="H251">
        <v>1.8099999999999999E-5</v>
      </c>
      <c r="I251">
        <v>0.03</v>
      </c>
    </row>
    <row r="252" spans="1:9" x14ac:dyDescent="0.3">
      <c r="A252" s="1" t="s">
        <v>166</v>
      </c>
      <c r="B252" s="1" t="s">
        <v>36</v>
      </c>
      <c r="C252" s="1" t="s">
        <v>38</v>
      </c>
      <c r="D252" s="1" t="s">
        <v>4</v>
      </c>
      <c r="E252" s="1" t="s">
        <v>272</v>
      </c>
      <c r="F252" s="1" t="s">
        <v>387</v>
      </c>
      <c r="G252">
        <v>6300</v>
      </c>
      <c r="H252">
        <v>1.1531530000000001E-3</v>
      </c>
      <c r="I252">
        <v>7.26</v>
      </c>
    </row>
    <row r="253" spans="1:9" x14ac:dyDescent="0.3">
      <c r="A253" s="1" t="s">
        <v>166</v>
      </c>
      <c r="B253" s="1" t="s">
        <v>36</v>
      </c>
      <c r="C253" s="1" t="s">
        <v>38</v>
      </c>
      <c r="D253" s="1" t="s">
        <v>4</v>
      </c>
      <c r="E253" s="1" t="s">
        <v>291</v>
      </c>
      <c r="F253" s="1" t="s">
        <v>404</v>
      </c>
      <c r="G253">
        <v>30000</v>
      </c>
      <c r="H253">
        <v>1.14585E-4</v>
      </c>
      <c r="I253">
        <v>3.44</v>
      </c>
    </row>
    <row r="254" spans="1:9" x14ac:dyDescent="0.3">
      <c r="A254" s="1" t="s">
        <v>167</v>
      </c>
      <c r="B254" s="1" t="s">
        <v>37</v>
      </c>
      <c r="C254" s="1" t="s">
        <v>31</v>
      </c>
      <c r="D254" s="1" t="s">
        <v>3</v>
      </c>
      <c r="E254" s="1" t="s">
        <v>267</v>
      </c>
      <c r="F254" s="1" t="s">
        <v>9</v>
      </c>
      <c r="G254">
        <v>264.08</v>
      </c>
      <c r="H254">
        <v>0.90998875199999996</v>
      </c>
      <c r="I254">
        <v>240.31</v>
      </c>
    </row>
    <row r="255" spans="1:9" x14ac:dyDescent="0.3">
      <c r="A255" s="1" t="s">
        <v>167</v>
      </c>
      <c r="B255" s="1" t="s">
        <v>37</v>
      </c>
      <c r="C255" s="1" t="s">
        <v>31</v>
      </c>
      <c r="D255" s="1" t="s">
        <v>3</v>
      </c>
      <c r="E255" s="1" t="s">
        <v>266</v>
      </c>
      <c r="F255" s="1" t="s">
        <v>8</v>
      </c>
      <c r="G255">
        <v>366.15</v>
      </c>
      <c r="H255">
        <v>4.1284956060000004</v>
      </c>
      <c r="I255">
        <v>1511.65</v>
      </c>
    </row>
    <row r="256" spans="1:9" x14ac:dyDescent="0.3">
      <c r="A256" s="1" t="s">
        <v>167</v>
      </c>
      <c r="B256" s="1" t="s">
        <v>37</v>
      </c>
      <c r="C256" s="1" t="s">
        <v>38</v>
      </c>
      <c r="D256" s="1" t="s">
        <v>4</v>
      </c>
      <c r="E256" s="1" t="s">
        <v>274</v>
      </c>
      <c r="F256" s="1" t="s">
        <v>389</v>
      </c>
      <c r="G256">
        <v>300</v>
      </c>
      <c r="H256">
        <v>4.9598280000000002E-2</v>
      </c>
      <c r="I256">
        <v>14.88</v>
      </c>
    </row>
    <row r="257" spans="1:9" x14ac:dyDescent="0.3">
      <c r="A257" s="1" t="s">
        <v>167</v>
      </c>
      <c r="B257" s="1" t="s">
        <v>37</v>
      </c>
      <c r="C257" s="1" t="s">
        <v>38</v>
      </c>
      <c r="D257" s="1" t="s">
        <v>4</v>
      </c>
      <c r="E257" s="1" t="s">
        <v>273</v>
      </c>
      <c r="F257" s="1" t="s">
        <v>388</v>
      </c>
      <c r="G257">
        <v>320</v>
      </c>
      <c r="H257">
        <v>2.4799140000000001E-2</v>
      </c>
      <c r="I257">
        <v>7.94</v>
      </c>
    </row>
    <row r="258" spans="1:9" x14ac:dyDescent="0.3">
      <c r="A258" s="1" t="s">
        <v>167</v>
      </c>
      <c r="B258" s="1" t="s">
        <v>37</v>
      </c>
      <c r="C258" s="1" t="s">
        <v>38</v>
      </c>
      <c r="D258" s="1" t="s">
        <v>4</v>
      </c>
      <c r="E258" s="1" t="s">
        <v>276</v>
      </c>
      <c r="F258" s="1" t="s">
        <v>391</v>
      </c>
      <c r="G258">
        <v>1000</v>
      </c>
      <c r="H258">
        <v>4.9598280000000003E-3</v>
      </c>
      <c r="I258">
        <v>4.96</v>
      </c>
    </row>
    <row r="259" spans="1:9" x14ac:dyDescent="0.3">
      <c r="A259" s="1" t="s">
        <v>167</v>
      </c>
      <c r="B259" s="1" t="s">
        <v>37</v>
      </c>
      <c r="C259" s="1" t="s">
        <v>38</v>
      </c>
      <c r="D259" s="1" t="s">
        <v>4</v>
      </c>
      <c r="E259" s="1" t="s">
        <v>275</v>
      </c>
      <c r="F259" s="1" t="s">
        <v>390</v>
      </c>
      <c r="G259">
        <v>300</v>
      </c>
      <c r="H259">
        <v>2.4799140000000001E-2</v>
      </c>
      <c r="I259">
        <v>7.44</v>
      </c>
    </row>
    <row r="260" spans="1:9" x14ac:dyDescent="0.3">
      <c r="A260" s="1" t="s">
        <v>167</v>
      </c>
      <c r="B260" s="1" t="s">
        <v>37</v>
      </c>
      <c r="C260" s="1" t="s">
        <v>38</v>
      </c>
      <c r="D260" s="1" t="s">
        <v>4</v>
      </c>
      <c r="E260" s="1" t="s">
        <v>272</v>
      </c>
      <c r="F260" s="1" t="s">
        <v>387</v>
      </c>
      <c r="G260">
        <v>6300</v>
      </c>
      <c r="H260">
        <v>3.6727999999999999E-4</v>
      </c>
      <c r="I260">
        <v>2.31</v>
      </c>
    </row>
    <row r="261" spans="1:9" x14ac:dyDescent="0.3">
      <c r="A261" s="1" t="s">
        <v>167</v>
      </c>
      <c r="B261" s="1" t="s">
        <v>37</v>
      </c>
      <c r="C261" s="1" t="s">
        <v>38</v>
      </c>
      <c r="D261" s="1" t="s">
        <v>4</v>
      </c>
      <c r="E261" s="1" t="s">
        <v>284</v>
      </c>
      <c r="F261" s="1" t="s">
        <v>398</v>
      </c>
      <c r="G261">
        <v>6300</v>
      </c>
      <c r="H261">
        <v>7.0173399999999997E-4</v>
      </c>
      <c r="I261">
        <v>4.42</v>
      </c>
    </row>
    <row r="262" spans="1:9" x14ac:dyDescent="0.3">
      <c r="A262" s="1" t="s">
        <v>167</v>
      </c>
      <c r="B262" s="1" t="s">
        <v>37</v>
      </c>
      <c r="C262" s="1" t="s">
        <v>38</v>
      </c>
      <c r="D262" s="1" t="s">
        <v>4</v>
      </c>
      <c r="E262" s="1" t="s">
        <v>292</v>
      </c>
      <c r="F262" s="1" t="s">
        <v>405</v>
      </c>
      <c r="G262">
        <v>15000</v>
      </c>
      <c r="H262">
        <v>1.1361190000000001E-3</v>
      </c>
      <c r="I262">
        <v>17.04</v>
      </c>
    </row>
    <row r="263" spans="1:9" x14ac:dyDescent="0.3">
      <c r="A263" s="1" t="s">
        <v>167</v>
      </c>
      <c r="B263" s="1" t="s">
        <v>37</v>
      </c>
      <c r="C263" s="1" t="s">
        <v>38</v>
      </c>
      <c r="D263" s="1" t="s">
        <v>4</v>
      </c>
      <c r="E263" s="1" t="s">
        <v>285</v>
      </c>
      <c r="F263" s="1" t="s">
        <v>399</v>
      </c>
      <c r="G263">
        <v>6300</v>
      </c>
      <c r="H263">
        <v>7.0173399999999997E-4</v>
      </c>
      <c r="I263">
        <v>4.42</v>
      </c>
    </row>
    <row r="264" spans="1:9" x14ac:dyDescent="0.3">
      <c r="A264" s="1" t="s">
        <v>168</v>
      </c>
      <c r="B264" s="1" t="s">
        <v>40</v>
      </c>
      <c r="C264" s="1" t="s">
        <v>10</v>
      </c>
      <c r="D264" s="1" t="s">
        <v>2</v>
      </c>
      <c r="E264" s="1" t="s">
        <v>296</v>
      </c>
      <c r="F264" s="1" t="s">
        <v>409</v>
      </c>
      <c r="G264">
        <v>230</v>
      </c>
      <c r="H264">
        <v>36</v>
      </c>
      <c r="I264">
        <v>8280</v>
      </c>
    </row>
    <row r="265" spans="1:9" x14ac:dyDescent="0.3">
      <c r="A265" s="1" t="s">
        <v>168</v>
      </c>
      <c r="B265" s="1" t="s">
        <v>40</v>
      </c>
      <c r="C265" s="1" t="s">
        <v>10</v>
      </c>
      <c r="D265" s="1" t="s">
        <v>2</v>
      </c>
      <c r="E265" s="1" t="s">
        <v>297</v>
      </c>
      <c r="F265" s="1" t="s">
        <v>410</v>
      </c>
      <c r="G265">
        <v>600</v>
      </c>
      <c r="H265">
        <v>0.98560000000000003</v>
      </c>
      <c r="I265">
        <v>591.36</v>
      </c>
    </row>
    <row r="266" spans="1:9" x14ac:dyDescent="0.3">
      <c r="A266" s="1" t="s">
        <v>168</v>
      </c>
      <c r="B266" s="1" t="s">
        <v>40</v>
      </c>
      <c r="C266" s="1" t="s">
        <v>10</v>
      </c>
      <c r="D266" s="1" t="s">
        <v>2</v>
      </c>
      <c r="E266" s="1" t="s">
        <v>287</v>
      </c>
      <c r="F266" s="1" t="s">
        <v>401</v>
      </c>
      <c r="G266">
        <v>1.0900000000000001</v>
      </c>
      <c r="H266">
        <v>0.18775</v>
      </c>
      <c r="I266">
        <v>0.2</v>
      </c>
    </row>
    <row r="267" spans="1:9" x14ac:dyDescent="0.3">
      <c r="A267" s="1" t="s">
        <v>168</v>
      </c>
      <c r="B267" s="1" t="s">
        <v>40</v>
      </c>
      <c r="C267" s="1" t="s">
        <v>10</v>
      </c>
      <c r="D267" s="1" t="s">
        <v>2</v>
      </c>
      <c r="E267" s="1" t="s">
        <v>293</v>
      </c>
      <c r="F267" s="1" t="s">
        <v>406</v>
      </c>
      <c r="G267">
        <v>7200</v>
      </c>
      <c r="H267">
        <v>0.66900000000000004</v>
      </c>
      <c r="I267">
        <v>4816.8</v>
      </c>
    </row>
    <row r="268" spans="1:9" x14ac:dyDescent="0.3">
      <c r="A268" s="1" t="s">
        <v>168</v>
      </c>
      <c r="B268" s="1" t="s">
        <v>40</v>
      </c>
      <c r="C268" s="1" t="s">
        <v>10</v>
      </c>
      <c r="D268" s="1" t="s">
        <v>2</v>
      </c>
      <c r="E268" s="1" t="s">
        <v>294</v>
      </c>
      <c r="F268" s="1" t="s">
        <v>407</v>
      </c>
      <c r="G268">
        <v>10500</v>
      </c>
      <c r="H268">
        <v>0.92069999999999996</v>
      </c>
      <c r="I268">
        <v>9667.35</v>
      </c>
    </row>
    <row r="269" spans="1:9" x14ac:dyDescent="0.3">
      <c r="A269" s="1" t="s">
        <v>168</v>
      </c>
      <c r="B269" s="1" t="s">
        <v>40</v>
      </c>
      <c r="C269" s="1" t="s">
        <v>10</v>
      </c>
      <c r="D269" s="1" t="s">
        <v>2</v>
      </c>
      <c r="E269" s="1" t="s">
        <v>295</v>
      </c>
      <c r="F269" s="1" t="s">
        <v>408</v>
      </c>
      <c r="G269">
        <v>1000</v>
      </c>
      <c r="H269">
        <v>7.8632999999999997</v>
      </c>
      <c r="I269">
        <v>7863.3</v>
      </c>
    </row>
    <row r="270" spans="1:9" x14ac:dyDescent="0.3">
      <c r="A270" s="1" t="s">
        <v>168</v>
      </c>
      <c r="B270" s="1" t="s">
        <v>40</v>
      </c>
      <c r="C270" s="1" t="s">
        <v>31</v>
      </c>
      <c r="D270" s="1" t="s">
        <v>3</v>
      </c>
      <c r="E270" s="1" t="s">
        <v>267</v>
      </c>
      <c r="F270" s="1" t="s">
        <v>9</v>
      </c>
      <c r="G270">
        <v>264.08</v>
      </c>
      <c r="H270">
        <v>6.2702901649999996</v>
      </c>
      <c r="I270">
        <v>1655.86</v>
      </c>
    </row>
    <row r="271" spans="1:9" x14ac:dyDescent="0.3">
      <c r="A271" s="1" t="s">
        <v>168</v>
      </c>
      <c r="B271" s="1" t="s">
        <v>40</v>
      </c>
      <c r="C271" s="1" t="s">
        <v>31</v>
      </c>
      <c r="D271" s="1" t="s">
        <v>3</v>
      </c>
      <c r="E271" s="1" t="s">
        <v>266</v>
      </c>
      <c r="F271" s="1" t="s">
        <v>8</v>
      </c>
      <c r="G271">
        <v>366.15</v>
      </c>
      <c r="H271">
        <v>12.640409719999999</v>
      </c>
      <c r="I271">
        <v>4628.29</v>
      </c>
    </row>
    <row r="272" spans="1:9" x14ac:dyDescent="0.3">
      <c r="A272" s="1" t="s">
        <v>168</v>
      </c>
      <c r="B272" s="1" t="s">
        <v>40</v>
      </c>
      <c r="C272" s="1" t="s">
        <v>31</v>
      </c>
      <c r="D272" s="1" t="s">
        <v>3</v>
      </c>
      <c r="E272" s="1" t="s">
        <v>277</v>
      </c>
      <c r="F272" s="1" t="s">
        <v>7</v>
      </c>
      <c r="G272">
        <v>311.99</v>
      </c>
      <c r="H272">
        <v>22.188876759999999</v>
      </c>
      <c r="I272">
        <v>6922.71</v>
      </c>
    </row>
    <row r="273" spans="1:9" x14ac:dyDescent="0.3">
      <c r="A273" s="1" t="s">
        <v>168</v>
      </c>
      <c r="B273" s="1" t="s">
        <v>40</v>
      </c>
      <c r="C273" s="1" t="s">
        <v>38</v>
      </c>
      <c r="D273" s="1" t="s">
        <v>4</v>
      </c>
      <c r="E273" s="1" t="s">
        <v>306</v>
      </c>
      <c r="F273" s="1" t="s">
        <v>419</v>
      </c>
      <c r="G273">
        <v>2500</v>
      </c>
      <c r="H273">
        <v>1.5159590000000001E-3</v>
      </c>
      <c r="I273">
        <v>3.79</v>
      </c>
    </row>
    <row r="274" spans="1:9" x14ac:dyDescent="0.3">
      <c r="A274" s="1" t="s">
        <v>168</v>
      </c>
      <c r="B274" s="1" t="s">
        <v>40</v>
      </c>
      <c r="C274" s="1" t="s">
        <v>38</v>
      </c>
      <c r="D274" s="1" t="s">
        <v>4</v>
      </c>
      <c r="E274" s="1" t="s">
        <v>307</v>
      </c>
      <c r="F274" s="1" t="s">
        <v>420</v>
      </c>
      <c r="G274">
        <v>1600</v>
      </c>
      <c r="H274">
        <v>8.6066511999999998E-2</v>
      </c>
      <c r="I274">
        <v>137.71</v>
      </c>
    </row>
    <row r="275" spans="1:9" x14ac:dyDescent="0.3">
      <c r="A275" s="1" t="s">
        <v>168</v>
      </c>
      <c r="B275" s="1" t="s">
        <v>40</v>
      </c>
      <c r="C275" s="1" t="s">
        <v>38</v>
      </c>
      <c r="D275" s="1" t="s">
        <v>4</v>
      </c>
      <c r="E275" s="1" t="s">
        <v>308</v>
      </c>
      <c r="F275" s="1" t="s">
        <v>421</v>
      </c>
      <c r="G275">
        <v>25000</v>
      </c>
      <c r="H275">
        <v>1.7032899999999999E-4</v>
      </c>
      <c r="I275">
        <v>4.26</v>
      </c>
    </row>
    <row r="276" spans="1:9" x14ac:dyDescent="0.3">
      <c r="A276" s="1" t="s">
        <v>168</v>
      </c>
      <c r="B276" s="1" t="s">
        <v>40</v>
      </c>
      <c r="C276" s="1" t="s">
        <v>38</v>
      </c>
      <c r="D276" s="1" t="s">
        <v>4</v>
      </c>
      <c r="E276" s="1" t="s">
        <v>272</v>
      </c>
      <c r="F276" s="1" t="s">
        <v>387</v>
      </c>
      <c r="G276">
        <v>6300</v>
      </c>
      <c r="H276">
        <v>2.2265259999999999E-3</v>
      </c>
      <c r="I276">
        <v>14.03</v>
      </c>
    </row>
    <row r="277" spans="1:9" x14ac:dyDescent="0.3">
      <c r="A277" s="1" t="s">
        <v>168</v>
      </c>
      <c r="B277" s="1" t="s">
        <v>40</v>
      </c>
      <c r="C277" s="1" t="s">
        <v>38</v>
      </c>
      <c r="D277" s="1" t="s">
        <v>4</v>
      </c>
      <c r="E277" s="1" t="s">
        <v>285</v>
      </c>
      <c r="F277" s="1" t="s">
        <v>399</v>
      </c>
      <c r="G277">
        <v>6300</v>
      </c>
      <c r="H277">
        <v>6.7332199999999996E-4</v>
      </c>
      <c r="I277">
        <v>4.24</v>
      </c>
    </row>
    <row r="278" spans="1:9" x14ac:dyDescent="0.3">
      <c r="A278" s="1" t="s">
        <v>168</v>
      </c>
      <c r="B278" s="1" t="s">
        <v>40</v>
      </c>
      <c r="C278" s="1" t="s">
        <v>38</v>
      </c>
      <c r="D278" s="1" t="s">
        <v>4</v>
      </c>
      <c r="E278" s="1" t="s">
        <v>292</v>
      </c>
      <c r="F278" s="1" t="s">
        <v>405</v>
      </c>
      <c r="G278">
        <v>15000</v>
      </c>
      <c r="H278">
        <v>4.0050859999999997E-3</v>
      </c>
      <c r="I278">
        <v>60.08</v>
      </c>
    </row>
    <row r="279" spans="1:9" x14ac:dyDescent="0.3">
      <c r="A279" s="1" t="s">
        <v>168</v>
      </c>
      <c r="B279" s="1" t="s">
        <v>40</v>
      </c>
      <c r="C279" s="1" t="s">
        <v>38</v>
      </c>
      <c r="D279" s="1" t="s">
        <v>4</v>
      </c>
      <c r="E279" s="1" t="s">
        <v>281</v>
      </c>
      <c r="F279" s="1" t="s">
        <v>395</v>
      </c>
      <c r="G279">
        <v>5.45</v>
      </c>
      <c r="H279">
        <v>0.93653391699999999</v>
      </c>
      <c r="I279">
        <v>5.0999999999999996</v>
      </c>
    </row>
    <row r="280" spans="1:9" x14ac:dyDescent="0.3">
      <c r="A280" s="1" t="s">
        <v>168</v>
      </c>
      <c r="B280" s="1" t="s">
        <v>40</v>
      </c>
      <c r="C280" s="1" t="s">
        <v>38</v>
      </c>
      <c r="D280" s="1" t="s">
        <v>4</v>
      </c>
      <c r="E280" s="1" t="s">
        <v>275</v>
      </c>
      <c r="F280" s="1" t="s">
        <v>390</v>
      </c>
      <c r="G280">
        <v>300</v>
      </c>
      <c r="H280">
        <v>0.202289833</v>
      </c>
      <c r="I280">
        <v>60.69</v>
      </c>
    </row>
    <row r="281" spans="1:9" x14ac:dyDescent="0.3">
      <c r="A281" s="1" t="s">
        <v>168</v>
      </c>
      <c r="B281" s="1" t="s">
        <v>40</v>
      </c>
      <c r="C281" s="1" t="s">
        <v>38</v>
      </c>
      <c r="D281" s="1" t="s">
        <v>4</v>
      </c>
      <c r="E281" s="1" t="s">
        <v>276</v>
      </c>
      <c r="F281" s="1" t="s">
        <v>391</v>
      </c>
      <c r="G281">
        <v>1000</v>
      </c>
      <c r="H281">
        <v>4.0457966999999997E-2</v>
      </c>
      <c r="I281">
        <v>40.46</v>
      </c>
    </row>
    <row r="282" spans="1:9" x14ac:dyDescent="0.3">
      <c r="A282" s="1" t="s">
        <v>168</v>
      </c>
      <c r="B282" s="1" t="s">
        <v>40</v>
      </c>
      <c r="C282" s="1" t="s">
        <v>38</v>
      </c>
      <c r="D282" s="1" t="s">
        <v>4</v>
      </c>
      <c r="E282" s="1" t="s">
        <v>283</v>
      </c>
      <c r="F282" s="1" t="s">
        <v>397</v>
      </c>
      <c r="G282">
        <v>109</v>
      </c>
      <c r="H282">
        <v>0.206037462</v>
      </c>
      <c r="I282">
        <v>22.46</v>
      </c>
    </row>
    <row r="283" spans="1:9" x14ac:dyDescent="0.3">
      <c r="A283" s="1" t="s">
        <v>168</v>
      </c>
      <c r="B283" s="1" t="s">
        <v>40</v>
      </c>
      <c r="C283" s="1" t="s">
        <v>38</v>
      </c>
      <c r="D283" s="1" t="s">
        <v>4</v>
      </c>
      <c r="E283" s="1" t="s">
        <v>282</v>
      </c>
      <c r="F283" s="1" t="s">
        <v>396</v>
      </c>
      <c r="G283">
        <v>500</v>
      </c>
      <c r="H283">
        <v>9.3653392000000002E-2</v>
      </c>
      <c r="I283">
        <v>46.83</v>
      </c>
    </row>
    <row r="284" spans="1:9" x14ac:dyDescent="0.3">
      <c r="A284" s="1" t="s">
        <v>168</v>
      </c>
      <c r="B284" s="1" t="s">
        <v>40</v>
      </c>
      <c r="C284" s="1" t="s">
        <v>38</v>
      </c>
      <c r="D284" s="1" t="s">
        <v>4</v>
      </c>
      <c r="E284" s="1" t="s">
        <v>273</v>
      </c>
      <c r="F284" s="1" t="s">
        <v>388</v>
      </c>
      <c r="G284">
        <v>320</v>
      </c>
      <c r="H284">
        <v>0.202289833</v>
      </c>
      <c r="I284">
        <v>64.73</v>
      </c>
    </row>
    <row r="285" spans="1:9" x14ac:dyDescent="0.3">
      <c r="A285" s="1" t="s">
        <v>168</v>
      </c>
      <c r="B285" s="1" t="s">
        <v>40</v>
      </c>
      <c r="C285" s="1" t="s">
        <v>38</v>
      </c>
      <c r="D285" s="1" t="s">
        <v>4</v>
      </c>
      <c r="E285" s="1" t="s">
        <v>274</v>
      </c>
      <c r="F285" s="1" t="s">
        <v>389</v>
      </c>
      <c r="G285">
        <v>300</v>
      </c>
      <c r="H285">
        <v>0.404579666</v>
      </c>
      <c r="I285">
        <v>121.37</v>
      </c>
    </row>
    <row r="286" spans="1:9" x14ac:dyDescent="0.3">
      <c r="A286" s="1" t="s">
        <v>168</v>
      </c>
      <c r="B286" s="1" t="s">
        <v>40</v>
      </c>
      <c r="C286" s="1" t="s">
        <v>38</v>
      </c>
      <c r="D286" s="1" t="s">
        <v>4</v>
      </c>
      <c r="E286" s="1" t="s">
        <v>290</v>
      </c>
      <c r="F286" s="1" t="s">
        <v>403</v>
      </c>
      <c r="G286">
        <v>7000</v>
      </c>
      <c r="H286">
        <v>3.0803200000000002E-4</v>
      </c>
      <c r="I286">
        <v>2.16</v>
      </c>
    </row>
    <row r="287" spans="1:9" x14ac:dyDescent="0.3">
      <c r="A287" s="1" t="s">
        <v>168</v>
      </c>
      <c r="B287" s="1" t="s">
        <v>40</v>
      </c>
      <c r="C287" s="1" t="s">
        <v>38</v>
      </c>
      <c r="D287" s="1" t="s">
        <v>4</v>
      </c>
      <c r="E287" s="1" t="s">
        <v>299</v>
      </c>
      <c r="F287" s="1" t="s">
        <v>412</v>
      </c>
      <c r="G287">
        <v>400</v>
      </c>
      <c r="H287">
        <v>7.8799999999999995E-2</v>
      </c>
      <c r="I287">
        <v>31.52</v>
      </c>
    </row>
    <row r="288" spans="1:9" x14ac:dyDescent="0.3">
      <c r="A288" s="1" t="s">
        <v>168</v>
      </c>
      <c r="B288" s="1" t="s">
        <v>40</v>
      </c>
      <c r="C288" s="1" t="s">
        <v>38</v>
      </c>
      <c r="D288" s="1" t="s">
        <v>4</v>
      </c>
      <c r="E288" s="1" t="s">
        <v>289</v>
      </c>
      <c r="F288" s="1" t="s">
        <v>402</v>
      </c>
      <c r="G288">
        <v>1800</v>
      </c>
      <c r="H288">
        <v>3.0803200000000002E-4</v>
      </c>
      <c r="I288">
        <v>0.55000000000000004</v>
      </c>
    </row>
    <row r="289" spans="1:9" x14ac:dyDescent="0.3">
      <c r="A289" s="1" t="s">
        <v>168</v>
      </c>
      <c r="B289" s="1" t="s">
        <v>40</v>
      </c>
      <c r="C289" s="1" t="s">
        <v>38</v>
      </c>
      <c r="D289" s="1" t="s">
        <v>4</v>
      </c>
      <c r="E289" s="1" t="s">
        <v>300</v>
      </c>
      <c r="F289" s="1" t="s">
        <v>413</v>
      </c>
      <c r="G289">
        <v>6000</v>
      </c>
      <c r="H289">
        <v>6.7332199999999996E-4</v>
      </c>
      <c r="I289">
        <v>4.04</v>
      </c>
    </row>
    <row r="290" spans="1:9" x14ac:dyDescent="0.3">
      <c r="A290" s="1" t="s">
        <v>168</v>
      </c>
      <c r="B290" s="1" t="s">
        <v>40</v>
      </c>
      <c r="C290" s="1" t="s">
        <v>38</v>
      </c>
      <c r="D290" s="1" t="s">
        <v>4</v>
      </c>
      <c r="E290" s="1" t="s">
        <v>298</v>
      </c>
      <c r="F290" s="1" t="s">
        <v>411</v>
      </c>
      <c r="G290">
        <v>45000</v>
      </c>
      <c r="H290">
        <v>1.252256E-3</v>
      </c>
      <c r="I290">
        <v>56.35</v>
      </c>
    </row>
    <row r="291" spans="1:9" x14ac:dyDescent="0.3">
      <c r="A291" s="1" t="s">
        <v>168</v>
      </c>
      <c r="B291" s="1" t="s">
        <v>40</v>
      </c>
      <c r="C291" s="1" t="s">
        <v>38</v>
      </c>
      <c r="D291" s="1" t="s">
        <v>4</v>
      </c>
      <c r="E291" s="1" t="s">
        <v>278</v>
      </c>
      <c r="F291" s="1" t="s">
        <v>392</v>
      </c>
      <c r="G291">
        <v>180</v>
      </c>
      <c r="H291">
        <v>9.8854252000000004E-2</v>
      </c>
      <c r="I291">
        <v>17.79</v>
      </c>
    </row>
    <row r="292" spans="1:9" x14ac:dyDescent="0.3">
      <c r="A292" s="1" t="s">
        <v>168</v>
      </c>
      <c r="B292" s="1" t="s">
        <v>40</v>
      </c>
      <c r="C292" s="1" t="s">
        <v>38</v>
      </c>
      <c r="D292" s="1" t="s">
        <v>4</v>
      </c>
      <c r="E292" s="1" t="s">
        <v>268</v>
      </c>
      <c r="F292" s="1" t="s">
        <v>383</v>
      </c>
      <c r="G292">
        <v>5300</v>
      </c>
      <c r="H292">
        <v>8.8019450000000003E-3</v>
      </c>
      <c r="I292">
        <v>46.65</v>
      </c>
    </row>
    <row r="293" spans="1:9" x14ac:dyDescent="0.3">
      <c r="A293" s="1" t="s">
        <v>168</v>
      </c>
      <c r="B293" s="1" t="s">
        <v>40</v>
      </c>
      <c r="C293" s="1" t="s">
        <v>38</v>
      </c>
      <c r="D293" s="1" t="s">
        <v>4</v>
      </c>
      <c r="E293" s="1" t="s">
        <v>301</v>
      </c>
      <c r="F293" s="1" t="s">
        <v>414</v>
      </c>
      <c r="G293">
        <v>750</v>
      </c>
      <c r="H293">
        <v>1.1089141E-2</v>
      </c>
      <c r="I293">
        <v>8.32</v>
      </c>
    </row>
    <row r="294" spans="1:9" x14ac:dyDescent="0.3">
      <c r="A294" s="1" t="s">
        <v>168</v>
      </c>
      <c r="B294" s="1" t="s">
        <v>40</v>
      </c>
      <c r="C294" s="1" t="s">
        <v>38</v>
      </c>
      <c r="D294" s="1" t="s">
        <v>4</v>
      </c>
      <c r="E294" s="1" t="s">
        <v>304</v>
      </c>
      <c r="F294" s="1" t="s">
        <v>417</v>
      </c>
      <c r="G294">
        <v>30000</v>
      </c>
      <c r="H294">
        <v>2.9531700000000002E-4</v>
      </c>
      <c r="I294">
        <v>8.86</v>
      </c>
    </row>
    <row r="295" spans="1:9" x14ac:dyDescent="0.3">
      <c r="A295" s="1" t="s">
        <v>168</v>
      </c>
      <c r="B295" s="1" t="s">
        <v>40</v>
      </c>
      <c r="C295" s="1" t="s">
        <v>38</v>
      </c>
      <c r="D295" s="1" t="s">
        <v>4</v>
      </c>
      <c r="E295" s="1" t="s">
        <v>305</v>
      </c>
      <c r="F295" s="1" t="s">
        <v>418</v>
      </c>
      <c r="G295">
        <v>1300</v>
      </c>
      <c r="H295">
        <v>2.001591E-3</v>
      </c>
      <c r="I295">
        <v>2.6</v>
      </c>
    </row>
    <row r="296" spans="1:9" x14ac:dyDescent="0.3">
      <c r="A296" s="1" t="s">
        <v>168</v>
      </c>
      <c r="B296" s="1" t="s">
        <v>40</v>
      </c>
      <c r="C296" s="1" t="s">
        <v>38</v>
      </c>
      <c r="D296" s="1" t="s">
        <v>4</v>
      </c>
      <c r="E296" s="1" t="s">
        <v>280</v>
      </c>
      <c r="F296" s="1" t="s">
        <v>394</v>
      </c>
      <c r="G296">
        <v>7000</v>
      </c>
      <c r="H296">
        <v>1.448382E-3</v>
      </c>
      <c r="I296">
        <v>10.14</v>
      </c>
    </row>
    <row r="297" spans="1:9" x14ac:dyDescent="0.3">
      <c r="A297" s="1" t="s">
        <v>168</v>
      </c>
      <c r="B297" s="1" t="s">
        <v>40</v>
      </c>
      <c r="C297" s="1" t="s">
        <v>38</v>
      </c>
      <c r="D297" s="1" t="s">
        <v>4</v>
      </c>
      <c r="E297" s="1" t="s">
        <v>302</v>
      </c>
      <c r="F297" s="1" t="s">
        <v>415</v>
      </c>
      <c r="G297">
        <v>8700</v>
      </c>
      <c r="H297">
        <v>3.95E-2</v>
      </c>
      <c r="I297">
        <v>343.65</v>
      </c>
    </row>
    <row r="298" spans="1:9" x14ac:dyDescent="0.3">
      <c r="A298" s="1" t="s">
        <v>168</v>
      </c>
      <c r="B298" s="1" t="s">
        <v>40</v>
      </c>
      <c r="C298" s="1" t="s">
        <v>38</v>
      </c>
      <c r="D298" s="1" t="s">
        <v>4</v>
      </c>
      <c r="E298" s="1" t="s">
        <v>303</v>
      </c>
      <c r="F298" s="1" t="s">
        <v>416</v>
      </c>
      <c r="G298">
        <v>40750</v>
      </c>
      <c r="H298">
        <v>1.31252E-4</v>
      </c>
      <c r="I298">
        <v>5.35</v>
      </c>
    </row>
    <row r="299" spans="1:9" x14ac:dyDescent="0.3">
      <c r="A299" s="1" t="s">
        <v>168</v>
      </c>
      <c r="B299" s="1" t="s">
        <v>40</v>
      </c>
      <c r="C299" s="1" t="s">
        <v>38</v>
      </c>
      <c r="D299" s="1" t="s">
        <v>4</v>
      </c>
      <c r="E299" s="1" t="s">
        <v>279</v>
      </c>
      <c r="F299" s="1" t="s">
        <v>393</v>
      </c>
      <c r="G299">
        <v>14000</v>
      </c>
      <c r="H299">
        <v>6.4900000000000005E-5</v>
      </c>
      <c r="I299">
        <v>0.91</v>
      </c>
    </row>
    <row r="300" spans="1:9" x14ac:dyDescent="0.3">
      <c r="A300" s="1" t="s">
        <v>169</v>
      </c>
      <c r="B300" s="1" t="s">
        <v>41</v>
      </c>
      <c r="C300" s="1" t="s">
        <v>10</v>
      </c>
      <c r="D300" s="1" t="s">
        <v>2</v>
      </c>
      <c r="E300" s="1" t="s">
        <v>295</v>
      </c>
      <c r="F300" s="1" t="s">
        <v>408</v>
      </c>
      <c r="G300">
        <v>1000</v>
      </c>
      <c r="H300">
        <v>0.98189280000000001</v>
      </c>
      <c r="I300">
        <v>981.89</v>
      </c>
    </row>
    <row r="301" spans="1:9" x14ac:dyDescent="0.3">
      <c r="A301" s="1" t="s">
        <v>169</v>
      </c>
      <c r="B301" s="1" t="s">
        <v>41</v>
      </c>
      <c r="C301" s="1" t="s">
        <v>10</v>
      </c>
      <c r="D301" s="1" t="s">
        <v>2</v>
      </c>
      <c r="E301" s="1" t="s">
        <v>287</v>
      </c>
      <c r="F301" s="1" t="s">
        <v>401</v>
      </c>
      <c r="G301">
        <v>1.0900000000000001</v>
      </c>
      <c r="H301">
        <v>2.3328000000000002E-2</v>
      </c>
      <c r="I301">
        <v>0.03</v>
      </c>
    </row>
    <row r="302" spans="1:9" x14ac:dyDescent="0.3">
      <c r="A302" s="1" t="s">
        <v>169</v>
      </c>
      <c r="B302" s="1" t="s">
        <v>41</v>
      </c>
      <c r="C302" s="1" t="s">
        <v>10</v>
      </c>
      <c r="D302" s="1" t="s">
        <v>2</v>
      </c>
      <c r="E302" s="1" t="s">
        <v>294</v>
      </c>
      <c r="F302" s="1" t="s">
        <v>407</v>
      </c>
      <c r="G302">
        <v>10500</v>
      </c>
      <c r="H302">
        <v>0.14699519999999999</v>
      </c>
      <c r="I302">
        <v>1543.45</v>
      </c>
    </row>
    <row r="303" spans="1:9" x14ac:dyDescent="0.3">
      <c r="A303" s="1" t="s">
        <v>169</v>
      </c>
      <c r="B303" s="1" t="s">
        <v>41</v>
      </c>
      <c r="C303" s="1" t="s">
        <v>10</v>
      </c>
      <c r="D303" s="1" t="s">
        <v>2</v>
      </c>
      <c r="E303" s="1" t="s">
        <v>293</v>
      </c>
      <c r="F303" s="1" t="s">
        <v>406</v>
      </c>
      <c r="G303">
        <v>7200</v>
      </c>
      <c r="H303">
        <v>8.0179200000000006E-2</v>
      </c>
      <c r="I303">
        <v>577.29</v>
      </c>
    </row>
    <row r="304" spans="1:9" x14ac:dyDescent="0.3">
      <c r="A304" s="1" t="s">
        <v>169</v>
      </c>
      <c r="B304" s="1" t="s">
        <v>41</v>
      </c>
      <c r="C304" s="1" t="s">
        <v>10</v>
      </c>
      <c r="D304" s="1" t="s">
        <v>2</v>
      </c>
      <c r="E304" s="1" t="s">
        <v>309</v>
      </c>
      <c r="F304" s="1" t="s">
        <v>422</v>
      </c>
      <c r="G304">
        <v>9500</v>
      </c>
      <c r="H304">
        <v>0.15483870999999999</v>
      </c>
      <c r="I304">
        <v>1470.97</v>
      </c>
    </row>
    <row r="305" spans="1:9" x14ac:dyDescent="0.3">
      <c r="A305" s="1" t="s">
        <v>169</v>
      </c>
      <c r="B305" s="1" t="s">
        <v>41</v>
      </c>
      <c r="C305" s="1" t="s">
        <v>31</v>
      </c>
      <c r="D305" s="1" t="s">
        <v>3</v>
      </c>
      <c r="E305" s="1" t="s">
        <v>267</v>
      </c>
      <c r="F305" s="1" t="s">
        <v>9</v>
      </c>
      <c r="G305">
        <v>264.08</v>
      </c>
      <c r="H305">
        <v>1.626824856</v>
      </c>
      <c r="I305">
        <v>429.61</v>
      </c>
    </row>
    <row r="306" spans="1:9" x14ac:dyDescent="0.3">
      <c r="A306" s="1" t="s">
        <v>169</v>
      </c>
      <c r="B306" s="1" t="s">
        <v>41</v>
      </c>
      <c r="C306" s="1" t="s">
        <v>31</v>
      </c>
      <c r="D306" s="1" t="s">
        <v>3</v>
      </c>
      <c r="E306" s="1" t="s">
        <v>266</v>
      </c>
      <c r="F306" s="1" t="s">
        <v>8</v>
      </c>
      <c r="G306">
        <v>366.15</v>
      </c>
      <c r="H306">
        <v>2.299168806</v>
      </c>
      <c r="I306">
        <v>841.84</v>
      </c>
    </row>
    <row r="307" spans="1:9" x14ac:dyDescent="0.3">
      <c r="A307" s="1" t="s">
        <v>169</v>
      </c>
      <c r="B307" s="1" t="s">
        <v>41</v>
      </c>
      <c r="C307" s="1" t="s">
        <v>31</v>
      </c>
      <c r="D307" s="1" t="s">
        <v>3</v>
      </c>
      <c r="E307" s="1" t="s">
        <v>277</v>
      </c>
      <c r="F307" s="1" t="s">
        <v>7</v>
      </c>
      <c r="G307">
        <v>311.99</v>
      </c>
      <c r="H307">
        <v>0.66324644399999999</v>
      </c>
      <c r="I307">
        <v>206.93</v>
      </c>
    </row>
    <row r="308" spans="1:9" x14ac:dyDescent="0.3">
      <c r="A308" s="1" t="s">
        <v>169</v>
      </c>
      <c r="B308" s="1" t="s">
        <v>41</v>
      </c>
      <c r="C308" s="1" t="s">
        <v>38</v>
      </c>
      <c r="D308" s="1" t="s">
        <v>4</v>
      </c>
      <c r="E308" s="1" t="s">
        <v>282</v>
      </c>
      <c r="F308" s="1" t="s">
        <v>396</v>
      </c>
      <c r="G308">
        <v>500</v>
      </c>
      <c r="H308">
        <v>1.0154207E-2</v>
      </c>
      <c r="I308">
        <v>5.08</v>
      </c>
    </row>
    <row r="309" spans="1:9" x14ac:dyDescent="0.3">
      <c r="A309" s="1" t="s">
        <v>169</v>
      </c>
      <c r="B309" s="1" t="s">
        <v>41</v>
      </c>
      <c r="C309" s="1" t="s">
        <v>38</v>
      </c>
      <c r="D309" s="1" t="s">
        <v>4</v>
      </c>
      <c r="E309" s="1" t="s">
        <v>273</v>
      </c>
      <c r="F309" s="1" t="s">
        <v>388</v>
      </c>
      <c r="G309">
        <v>320</v>
      </c>
      <c r="H309">
        <v>2.2587985000000001E-2</v>
      </c>
      <c r="I309">
        <v>7.23</v>
      </c>
    </row>
    <row r="310" spans="1:9" x14ac:dyDescent="0.3">
      <c r="A310" s="1" t="s">
        <v>169</v>
      </c>
      <c r="B310" s="1" t="s">
        <v>41</v>
      </c>
      <c r="C310" s="1" t="s">
        <v>38</v>
      </c>
      <c r="D310" s="1" t="s">
        <v>4</v>
      </c>
      <c r="E310" s="1" t="s">
        <v>307</v>
      </c>
      <c r="F310" s="1" t="s">
        <v>420</v>
      </c>
      <c r="G310">
        <v>1600</v>
      </c>
      <c r="H310">
        <v>7.8091790000000003E-3</v>
      </c>
      <c r="I310">
        <v>12.49</v>
      </c>
    </row>
    <row r="311" spans="1:9" x14ac:dyDescent="0.3">
      <c r="A311" s="1" t="s">
        <v>169</v>
      </c>
      <c r="B311" s="1" t="s">
        <v>41</v>
      </c>
      <c r="C311" s="1" t="s">
        <v>38</v>
      </c>
      <c r="D311" s="1" t="s">
        <v>4</v>
      </c>
      <c r="E311" s="1" t="s">
        <v>281</v>
      </c>
      <c r="F311" s="1" t="s">
        <v>395</v>
      </c>
      <c r="G311">
        <v>5.45</v>
      </c>
      <c r="H311">
        <v>0.101542067</v>
      </c>
      <c r="I311">
        <v>0.55000000000000004</v>
      </c>
    </row>
    <row r="312" spans="1:9" x14ac:dyDescent="0.3">
      <c r="A312" s="1" t="s">
        <v>169</v>
      </c>
      <c r="B312" s="1" t="s">
        <v>41</v>
      </c>
      <c r="C312" s="1" t="s">
        <v>38</v>
      </c>
      <c r="D312" s="1" t="s">
        <v>4</v>
      </c>
      <c r="E312" s="1" t="s">
        <v>276</v>
      </c>
      <c r="F312" s="1" t="s">
        <v>391</v>
      </c>
      <c r="G312">
        <v>1000</v>
      </c>
      <c r="H312">
        <v>4.5175969999999999E-3</v>
      </c>
      <c r="I312">
        <v>4.5199999999999996</v>
      </c>
    </row>
    <row r="313" spans="1:9" x14ac:dyDescent="0.3">
      <c r="A313" s="1" t="s">
        <v>169</v>
      </c>
      <c r="B313" s="1" t="s">
        <v>41</v>
      </c>
      <c r="C313" s="1" t="s">
        <v>38</v>
      </c>
      <c r="D313" s="1" t="s">
        <v>4</v>
      </c>
      <c r="E313" s="1" t="s">
        <v>283</v>
      </c>
      <c r="F313" s="1" t="s">
        <v>397</v>
      </c>
      <c r="G313">
        <v>109</v>
      </c>
      <c r="H313">
        <v>2.2339254999999999E-2</v>
      </c>
      <c r="I313">
        <v>2.44</v>
      </c>
    </row>
    <row r="314" spans="1:9" x14ac:dyDescent="0.3">
      <c r="A314" s="1" t="s">
        <v>169</v>
      </c>
      <c r="B314" s="1" t="s">
        <v>41</v>
      </c>
      <c r="C314" s="1" t="s">
        <v>38</v>
      </c>
      <c r="D314" s="1" t="s">
        <v>4</v>
      </c>
      <c r="E314" s="1" t="s">
        <v>274</v>
      </c>
      <c r="F314" s="1" t="s">
        <v>389</v>
      </c>
      <c r="G314">
        <v>300</v>
      </c>
      <c r="H314">
        <v>4.5175970000000003E-2</v>
      </c>
      <c r="I314">
        <v>13.55</v>
      </c>
    </row>
    <row r="315" spans="1:9" x14ac:dyDescent="0.3">
      <c r="A315" s="1" t="s">
        <v>169</v>
      </c>
      <c r="B315" s="1" t="s">
        <v>41</v>
      </c>
      <c r="C315" s="1" t="s">
        <v>38</v>
      </c>
      <c r="D315" s="1" t="s">
        <v>4</v>
      </c>
      <c r="E315" s="1" t="s">
        <v>275</v>
      </c>
      <c r="F315" s="1" t="s">
        <v>390</v>
      </c>
      <c r="G315">
        <v>300</v>
      </c>
      <c r="H315">
        <v>2.2587985000000001E-2</v>
      </c>
      <c r="I315">
        <v>6.78</v>
      </c>
    </row>
    <row r="316" spans="1:9" x14ac:dyDescent="0.3">
      <c r="A316" s="1" t="s">
        <v>169</v>
      </c>
      <c r="B316" s="1" t="s">
        <v>41</v>
      </c>
      <c r="C316" s="1" t="s">
        <v>38</v>
      </c>
      <c r="D316" s="1" t="s">
        <v>4</v>
      </c>
      <c r="E316" s="1" t="s">
        <v>292</v>
      </c>
      <c r="F316" s="1" t="s">
        <v>405</v>
      </c>
      <c r="G316">
        <v>15000</v>
      </c>
      <c r="H316">
        <v>3.7553E-4</v>
      </c>
      <c r="I316">
        <v>5.63</v>
      </c>
    </row>
    <row r="317" spans="1:9" x14ac:dyDescent="0.3">
      <c r="A317" s="1" t="s">
        <v>169</v>
      </c>
      <c r="B317" s="1" t="s">
        <v>41</v>
      </c>
      <c r="C317" s="1" t="s">
        <v>38</v>
      </c>
      <c r="D317" s="1" t="s">
        <v>4</v>
      </c>
      <c r="E317" s="1" t="s">
        <v>301</v>
      </c>
      <c r="F317" s="1" t="s">
        <v>414</v>
      </c>
      <c r="G317">
        <v>750</v>
      </c>
      <c r="H317">
        <v>1.3778289999999999E-3</v>
      </c>
      <c r="I317">
        <v>1.03</v>
      </c>
    </row>
    <row r="318" spans="1:9" x14ac:dyDescent="0.3">
      <c r="A318" s="1" t="s">
        <v>169</v>
      </c>
      <c r="B318" s="1" t="s">
        <v>41</v>
      </c>
      <c r="C318" s="1" t="s">
        <v>38</v>
      </c>
      <c r="D318" s="1" t="s">
        <v>4</v>
      </c>
      <c r="E318" s="1" t="s">
        <v>280</v>
      </c>
      <c r="F318" s="1" t="s">
        <v>394</v>
      </c>
      <c r="G318">
        <v>7000</v>
      </c>
      <c r="H318">
        <v>1.71738E-4</v>
      </c>
      <c r="I318">
        <v>1.2</v>
      </c>
    </row>
    <row r="319" spans="1:9" x14ac:dyDescent="0.3">
      <c r="A319" s="1" t="s">
        <v>169</v>
      </c>
      <c r="B319" s="1" t="s">
        <v>41</v>
      </c>
      <c r="C319" s="1" t="s">
        <v>38</v>
      </c>
      <c r="D319" s="1" t="s">
        <v>4</v>
      </c>
      <c r="E319" s="1" t="s">
        <v>298</v>
      </c>
      <c r="F319" s="1" t="s">
        <v>411</v>
      </c>
      <c r="G319">
        <v>45000</v>
      </c>
      <c r="H319">
        <v>1.71738E-4</v>
      </c>
      <c r="I319">
        <v>7.73</v>
      </c>
    </row>
    <row r="320" spans="1:9" x14ac:dyDescent="0.3">
      <c r="A320" s="1" t="s">
        <v>169</v>
      </c>
      <c r="B320" s="1" t="s">
        <v>41</v>
      </c>
      <c r="C320" s="1" t="s">
        <v>38</v>
      </c>
      <c r="D320" s="1" t="s">
        <v>4</v>
      </c>
      <c r="E320" s="1" t="s">
        <v>289</v>
      </c>
      <c r="F320" s="1" t="s">
        <v>402</v>
      </c>
      <c r="G320">
        <v>1800</v>
      </c>
      <c r="H320">
        <v>3.8300000000000003E-5</v>
      </c>
      <c r="I320">
        <v>7.0000000000000007E-2</v>
      </c>
    </row>
    <row r="321" spans="1:9" x14ac:dyDescent="0.3">
      <c r="A321" s="1" t="s">
        <v>169</v>
      </c>
      <c r="B321" s="1" t="s">
        <v>41</v>
      </c>
      <c r="C321" s="1" t="s">
        <v>38</v>
      </c>
      <c r="D321" s="1" t="s">
        <v>4</v>
      </c>
      <c r="E321" s="1" t="s">
        <v>272</v>
      </c>
      <c r="F321" s="1" t="s">
        <v>387</v>
      </c>
      <c r="G321">
        <v>6300</v>
      </c>
      <c r="H321">
        <v>3.9858899999999997E-4</v>
      </c>
      <c r="I321">
        <v>2.5099999999999998</v>
      </c>
    </row>
    <row r="322" spans="1:9" x14ac:dyDescent="0.3">
      <c r="A322" s="1" t="s">
        <v>169</v>
      </c>
      <c r="B322" s="1" t="s">
        <v>41</v>
      </c>
      <c r="C322" s="1" t="s">
        <v>38</v>
      </c>
      <c r="D322" s="1" t="s">
        <v>4</v>
      </c>
      <c r="E322" s="1" t="s">
        <v>285</v>
      </c>
      <c r="F322" s="1" t="s">
        <v>399</v>
      </c>
      <c r="G322">
        <v>6300</v>
      </c>
      <c r="H322">
        <v>1.2955099999999999E-4</v>
      </c>
      <c r="I322">
        <v>0.82</v>
      </c>
    </row>
    <row r="323" spans="1:9" x14ac:dyDescent="0.3">
      <c r="A323" s="1" t="s">
        <v>169</v>
      </c>
      <c r="B323" s="1" t="s">
        <v>41</v>
      </c>
      <c r="C323" s="1" t="s">
        <v>38</v>
      </c>
      <c r="D323" s="1" t="s">
        <v>4</v>
      </c>
      <c r="E323" s="1" t="s">
        <v>290</v>
      </c>
      <c r="F323" s="1" t="s">
        <v>403</v>
      </c>
      <c r="G323">
        <v>7000</v>
      </c>
      <c r="H323">
        <v>3.8300000000000003E-5</v>
      </c>
      <c r="I323">
        <v>0.27</v>
      </c>
    </row>
    <row r="324" spans="1:9" x14ac:dyDescent="0.3">
      <c r="A324" s="1" t="s">
        <v>169</v>
      </c>
      <c r="B324" s="1" t="s">
        <v>41</v>
      </c>
      <c r="C324" s="1" t="s">
        <v>38</v>
      </c>
      <c r="D324" s="1" t="s">
        <v>4</v>
      </c>
      <c r="E324" s="1" t="s">
        <v>284</v>
      </c>
      <c r="F324" s="1" t="s">
        <v>398</v>
      </c>
      <c r="G324">
        <v>6300</v>
      </c>
      <c r="H324">
        <v>1.2955099999999999E-4</v>
      </c>
      <c r="I324">
        <v>0.82</v>
      </c>
    </row>
    <row r="325" spans="1:9" x14ac:dyDescent="0.3">
      <c r="A325" s="1" t="s">
        <v>170</v>
      </c>
      <c r="B325" s="1" t="s">
        <v>43</v>
      </c>
      <c r="C325" s="1" t="s">
        <v>10</v>
      </c>
      <c r="D325" s="1" t="s">
        <v>2</v>
      </c>
      <c r="E325" s="1" t="s">
        <v>295</v>
      </c>
      <c r="F325" s="1" t="s">
        <v>408</v>
      </c>
      <c r="G325">
        <v>1000</v>
      </c>
      <c r="H325">
        <v>1.4728391999999999</v>
      </c>
      <c r="I325">
        <v>1472.84</v>
      </c>
    </row>
    <row r="326" spans="1:9" x14ac:dyDescent="0.3">
      <c r="A326" s="1" t="s">
        <v>170</v>
      </c>
      <c r="B326" s="1" t="s">
        <v>43</v>
      </c>
      <c r="C326" s="1" t="s">
        <v>10</v>
      </c>
      <c r="D326" s="1" t="s">
        <v>2</v>
      </c>
      <c r="E326" s="1" t="s">
        <v>287</v>
      </c>
      <c r="F326" s="1" t="s">
        <v>401</v>
      </c>
      <c r="G326">
        <v>1.0900000000000001</v>
      </c>
      <c r="H326">
        <v>3.4992000000000002E-2</v>
      </c>
      <c r="I326">
        <v>0.04</v>
      </c>
    </row>
    <row r="327" spans="1:9" x14ac:dyDescent="0.3">
      <c r="A327" s="1" t="s">
        <v>170</v>
      </c>
      <c r="B327" s="1" t="s">
        <v>43</v>
      </c>
      <c r="C327" s="1" t="s">
        <v>10</v>
      </c>
      <c r="D327" s="1" t="s">
        <v>2</v>
      </c>
      <c r="E327" s="1" t="s">
        <v>294</v>
      </c>
      <c r="F327" s="1" t="s">
        <v>407</v>
      </c>
      <c r="G327">
        <v>10500</v>
      </c>
      <c r="H327">
        <v>0.22049279999999999</v>
      </c>
      <c r="I327">
        <v>2315.17</v>
      </c>
    </row>
    <row r="328" spans="1:9" x14ac:dyDescent="0.3">
      <c r="A328" s="1" t="s">
        <v>170</v>
      </c>
      <c r="B328" s="1" t="s">
        <v>43</v>
      </c>
      <c r="C328" s="1" t="s">
        <v>10</v>
      </c>
      <c r="D328" s="1" t="s">
        <v>2</v>
      </c>
      <c r="E328" s="1" t="s">
        <v>293</v>
      </c>
      <c r="F328" s="1" t="s">
        <v>406</v>
      </c>
      <c r="G328">
        <v>7200</v>
      </c>
      <c r="H328">
        <v>0.1202688</v>
      </c>
      <c r="I328">
        <v>865.94</v>
      </c>
    </row>
    <row r="329" spans="1:9" x14ac:dyDescent="0.3">
      <c r="A329" s="1" t="s">
        <v>170</v>
      </c>
      <c r="B329" s="1" t="s">
        <v>43</v>
      </c>
      <c r="C329" s="1" t="s">
        <v>10</v>
      </c>
      <c r="D329" s="1" t="s">
        <v>2</v>
      </c>
      <c r="E329" s="1" t="s">
        <v>309</v>
      </c>
      <c r="F329" s="1" t="s">
        <v>422</v>
      </c>
      <c r="G329">
        <v>9500</v>
      </c>
      <c r="H329">
        <v>0.23225806500000001</v>
      </c>
      <c r="I329">
        <v>2206.4499999999998</v>
      </c>
    </row>
    <row r="330" spans="1:9" x14ac:dyDescent="0.3">
      <c r="A330" s="1" t="s">
        <v>170</v>
      </c>
      <c r="B330" s="1" t="s">
        <v>43</v>
      </c>
      <c r="C330" s="1" t="s">
        <v>31</v>
      </c>
      <c r="D330" s="1" t="s">
        <v>3</v>
      </c>
      <c r="E330" s="1" t="s">
        <v>267</v>
      </c>
      <c r="F330" s="1" t="s">
        <v>9</v>
      </c>
      <c r="G330">
        <v>264.08</v>
      </c>
      <c r="H330">
        <v>2.4402372840000002</v>
      </c>
      <c r="I330">
        <v>644.41999999999996</v>
      </c>
    </row>
    <row r="331" spans="1:9" x14ac:dyDescent="0.3">
      <c r="A331" s="1" t="s">
        <v>170</v>
      </c>
      <c r="B331" s="1" t="s">
        <v>43</v>
      </c>
      <c r="C331" s="1" t="s">
        <v>31</v>
      </c>
      <c r="D331" s="1" t="s">
        <v>3</v>
      </c>
      <c r="E331" s="1" t="s">
        <v>266</v>
      </c>
      <c r="F331" s="1" t="s">
        <v>8</v>
      </c>
      <c r="G331">
        <v>366.15</v>
      </c>
      <c r="H331">
        <v>3.44875321</v>
      </c>
      <c r="I331">
        <v>1262.76</v>
      </c>
    </row>
    <row r="332" spans="1:9" x14ac:dyDescent="0.3">
      <c r="A332" s="1" t="s">
        <v>170</v>
      </c>
      <c r="B332" s="1" t="s">
        <v>43</v>
      </c>
      <c r="C332" s="1" t="s">
        <v>31</v>
      </c>
      <c r="D332" s="1" t="s">
        <v>3</v>
      </c>
      <c r="E332" s="1" t="s">
        <v>277</v>
      </c>
      <c r="F332" s="1" t="s">
        <v>7</v>
      </c>
      <c r="G332">
        <v>311.99</v>
      </c>
      <c r="H332">
        <v>0.99486966600000004</v>
      </c>
      <c r="I332">
        <v>310.39</v>
      </c>
    </row>
    <row r="333" spans="1:9" x14ac:dyDescent="0.3">
      <c r="A333" s="1" t="s">
        <v>170</v>
      </c>
      <c r="B333" s="1" t="s">
        <v>43</v>
      </c>
      <c r="C333" s="1" t="s">
        <v>38</v>
      </c>
      <c r="D333" s="1" t="s">
        <v>4</v>
      </c>
      <c r="E333" s="1" t="s">
        <v>282</v>
      </c>
      <c r="F333" s="1" t="s">
        <v>396</v>
      </c>
      <c r="G333">
        <v>500</v>
      </c>
      <c r="H333">
        <v>1.523131E-2</v>
      </c>
      <c r="I333">
        <v>7.62</v>
      </c>
    </row>
    <row r="334" spans="1:9" x14ac:dyDescent="0.3">
      <c r="A334" s="1" t="s">
        <v>170</v>
      </c>
      <c r="B334" s="1" t="s">
        <v>43</v>
      </c>
      <c r="C334" s="1" t="s">
        <v>38</v>
      </c>
      <c r="D334" s="1" t="s">
        <v>4</v>
      </c>
      <c r="E334" s="1" t="s">
        <v>273</v>
      </c>
      <c r="F334" s="1" t="s">
        <v>388</v>
      </c>
      <c r="G334">
        <v>320</v>
      </c>
      <c r="H334">
        <v>3.3881977000000001E-2</v>
      </c>
      <c r="I334">
        <v>10.84</v>
      </c>
    </row>
    <row r="335" spans="1:9" x14ac:dyDescent="0.3">
      <c r="A335" s="1" t="s">
        <v>170</v>
      </c>
      <c r="B335" s="1" t="s">
        <v>43</v>
      </c>
      <c r="C335" s="1" t="s">
        <v>38</v>
      </c>
      <c r="D335" s="1" t="s">
        <v>4</v>
      </c>
      <c r="E335" s="1" t="s">
        <v>307</v>
      </c>
      <c r="F335" s="1" t="s">
        <v>420</v>
      </c>
      <c r="G335">
        <v>1600</v>
      </c>
      <c r="H335">
        <v>1.1713769000000001E-2</v>
      </c>
      <c r="I335">
        <v>18.739999999999998</v>
      </c>
    </row>
    <row r="336" spans="1:9" x14ac:dyDescent="0.3">
      <c r="A336" s="1" t="s">
        <v>170</v>
      </c>
      <c r="B336" s="1" t="s">
        <v>43</v>
      </c>
      <c r="C336" s="1" t="s">
        <v>38</v>
      </c>
      <c r="D336" s="1" t="s">
        <v>4</v>
      </c>
      <c r="E336" s="1" t="s">
        <v>281</v>
      </c>
      <c r="F336" s="1" t="s">
        <v>395</v>
      </c>
      <c r="G336">
        <v>5.45</v>
      </c>
      <c r="H336">
        <v>0.15231310100000001</v>
      </c>
      <c r="I336">
        <v>0.83</v>
      </c>
    </row>
    <row r="337" spans="1:9" x14ac:dyDescent="0.3">
      <c r="A337" s="1" t="s">
        <v>170</v>
      </c>
      <c r="B337" s="1" t="s">
        <v>43</v>
      </c>
      <c r="C337" s="1" t="s">
        <v>38</v>
      </c>
      <c r="D337" s="1" t="s">
        <v>4</v>
      </c>
      <c r="E337" s="1" t="s">
        <v>276</v>
      </c>
      <c r="F337" s="1" t="s">
        <v>391</v>
      </c>
      <c r="G337">
        <v>1000</v>
      </c>
      <c r="H337">
        <v>6.7763950000000002E-3</v>
      </c>
      <c r="I337">
        <v>6.78</v>
      </c>
    </row>
    <row r="338" spans="1:9" x14ac:dyDescent="0.3">
      <c r="A338" s="1" t="s">
        <v>170</v>
      </c>
      <c r="B338" s="1" t="s">
        <v>43</v>
      </c>
      <c r="C338" s="1" t="s">
        <v>38</v>
      </c>
      <c r="D338" s="1" t="s">
        <v>4</v>
      </c>
      <c r="E338" s="1" t="s">
        <v>283</v>
      </c>
      <c r="F338" s="1" t="s">
        <v>397</v>
      </c>
      <c r="G338">
        <v>109</v>
      </c>
      <c r="H338">
        <v>3.3508881999999997E-2</v>
      </c>
      <c r="I338">
        <v>3.65</v>
      </c>
    </row>
    <row r="339" spans="1:9" x14ac:dyDescent="0.3">
      <c r="A339" s="1" t="s">
        <v>170</v>
      </c>
      <c r="B339" s="1" t="s">
        <v>43</v>
      </c>
      <c r="C339" s="1" t="s">
        <v>38</v>
      </c>
      <c r="D339" s="1" t="s">
        <v>4</v>
      </c>
      <c r="E339" s="1" t="s">
        <v>274</v>
      </c>
      <c r="F339" s="1" t="s">
        <v>389</v>
      </c>
      <c r="G339">
        <v>300</v>
      </c>
      <c r="H339">
        <v>6.7763955000000001E-2</v>
      </c>
      <c r="I339">
        <v>20.329999999999998</v>
      </c>
    </row>
    <row r="340" spans="1:9" x14ac:dyDescent="0.3">
      <c r="A340" s="1" t="s">
        <v>170</v>
      </c>
      <c r="B340" s="1" t="s">
        <v>43</v>
      </c>
      <c r="C340" s="1" t="s">
        <v>38</v>
      </c>
      <c r="D340" s="1" t="s">
        <v>4</v>
      </c>
      <c r="E340" s="1" t="s">
        <v>275</v>
      </c>
      <c r="F340" s="1" t="s">
        <v>390</v>
      </c>
      <c r="G340">
        <v>300</v>
      </c>
      <c r="H340">
        <v>3.3881977000000001E-2</v>
      </c>
      <c r="I340">
        <v>10.16</v>
      </c>
    </row>
    <row r="341" spans="1:9" x14ac:dyDescent="0.3">
      <c r="A341" s="1" t="s">
        <v>170</v>
      </c>
      <c r="B341" s="1" t="s">
        <v>43</v>
      </c>
      <c r="C341" s="1" t="s">
        <v>38</v>
      </c>
      <c r="D341" s="1" t="s">
        <v>4</v>
      </c>
      <c r="E341" s="1" t="s">
        <v>292</v>
      </c>
      <c r="F341" s="1" t="s">
        <v>405</v>
      </c>
      <c r="G341">
        <v>15000</v>
      </c>
      <c r="H341">
        <v>5.6329399999999999E-4</v>
      </c>
      <c r="I341">
        <v>8.4499999999999993</v>
      </c>
    </row>
    <row r="342" spans="1:9" x14ac:dyDescent="0.3">
      <c r="A342" s="1" t="s">
        <v>170</v>
      </c>
      <c r="B342" s="1" t="s">
        <v>43</v>
      </c>
      <c r="C342" s="1" t="s">
        <v>38</v>
      </c>
      <c r="D342" s="1" t="s">
        <v>4</v>
      </c>
      <c r="E342" s="1" t="s">
        <v>301</v>
      </c>
      <c r="F342" s="1" t="s">
        <v>414</v>
      </c>
      <c r="G342">
        <v>750</v>
      </c>
      <c r="H342">
        <v>2.0667440000000001E-3</v>
      </c>
      <c r="I342">
        <v>1.55</v>
      </c>
    </row>
    <row r="343" spans="1:9" x14ac:dyDescent="0.3">
      <c r="A343" s="1" t="s">
        <v>170</v>
      </c>
      <c r="B343" s="1" t="s">
        <v>43</v>
      </c>
      <c r="C343" s="1" t="s">
        <v>38</v>
      </c>
      <c r="D343" s="1" t="s">
        <v>4</v>
      </c>
      <c r="E343" s="1" t="s">
        <v>280</v>
      </c>
      <c r="F343" s="1" t="s">
        <v>394</v>
      </c>
      <c r="G343">
        <v>7000</v>
      </c>
      <c r="H343">
        <v>2.5760699999999997E-4</v>
      </c>
      <c r="I343">
        <v>1.8</v>
      </c>
    </row>
    <row r="344" spans="1:9" x14ac:dyDescent="0.3">
      <c r="A344" s="1" t="s">
        <v>170</v>
      </c>
      <c r="B344" s="1" t="s">
        <v>43</v>
      </c>
      <c r="C344" s="1" t="s">
        <v>38</v>
      </c>
      <c r="D344" s="1" t="s">
        <v>4</v>
      </c>
      <c r="E344" s="1" t="s">
        <v>298</v>
      </c>
      <c r="F344" s="1" t="s">
        <v>411</v>
      </c>
      <c r="G344">
        <v>45000</v>
      </c>
      <c r="H344">
        <v>2.5760699999999997E-4</v>
      </c>
      <c r="I344">
        <v>11.59</v>
      </c>
    </row>
    <row r="345" spans="1:9" x14ac:dyDescent="0.3">
      <c r="A345" s="1" t="s">
        <v>170</v>
      </c>
      <c r="B345" s="1" t="s">
        <v>43</v>
      </c>
      <c r="C345" s="1" t="s">
        <v>38</v>
      </c>
      <c r="D345" s="1" t="s">
        <v>4</v>
      </c>
      <c r="E345" s="1" t="s">
        <v>289</v>
      </c>
      <c r="F345" s="1" t="s">
        <v>402</v>
      </c>
      <c r="G345">
        <v>1800</v>
      </c>
      <c r="H345">
        <v>5.7399999999999999E-5</v>
      </c>
      <c r="I345">
        <v>0.1</v>
      </c>
    </row>
    <row r="346" spans="1:9" x14ac:dyDescent="0.3">
      <c r="A346" s="1" t="s">
        <v>170</v>
      </c>
      <c r="B346" s="1" t="s">
        <v>43</v>
      </c>
      <c r="C346" s="1" t="s">
        <v>38</v>
      </c>
      <c r="D346" s="1" t="s">
        <v>4</v>
      </c>
      <c r="E346" s="1" t="s">
        <v>272</v>
      </c>
      <c r="F346" s="1" t="s">
        <v>387</v>
      </c>
      <c r="G346">
        <v>6300</v>
      </c>
      <c r="H346">
        <v>5.9788300000000001E-4</v>
      </c>
      <c r="I346">
        <v>3.77</v>
      </c>
    </row>
    <row r="347" spans="1:9" x14ac:dyDescent="0.3">
      <c r="A347" s="1" t="s">
        <v>170</v>
      </c>
      <c r="B347" s="1" t="s">
        <v>43</v>
      </c>
      <c r="C347" s="1" t="s">
        <v>38</v>
      </c>
      <c r="D347" s="1" t="s">
        <v>4</v>
      </c>
      <c r="E347" s="1" t="s">
        <v>285</v>
      </c>
      <c r="F347" s="1" t="s">
        <v>399</v>
      </c>
      <c r="G347">
        <v>6300</v>
      </c>
      <c r="H347">
        <v>1.9432600000000001E-4</v>
      </c>
      <c r="I347">
        <v>1.22</v>
      </c>
    </row>
    <row r="348" spans="1:9" x14ac:dyDescent="0.3">
      <c r="A348" s="1" t="s">
        <v>170</v>
      </c>
      <c r="B348" s="1" t="s">
        <v>43</v>
      </c>
      <c r="C348" s="1" t="s">
        <v>38</v>
      </c>
      <c r="D348" s="1" t="s">
        <v>4</v>
      </c>
      <c r="E348" s="1" t="s">
        <v>290</v>
      </c>
      <c r="F348" s="1" t="s">
        <v>403</v>
      </c>
      <c r="G348">
        <v>7000</v>
      </c>
      <c r="H348">
        <v>5.7399999999999999E-5</v>
      </c>
      <c r="I348">
        <v>0.4</v>
      </c>
    </row>
    <row r="349" spans="1:9" x14ac:dyDescent="0.3">
      <c r="A349" s="1" t="s">
        <v>170</v>
      </c>
      <c r="B349" s="1" t="s">
        <v>43</v>
      </c>
      <c r="C349" s="1" t="s">
        <v>38</v>
      </c>
      <c r="D349" s="1" t="s">
        <v>4</v>
      </c>
      <c r="E349" s="1" t="s">
        <v>284</v>
      </c>
      <c r="F349" s="1" t="s">
        <v>398</v>
      </c>
      <c r="G349">
        <v>6300</v>
      </c>
      <c r="H349">
        <v>1.9432600000000001E-4</v>
      </c>
      <c r="I349">
        <v>1.22</v>
      </c>
    </row>
    <row r="350" spans="1:9" x14ac:dyDescent="0.3">
      <c r="A350" s="1" t="s">
        <v>171</v>
      </c>
      <c r="B350" s="1" t="s">
        <v>44</v>
      </c>
      <c r="C350" s="1" t="s">
        <v>10</v>
      </c>
      <c r="D350" s="1" t="s">
        <v>2</v>
      </c>
      <c r="E350" s="1" t="s">
        <v>295</v>
      </c>
      <c r="F350" s="1" t="s">
        <v>408</v>
      </c>
      <c r="G350">
        <v>1000</v>
      </c>
      <c r="H350">
        <v>2.0456099999999999</v>
      </c>
      <c r="I350">
        <v>2045.61</v>
      </c>
    </row>
    <row r="351" spans="1:9" x14ac:dyDescent="0.3">
      <c r="A351" s="1" t="s">
        <v>171</v>
      </c>
      <c r="B351" s="1" t="s">
        <v>44</v>
      </c>
      <c r="C351" s="1" t="s">
        <v>10</v>
      </c>
      <c r="D351" s="1" t="s">
        <v>2</v>
      </c>
      <c r="E351" s="1" t="s">
        <v>287</v>
      </c>
      <c r="F351" s="1" t="s">
        <v>401</v>
      </c>
      <c r="G351">
        <v>1.0900000000000001</v>
      </c>
      <c r="H351">
        <v>4.8599999999999997E-2</v>
      </c>
      <c r="I351">
        <v>0.05</v>
      </c>
    </row>
    <row r="352" spans="1:9" x14ac:dyDescent="0.3">
      <c r="A352" s="1" t="s">
        <v>171</v>
      </c>
      <c r="B352" s="1" t="s">
        <v>44</v>
      </c>
      <c r="C352" s="1" t="s">
        <v>10</v>
      </c>
      <c r="D352" s="1" t="s">
        <v>2</v>
      </c>
      <c r="E352" s="1" t="s">
        <v>294</v>
      </c>
      <c r="F352" s="1" t="s">
        <v>407</v>
      </c>
      <c r="G352">
        <v>10500</v>
      </c>
      <c r="H352">
        <v>0.30624000000000001</v>
      </c>
      <c r="I352">
        <v>3215.52</v>
      </c>
    </row>
    <row r="353" spans="1:9" x14ac:dyDescent="0.3">
      <c r="A353" s="1" t="s">
        <v>171</v>
      </c>
      <c r="B353" s="1" t="s">
        <v>44</v>
      </c>
      <c r="C353" s="1" t="s">
        <v>10</v>
      </c>
      <c r="D353" s="1" t="s">
        <v>2</v>
      </c>
      <c r="E353" s="1" t="s">
        <v>293</v>
      </c>
      <c r="F353" s="1" t="s">
        <v>406</v>
      </c>
      <c r="G353">
        <v>7200</v>
      </c>
      <c r="H353">
        <v>0.16703999999999999</v>
      </c>
      <c r="I353">
        <v>1202.69</v>
      </c>
    </row>
    <row r="354" spans="1:9" x14ac:dyDescent="0.3">
      <c r="A354" s="1" t="s">
        <v>171</v>
      </c>
      <c r="B354" s="1" t="s">
        <v>44</v>
      </c>
      <c r="C354" s="1" t="s">
        <v>10</v>
      </c>
      <c r="D354" s="1" t="s">
        <v>2</v>
      </c>
      <c r="E354" s="1" t="s">
        <v>309</v>
      </c>
      <c r="F354" s="1" t="s">
        <v>422</v>
      </c>
      <c r="G354">
        <v>9500</v>
      </c>
      <c r="H354">
        <v>0.322580645</v>
      </c>
      <c r="I354">
        <v>3064.52</v>
      </c>
    </row>
    <row r="355" spans="1:9" x14ac:dyDescent="0.3">
      <c r="A355" s="1" t="s">
        <v>171</v>
      </c>
      <c r="B355" s="1" t="s">
        <v>44</v>
      </c>
      <c r="C355" s="1" t="s">
        <v>31</v>
      </c>
      <c r="D355" s="1" t="s">
        <v>3</v>
      </c>
      <c r="E355" s="1" t="s">
        <v>267</v>
      </c>
      <c r="F355" s="1" t="s">
        <v>9</v>
      </c>
      <c r="G355">
        <v>264.08</v>
      </c>
      <c r="H355">
        <v>3.38921845</v>
      </c>
      <c r="I355">
        <v>895.02</v>
      </c>
    </row>
    <row r="356" spans="1:9" x14ac:dyDescent="0.3">
      <c r="A356" s="1" t="s">
        <v>171</v>
      </c>
      <c r="B356" s="1" t="s">
        <v>44</v>
      </c>
      <c r="C356" s="1" t="s">
        <v>31</v>
      </c>
      <c r="D356" s="1" t="s">
        <v>3</v>
      </c>
      <c r="E356" s="1" t="s">
        <v>266</v>
      </c>
      <c r="F356" s="1" t="s">
        <v>8</v>
      </c>
      <c r="G356">
        <v>366.15</v>
      </c>
      <c r="H356">
        <v>4.789935013</v>
      </c>
      <c r="I356">
        <v>1753.83</v>
      </c>
    </row>
    <row r="357" spans="1:9" x14ac:dyDescent="0.3">
      <c r="A357" s="1" t="s">
        <v>171</v>
      </c>
      <c r="B357" s="1" t="s">
        <v>44</v>
      </c>
      <c r="C357" s="1" t="s">
        <v>31</v>
      </c>
      <c r="D357" s="1" t="s">
        <v>3</v>
      </c>
      <c r="E357" s="1" t="s">
        <v>277</v>
      </c>
      <c r="F357" s="1" t="s">
        <v>7</v>
      </c>
      <c r="G357">
        <v>311.99</v>
      </c>
      <c r="H357">
        <v>1.3817634249999999</v>
      </c>
      <c r="I357">
        <v>431.1</v>
      </c>
    </row>
    <row r="358" spans="1:9" x14ac:dyDescent="0.3">
      <c r="A358" s="1" t="s">
        <v>171</v>
      </c>
      <c r="B358" s="1" t="s">
        <v>44</v>
      </c>
      <c r="C358" s="1" t="s">
        <v>38</v>
      </c>
      <c r="D358" s="1" t="s">
        <v>4</v>
      </c>
      <c r="E358" s="1" t="s">
        <v>282</v>
      </c>
      <c r="F358" s="1" t="s">
        <v>396</v>
      </c>
      <c r="G358">
        <v>500</v>
      </c>
      <c r="H358">
        <v>2.1154597000000001E-2</v>
      </c>
      <c r="I358">
        <v>10.58</v>
      </c>
    </row>
    <row r="359" spans="1:9" x14ac:dyDescent="0.3">
      <c r="A359" s="1" t="s">
        <v>171</v>
      </c>
      <c r="B359" s="1" t="s">
        <v>44</v>
      </c>
      <c r="C359" s="1" t="s">
        <v>38</v>
      </c>
      <c r="D359" s="1" t="s">
        <v>4</v>
      </c>
      <c r="E359" s="1" t="s">
        <v>273</v>
      </c>
      <c r="F359" s="1" t="s">
        <v>388</v>
      </c>
      <c r="G359">
        <v>320</v>
      </c>
      <c r="H359">
        <v>4.7058302000000003E-2</v>
      </c>
      <c r="I359">
        <v>15.06</v>
      </c>
    </row>
    <row r="360" spans="1:9" x14ac:dyDescent="0.3">
      <c r="A360" s="1" t="s">
        <v>171</v>
      </c>
      <c r="B360" s="1" t="s">
        <v>44</v>
      </c>
      <c r="C360" s="1" t="s">
        <v>38</v>
      </c>
      <c r="D360" s="1" t="s">
        <v>4</v>
      </c>
      <c r="E360" s="1" t="s">
        <v>307</v>
      </c>
      <c r="F360" s="1" t="s">
        <v>420</v>
      </c>
      <c r="G360">
        <v>1600</v>
      </c>
      <c r="H360">
        <v>1.6269123999999999E-2</v>
      </c>
      <c r="I360">
        <v>26.03</v>
      </c>
    </row>
    <row r="361" spans="1:9" x14ac:dyDescent="0.3">
      <c r="A361" s="1" t="s">
        <v>171</v>
      </c>
      <c r="B361" s="1" t="s">
        <v>44</v>
      </c>
      <c r="C361" s="1" t="s">
        <v>38</v>
      </c>
      <c r="D361" s="1" t="s">
        <v>4</v>
      </c>
      <c r="E361" s="1" t="s">
        <v>281</v>
      </c>
      <c r="F361" s="1" t="s">
        <v>395</v>
      </c>
      <c r="G361">
        <v>5.45</v>
      </c>
      <c r="H361">
        <v>0.211545974</v>
      </c>
      <c r="I361">
        <v>1.1499999999999999</v>
      </c>
    </row>
    <row r="362" spans="1:9" x14ac:dyDescent="0.3">
      <c r="A362" s="1" t="s">
        <v>171</v>
      </c>
      <c r="B362" s="1" t="s">
        <v>44</v>
      </c>
      <c r="C362" s="1" t="s">
        <v>38</v>
      </c>
      <c r="D362" s="1" t="s">
        <v>4</v>
      </c>
      <c r="E362" s="1" t="s">
        <v>276</v>
      </c>
      <c r="F362" s="1" t="s">
        <v>391</v>
      </c>
      <c r="G362">
        <v>1000</v>
      </c>
      <c r="H362">
        <v>9.4116600000000005E-3</v>
      </c>
      <c r="I362">
        <v>9.41</v>
      </c>
    </row>
    <row r="363" spans="1:9" x14ac:dyDescent="0.3">
      <c r="A363" s="1" t="s">
        <v>171</v>
      </c>
      <c r="B363" s="1" t="s">
        <v>44</v>
      </c>
      <c r="C363" s="1" t="s">
        <v>38</v>
      </c>
      <c r="D363" s="1" t="s">
        <v>4</v>
      </c>
      <c r="E363" s="1" t="s">
        <v>283</v>
      </c>
      <c r="F363" s="1" t="s">
        <v>397</v>
      </c>
      <c r="G363">
        <v>109</v>
      </c>
      <c r="H363">
        <v>4.6540114E-2</v>
      </c>
      <c r="I363">
        <v>5.07</v>
      </c>
    </row>
    <row r="364" spans="1:9" x14ac:dyDescent="0.3">
      <c r="A364" s="1" t="s">
        <v>171</v>
      </c>
      <c r="B364" s="1" t="s">
        <v>44</v>
      </c>
      <c r="C364" s="1" t="s">
        <v>38</v>
      </c>
      <c r="D364" s="1" t="s">
        <v>4</v>
      </c>
      <c r="E364" s="1" t="s">
        <v>274</v>
      </c>
      <c r="F364" s="1" t="s">
        <v>389</v>
      </c>
      <c r="G364">
        <v>300</v>
      </c>
      <c r="H364">
        <v>9.4116604000000006E-2</v>
      </c>
      <c r="I364">
        <v>28.24</v>
      </c>
    </row>
    <row r="365" spans="1:9" x14ac:dyDescent="0.3">
      <c r="A365" s="1" t="s">
        <v>171</v>
      </c>
      <c r="B365" s="1" t="s">
        <v>44</v>
      </c>
      <c r="C365" s="1" t="s">
        <v>38</v>
      </c>
      <c r="D365" s="1" t="s">
        <v>4</v>
      </c>
      <c r="E365" s="1" t="s">
        <v>275</v>
      </c>
      <c r="F365" s="1" t="s">
        <v>390</v>
      </c>
      <c r="G365">
        <v>300</v>
      </c>
      <c r="H365">
        <v>4.7058302000000003E-2</v>
      </c>
      <c r="I365">
        <v>14.12</v>
      </c>
    </row>
    <row r="366" spans="1:9" x14ac:dyDescent="0.3">
      <c r="A366" s="1" t="s">
        <v>171</v>
      </c>
      <c r="B366" s="1" t="s">
        <v>44</v>
      </c>
      <c r="C366" s="1" t="s">
        <v>38</v>
      </c>
      <c r="D366" s="1" t="s">
        <v>4</v>
      </c>
      <c r="E366" s="1" t="s">
        <v>292</v>
      </c>
      <c r="F366" s="1" t="s">
        <v>405</v>
      </c>
      <c r="G366">
        <v>15000</v>
      </c>
      <c r="H366">
        <v>7.8235299999999995E-4</v>
      </c>
      <c r="I366">
        <v>11.74</v>
      </c>
    </row>
    <row r="367" spans="1:9" x14ac:dyDescent="0.3">
      <c r="A367" s="1" t="s">
        <v>171</v>
      </c>
      <c r="B367" s="1" t="s">
        <v>44</v>
      </c>
      <c r="C367" s="1" t="s">
        <v>38</v>
      </c>
      <c r="D367" s="1" t="s">
        <v>4</v>
      </c>
      <c r="E367" s="1" t="s">
        <v>301</v>
      </c>
      <c r="F367" s="1" t="s">
        <v>414</v>
      </c>
      <c r="G367">
        <v>750</v>
      </c>
      <c r="H367">
        <v>2.8704780000000001E-3</v>
      </c>
      <c r="I367">
        <v>2.15</v>
      </c>
    </row>
    <row r="368" spans="1:9" x14ac:dyDescent="0.3">
      <c r="A368" s="1" t="s">
        <v>171</v>
      </c>
      <c r="B368" s="1" t="s">
        <v>44</v>
      </c>
      <c r="C368" s="1" t="s">
        <v>38</v>
      </c>
      <c r="D368" s="1" t="s">
        <v>4</v>
      </c>
      <c r="E368" s="1" t="s">
        <v>280</v>
      </c>
      <c r="F368" s="1" t="s">
        <v>394</v>
      </c>
      <c r="G368">
        <v>7000</v>
      </c>
      <c r="H368">
        <v>3.57788E-4</v>
      </c>
      <c r="I368">
        <v>2.5</v>
      </c>
    </row>
    <row r="369" spans="1:9" x14ac:dyDescent="0.3">
      <c r="A369" s="1" t="s">
        <v>171</v>
      </c>
      <c r="B369" s="1" t="s">
        <v>44</v>
      </c>
      <c r="C369" s="1" t="s">
        <v>38</v>
      </c>
      <c r="D369" s="1" t="s">
        <v>4</v>
      </c>
      <c r="E369" s="1" t="s">
        <v>298</v>
      </c>
      <c r="F369" s="1" t="s">
        <v>411</v>
      </c>
      <c r="G369">
        <v>45000</v>
      </c>
      <c r="H369">
        <v>3.57788E-4</v>
      </c>
      <c r="I369">
        <v>16.100000000000001</v>
      </c>
    </row>
    <row r="370" spans="1:9" x14ac:dyDescent="0.3">
      <c r="A370" s="1" t="s">
        <v>171</v>
      </c>
      <c r="B370" s="1" t="s">
        <v>44</v>
      </c>
      <c r="C370" s="1" t="s">
        <v>38</v>
      </c>
      <c r="D370" s="1" t="s">
        <v>4</v>
      </c>
      <c r="E370" s="1" t="s">
        <v>289</v>
      </c>
      <c r="F370" s="1" t="s">
        <v>402</v>
      </c>
      <c r="G370">
        <v>1800</v>
      </c>
      <c r="H370">
        <v>7.9699999999999999E-5</v>
      </c>
      <c r="I370">
        <v>0.14000000000000001</v>
      </c>
    </row>
    <row r="371" spans="1:9" x14ac:dyDescent="0.3">
      <c r="A371" s="1" t="s">
        <v>171</v>
      </c>
      <c r="B371" s="1" t="s">
        <v>44</v>
      </c>
      <c r="C371" s="1" t="s">
        <v>38</v>
      </c>
      <c r="D371" s="1" t="s">
        <v>4</v>
      </c>
      <c r="E371" s="1" t="s">
        <v>272</v>
      </c>
      <c r="F371" s="1" t="s">
        <v>387</v>
      </c>
      <c r="G371">
        <v>6300</v>
      </c>
      <c r="H371">
        <v>8.3039400000000003E-4</v>
      </c>
      <c r="I371">
        <v>5.23</v>
      </c>
    </row>
    <row r="372" spans="1:9" x14ac:dyDescent="0.3">
      <c r="A372" s="1" t="s">
        <v>171</v>
      </c>
      <c r="B372" s="1" t="s">
        <v>44</v>
      </c>
      <c r="C372" s="1" t="s">
        <v>38</v>
      </c>
      <c r="D372" s="1" t="s">
        <v>4</v>
      </c>
      <c r="E372" s="1" t="s">
        <v>285</v>
      </c>
      <c r="F372" s="1" t="s">
        <v>399</v>
      </c>
      <c r="G372">
        <v>6300</v>
      </c>
      <c r="H372">
        <v>2.6989800000000002E-4</v>
      </c>
      <c r="I372">
        <v>1.7</v>
      </c>
    </row>
    <row r="373" spans="1:9" x14ac:dyDescent="0.3">
      <c r="A373" s="1" t="s">
        <v>171</v>
      </c>
      <c r="B373" s="1" t="s">
        <v>44</v>
      </c>
      <c r="C373" s="1" t="s">
        <v>38</v>
      </c>
      <c r="D373" s="1" t="s">
        <v>4</v>
      </c>
      <c r="E373" s="1" t="s">
        <v>290</v>
      </c>
      <c r="F373" s="1" t="s">
        <v>403</v>
      </c>
      <c r="G373">
        <v>7000</v>
      </c>
      <c r="H373">
        <v>7.9699999999999999E-5</v>
      </c>
      <c r="I373">
        <v>0.56000000000000005</v>
      </c>
    </row>
    <row r="374" spans="1:9" x14ac:dyDescent="0.3">
      <c r="A374" s="1" t="s">
        <v>171</v>
      </c>
      <c r="B374" s="1" t="s">
        <v>44</v>
      </c>
      <c r="C374" s="1" t="s">
        <v>38</v>
      </c>
      <c r="D374" s="1" t="s">
        <v>4</v>
      </c>
      <c r="E374" s="1" t="s">
        <v>284</v>
      </c>
      <c r="F374" s="1" t="s">
        <v>398</v>
      </c>
      <c r="G374">
        <v>6300</v>
      </c>
      <c r="H374">
        <v>2.6989800000000002E-4</v>
      </c>
      <c r="I374">
        <v>1.7</v>
      </c>
    </row>
    <row r="375" spans="1:9" x14ac:dyDescent="0.3">
      <c r="A375" s="1" t="s">
        <v>172</v>
      </c>
      <c r="B375" s="1" t="s">
        <v>45</v>
      </c>
      <c r="C375" s="1" t="s">
        <v>10</v>
      </c>
      <c r="D375" s="1" t="s">
        <v>2</v>
      </c>
      <c r="E375" s="1" t="s">
        <v>295</v>
      </c>
      <c r="F375" s="1" t="s">
        <v>408</v>
      </c>
      <c r="G375">
        <v>1000</v>
      </c>
      <c r="H375">
        <v>6.8186999999999998</v>
      </c>
      <c r="I375">
        <v>6818.7</v>
      </c>
    </row>
    <row r="376" spans="1:9" x14ac:dyDescent="0.3">
      <c r="A376" s="1" t="s">
        <v>172</v>
      </c>
      <c r="B376" s="1" t="s">
        <v>45</v>
      </c>
      <c r="C376" s="1" t="s">
        <v>10</v>
      </c>
      <c r="D376" s="1" t="s">
        <v>2</v>
      </c>
      <c r="E376" s="1" t="s">
        <v>287</v>
      </c>
      <c r="F376" s="1" t="s">
        <v>401</v>
      </c>
      <c r="G376">
        <v>1.0900000000000001</v>
      </c>
      <c r="H376">
        <v>0.16200000000000001</v>
      </c>
      <c r="I376">
        <v>0.18</v>
      </c>
    </row>
    <row r="377" spans="1:9" x14ac:dyDescent="0.3">
      <c r="A377" s="1" t="s">
        <v>172</v>
      </c>
      <c r="B377" s="1" t="s">
        <v>45</v>
      </c>
      <c r="C377" s="1" t="s">
        <v>10</v>
      </c>
      <c r="D377" s="1" t="s">
        <v>2</v>
      </c>
      <c r="E377" s="1" t="s">
        <v>294</v>
      </c>
      <c r="F377" s="1" t="s">
        <v>407</v>
      </c>
      <c r="G377">
        <v>10500</v>
      </c>
      <c r="H377">
        <v>1.0207999999999999</v>
      </c>
      <c r="I377">
        <v>10718.4</v>
      </c>
    </row>
    <row r="378" spans="1:9" x14ac:dyDescent="0.3">
      <c r="A378" s="1" t="s">
        <v>172</v>
      </c>
      <c r="B378" s="1" t="s">
        <v>45</v>
      </c>
      <c r="C378" s="1" t="s">
        <v>10</v>
      </c>
      <c r="D378" s="1" t="s">
        <v>2</v>
      </c>
      <c r="E378" s="1" t="s">
        <v>293</v>
      </c>
      <c r="F378" s="1" t="s">
        <v>406</v>
      </c>
      <c r="G378">
        <v>7200</v>
      </c>
      <c r="H378">
        <v>0.55679999999999996</v>
      </c>
      <c r="I378">
        <v>4008.96</v>
      </c>
    </row>
    <row r="379" spans="1:9" x14ac:dyDescent="0.3">
      <c r="A379" s="1" t="s">
        <v>172</v>
      </c>
      <c r="B379" s="1" t="s">
        <v>45</v>
      </c>
      <c r="C379" s="1" t="s">
        <v>10</v>
      </c>
      <c r="D379" s="1" t="s">
        <v>2</v>
      </c>
      <c r="E379" s="1" t="s">
        <v>309</v>
      </c>
      <c r="F379" s="1" t="s">
        <v>422</v>
      </c>
      <c r="G379">
        <v>9500</v>
      </c>
      <c r="H379">
        <v>0.64516129</v>
      </c>
      <c r="I379">
        <v>6129.03</v>
      </c>
    </row>
    <row r="380" spans="1:9" x14ac:dyDescent="0.3">
      <c r="A380" s="1" t="s">
        <v>172</v>
      </c>
      <c r="B380" s="1" t="s">
        <v>45</v>
      </c>
      <c r="C380" s="1" t="s">
        <v>31</v>
      </c>
      <c r="D380" s="1" t="s">
        <v>3</v>
      </c>
      <c r="E380" s="1" t="s">
        <v>267</v>
      </c>
      <c r="F380" s="1" t="s">
        <v>9</v>
      </c>
      <c r="G380">
        <v>264.08</v>
      </c>
      <c r="H380">
        <v>7.7569433950000004</v>
      </c>
      <c r="I380">
        <v>2048.4499999999998</v>
      </c>
    </row>
    <row r="381" spans="1:9" x14ac:dyDescent="0.3">
      <c r="A381" s="1" t="s">
        <v>172</v>
      </c>
      <c r="B381" s="1" t="s">
        <v>45</v>
      </c>
      <c r="C381" s="1" t="s">
        <v>31</v>
      </c>
      <c r="D381" s="1" t="s">
        <v>3</v>
      </c>
      <c r="E381" s="1" t="s">
        <v>266</v>
      </c>
      <c r="F381" s="1" t="s">
        <v>8</v>
      </c>
      <c r="G381">
        <v>366.15</v>
      </c>
      <c r="H381">
        <v>12.357730350000001</v>
      </c>
      <c r="I381">
        <v>4524.78</v>
      </c>
    </row>
    <row r="382" spans="1:9" x14ac:dyDescent="0.3">
      <c r="A382" s="1" t="s">
        <v>172</v>
      </c>
      <c r="B382" s="1" t="s">
        <v>45</v>
      </c>
      <c r="C382" s="1" t="s">
        <v>31</v>
      </c>
      <c r="D382" s="1" t="s">
        <v>3</v>
      </c>
      <c r="E382" s="1" t="s">
        <v>277</v>
      </c>
      <c r="F382" s="1" t="s">
        <v>7</v>
      </c>
      <c r="G382">
        <v>311.99</v>
      </c>
      <c r="H382">
        <v>4.6058780830000003</v>
      </c>
      <c r="I382">
        <v>1436.99</v>
      </c>
    </row>
    <row r="383" spans="1:9" x14ac:dyDescent="0.3">
      <c r="A383" s="1" t="s">
        <v>172</v>
      </c>
      <c r="B383" s="1" t="s">
        <v>45</v>
      </c>
      <c r="C383" s="1" t="s">
        <v>38</v>
      </c>
      <c r="D383" s="1" t="s">
        <v>4</v>
      </c>
      <c r="E383" s="1" t="s">
        <v>282</v>
      </c>
      <c r="F383" s="1" t="s">
        <v>396</v>
      </c>
      <c r="G383">
        <v>500</v>
      </c>
      <c r="H383">
        <v>7.0515325000000004E-2</v>
      </c>
      <c r="I383">
        <v>35.26</v>
      </c>
    </row>
    <row r="384" spans="1:9" x14ac:dyDescent="0.3">
      <c r="A384" s="1" t="s">
        <v>172</v>
      </c>
      <c r="B384" s="1" t="s">
        <v>45</v>
      </c>
      <c r="C384" s="1" t="s">
        <v>38</v>
      </c>
      <c r="D384" s="1" t="s">
        <v>4</v>
      </c>
      <c r="E384" s="1" t="s">
        <v>273</v>
      </c>
      <c r="F384" s="1" t="s">
        <v>388</v>
      </c>
      <c r="G384">
        <v>320</v>
      </c>
      <c r="H384">
        <v>0.121673183</v>
      </c>
      <c r="I384">
        <v>38.94</v>
      </c>
    </row>
    <row r="385" spans="1:9" x14ac:dyDescent="0.3">
      <c r="A385" s="1" t="s">
        <v>172</v>
      </c>
      <c r="B385" s="1" t="s">
        <v>45</v>
      </c>
      <c r="C385" s="1" t="s">
        <v>38</v>
      </c>
      <c r="D385" s="1" t="s">
        <v>4</v>
      </c>
      <c r="E385" s="1" t="s">
        <v>307</v>
      </c>
      <c r="F385" s="1" t="s">
        <v>420</v>
      </c>
      <c r="G385">
        <v>1600</v>
      </c>
      <c r="H385">
        <v>5.4230411999999999E-2</v>
      </c>
      <c r="I385">
        <v>86.77</v>
      </c>
    </row>
    <row r="386" spans="1:9" x14ac:dyDescent="0.3">
      <c r="A386" s="1" t="s">
        <v>172</v>
      </c>
      <c r="B386" s="1" t="s">
        <v>45</v>
      </c>
      <c r="C386" s="1" t="s">
        <v>38</v>
      </c>
      <c r="D386" s="1" t="s">
        <v>4</v>
      </c>
      <c r="E386" s="1" t="s">
        <v>281</v>
      </c>
      <c r="F386" s="1" t="s">
        <v>395</v>
      </c>
      <c r="G386">
        <v>5.45</v>
      </c>
      <c r="H386">
        <v>0.70515324499999998</v>
      </c>
      <c r="I386">
        <v>3.84</v>
      </c>
    </row>
    <row r="387" spans="1:9" x14ac:dyDescent="0.3">
      <c r="A387" s="1" t="s">
        <v>172</v>
      </c>
      <c r="B387" s="1" t="s">
        <v>45</v>
      </c>
      <c r="C387" s="1" t="s">
        <v>38</v>
      </c>
      <c r="D387" s="1" t="s">
        <v>4</v>
      </c>
      <c r="E387" s="1" t="s">
        <v>276</v>
      </c>
      <c r="F387" s="1" t="s">
        <v>391</v>
      </c>
      <c r="G387">
        <v>1000</v>
      </c>
      <c r="H387">
        <v>2.4334636999999999E-2</v>
      </c>
      <c r="I387">
        <v>24.33</v>
      </c>
    </row>
    <row r="388" spans="1:9" x14ac:dyDescent="0.3">
      <c r="A388" s="1" t="s">
        <v>172</v>
      </c>
      <c r="B388" s="1" t="s">
        <v>45</v>
      </c>
      <c r="C388" s="1" t="s">
        <v>38</v>
      </c>
      <c r="D388" s="1" t="s">
        <v>4</v>
      </c>
      <c r="E388" s="1" t="s">
        <v>283</v>
      </c>
      <c r="F388" s="1" t="s">
        <v>397</v>
      </c>
      <c r="G388">
        <v>109</v>
      </c>
      <c r="H388">
        <v>0.15513371400000001</v>
      </c>
      <c r="I388">
        <v>16.91</v>
      </c>
    </row>
    <row r="389" spans="1:9" x14ac:dyDescent="0.3">
      <c r="A389" s="1" t="s">
        <v>172</v>
      </c>
      <c r="B389" s="1" t="s">
        <v>45</v>
      </c>
      <c r="C389" s="1" t="s">
        <v>38</v>
      </c>
      <c r="D389" s="1" t="s">
        <v>4</v>
      </c>
      <c r="E389" s="1" t="s">
        <v>274</v>
      </c>
      <c r="F389" s="1" t="s">
        <v>389</v>
      </c>
      <c r="G389">
        <v>300</v>
      </c>
      <c r="H389">
        <v>0.24334636500000001</v>
      </c>
      <c r="I389">
        <v>73</v>
      </c>
    </row>
    <row r="390" spans="1:9" x14ac:dyDescent="0.3">
      <c r="A390" s="1" t="s">
        <v>172</v>
      </c>
      <c r="B390" s="1" t="s">
        <v>45</v>
      </c>
      <c r="C390" s="1" t="s">
        <v>38</v>
      </c>
      <c r="D390" s="1" t="s">
        <v>4</v>
      </c>
      <c r="E390" s="1" t="s">
        <v>275</v>
      </c>
      <c r="F390" s="1" t="s">
        <v>390</v>
      </c>
      <c r="G390">
        <v>300</v>
      </c>
      <c r="H390">
        <v>0.121673183</v>
      </c>
      <c r="I390">
        <v>36.5</v>
      </c>
    </row>
    <row r="391" spans="1:9" x14ac:dyDescent="0.3">
      <c r="A391" s="1" t="s">
        <v>172</v>
      </c>
      <c r="B391" s="1" t="s">
        <v>45</v>
      </c>
      <c r="C391" s="1" t="s">
        <v>38</v>
      </c>
      <c r="D391" s="1" t="s">
        <v>4</v>
      </c>
      <c r="E391" s="1" t="s">
        <v>292</v>
      </c>
      <c r="F391" s="1" t="s">
        <v>405</v>
      </c>
      <c r="G391">
        <v>15000</v>
      </c>
      <c r="H391">
        <v>2.4814300000000002E-3</v>
      </c>
      <c r="I391">
        <v>37.22</v>
      </c>
    </row>
    <row r="392" spans="1:9" x14ac:dyDescent="0.3">
      <c r="A392" s="1" t="s">
        <v>172</v>
      </c>
      <c r="B392" s="1" t="s">
        <v>45</v>
      </c>
      <c r="C392" s="1" t="s">
        <v>38</v>
      </c>
      <c r="D392" s="1" t="s">
        <v>4</v>
      </c>
      <c r="E392" s="1" t="s">
        <v>301</v>
      </c>
      <c r="F392" s="1" t="s">
        <v>414</v>
      </c>
      <c r="G392">
        <v>750</v>
      </c>
      <c r="H392">
        <v>9.5682600000000003E-3</v>
      </c>
      <c r="I392">
        <v>7.18</v>
      </c>
    </row>
    <row r="393" spans="1:9" x14ac:dyDescent="0.3">
      <c r="A393" s="1" t="s">
        <v>172</v>
      </c>
      <c r="B393" s="1" t="s">
        <v>45</v>
      </c>
      <c r="C393" s="1" t="s">
        <v>38</v>
      </c>
      <c r="D393" s="1" t="s">
        <v>4</v>
      </c>
      <c r="E393" s="1" t="s">
        <v>280</v>
      </c>
      <c r="F393" s="1" t="s">
        <v>394</v>
      </c>
      <c r="G393">
        <v>7000</v>
      </c>
      <c r="H393">
        <v>1.1926250000000001E-3</v>
      </c>
      <c r="I393">
        <v>8.35</v>
      </c>
    </row>
    <row r="394" spans="1:9" x14ac:dyDescent="0.3">
      <c r="A394" s="1" t="s">
        <v>172</v>
      </c>
      <c r="B394" s="1" t="s">
        <v>45</v>
      </c>
      <c r="C394" s="1" t="s">
        <v>38</v>
      </c>
      <c r="D394" s="1" t="s">
        <v>4</v>
      </c>
      <c r="E394" s="1" t="s">
        <v>298</v>
      </c>
      <c r="F394" s="1" t="s">
        <v>411</v>
      </c>
      <c r="G394">
        <v>45000</v>
      </c>
      <c r="H394">
        <v>1.1926250000000001E-3</v>
      </c>
      <c r="I394">
        <v>53.67</v>
      </c>
    </row>
    <row r="395" spans="1:9" x14ac:dyDescent="0.3">
      <c r="A395" s="1" t="s">
        <v>172</v>
      </c>
      <c r="B395" s="1" t="s">
        <v>45</v>
      </c>
      <c r="C395" s="1" t="s">
        <v>38</v>
      </c>
      <c r="D395" s="1" t="s">
        <v>4</v>
      </c>
      <c r="E395" s="1" t="s">
        <v>289</v>
      </c>
      <c r="F395" s="1" t="s">
        <v>402</v>
      </c>
      <c r="G395">
        <v>1800</v>
      </c>
      <c r="H395">
        <v>2.6578499999999999E-4</v>
      </c>
      <c r="I395">
        <v>0.48</v>
      </c>
    </row>
    <row r="396" spans="1:9" x14ac:dyDescent="0.3">
      <c r="A396" s="1" t="s">
        <v>172</v>
      </c>
      <c r="B396" s="1" t="s">
        <v>45</v>
      </c>
      <c r="C396" s="1" t="s">
        <v>38</v>
      </c>
      <c r="D396" s="1" t="s">
        <v>4</v>
      </c>
      <c r="E396" s="1" t="s">
        <v>272</v>
      </c>
      <c r="F396" s="1" t="s">
        <v>387</v>
      </c>
      <c r="G396">
        <v>6300</v>
      </c>
      <c r="H396">
        <v>2.1934160000000001E-3</v>
      </c>
      <c r="I396">
        <v>13.82</v>
      </c>
    </row>
    <row r="397" spans="1:9" x14ac:dyDescent="0.3">
      <c r="A397" s="1" t="s">
        <v>172</v>
      </c>
      <c r="B397" s="1" t="s">
        <v>45</v>
      </c>
      <c r="C397" s="1" t="s">
        <v>38</v>
      </c>
      <c r="D397" s="1" t="s">
        <v>4</v>
      </c>
      <c r="E397" s="1" t="s">
        <v>285</v>
      </c>
      <c r="F397" s="1" t="s">
        <v>399</v>
      </c>
      <c r="G397">
        <v>6300</v>
      </c>
      <c r="H397">
        <v>5.3979500000000003E-4</v>
      </c>
      <c r="I397">
        <v>3.4</v>
      </c>
    </row>
    <row r="398" spans="1:9" x14ac:dyDescent="0.3">
      <c r="A398" s="1" t="s">
        <v>172</v>
      </c>
      <c r="B398" s="1" t="s">
        <v>45</v>
      </c>
      <c r="C398" s="1" t="s">
        <v>38</v>
      </c>
      <c r="D398" s="1" t="s">
        <v>4</v>
      </c>
      <c r="E398" s="1" t="s">
        <v>290</v>
      </c>
      <c r="F398" s="1" t="s">
        <v>403</v>
      </c>
      <c r="G398">
        <v>7000</v>
      </c>
      <c r="H398">
        <v>2.6578499999999999E-4</v>
      </c>
      <c r="I398">
        <v>1.86</v>
      </c>
    </row>
    <row r="399" spans="1:9" x14ac:dyDescent="0.3">
      <c r="A399" s="1" t="s">
        <v>172</v>
      </c>
      <c r="B399" s="1" t="s">
        <v>45</v>
      </c>
      <c r="C399" s="1" t="s">
        <v>38</v>
      </c>
      <c r="D399" s="1" t="s">
        <v>4</v>
      </c>
      <c r="E399" s="1" t="s">
        <v>284</v>
      </c>
      <c r="F399" s="1" t="s">
        <v>398</v>
      </c>
      <c r="G399">
        <v>6300</v>
      </c>
      <c r="H399">
        <v>5.3979500000000003E-4</v>
      </c>
      <c r="I399">
        <v>3.4</v>
      </c>
    </row>
    <row r="400" spans="1:9" x14ac:dyDescent="0.3">
      <c r="A400" s="1" t="s">
        <v>173</v>
      </c>
      <c r="B400" s="1" t="s">
        <v>46</v>
      </c>
      <c r="C400" s="1" t="s">
        <v>10</v>
      </c>
      <c r="D400" s="1" t="s">
        <v>2</v>
      </c>
      <c r="E400" s="1" t="s">
        <v>312</v>
      </c>
      <c r="F400" s="1" t="s">
        <v>425</v>
      </c>
      <c r="G400">
        <v>600</v>
      </c>
      <c r="H400">
        <v>0.31018632200000001</v>
      </c>
      <c r="I400">
        <v>186.11</v>
      </c>
    </row>
    <row r="401" spans="1:9" x14ac:dyDescent="0.3">
      <c r="A401" s="1" t="s">
        <v>173</v>
      </c>
      <c r="B401" s="1" t="s">
        <v>46</v>
      </c>
      <c r="C401" s="1" t="s">
        <v>10</v>
      </c>
      <c r="D401" s="1" t="s">
        <v>2</v>
      </c>
      <c r="E401" s="1" t="s">
        <v>297</v>
      </c>
      <c r="F401" s="1" t="s">
        <v>410</v>
      </c>
      <c r="G401">
        <v>600</v>
      </c>
      <c r="H401">
        <v>3.8687999999999998</v>
      </c>
      <c r="I401">
        <v>2321.2800000000002</v>
      </c>
    </row>
    <row r="402" spans="1:9" x14ac:dyDescent="0.3">
      <c r="A402" s="1" t="s">
        <v>173</v>
      </c>
      <c r="B402" s="1" t="s">
        <v>46</v>
      </c>
      <c r="C402" s="1" t="s">
        <v>10</v>
      </c>
      <c r="D402" s="1" t="s">
        <v>2</v>
      </c>
      <c r="E402" s="1" t="s">
        <v>287</v>
      </c>
      <c r="F402" s="1" t="s">
        <v>401</v>
      </c>
      <c r="G402">
        <v>1.0900000000000001</v>
      </c>
      <c r="H402">
        <v>0.19320669300000001</v>
      </c>
      <c r="I402">
        <v>0.21</v>
      </c>
    </row>
    <row r="403" spans="1:9" x14ac:dyDescent="0.3">
      <c r="A403" s="1" t="s">
        <v>173</v>
      </c>
      <c r="B403" s="1" t="s">
        <v>46</v>
      </c>
      <c r="C403" s="1" t="s">
        <v>10</v>
      </c>
      <c r="D403" s="1" t="s">
        <v>2</v>
      </c>
      <c r="E403" s="1" t="s">
        <v>314</v>
      </c>
      <c r="F403" s="1" t="s">
        <v>427</v>
      </c>
      <c r="G403">
        <v>600</v>
      </c>
      <c r="H403">
        <v>0.28777781000000002</v>
      </c>
      <c r="I403">
        <v>172.67</v>
      </c>
    </row>
    <row r="404" spans="1:9" x14ac:dyDescent="0.3">
      <c r="A404" s="1" t="s">
        <v>173</v>
      </c>
      <c r="B404" s="1" t="s">
        <v>46</v>
      </c>
      <c r="C404" s="1" t="s">
        <v>10</v>
      </c>
      <c r="D404" s="1" t="s">
        <v>2</v>
      </c>
      <c r="E404" s="1" t="s">
        <v>313</v>
      </c>
      <c r="F404" s="1" t="s">
        <v>426</v>
      </c>
      <c r="G404">
        <v>15000</v>
      </c>
      <c r="H404">
        <v>1.9133329999999999E-3</v>
      </c>
      <c r="I404">
        <v>28.7</v>
      </c>
    </row>
    <row r="405" spans="1:9" x14ac:dyDescent="0.3">
      <c r="A405" s="1" t="s">
        <v>173</v>
      </c>
      <c r="B405" s="1" t="s">
        <v>46</v>
      </c>
      <c r="C405" s="1" t="s">
        <v>10</v>
      </c>
      <c r="D405" s="1" t="s">
        <v>2</v>
      </c>
      <c r="E405" s="1" t="s">
        <v>294</v>
      </c>
      <c r="F405" s="1" t="s">
        <v>407</v>
      </c>
      <c r="G405">
        <v>10500</v>
      </c>
      <c r="H405">
        <v>0.90898500000000004</v>
      </c>
      <c r="I405">
        <v>9544.34</v>
      </c>
    </row>
    <row r="406" spans="1:9" x14ac:dyDescent="0.3">
      <c r="A406" s="1" t="s">
        <v>173</v>
      </c>
      <c r="B406" s="1" t="s">
        <v>46</v>
      </c>
      <c r="C406" s="1" t="s">
        <v>10</v>
      </c>
      <c r="D406" s="1" t="s">
        <v>2</v>
      </c>
      <c r="E406" s="1" t="s">
        <v>293</v>
      </c>
      <c r="F406" s="1" t="s">
        <v>406</v>
      </c>
      <c r="G406">
        <v>7200</v>
      </c>
      <c r="H406">
        <v>0.66149999999999998</v>
      </c>
      <c r="I406">
        <v>4762.8</v>
      </c>
    </row>
    <row r="407" spans="1:9" x14ac:dyDescent="0.3">
      <c r="A407" s="1" t="s">
        <v>173</v>
      </c>
      <c r="B407" s="1" t="s">
        <v>46</v>
      </c>
      <c r="C407" s="1" t="s">
        <v>10</v>
      </c>
      <c r="D407" s="1" t="s">
        <v>2</v>
      </c>
      <c r="E407" s="1" t="s">
        <v>295</v>
      </c>
      <c r="F407" s="1" t="s">
        <v>408</v>
      </c>
      <c r="G407">
        <v>1000</v>
      </c>
      <c r="H407">
        <v>8.0989649999999997</v>
      </c>
      <c r="I407">
        <v>8098.96</v>
      </c>
    </row>
    <row r="408" spans="1:9" x14ac:dyDescent="0.3">
      <c r="A408" s="1" t="s">
        <v>173</v>
      </c>
      <c r="B408" s="1" t="s">
        <v>46</v>
      </c>
      <c r="C408" s="1" t="s">
        <v>10</v>
      </c>
      <c r="D408" s="1" t="s">
        <v>2</v>
      </c>
      <c r="E408" s="1" t="s">
        <v>311</v>
      </c>
      <c r="F408" s="1" t="s">
        <v>424</v>
      </c>
      <c r="G408">
        <v>230</v>
      </c>
      <c r="H408">
        <v>110.726</v>
      </c>
      <c r="I408">
        <v>25466.98</v>
      </c>
    </row>
    <row r="409" spans="1:9" x14ac:dyDescent="0.3">
      <c r="A409" s="1" t="s">
        <v>173</v>
      </c>
      <c r="B409" s="1" t="s">
        <v>46</v>
      </c>
      <c r="C409" s="1" t="s">
        <v>10</v>
      </c>
      <c r="D409" s="1" t="s">
        <v>2</v>
      </c>
      <c r="E409" s="1" t="s">
        <v>310</v>
      </c>
      <c r="F409" s="1" t="s">
        <v>423</v>
      </c>
      <c r="G409">
        <v>230</v>
      </c>
      <c r="H409">
        <v>43.274000000000001</v>
      </c>
      <c r="I409">
        <v>9953.02</v>
      </c>
    </row>
    <row r="410" spans="1:9" x14ac:dyDescent="0.3">
      <c r="A410" s="1" t="s">
        <v>173</v>
      </c>
      <c r="B410" s="1" t="s">
        <v>46</v>
      </c>
      <c r="C410" s="1" t="s">
        <v>31</v>
      </c>
      <c r="D410" s="1" t="s">
        <v>3</v>
      </c>
      <c r="E410" s="1" t="s">
        <v>266</v>
      </c>
      <c r="F410" s="1" t="s">
        <v>8</v>
      </c>
      <c r="G410">
        <v>366.15</v>
      </c>
      <c r="H410">
        <v>19.824929019999999</v>
      </c>
      <c r="I410">
        <v>7258.9</v>
      </c>
    </row>
    <row r="411" spans="1:9" x14ac:dyDescent="0.3">
      <c r="A411" s="1" t="s">
        <v>173</v>
      </c>
      <c r="B411" s="1" t="s">
        <v>46</v>
      </c>
      <c r="C411" s="1" t="s">
        <v>31</v>
      </c>
      <c r="D411" s="1" t="s">
        <v>3</v>
      </c>
      <c r="E411" s="1" t="s">
        <v>267</v>
      </c>
      <c r="F411" s="1" t="s">
        <v>9</v>
      </c>
      <c r="G411">
        <v>264.08</v>
      </c>
      <c r="H411">
        <v>18.416836539999998</v>
      </c>
      <c r="I411">
        <v>4863.5200000000004</v>
      </c>
    </row>
    <row r="412" spans="1:9" x14ac:dyDescent="0.3">
      <c r="A412" s="1" t="s">
        <v>173</v>
      </c>
      <c r="B412" s="1" t="s">
        <v>46</v>
      </c>
      <c r="C412" s="1" t="s">
        <v>31</v>
      </c>
      <c r="D412" s="1" t="s">
        <v>3</v>
      </c>
      <c r="E412" s="1" t="s">
        <v>315</v>
      </c>
      <c r="F412" s="1" t="s">
        <v>6</v>
      </c>
      <c r="G412">
        <v>287.64999999999998</v>
      </c>
      <c r="H412">
        <v>3.0058268090000002</v>
      </c>
      <c r="I412">
        <v>864.63</v>
      </c>
    </row>
    <row r="413" spans="1:9" x14ac:dyDescent="0.3">
      <c r="A413" s="1" t="s">
        <v>173</v>
      </c>
      <c r="B413" s="1" t="s">
        <v>46</v>
      </c>
      <c r="C413" s="1" t="s">
        <v>31</v>
      </c>
      <c r="D413" s="1" t="s">
        <v>3</v>
      </c>
      <c r="E413" s="1" t="s">
        <v>277</v>
      </c>
      <c r="F413" s="1" t="s">
        <v>7</v>
      </c>
      <c r="G413">
        <v>311.99</v>
      </c>
      <c r="H413">
        <v>72.639969190000002</v>
      </c>
      <c r="I413">
        <v>22662.94</v>
      </c>
    </row>
    <row r="414" spans="1:9" x14ac:dyDescent="0.3">
      <c r="A414" s="1" t="s">
        <v>173</v>
      </c>
      <c r="B414" s="1" t="s">
        <v>46</v>
      </c>
      <c r="C414" s="1" t="s">
        <v>38</v>
      </c>
      <c r="D414" s="1" t="s">
        <v>4</v>
      </c>
      <c r="E414" s="1" t="s">
        <v>272</v>
      </c>
      <c r="F414" s="1" t="s">
        <v>387</v>
      </c>
      <c r="G414">
        <v>6300</v>
      </c>
      <c r="H414">
        <v>2.2443630000000001E-3</v>
      </c>
      <c r="I414">
        <v>14.14</v>
      </c>
    </row>
    <row r="415" spans="1:9" x14ac:dyDescent="0.3">
      <c r="A415" s="1" t="s">
        <v>173</v>
      </c>
      <c r="B415" s="1" t="s">
        <v>46</v>
      </c>
      <c r="C415" s="1" t="s">
        <v>38</v>
      </c>
      <c r="D415" s="1" t="s">
        <v>4</v>
      </c>
      <c r="E415" s="1" t="s">
        <v>290</v>
      </c>
      <c r="F415" s="1" t="s">
        <v>403</v>
      </c>
      <c r="G415">
        <v>7000</v>
      </c>
      <c r="H415">
        <v>3.16982E-4</v>
      </c>
      <c r="I415">
        <v>2.2200000000000002</v>
      </c>
    </row>
    <row r="416" spans="1:9" x14ac:dyDescent="0.3">
      <c r="A416" s="1" t="s">
        <v>173</v>
      </c>
      <c r="B416" s="1" t="s">
        <v>46</v>
      </c>
      <c r="C416" s="1" t="s">
        <v>38</v>
      </c>
      <c r="D416" s="1" t="s">
        <v>4</v>
      </c>
      <c r="E416" s="1" t="s">
        <v>329</v>
      </c>
      <c r="F416" s="1" t="s">
        <v>441</v>
      </c>
      <c r="G416">
        <v>400</v>
      </c>
      <c r="H416">
        <v>2.6400000000000001E-5</v>
      </c>
      <c r="I416">
        <v>0.01</v>
      </c>
    </row>
    <row r="417" spans="1:9" x14ac:dyDescent="0.3">
      <c r="A417" s="1" t="s">
        <v>173</v>
      </c>
      <c r="B417" s="1" t="s">
        <v>46</v>
      </c>
      <c r="C417" s="1" t="s">
        <v>38</v>
      </c>
      <c r="D417" s="1" t="s">
        <v>4</v>
      </c>
      <c r="E417" s="1" t="s">
        <v>292</v>
      </c>
      <c r="F417" s="1" t="s">
        <v>405</v>
      </c>
      <c r="G417">
        <v>15000</v>
      </c>
      <c r="H417">
        <v>4.0590640000000002E-3</v>
      </c>
      <c r="I417">
        <v>60.89</v>
      </c>
    </row>
    <row r="418" spans="1:9" x14ac:dyDescent="0.3">
      <c r="A418" s="1" t="s">
        <v>173</v>
      </c>
      <c r="B418" s="1" t="s">
        <v>46</v>
      </c>
      <c r="C418" s="1" t="s">
        <v>38</v>
      </c>
      <c r="D418" s="1" t="s">
        <v>4</v>
      </c>
      <c r="E418" s="1" t="s">
        <v>285</v>
      </c>
      <c r="F418" s="1" t="s">
        <v>399</v>
      </c>
      <c r="G418">
        <v>6300</v>
      </c>
      <c r="H418">
        <v>4.2013720000000001E-3</v>
      </c>
      <c r="I418">
        <v>26.47</v>
      </c>
    </row>
    <row r="419" spans="1:9" x14ac:dyDescent="0.3">
      <c r="A419" s="1" t="s">
        <v>173</v>
      </c>
      <c r="B419" s="1" t="s">
        <v>46</v>
      </c>
      <c r="C419" s="1" t="s">
        <v>38</v>
      </c>
      <c r="D419" s="1" t="s">
        <v>4</v>
      </c>
      <c r="E419" s="1" t="s">
        <v>327</v>
      </c>
      <c r="F419" s="1" t="s">
        <v>439</v>
      </c>
      <c r="G419">
        <v>680</v>
      </c>
      <c r="H419">
        <v>8.1035799999999996E-4</v>
      </c>
      <c r="I419">
        <v>0.55000000000000004</v>
      </c>
    </row>
    <row r="420" spans="1:9" x14ac:dyDescent="0.3">
      <c r="A420" s="1" t="s">
        <v>173</v>
      </c>
      <c r="B420" s="1" t="s">
        <v>46</v>
      </c>
      <c r="C420" s="1" t="s">
        <v>38</v>
      </c>
      <c r="D420" s="1" t="s">
        <v>4</v>
      </c>
      <c r="E420" s="1" t="s">
        <v>326</v>
      </c>
      <c r="F420" s="1" t="s">
        <v>438</v>
      </c>
      <c r="G420">
        <v>680</v>
      </c>
      <c r="H420">
        <v>1.13E-5</v>
      </c>
      <c r="I420">
        <v>0.01</v>
      </c>
    </row>
    <row r="421" spans="1:9" x14ac:dyDescent="0.3">
      <c r="A421" s="1" t="s">
        <v>173</v>
      </c>
      <c r="B421" s="1" t="s">
        <v>46</v>
      </c>
      <c r="C421" s="1" t="s">
        <v>38</v>
      </c>
      <c r="D421" s="1" t="s">
        <v>4</v>
      </c>
      <c r="E421" s="1" t="s">
        <v>328</v>
      </c>
      <c r="F421" s="1" t="s">
        <v>440</v>
      </c>
      <c r="G421">
        <v>80</v>
      </c>
      <c r="H421">
        <v>2.3426299999999999E-4</v>
      </c>
      <c r="I421">
        <v>0.02</v>
      </c>
    </row>
    <row r="422" spans="1:9" x14ac:dyDescent="0.3">
      <c r="A422" s="1" t="s">
        <v>173</v>
      </c>
      <c r="B422" s="1" t="s">
        <v>46</v>
      </c>
      <c r="C422" s="1" t="s">
        <v>38</v>
      </c>
      <c r="D422" s="1" t="s">
        <v>4</v>
      </c>
      <c r="E422" s="1" t="s">
        <v>280</v>
      </c>
      <c r="F422" s="1" t="s">
        <v>394</v>
      </c>
      <c r="G422">
        <v>7000</v>
      </c>
      <c r="H422">
        <v>1.7899190000000001E-3</v>
      </c>
      <c r="I422">
        <v>12.53</v>
      </c>
    </row>
    <row r="423" spans="1:9" x14ac:dyDescent="0.3">
      <c r="A423" s="1" t="s">
        <v>173</v>
      </c>
      <c r="B423" s="1" t="s">
        <v>46</v>
      </c>
      <c r="C423" s="1" t="s">
        <v>38</v>
      </c>
      <c r="D423" s="1" t="s">
        <v>4</v>
      </c>
      <c r="E423" s="1" t="s">
        <v>305</v>
      </c>
      <c r="F423" s="1" t="s">
        <v>418</v>
      </c>
      <c r="G423">
        <v>1300</v>
      </c>
      <c r="H423">
        <v>6.8731799999999996E-3</v>
      </c>
      <c r="I423">
        <v>8.94</v>
      </c>
    </row>
    <row r="424" spans="1:9" x14ac:dyDescent="0.3">
      <c r="A424" s="1" t="s">
        <v>173</v>
      </c>
      <c r="B424" s="1" t="s">
        <v>46</v>
      </c>
      <c r="C424" s="1" t="s">
        <v>38</v>
      </c>
      <c r="D424" s="1" t="s">
        <v>4</v>
      </c>
      <c r="E424" s="1" t="s">
        <v>274</v>
      </c>
      <c r="F424" s="1" t="s">
        <v>389</v>
      </c>
      <c r="G424">
        <v>300</v>
      </c>
      <c r="H424">
        <v>1.1210965020000001</v>
      </c>
      <c r="I424">
        <v>336.33</v>
      </c>
    </row>
    <row r="425" spans="1:9" x14ac:dyDescent="0.3">
      <c r="A425" s="1" t="s">
        <v>173</v>
      </c>
      <c r="B425" s="1" t="s">
        <v>46</v>
      </c>
      <c r="C425" s="1" t="s">
        <v>38</v>
      </c>
      <c r="D425" s="1" t="s">
        <v>4</v>
      </c>
      <c r="E425" s="1" t="s">
        <v>273</v>
      </c>
      <c r="F425" s="1" t="s">
        <v>388</v>
      </c>
      <c r="G425">
        <v>320</v>
      </c>
      <c r="H425">
        <v>0.56054825100000005</v>
      </c>
      <c r="I425">
        <v>179.38</v>
      </c>
    </row>
    <row r="426" spans="1:9" x14ac:dyDescent="0.3">
      <c r="A426" s="1" t="s">
        <v>173</v>
      </c>
      <c r="B426" s="1" t="s">
        <v>46</v>
      </c>
      <c r="C426" s="1" t="s">
        <v>38</v>
      </c>
      <c r="D426" s="1" t="s">
        <v>4</v>
      </c>
      <c r="E426" s="1" t="s">
        <v>275</v>
      </c>
      <c r="F426" s="1" t="s">
        <v>390</v>
      </c>
      <c r="G426">
        <v>300</v>
      </c>
      <c r="H426">
        <v>0.56054825100000005</v>
      </c>
      <c r="I426">
        <v>168.16</v>
      </c>
    </row>
    <row r="427" spans="1:9" x14ac:dyDescent="0.3">
      <c r="A427" s="1" t="s">
        <v>173</v>
      </c>
      <c r="B427" s="1" t="s">
        <v>46</v>
      </c>
      <c r="C427" s="1" t="s">
        <v>38</v>
      </c>
      <c r="D427" s="1" t="s">
        <v>4</v>
      </c>
      <c r="E427" s="1" t="s">
        <v>283</v>
      </c>
      <c r="F427" s="1" t="s">
        <v>397</v>
      </c>
      <c r="G427">
        <v>109</v>
      </c>
      <c r="H427">
        <v>0.26737365499999999</v>
      </c>
      <c r="I427">
        <v>29.14</v>
      </c>
    </row>
    <row r="428" spans="1:9" x14ac:dyDescent="0.3">
      <c r="A428" s="1" t="s">
        <v>173</v>
      </c>
      <c r="B428" s="1" t="s">
        <v>46</v>
      </c>
      <c r="C428" s="1" t="s">
        <v>38</v>
      </c>
      <c r="D428" s="1" t="s">
        <v>4</v>
      </c>
      <c r="E428" s="1" t="s">
        <v>276</v>
      </c>
      <c r="F428" s="1" t="s">
        <v>391</v>
      </c>
      <c r="G428">
        <v>1000</v>
      </c>
      <c r="H428">
        <v>0.11210965000000001</v>
      </c>
      <c r="I428">
        <v>112.11</v>
      </c>
    </row>
    <row r="429" spans="1:9" x14ac:dyDescent="0.3">
      <c r="A429" s="1" t="s">
        <v>173</v>
      </c>
      <c r="B429" s="1" t="s">
        <v>46</v>
      </c>
      <c r="C429" s="1" t="s">
        <v>38</v>
      </c>
      <c r="D429" s="1" t="s">
        <v>4</v>
      </c>
      <c r="E429" s="1" t="s">
        <v>307</v>
      </c>
      <c r="F429" s="1" t="s">
        <v>420</v>
      </c>
      <c r="G429">
        <v>1600</v>
      </c>
      <c r="H429">
        <v>8.6007385000000006E-2</v>
      </c>
      <c r="I429">
        <v>137.61000000000001</v>
      </c>
    </row>
    <row r="430" spans="1:9" x14ac:dyDescent="0.3">
      <c r="A430" s="1" t="s">
        <v>173</v>
      </c>
      <c r="B430" s="1" t="s">
        <v>46</v>
      </c>
      <c r="C430" s="1" t="s">
        <v>38</v>
      </c>
      <c r="D430" s="1" t="s">
        <v>4</v>
      </c>
      <c r="E430" s="1" t="s">
        <v>306</v>
      </c>
      <c r="F430" s="1" t="s">
        <v>419</v>
      </c>
      <c r="G430">
        <v>2500</v>
      </c>
      <c r="H430">
        <v>5.9506309999999996E-3</v>
      </c>
      <c r="I430">
        <v>14.88</v>
      </c>
    </row>
    <row r="431" spans="1:9" x14ac:dyDescent="0.3">
      <c r="A431" s="1" t="s">
        <v>173</v>
      </c>
      <c r="B431" s="1" t="s">
        <v>46</v>
      </c>
      <c r="C431" s="1" t="s">
        <v>38</v>
      </c>
      <c r="D431" s="1" t="s">
        <v>4</v>
      </c>
      <c r="E431" s="1" t="s">
        <v>330</v>
      </c>
      <c r="F431" s="1" t="s">
        <v>442</v>
      </c>
      <c r="G431">
        <v>350</v>
      </c>
      <c r="H431">
        <v>4.5203099999999998E-4</v>
      </c>
      <c r="I431">
        <v>0.16</v>
      </c>
    </row>
    <row r="432" spans="1:9" x14ac:dyDescent="0.3">
      <c r="A432" s="1" t="s">
        <v>173</v>
      </c>
      <c r="B432" s="1" t="s">
        <v>46</v>
      </c>
      <c r="C432" s="1" t="s">
        <v>38</v>
      </c>
      <c r="D432" s="1" t="s">
        <v>4</v>
      </c>
      <c r="E432" s="1" t="s">
        <v>282</v>
      </c>
      <c r="F432" s="1" t="s">
        <v>396</v>
      </c>
      <c r="G432">
        <v>500</v>
      </c>
      <c r="H432">
        <v>0.121533479</v>
      </c>
      <c r="I432">
        <v>60.77</v>
      </c>
    </row>
    <row r="433" spans="1:9" x14ac:dyDescent="0.3">
      <c r="A433" s="1" t="s">
        <v>173</v>
      </c>
      <c r="B433" s="1" t="s">
        <v>46</v>
      </c>
      <c r="C433" s="1" t="s">
        <v>38</v>
      </c>
      <c r="D433" s="1" t="s">
        <v>4</v>
      </c>
      <c r="E433" s="1" t="s">
        <v>281</v>
      </c>
      <c r="F433" s="1" t="s">
        <v>395</v>
      </c>
      <c r="G433">
        <v>5.45</v>
      </c>
      <c r="H433">
        <v>1.215334793</v>
      </c>
      <c r="I433">
        <v>6.62</v>
      </c>
    </row>
    <row r="434" spans="1:9" x14ac:dyDescent="0.3">
      <c r="A434" s="1" t="s">
        <v>173</v>
      </c>
      <c r="B434" s="1" t="s">
        <v>46</v>
      </c>
      <c r="C434" s="1" t="s">
        <v>38</v>
      </c>
      <c r="D434" s="1" t="s">
        <v>4</v>
      </c>
      <c r="E434" s="1" t="s">
        <v>304</v>
      </c>
      <c r="F434" s="1" t="s">
        <v>417</v>
      </c>
      <c r="G434">
        <v>30000</v>
      </c>
      <c r="H434">
        <v>1.2632990000000001E-3</v>
      </c>
      <c r="I434">
        <v>37.9</v>
      </c>
    </row>
    <row r="435" spans="1:9" x14ac:dyDescent="0.3">
      <c r="A435" s="1" t="s">
        <v>173</v>
      </c>
      <c r="B435" s="1" t="s">
        <v>46</v>
      </c>
      <c r="C435" s="1" t="s">
        <v>38</v>
      </c>
      <c r="D435" s="1" t="s">
        <v>4</v>
      </c>
      <c r="E435" s="1" t="s">
        <v>278</v>
      </c>
      <c r="F435" s="1" t="s">
        <v>392</v>
      </c>
      <c r="G435">
        <v>180</v>
      </c>
      <c r="H435">
        <v>0.24323947800000001</v>
      </c>
      <c r="I435">
        <v>43.78</v>
      </c>
    </row>
    <row r="436" spans="1:9" x14ac:dyDescent="0.3">
      <c r="A436" s="1" t="s">
        <v>173</v>
      </c>
      <c r="B436" s="1" t="s">
        <v>46</v>
      </c>
      <c r="C436" s="1" t="s">
        <v>38</v>
      </c>
      <c r="D436" s="1" t="s">
        <v>4</v>
      </c>
      <c r="E436" s="1" t="s">
        <v>298</v>
      </c>
      <c r="F436" s="1" t="s">
        <v>411</v>
      </c>
      <c r="G436">
        <v>45000</v>
      </c>
      <c r="H436">
        <v>1.252256E-3</v>
      </c>
      <c r="I436">
        <v>56.35</v>
      </c>
    </row>
    <row r="437" spans="1:9" x14ac:dyDescent="0.3">
      <c r="A437" s="1" t="s">
        <v>173</v>
      </c>
      <c r="B437" s="1" t="s">
        <v>46</v>
      </c>
      <c r="C437" s="1" t="s">
        <v>38</v>
      </c>
      <c r="D437" s="1" t="s">
        <v>4</v>
      </c>
      <c r="E437" s="1" t="s">
        <v>321</v>
      </c>
      <c r="F437" s="1" t="s">
        <v>433</v>
      </c>
      <c r="G437">
        <v>850</v>
      </c>
      <c r="H437">
        <v>8.0312409999999997E-3</v>
      </c>
      <c r="I437">
        <v>6.83</v>
      </c>
    </row>
    <row r="438" spans="1:9" x14ac:dyDescent="0.3">
      <c r="A438" s="1" t="s">
        <v>173</v>
      </c>
      <c r="B438" s="1" t="s">
        <v>46</v>
      </c>
      <c r="C438" s="1" t="s">
        <v>38</v>
      </c>
      <c r="D438" s="1" t="s">
        <v>4</v>
      </c>
      <c r="E438" s="1" t="s">
        <v>322</v>
      </c>
      <c r="F438" s="1" t="s">
        <v>434</v>
      </c>
      <c r="G438">
        <v>350</v>
      </c>
      <c r="H438">
        <v>6.2575800000000002E-4</v>
      </c>
      <c r="I438">
        <v>0.22</v>
      </c>
    </row>
    <row r="439" spans="1:9" x14ac:dyDescent="0.3">
      <c r="A439" s="1" t="s">
        <v>173</v>
      </c>
      <c r="B439" s="1" t="s">
        <v>46</v>
      </c>
      <c r="C439" s="1" t="s">
        <v>38</v>
      </c>
      <c r="D439" s="1" t="s">
        <v>4</v>
      </c>
      <c r="E439" s="1" t="s">
        <v>268</v>
      </c>
      <c r="F439" s="1" t="s">
        <v>383</v>
      </c>
      <c r="G439">
        <v>5300</v>
      </c>
      <c r="H439">
        <v>4.2737761999999999E-2</v>
      </c>
      <c r="I439">
        <v>226.51</v>
      </c>
    </row>
    <row r="440" spans="1:9" x14ac:dyDescent="0.3">
      <c r="A440" s="1" t="s">
        <v>173</v>
      </c>
      <c r="B440" s="1" t="s">
        <v>46</v>
      </c>
      <c r="C440" s="1" t="s">
        <v>38</v>
      </c>
      <c r="D440" s="1" t="s">
        <v>4</v>
      </c>
      <c r="E440" s="1" t="s">
        <v>317</v>
      </c>
      <c r="F440" s="1" t="s">
        <v>429</v>
      </c>
      <c r="G440">
        <v>148.24</v>
      </c>
      <c r="H440">
        <v>0.33535127199999998</v>
      </c>
      <c r="I440">
        <v>49.71</v>
      </c>
    </row>
    <row r="441" spans="1:9" x14ac:dyDescent="0.3">
      <c r="A441" s="1" t="s">
        <v>173</v>
      </c>
      <c r="B441" s="1" t="s">
        <v>46</v>
      </c>
      <c r="C441" s="1" t="s">
        <v>38</v>
      </c>
      <c r="D441" s="1" t="s">
        <v>4</v>
      </c>
      <c r="E441" s="1" t="s">
        <v>316</v>
      </c>
      <c r="F441" s="1" t="s">
        <v>428</v>
      </c>
      <c r="G441">
        <v>90</v>
      </c>
      <c r="H441">
        <v>0.44713502900000002</v>
      </c>
      <c r="I441">
        <v>40.24</v>
      </c>
    </row>
    <row r="442" spans="1:9" x14ac:dyDescent="0.3">
      <c r="A442" s="1" t="s">
        <v>173</v>
      </c>
      <c r="B442" s="1" t="s">
        <v>46</v>
      </c>
      <c r="C442" s="1" t="s">
        <v>38</v>
      </c>
      <c r="D442" s="1" t="s">
        <v>4</v>
      </c>
      <c r="E442" s="1" t="s">
        <v>318</v>
      </c>
      <c r="F442" s="1" t="s">
        <v>430</v>
      </c>
      <c r="G442">
        <v>197.29</v>
      </c>
      <c r="H442">
        <v>0.56496062999999996</v>
      </c>
      <c r="I442">
        <v>111.46</v>
      </c>
    </row>
    <row r="443" spans="1:9" x14ac:dyDescent="0.3">
      <c r="A443" s="1" t="s">
        <v>173</v>
      </c>
      <c r="B443" s="1" t="s">
        <v>46</v>
      </c>
      <c r="C443" s="1" t="s">
        <v>38</v>
      </c>
      <c r="D443" s="1" t="s">
        <v>4</v>
      </c>
      <c r="E443" s="1" t="s">
        <v>320</v>
      </c>
      <c r="F443" s="1" t="s">
        <v>432</v>
      </c>
      <c r="G443">
        <v>60000</v>
      </c>
      <c r="H443">
        <v>1.14889E-4</v>
      </c>
      <c r="I443">
        <v>6.89</v>
      </c>
    </row>
    <row r="444" spans="1:9" x14ac:dyDescent="0.3">
      <c r="A444" s="1" t="s">
        <v>173</v>
      </c>
      <c r="B444" s="1" t="s">
        <v>46</v>
      </c>
      <c r="C444" s="1" t="s">
        <v>38</v>
      </c>
      <c r="D444" s="1" t="s">
        <v>4</v>
      </c>
      <c r="E444" s="1" t="s">
        <v>319</v>
      </c>
      <c r="F444" s="1" t="s">
        <v>431</v>
      </c>
      <c r="G444">
        <v>444.72</v>
      </c>
      <c r="H444">
        <v>0.3</v>
      </c>
      <c r="I444">
        <v>133.41999999999999</v>
      </c>
    </row>
    <row r="445" spans="1:9" x14ac:dyDescent="0.3">
      <c r="A445" s="1" t="s">
        <v>173</v>
      </c>
      <c r="B445" s="1" t="s">
        <v>46</v>
      </c>
      <c r="C445" s="1" t="s">
        <v>38</v>
      </c>
      <c r="D445" s="1" t="s">
        <v>4</v>
      </c>
      <c r="E445" s="1" t="s">
        <v>302</v>
      </c>
      <c r="F445" s="1" t="s">
        <v>415</v>
      </c>
      <c r="G445">
        <v>8700</v>
      </c>
      <c r="H445">
        <v>0.19350000000000001</v>
      </c>
      <c r="I445">
        <v>1683.45</v>
      </c>
    </row>
    <row r="446" spans="1:9" x14ac:dyDescent="0.3">
      <c r="A446" s="1" t="s">
        <v>173</v>
      </c>
      <c r="B446" s="1" t="s">
        <v>46</v>
      </c>
      <c r="C446" s="1" t="s">
        <v>38</v>
      </c>
      <c r="D446" s="1" t="s">
        <v>4</v>
      </c>
      <c r="E446" s="1" t="s">
        <v>301</v>
      </c>
      <c r="F446" s="1" t="s">
        <v>414</v>
      </c>
      <c r="G446">
        <v>750</v>
      </c>
      <c r="H446">
        <v>1.1411035999999999E-2</v>
      </c>
      <c r="I446">
        <v>8.56</v>
      </c>
    </row>
    <row r="447" spans="1:9" x14ac:dyDescent="0.3">
      <c r="A447" s="1" t="s">
        <v>173</v>
      </c>
      <c r="B447" s="1" t="s">
        <v>46</v>
      </c>
      <c r="C447" s="1" t="s">
        <v>38</v>
      </c>
      <c r="D447" s="1" t="s">
        <v>4</v>
      </c>
      <c r="E447" s="1" t="s">
        <v>303</v>
      </c>
      <c r="F447" s="1" t="s">
        <v>416</v>
      </c>
      <c r="G447">
        <v>40750</v>
      </c>
      <c r="H447">
        <v>1.31252E-4</v>
      </c>
      <c r="I447">
        <v>5.35</v>
      </c>
    </row>
    <row r="448" spans="1:9" x14ac:dyDescent="0.3">
      <c r="A448" s="1" t="s">
        <v>173</v>
      </c>
      <c r="B448" s="1" t="s">
        <v>46</v>
      </c>
      <c r="C448" s="1" t="s">
        <v>38</v>
      </c>
      <c r="D448" s="1" t="s">
        <v>4</v>
      </c>
      <c r="E448" s="1" t="s">
        <v>325</v>
      </c>
      <c r="F448" s="1" t="s">
        <v>437</v>
      </c>
      <c r="G448">
        <v>650</v>
      </c>
      <c r="H448">
        <v>3.0930500000000001E-4</v>
      </c>
      <c r="I448">
        <v>0.2</v>
      </c>
    </row>
    <row r="449" spans="1:9" x14ac:dyDescent="0.3">
      <c r="A449" s="1" t="s">
        <v>173</v>
      </c>
      <c r="B449" s="1" t="s">
        <v>46</v>
      </c>
      <c r="C449" s="1" t="s">
        <v>38</v>
      </c>
      <c r="D449" s="1" t="s">
        <v>4</v>
      </c>
      <c r="E449" s="1" t="s">
        <v>279</v>
      </c>
      <c r="F449" s="1" t="s">
        <v>393</v>
      </c>
      <c r="G449">
        <v>14000</v>
      </c>
      <c r="H449">
        <v>2.9152099999999999E-4</v>
      </c>
      <c r="I449">
        <v>4.08</v>
      </c>
    </row>
    <row r="450" spans="1:9" x14ac:dyDescent="0.3">
      <c r="A450" s="1" t="s">
        <v>173</v>
      </c>
      <c r="B450" s="1" t="s">
        <v>46</v>
      </c>
      <c r="C450" s="1" t="s">
        <v>38</v>
      </c>
      <c r="D450" s="1" t="s">
        <v>4</v>
      </c>
      <c r="E450" s="1" t="s">
        <v>299</v>
      </c>
      <c r="F450" s="1" t="s">
        <v>412</v>
      </c>
      <c r="G450">
        <v>400</v>
      </c>
      <c r="H450">
        <v>0.2974</v>
      </c>
      <c r="I450">
        <v>118.96</v>
      </c>
    </row>
    <row r="451" spans="1:9" x14ac:dyDescent="0.3">
      <c r="A451" s="1" t="s">
        <v>173</v>
      </c>
      <c r="B451" s="1" t="s">
        <v>46</v>
      </c>
      <c r="C451" s="1" t="s">
        <v>38</v>
      </c>
      <c r="D451" s="1" t="s">
        <v>4</v>
      </c>
      <c r="E451" s="1" t="s">
        <v>323</v>
      </c>
      <c r="F451" s="1" t="s">
        <v>435</v>
      </c>
      <c r="G451">
        <v>260</v>
      </c>
      <c r="H451">
        <v>2.8760434000000001E-2</v>
      </c>
      <c r="I451">
        <v>7.48</v>
      </c>
    </row>
    <row r="452" spans="1:9" x14ac:dyDescent="0.3">
      <c r="A452" s="1" t="s">
        <v>173</v>
      </c>
      <c r="B452" s="1" t="s">
        <v>46</v>
      </c>
      <c r="C452" s="1" t="s">
        <v>38</v>
      </c>
      <c r="D452" s="1" t="s">
        <v>4</v>
      </c>
      <c r="E452" s="1" t="s">
        <v>289</v>
      </c>
      <c r="F452" s="1" t="s">
        <v>402</v>
      </c>
      <c r="G452">
        <v>1800</v>
      </c>
      <c r="H452">
        <v>3.16982E-4</v>
      </c>
      <c r="I452">
        <v>0.56999999999999995</v>
      </c>
    </row>
    <row r="453" spans="1:9" x14ac:dyDescent="0.3">
      <c r="A453" s="1" t="s">
        <v>173</v>
      </c>
      <c r="B453" s="1" t="s">
        <v>46</v>
      </c>
      <c r="C453" s="1" t="s">
        <v>38</v>
      </c>
      <c r="D453" s="1" t="s">
        <v>4</v>
      </c>
      <c r="E453" s="1" t="s">
        <v>324</v>
      </c>
      <c r="F453" s="1" t="s">
        <v>436</v>
      </c>
      <c r="G453">
        <v>1100</v>
      </c>
      <c r="H453">
        <v>3.8899999999999997E-5</v>
      </c>
      <c r="I453">
        <v>0.04</v>
      </c>
    </row>
    <row r="454" spans="1:9" x14ac:dyDescent="0.3">
      <c r="A454" s="1" t="s">
        <v>173</v>
      </c>
      <c r="B454" s="1" t="s">
        <v>46</v>
      </c>
      <c r="C454" s="1" t="s">
        <v>38</v>
      </c>
      <c r="D454" s="1" t="s">
        <v>4</v>
      </c>
      <c r="E454" s="1" t="s">
        <v>300</v>
      </c>
      <c r="F454" s="1" t="s">
        <v>413</v>
      </c>
      <c r="G454">
        <v>6000</v>
      </c>
      <c r="H454">
        <v>4.2013720000000001E-3</v>
      </c>
      <c r="I454">
        <v>25.21</v>
      </c>
    </row>
    <row r="455" spans="1:9" x14ac:dyDescent="0.3">
      <c r="A455" s="1" t="s">
        <v>174</v>
      </c>
      <c r="B455" s="1" t="s">
        <v>47</v>
      </c>
      <c r="C455" s="1" t="s">
        <v>10</v>
      </c>
      <c r="D455" s="1" t="s">
        <v>2</v>
      </c>
      <c r="E455" s="1" t="s">
        <v>312</v>
      </c>
      <c r="F455" s="1" t="s">
        <v>425</v>
      </c>
      <c r="G455">
        <v>600</v>
      </c>
      <c r="H455">
        <v>0.620372645</v>
      </c>
      <c r="I455">
        <v>372.22</v>
      </c>
    </row>
    <row r="456" spans="1:9" x14ac:dyDescent="0.3">
      <c r="A456" s="1" t="s">
        <v>174</v>
      </c>
      <c r="B456" s="1" t="s">
        <v>47</v>
      </c>
      <c r="C456" s="1" t="s">
        <v>10</v>
      </c>
      <c r="D456" s="1" t="s">
        <v>2</v>
      </c>
      <c r="E456" s="1" t="s">
        <v>297</v>
      </c>
      <c r="F456" s="1" t="s">
        <v>410</v>
      </c>
      <c r="G456">
        <v>600</v>
      </c>
      <c r="H456">
        <v>3.8687999999999998</v>
      </c>
      <c r="I456">
        <v>2321.2800000000002</v>
      </c>
    </row>
    <row r="457" spans="1:9" x14ac:dyDescent="0.3">
      <c r="A457" s="1" t="s">
        <v>174</v>
      </c>
      <c r="B457" s="1" t="s">
        <v>47</v>
      </c>
      <c r="C457" s="1" t="s">
        <v>10</v>
      </c>
      <c r="D457" s="1" t="s">
        <v>2</v>
      </c>
      <c r="E457" s="1" t="s">
        <v>287</v>
      </c>
      <c r="F457" s="1" t="s">
        <v>401</v>
      </c>
      <c r="G457">
        <v>1.0900000000000001</v>
      </c>
      <c r="H457">
        <v>0.19321338599999999</v>
      </c>
      <c r="I457">
        <v>0.21</v>
      </c>
    </row>
    <row r="458" spans="1:9" x14ac:dyDescent="0.3">
      <c r="A458" s="1" t="s">
        <v>174</v>
      </c>
      <c r="B458" s="1" t="s">
        <v>47</v>
      </c>
      <c r="C458" s="1" t="s">
        <v>10</v>
      </c>
      <c r="D458" s="1" t="s">
        <v>2</v>
      </c>
      <c r="E458" s="1" t="s">
        <v>314</v>
      </c>
      <c r="F458" s="1" t="s">
        <v>427</v>
      </c>
      <c r="G458">
        <v>600</v>
      </c>
      <c r="H458">
        <v>0.57555561899999996</v>
      </c>
      <c r="I458">
        <v>345.33</v>
      </c>
    </row>
    <row r="459" spans="1:9" x14ac:dyDescent="0.3">
      <c r="A459" s="1" t="s">
        <v>174</v>
      </c>
      <c r="B459" s="1" t="s">
        <v>47</v>
      </c>
      <c r="C459" s="1" t="s">
        <v>10</v>
      </c>
      <c r="D459" s="1" t="s">
        <v>2</v>
      </c>
      <c r="E459" s="1" t="s">
        <v>313</v>
      </c>
      <c r="F459" s="1" t="s">
        <v>426</v>
      </c>
      <c r="G459">
        <v>15000</v>
      </c>
      <c r="H459">
        <v>3.8266670000000002E-3</v>
      </c>
      <c r="I459">
        <v>57.4</v>
      </c>
    </row>
    <row r="460" spans="1:9" x14ac:dyDescent="0.3">
      <c r="A460" s="1" t="s">
        <v>174</v>
      </c>
      <c r="B460" s="1" t="s">
        <v>47</v>
      </c>
      <c r="C460" s="1" t="s">
        <v>10</v>
      </c>
      <c r="D460" s="1" t="s">
        <v>2</v>
      </c>
      <c r="E460" s="1" t="s">
        <v>294</v>
      </c>
      <c r="F460" s="1" t="s">
        <v>407</v>
      </c>
      <c r="G460">
        <v>10500</v>
      </c>
      <c r="H460">
        <v>0.90898500000000004</v>
      </c>
      <c r="I460">
        <v>9544.34</v>
      </c>
    </row>
    <row r="461" spans="1:9" x14ac:dyDescent="0.3">
      <c r="A461" s="1" t="s">
        <v>174</v>
      </c>
      <c r="B461" s="1" t="s">
        <v>47</v>
      </c>
      <c r="C461" s="1" t="s">
        <v>10</v>
      </c>
      <c r="D461" s="1" t="s">
        <v>2</v>
      </c>
      <c r="E461" s="1" t="s">
        <v>293</v>
      </c>
      <c r="F461" s="1" t="s">
        <v>406</v>
      </c>
      <c r="G461">
        <v>7200</v>
      </c>
      <c r="H461">
        <v>0.66149999999999998</v>
      </c>
      <c r="I461">
        <v>4762.8</v>
      </c>
    </row>
    <row r="462" spans="1:9" x14ac:dyDescent="0.3">
      <c r="A462" s="1" t="s">
        <v>174</v>
      </c>
      <c r="B462" s="1" t="s">
        <v>47</v>
      </c>
      <c r="C462" s="1" t="s">
        <v>10</v>
      </c>
      <c r="D462" s="1" t="s">
        <v>2</v>
      </c>
      <c r="E462" s="1" t="s">
        <v>295</v>
      </c>
      <c r="F462" s="1" t="s">
        <v>408</v>
      </c>
      <c r="G462">
        <v>1000</v>
      </c>
      <c r="H462">
        <v>8.0989649999999997</v>
      </c>
      <c r="I462">
        <v>8098.96</v>
      </c>
    </row>
    <row r="463" spans="1:9" x14ac:dyDescent="0.3">
      <c r="A463" s="1" t="s">
        <v>174</v>
      </c>
      <c r="B463" s="1" t="s">
        <v>47</v>
      </c>
      <c r="C463" s="1" t="s">
        <v>10</v>
      </c>
      <c r="D463" s="1" t="s">
        <v>2</v>
      </c>
      <c r="E463" s="1" t="s">
        <v>311</v>
      </c>
      <c r="F463" s="1" t="s">
        <v>424</v>
      </c>
      <c r="G463">
        <v>230</v>
      </c>
      <c r="H463">
        <v>110.726</v>
      </c>
      <c r="I463">
        <v>25466.98</v>
      </c>
    </row>
    <row r="464" spans="1:9" x14ac:dyDescent="0.3">
      <c r="A464" s="1" t="s">
        <v>174</v>
      </c>
      <c r="B464" s="1" t="s">
        <v>47</v>
      </c>
      <c r="C464" s="1" t="s">
        <v>10</v>
      </c>
      <c r="D464" s="1" t="s">
        <v>2</v>
      </c>
      <c r="E464" s="1" t="s">
        <v>310</v>
      </c>
      <c r="F464" s="1" t="s">
        <v>423</v>
      </c>
      <c r="G464">
        <v>230</v>
      </c>
      <c r="H464">
        <v>43.274000000000001</v>
      </c>
      <c r="I464">
        <v>9953.02</v>
      </c>
    </row>
    <row r="465" spans="1:9" x14ac:dyDescent="0.3">
      <c r="A465" s="1" t="s">
        <v>174</v>
      </c>
      <c r="B465" s="1" t="s">
        <v>47</v>
      </c>
      <c r="C465" s="1" t="s">
        <v>31</v>
      </c>
      <c r="D465" s="1" t="s">
        <v>3</v>
      </c>
      <c r="E465" s="1" t="s">
        <v>266</v>
      </c>
      <c r="F465" s="1" t="s">
        <v>8</v>
      </c>
      <c r="G465">
        <v>366.15</v>
      </c>
      <c r="H465">
        <v>21.725818960000002</v>
      </c>
      <c r="I465">
        <v>7954.91</v>
      </c>
    </row>
    <row r="466" spans="1:9" x14ac:dyDescent="0.3">
      <c r="A466" s="1" t="s">
        <v>174</v>
      </c>
      <c r="B466" s="1" t="s">
        <v>47</v>
      </c>
      <c r="C466" s="1" t="s">
        <v>31</v>
      </c>
      <c r="D466" s="1" t="s">
        <v>3</v>
      </c>
      <c r="E466" s="1" t="s">
        <v>267</v>
      </c>
      <c r="F466" s="1" t="s">
        <v>9</v>
      </c>
      <c r="G466">
        <v>264.08</v>
      </c>
      <c r="H466">
        <v>20.17897958</v>
      </c>
      <c r="I466">
        <v>5328.86</v>
      </c>
    </row>
    <row r="467" spans="1:9" x14ac:dyDescent="0.3">
      <c r="A467" s="1" t="s">
        <v>174</v>
      </c>
      <c r="B467" s="1" t="s">
        <v>47</v>
      </c>
      <c r="C467" s="1" t="s">
        <v>31</v>
      </c>
      <c r="D467" s="1" t="s">
        <v>3</v>
      </c>
      <c r="E467" s="1" t="s">
        <v>315</v>
      </c>
      <c r="F467" s="1" t="s">
        <v>6</v>
      </c>
      <c r="G467">
        <v>287.64999999999998</v>
      </c>
      <c r="H467">
        <v>6.0116536180000004</v>
      </c>
      <c r="I467">
        <v>1729.25</v>
      </c>
    </row>
    <row r="468" spans="1:9" x14ac:dyDescent="0.3">
      <c r="A468" s="1" t="s">
        <v>174</v>
      </c>
      <c r="B468" s="1" t="s">
        <v>47</v>
      </c>
      <c r="C468" s="1" t="s">
        <v>31</v>
      </c>
      <c r="D468" s="1" t="s">
        <v>3</v>
      </c>
      <c r="E468" s="1" t="s">
        <v>277</v>
      </c>
      <c r="F468" s="1" t="s">
        <v>7</v>
      </c>
      <c r="G468">
        <v>311.99</v>
      </c>
      <c r="H468">
        <v>75.882662719999999</v>
      </c>
      <c r="I468">
        <v>23674.63</v>
      </c>
    </row>
    <row r="469" spans="1:9" x14ac:dyDescent="0.3">
      <c r="A469" s="1" t="s">
        <v>174</v>
      </c>
      <c r="B469" s="1" t="s">
        <v>47</v>
      </c>
      <c r="C469" s="1" t="s">
        <v>38</v>
      </c>
      <c r="D469" s="1" t="s">
        <v>4</v>
      </c>
      <c r="E469" s="1" t="s">
        <v>272</v>
      </c>
      <c r="F469" s="1" t="s">
        <v>387</v>
      </c>
      <c r="G469">
        <v>6300</v>
      </c>
      <c r="H469">
        <v>2.2443630000000001E-3</v>
      </c>
      <c r="I469">
        <v>14.14</v>
      </c>
    </row>
    <row r="470" spans="1:9" x14ac:dyDescent="0.3">
      <c r="A470" s="1" t="s">
        <v>174</v>
      </c>
      <c r="B470" s="1" t="s">
        <v>47</v>
      </c>
      <c r="C470" s="1" t="s">
        <v>38</v>
      </c>
      <c r="D470" s="1" t="s">
        <v>4</v>
      </c>
      <c r="E470" s="1" t="s">
        <v>290</v>
      </c>
      <c r="F470" s="1" t="s">
        <v>403</v>
      </c>
      <c r="G470">
        <v>7000</v>
      </c>
      <c r="H470">
        <v>3.1699199999999999E-4</v>
      </c>
      <c r="I470">
        <v>2.2200000000000002</v>
      </c>
    </row>
    <row r="471" spans="1:9" x14ac:dyDescent="0.3">
      <c r="A471" s="1" t="s">
        <v>174</v>
      </c>
      <c r="B471" s="1" t="s">
        <v>47</v>
      </c>
      <c r="C471" s="1" t="s">
        <v>38</v>
      </c>
      <c r="D471" s="1" t="s">
        <v>4</v>
      </c>
      <c r="E471" s="1" t="s">
        <v>329</v>
      </c>
      <c r="F471" s="1" t="s">
        <v>441</v>
      </c>
      <c r="G471">
        <v>400</v>
      </c>
      <c r="H471">
        <v>5.27E-5</v>
      </c>
      <c r="I471">
        <v>0.02</v>
      </c>
    </row>
    <row r="472" spans="1:9" x14ac:dyDescent="0.3">
      <c r="A472" s="1" t="s">
        <v>174</v>
      </c>
      <c r="B472" s="1" t="s">
        <v>47</v>
      </c>
      <c r="C472" s="1" t="s">
        <v>38</v>
      </c>
      <c r="D472" s="1" t="s">
        <v>4</v>
      </c>
      <c r="E472" s="1" t="s">
        <v>292</v>
      </c>
      <c r="F472" s="1" t="s">
        <v>405</v>
      </c>
      <c r="G472">
        <v>15000</v>
      </c>
      <c r="H472">
        <v>4.0590640000000002E-3</v>
      </c>
      <c r="I472">
        <v>60.89</v>
      </c>
    </row>
    <row r="473" spans="1:9" x14ac:dyDescent="0.3">
      <c r="A473" s="1" t="s">
        <v>174</v>
      </c>
      <c r="B473" s="1" t="s">
        <v>47</v>
      </c>
      <c r="C473" s="1" t="s">
        <v>38</v>
      </c>
      <c r="D473" s="1" t="s">
        <v>4</v>
      </c>
      <c r="E473" s="1" t="s">
        <v>285</v>
      </c>
      <c r="F473" s="1" t="s">
        <v>399</v>
      </c>
      <c r="G473">
        <v>6300</v>
      </c>
      <c r="H473">
        <v>4.2013720000000001E-3</v>
      </c>
      <c r="I473">
        <v>26.47</v>
      </c>
    </row>
    <row r="474" spans="1:9" x14ac:dyDescent="0.3">
      <c r="A474" s="1" t="s">
        <v>174</v>
      </c>
      <c r="B474" s="1" t="s">
        <v>47</v>
      </c>
      <c r="C474" s="1" t="s">
        <v>38</v>
      </c>
      <c r="D474" s="1" t="s">
        <v>4</v>
      </c>
      <c r="E474" s="1" t="s">
        <v>327</v>
      </c>
      <c r="F474" s="1" t="s">
        <v>439</v>
      </c>
      <c r="G474">
        <v>680</v>
      </c>
      <c r="H474">
        <v>1.620715E-3</v>
      </c>
      <c r="I474">
        <v>1.1000000000000001</v>
      </c>
    </row>
    <row r="475" spans="1:9" x14ac:dyDescent="0.3">
      <c r="A475" s="1" t="s">
        <v>174</v>
      </c>
      <c r="B475" s="1" t="s">
        <v>47</v>
      </c>
      <c r="C475" s="1" t="s">
        <v>38</v>
      </c>
      <c r="D475" s="1" t="s">
        <v>4</v>
      </c>
      <c r="E475" s="1" t="s">
        <v>326</v>
      </c>
      <c r="F475" s="1" t="s">
        <v>438</v>
      </c>
      <c r="G475">
        <v>680</v>
      </c>
      <c r="H475">
        <v>2.26E-5</v>
      </c>
      <c r="I475">
        <v>0.02</v>
      </c>
    </row>
    <row r="476" spans="1:9" x14ac:dyDescent="0.3">
      <c r="A476" s="1" t="s">
        <v>174</v>
      </c>
      <c r="B476" s="1" t="s">
        <v>47</v>
      </c>
      <c r="C476" s="1" t="s">
        <v>38</v>
      </c>
      <c r="D476" s="1" t="s">
        <v>4</v>
      </c>
      <c r="E476" s="1" t="s">
        <v>328</v>
      </c>
      <c r="F476" s="1" t="s">
        <v>440</v>
      </c>
      <c r="G476">
        <v>80</v>
      </c>
      <c r="H476">
        <v>4.6852599999999998E-4</v>
      </c>
      <c r="I476">
        <v>0.04</v>
      </c>
    </row>
    <row r="477" spans="1:9" x14ac:dyDescent="0.3">
      <c r="A477" s="1" t="s">
        <v>174</v>
      </c>
      <c r="B477" s="1" t="s">
        <v>47</v>
      </c>
      <c r="C477" s="1" t="s">
        <v>38</v>
      </c>
      <c r="D477" s="1" t="s">
        <v>4</v>
      </c>
      <c r="E477" s="1" t="s">
        <v>280</v>
      </c>
      <c r="F477" s="1" t="s">
        <v>394</v>
      </c>
      <c r="G477">
        <v>7000</v>
      </c>
      <c r="H477">
        <v>1.9223249999999999E-3</v>
      </c>
      <c r="I477">
        <v>13.46</v>
      </c>
    </row>
    <row r="478" spans="1:9" x14ac:dyDescent="0.3">
      <c r="A478" s="1" t="s">
        <v>174</v>
      </c>
      <c r="B478" s="1" t="s">
        <v>47</v>
      </c>
      <c r="C478" s="1" t="s">
        <v>38</v>
      </c>
      <c r="D478" s="1" t="s">
        <v>4</v>
      </c>
      <c r="E478" s="1" t="s">
        <v>305</v>
      </c>
      <c r="F478" s="1" t="s">
        <v>418</v>
      </c>
      <c r="G478">
        <v>1300</v>
      </c>
      <c r="H478">
        <v>6.9727929999999997E-3</v>
      </c>
      <c r="I478">
        <v>9.06</v>
      </c>
    </row>
    <row r="479" spans="1:9" x14ac:dyDescent="0.3">
      <c r="A479" s="1" t="s">
        <v>174</v>
      </c>
      <c r="B479" s="1" t="s">
        <v>47</v>
      </c>
      <c r="C479" s="1" t="s">
        <v>38</v>
      </c>
      <c r="D479" s="1" t="s">
        <v>4</v>
      </c>
      <c r="E479" s="1" t="s">
        <v>274</v>
      </c>
      <c r="F479" s="1" t="s">
        <v>389</v>
      </c>
      <c r="G479">
        <v>300</v>
      </c>
      <c r="H479">
        <v>1.2186647310000001</v>
      </c>
      <c r="I479">
        <v>365.6</v>
      </c>
    </row>
    <row r="480" spans="1:9" x14ac:dyDescent="0.3">
      <c r="A480" s="1" t="s">
        <v>174</v>
      </c>
      <c r="B480" s="1" t="s">
        <v>47</v>
      </c>
      <c r="C480" s="1" t="s">
        <v>38</v>
      </c>
      <c r="D480" s="1" t="s">
        <v>4</v>
      </c>
      <c r="E480" s="1" t="s">
        <v>273</v>
      </c>
      <c r="F480" s="1" t="s">
        <v>388</v>
      </c>
      <c r="G480">
        <v>320</v>
      </c>
      <c r="H480">
        <v>0.60933236599999996</v>
      </c>
      <c r="I480">
        <v>194.99</v>
      </c>
    </row>
    <row r="481" spans="1:9" x14ac:dyDescent="0.3">
      <c r="A481" s="1" t="s">
        <v>174</v>
      </c>
      <c r="B481" s="1" t="s">
        <v>47</v>
      </c>
      <c r="C481" s="1" t="s">
        <v>38</v>
      </c>
      <c r="D481" s="1" t="s">
        <v>4</v>
      </c>
      <c r="E481" s="1" t="s">
        <v>275</v>
      </c>
      <c r="F481" s="1" t="s">
        <v>390</v>
      </c>
      <c r="G481">
        <v>300</v>
      </c>
      <c r="H481">
        <v>0.60933236599999996</v>
      </c>
      <c r="I481">
        <v>182.8</v>
      </c>
    </row>
    <row r="482" spans="1:9" x14ac:dyDescent="0.3">
      <c r="A482" s="1" t="s">
        <v>174</v>
      </c>
      <c r="B482" s="1" t="s">
        <v>47</v>
      </c>
      <c r="C482" s="1" t="s">
        <v>38</v>
      </c>
      <c r="D482" s="1" t="s">
        <v>4</v>
      </c>
      <c r="E482" s="1" t="s">
        <v>283</v>
      </c>
      <c r="F482" s="1" t="s">
        <v>397</v>
      </c>
      <c r="G482">
        <v>109</v>
      </c>
      <c r="H482">
        <v>0.28574493099999998</v>
      </c>
      <c r="I482">
        <v>31.15</v>
      </c>
    </row>
    <row r="483" spans="1:9" x14ac:dyDescent="0.3">
      <c r="A483" s="1" t="s">
        <v>174</v>
      </c>
      <c r="B483" s="1" t="s">
        <v>47</v>
      </c>
      <c r="C483" s="1" t="s">
        <v>38</v>
      </c>
      <c r="D483" s="1" t="s">
        <v>4</v>
      </c>
      <c r="E483" s="1" t="s">
        <v>276</v>
      </c>
      <c r="F483" s="1" t="s">
        <v>391</v>
      </c>
      <c r="G483">
        <v>1000</v>
      </c>
      <c r="H483">
        <v>0.121866473</v>
      </c>
      <c r="I483">
        <v>121.87</v>
      </c>
    </row>
    <row r="484" spans="1:9" x14ac:dyDescent="0.3">
      <c r="A484" s="1" t="s">
        <v>174</v>
      </c>
      <c r="B484" s="1" t="s">
        <v>47</v>
      </c>
      <c r="C484" s="1" t="s">
        <v>38</v>
      </c>
      <c r="D484" s="1" t="s">
        <v>4</v>
      </c>
      <c r="E484" s="1" t="s">
        <v>307</v>
      </c>
      <c r="F484" s="1" t="s">
        <v>420</v>
      </c>
      <c r="G484">
        <v>1600</v>
      </c>
      <c r="H484">
        <v>8.6007385000000006E-2</v>
      </c>
      <c r="I484">
        <v>137.61000000000001</v>
      </c>
    </row>
    <row r="485" spans="1:9" x14ac:dyDescent="0.3">
      <c r="A485" s="1" t="s">
        <v>174</v>
      </c>
      <c r="B485" s="1" t="s">
        <v>47</v>
      </c>
      <c r="C485" s="1" t="s">
        <v>38</v>
      </c>
      <c r="D485" s="1" t="s">
        <v>4</v>
      </c>
      <c r="E485" s="1" t="s">
        <v>306</v>
      </c>
      <c r="F485" s="1" t="s">
        <v>419</v>
      </c>
      <c r="G485">
        <v>2500</v>
      </c>
      <c r="H485">
        <v>5.9506309999999996E-3</v>
      </c>
      <c r="I485">
        <v>14.88</v>
      </c>
    </row>
    <row r="486" spans="1:9" x14ac:dyDescent="0.3">
      <c r="A486" s="1" t="s">
        <v>174</v>
      </c>
      <c r="B486" s="1" t="s">
        <v>47</v>
      </c>
      <c r="C486" s="1" t="s">
        <v>38</v>
      </c>
      <c r="D486" s="1" t="s">
        <v>4</v>
      </c>
      <c r="E486" s="1" t="s">
        <v>330</v>
      </c>
      <c r="F486" s="1" t="s">
        <v>442</v>
      </c>
      <c r="G486">
        <v>350</v>
      </c>
      <c r="H486">
        <v>9.0406299999999998E-4</v>
      </c>
      <c r="I486">
        <v>0.32</v>
      </c>
    </row>
    <row r="487" spans="1:9" x14ac:dyDescent="0.3">
      <c r="A487" s="1" t="s">
        <v>174</v>
      </c>
      <c r="B487" s="1" t="s">
        <v>47</v>
      </c>
      <c r="C487" s="1" t="s">
        <v>38</v>
      </c>
      <c r="D487" s="1" t="s">
        <v>4</v>
      </c>
      <c r="E487" s="1" t="s">
        <v>282</v>
      </c>
      <c r="F487" s="1" t="s">
        <v>396</v>
      </c>
      <c r="G487">
        <v>500</v>
      </c>
      <c r="H487">
        <v>0.12988406</v>
      </c>
      <c r="I487">
        <v>64.94</v>
      </c>
    </row>
    <row r="488" spans="1:9" x14ac:dyDescent="0.3">
      <c r="A488" s="1" t="s">
        <v>174</v>
      </c>
      <c r="B488" s="1" t="s">
        <v>47</v>
      </c>
      <c r="C488" s="1" t="s">
        <v>38</v>
      </c>
      <c r="D488" s="1" t="s">
        <v>4</v>
      </c>
      <c r="E488" s="1" t="s">
        <v>281</v>
      </c>
      <c r="F488" s="1" t="s">
        <v>395</v>
      </c>
      <c r="G488">
        <v>5.45</v>
      </c>
      <c r="H488">
        <v>1.2988405949999999</v>
      </c>
      <c r="I488">
        <v>7.08</v>
      </c>
    </row>
    <row r="489" spans="1:9" x14ac:dyDescent="0.3">
      <c r="A489" s="1" t="s">
        <v>174</v>
      </c>
      <c r="B489" s="1" t="s">
        <v>47</v>
      </c>
      <c r="C489" s="1" t="s">
        <v>38</v>
      </c>
      <c r="D489" s="1" t="s">
        <v>4</v>
      </c>
      <c r="E489" s="1" t="s">
        <v>304</v>
      </c>
      <c r="F489" s="1" t="s">
        <v>417</v>
      </c>
      <c r="G489">
        <v>30000</v>
      </c>
      <c r="H489">
        <v>1.2632990000000001E-3</v>
      </c>
      <c r="I489">
        <v>37.9</v>
      </c>
    </row>
    <row r="490" spans="1:9" x14ac:dyDescent="0.3">
      <c r="A490" s="1" t="s">
        <v>174</v>
      </c>
      <c r="B490" s="1" t="s">
        <v>47</v>
      </c>
      <c r="C490" s="1" t="s">
        <v>38</v>
      </c>
      <c r="D490" s="1" t="s">
        <v>4</v>
      </c>
      <c r="E490" s="1" t="s">
        <v>278</v>
      </c>
      <c r="F490" s="1" t="s">
        <v>392</v>
      </c>
      <c r="G490">
        <v>180</v>
      </c>
      <c r="H490">
        <v>0.24402184199999999</v>
      </c>
      <c r="I490">
        <v>43.92</v>
      </c>
    </row>
    <row r="491" spans="1:9" x14ac:dyDescent="0.3">
      <c r="A491" s="1" t="s">
        <v>174</v>
      </c>
      <c r="B491" s="1" t="s">
        <v>47</v>
      </c>
      <c r="C491" s="1" t="s">
        <v>38</v>
      </c>
      <c r="D491" s="1" t="s">
        <v>4</v>
      </c>
      <c r="E491" s="1" t="s">
        <v>298</v>
      </c>
      <c r="F491" s="1" t="s">
        <v>411</v>
      </c>
      <c r="G491">
        <v>45000</v>
      </c>
      <c r="H491">
        <v>1.252256E-3</v>
      </c>
      <c r="I491">
        <v>56.35</v>
      </c>
    </row>
    <row r="492" spans="1:9" x14ac:dyDescent="0.3">
      <c r="A492" s="1" t="s">
        <v>174</v>
      </c>
      <c r="B492" s="1" t="s">
        <v>47</v>
      </c>
      <c r="C492" s="1" t="s">
        <v>38</v>
      </c>
      <c r="D492" s="1" t="s">
        <v>4</v>
      </c>
      <c r="E492" s="1" t="s">
        <v>321</v>
      </c>
      <c r="F492" s="1" t="s">
        <v>433</v>
      </c>
      <c r="G492">
        <v>850</v>
      </c>
      <c r="H492">
        <v>1.6062481999999999E-2</v>
      </c>
      <c r="I492">
        <v>13.65</v>
      </c>
    </row>
    <row r="493" spans="1:9" x14ac:dyDescent="0.3">
      <c r="A493" s="1" t="s">
        <v>174</v>
      </c>
      <c r="B493" s="1" t="s">
        <v>47</v>
      </c>
      <c r="C493" s="1" t="s">
        <v>38</v>
      </c>
      <c r="D493" s="1" t="s">
        <v>4</v>
      </c>
      <c r="E493" s="1" t="s">
        <v>322</v>
      </c>
      <c r="F493" s="1" t="s">
        <v>434</v>
      </c>
      <c r="G493">
        <v>350</v>
      </c>
      <c r="H493">
        <v>1.251517E-3</v>
      </c>
      <c r="I493">
        <v>0.44</v>
      </c>
    </row>
    <row r="494" spans="1:9" x14ac:dyDescent="0.3">
      <c r="A494" s="1" t="s">
        <v>174</v>
      </c>
      <c r="B494" s="1" t="s">
        <v>47</v>
      </c>
      <c r="C494" s="1" t="s">
        <v>38</v>
      </c>
      <c r="D494" s="1" t="s">
        <v>4</v>
      </c>
      <c r="E494" s="1" t="s">
        <v>268</v>
      </c>
      <c r="F494" s="1" t="s">
        <v>383</v>
      </c>
      <c r="G494">
        <v>5300</v>
      </c>
      <c r="H494">
        <v>4.5524816000000003E-2</v>
      </c>
      <c r="I494">
        <v>241.28</v>
      </c>
    </row>
    <row r="495" spans="1:9" x14ac:dyDescent="0.3">
      <c r="A495" s="1" t="s">
        <v>174</v>
      </c>
      <c r="B495" s="1" t="s">
        <v>47</v>
      </c>
      <c r="C495" s="1" t="s">
        <v>38</v>
      </c>
      <c r="D495" s="1" t="s">
        <v>4</v>
      </c>
      <c r="E495" s="1" t="s">
        <v>317</v>
      </c>
      <c r="F495" s="1" t="s">
        <v>429</v>
      </c>
      <c r="G495">
        <v>148.24</v>
      </c>
      <c r="H495">
        <v>0.67070254299999998</v>
      </c>
      <c r="I495">
        <v>99.42</v>
      </c>
    </row>
    <row r="496" spans="1:9" x14ac:dyDescent="0.3">
      <c r="A496" s="1" t="s">
        <v>174</v>
      </c>
      <c r="B496" s="1" t="s">
        <v>47</v>
      </c>
      <c r="C496" s="1" t="s">
        <v>38</v>
      </c>
      <c r="D496" s="1" t="s">
        <v>4</v>
      </c>
      <c r="E496" s="1" t="s">
        <v>316</v>
      </c>
      <c r="F496" s="1" t="s">
        <v>428</v>
      </c>
      <c r="G496">
        <v>90</v>
      </c>
      <c r="H496">
        <v>0.89427005699999995</v>
      </c>
      <c r="I496">
        <v>80.48</v>
      </c>
    </row>
    <row r="497" spans="1:9" x14ac:dyDescent="0.3">
      <c r="A497" s="1" t="s">
        <v>174</v>
      </c>
      <c r="B497" s="1" t="s">
        <v>47</v>
      </c>
      <c r="C497" s="1" t="s">
        <v>38</v>
      </c>
      <c r="D497" s="1" t="s">
        <v>4</v>
      </c>
      <c r="E497" s="1" t="s">
        <v>318</v>
      </c>
      <c r="F497" s="1" t="s">
        <v>430</v>
      </c>
      <c r="G497">
        <v>197.29</v>
      </c>
      <c r="H497">
        <v>1.1299212599999999</v>
      </c>
      <c r="I497">
        <v>222.92</v>
      </c>
    </row>
    <row r="498" spans="1:9" x14ac:dyDescent="0.3">
      <c r="A498" s="1" t="s">
        <v>174</v>
      </c>
      <c r="B498" s="1" t="s">
        <v>47</v>
      </c>
      <c r="C498" s="1" t="s">
        <v>38</v>
      </c>
      <c r="D498" s="1" t="s">
        <v>4</v>
      </c>
      <c r="E498" s="1" t="s">
        <v>320</v>
      </c>
      <c r="F498" s="1" t="s">
        <v>432</v>
      </c>
      <c r="G498">
        <v>60000</v>
      </c>
      <c r="H498">
        <v>1.14889E-4</v>
      </c>
      <c r="I498">
        <v>6.89</v>
      </c>
    </row>
    <row r="499" spans="1:9" x14ac:dyDescent="0.3">
      <c r="A499" s="1" t="s">
        <v>174</v>
      </c>
      <c r="B499" s="1" t="s">
        <v>47</v>
      </c>
      <c r="C499" s="1" t="s">
        <v>38</v>
      </c>
      <c r="D499" s="1" t="s">
        <v>4</v>
      </c>
      <c r="E499" s="1" t="s">
        <v>319</v>
      </c>
      <c r="F499" s="1" t="s">
        <v>431</v>
      </c>
      <c r="G499">
        <v>444.72</v>
      </c>
      <c r="H499">
        <v>0.6</v>
      </c>
      <c r="I499">
        <v>266.83</v>
      </c>
    </row>
    <row r="500" spans="1:9" x14ac:dyDescent="0.3">
      <c r="A500" s="1" t="s">
        <v>174</v>
      </c>
      <c r="B500" s="1" t="s">
        <v>47</v>
      </c>
      <c r="C500" s="1" t="s">
        <v>38</v>
      </c>
      <c r="D500" s="1" t="s">
        <v>4</v>
      </c>
      <c r="E500" s="1" t="s">
        <v>302</v>
      </c>
      <c r="F500" s="1" t="s">
        <v>415</v>
      </c>
      <c r="G500">
        <v>8700</v>
      </c>
      <c r="H500">
        <v>0.19350000000000001</v>
      </c>
      <c r="I500">
        <v>1683.45</v>
      </c>
    </row>
    <row r="501" spans="1:9" x14ac:dyDescent="0.3">
      <c r="A501" s="1" t="s">
        <v>174</v>
      </c>
      <c r="B501" s="1" t="s">
        <v>47</v>
      </c>
      <c r="C501" s="1" t="s">
        <v>38</v>
      </c>
      <c r="D501" s="1" t="s">
        <v>4</v>
      </c>
      <c r="E501" s="1" t="s">
        <v>301</v>
      </c>
      <c r="F501" s="1" t="s">
        <v>414</v>
      </c>
      <c r="G501">
        <v>750</v>
      </c>
      <c r="H501">
        <v>1.1411035999999999E-2</v>
      </c>
      <c r="I501">
        <v>8.56</v>
      </c>
    </row>
    <row r="502" spans="1:9" x14ac:dyDescent="0.3">
      <c r="A502" s="1" t="s">
        <v>174</v>
      </c>
      <c r="B502" s="1" t="s">
        <v>47</v>
      </c>
      <c r="C502" s="1" t="s">
        <v>38</v>
      </c>
      <c r="D502" s="1" t="s">
        <v>4</v>
      </c>
      <c r="E502" s="1" t="s">
        <v>303</v>
      </c>
      <c r="F502" s="1" t="s">
        <v>416</v>
      </c>
      <c r="G502">
        <v>40750</v>
      </c>
      <c r="H502">
        <v>1.31252E-4</v>
      </c>
      <c r="I502">
        <v>5.35</v>
      </c>
    </row>
    <row r="503" spans="1:9" x14ac:dyDescent="0.3">
      <c r="A503" s="1" t="s">
        <v>174</v>
      </c>
      <c r="B503" s="1" t="s">
        <v>47</v>
      </c>
      <c r="C503" s="1" t="s">
        <v>38</v>
      </c>
      <c r="D503" s="1" t="s">
        <v>4</v>
      </c>
      <c r="E503" s="1" t="s">
        <v>325</v>
      </c>
      <c r="F503" s="1" t="s">
        <v>437</v>
      </c>
      <c r="G503">
        <v>650</v>
      </c>
      <c r="H503">
        <v>6.18609E-4</v>
      </c>
      <c r="I503">
        <v>0.4</v>
      </c>
    </row>
    <row r="504" spans="1:9" x14ac:dyDescent="0.3">
      <c r="A504" s="1" t="s">
        <v>174</v>
      </c>
      <c r="B504" s="1" t="s">
        <v>47</v>
      </c>
      <c r="C504" s="1" t="s">
        <v>38</v>
      </c>
      <c r="D504" s="1" t="s">
        <v>4</v>
      </c>
      <c r="E504" s="1" t="s">
        <v>279</v>
      </c>
      <c r="F504" s="1" t="s">
        <v>393</v>
      </c>
      <c r="G504">
        <v>14000</v>
      </c>
      <c r="H504">
        <v>4.23927E-4</v>
      </c>
      <c r="I504">
        <v>5.94</v>
      </c>
    </row>
    <row r="505" spans="1:9" x14ac:dyDescent="0.3">
      <c r="A505" s="1" t="s">
        <v>174</v>
      </c>
      <c r="B505" s="1" t="s">
        <v>47</v>
      </c>
      <c r="C505" s="1" t="s">
        <v>38</v>
      </c>
      <c r="D505" s="1" t="s">
        <v>4</v>
      </c>
      <c r="E505" s="1" t="s">
        <v>299</v>
      </c>
      <c r="F505" s="1" t="s">
        <v>412</v>
      </c>
      <c r="G505">
        <v>400</v>
      </c>
      <c r="H505">
        <v>0.2974</v>
      </c>
      <c r="I505">
        <v>118.96</v>
      </c>
    </row>
    <row r="506" spans="1:9" x14ac:dyDescent="0.3">
      <c r="A506" s="1" t="s">
        <v>174</v>
      </c>
      <c r="B506" s="1" t="s">
        <v>47</v>
      </c>
      <c r="C506" s="1" t="s">
        <v>38</v>
      </c>
      <c r="D506" s="1" t="s">
        <v>4</v>
      </c>
      <c r="E506" s="1" t="s">
        <v>323</v>
      </c>
      <c r="F506" s="1" t="s">
        <v>435</v>
      </c>
      <c r="G506">
        <v>260</v>
      </c>
      <c r="H506">
        <v>5.7520869000000002E-2</v>
      </c>
      <c r="I506">
        <v>14.96</v>
      </c>
    </row>
    <row r="507" spans="1:9" x14ac:dyDescent="0.3">
      <c r="A507" s="1" t="s">
        <v>174</v>
      </c>
      <c r="B507" s="1" t="s">
        <v>47</v>
      </c>
      <c r="C507" s="1" t="s">
        <v>38</v>
      </c>
      <c r="D507" s="1" t="s">
        <v>4</v>
      </c>
      <c r="E507" s="1" t="s">
        <v>289</v>
      </c>
      <c r="F507" s="1" t="s">
        <v>402</v>
      </c>
      <c r="G507">
        <v>1800</v>
      </c>
      <c r="H507">
        <v>3.1699199999999999E-4</v>
      </c>
      <c r="I507">
        <v>0.56999999999999995</v>
      </c>
    </row>
    <row r="508" spans="1:9" x14ac:dyDescent="0.3">
      <c r="A508" s="1" t="s">
        <v>174</v>
      </c>
      <c r="B508" s="1" t="s">
        <v>47</v>
      </c>
      <c r="C508" s="1" t="s">
        <v>38</v>
      </c>
      <c r="D508" s="1" t="s">
        <v>4</v>
      </c>
      <c r="E508" s="1" t="s">
        <v>324</v>
      </c>
      <c r="F508" s="1" t="s">
        <v>436</v>
      </c>
      <c r="G508">
        <v>1100</v>
      </c>
      <c r="H508">
        <v>7.7799999999999994E-5</v>
      </c>
      <c r="I508">
        <v>0.09</v>
      </c>
    </row>
    <row r="509" spans="1:9" x14ac:dyDescent="0.3">
      <c r="A509" s="1" t="s">
        <v>174</v>
      </c>
      <c r="B509" s="1" t="s">
        <v>47</v>
      </c>
      <c r="C509" s="1" t="s">
        <v>38</v>
      </c>
      <c r="D509" s="1" t="s">
        <v>4</v>
      </c>
      <c r="E509" s="1" t="s">
        <v>300</v>
      </c>
      <c r="F509" s="1" t="s">
        <v>413</v>
      </c>
      <c r="G509">
        <v>6000</v>
      </c>
      <c r="H509">
        <v>4.2013720000000001E-3</v>
      </c>
      <c r="I509">
        <v>25.21</v>
      </c>
    </row>
    <row r="510" spans="1:9" x14ac:dyDescent="0.3">
      <c r="A510" s="1" t="s">
        <v>175</v>
      </c>
      <c r="B510" s="1" t="s">
        <v>48</v>
      </c>
      <c r="C510" s="1" t="s">
        <v>10</v>
      </c>
      <c r="D510" s="1" t="s">
        <v>2</v>
      </c>
      <c r="E510" s="1" t="s">
        <v>312</v>
      </c>
      <c r="F510" s="1" t="s">
        <v>425</v>
      </c>
      <c r="G510">
        <v>600</v>
      </c>
      <c r="H510">
        <v>0.93055896699999996</v>
      </c>
      <c r="I510">
        <v>558.34</v>
      </c>
    </row>
    <row r="511" spans="1:9" x14ac:dyDescent="0.3">
      <c r="A511" s="1" t="s">
        <v>175</v>
      </c>
      <c r="B511" s="1" t="s">
        <v>48</v>
      </c>
      <c r="C511" s="1" t="s">
        <v>10</v>
      </c>
      <c r="D511" s="1" t="s">
        <v>2</v>
      </c>
      <c r="E511" s="1" t="s">
        <v>297</v>
      </c>
      <c r="F511" s="1" t="s">
        <v>410</v>
      </c>
      <c r="G511">
        <v>600</v>
      </c>
      <c r="H511">
        <v>3.8687999999999998</v>
      </c>
      <c r="I511">
        <v>2321.2800000000002</v>
      </c>
    </row>
    <row r="512" spans="1:9" x14ac:dyDescent="0.3">
      <c r="A512" s="1" t="s">
        <v>175</v>
      </c>
      <c r="B512" s="1" t="s">
        <v>48</v>
      </c>
      <c r="C512" s="1" t="s">
        <v>10</v>
      </c>
      <c r="D512" s="1" t="s">
        <v>2</v>
      </c>
      <c r="E512" s="1" t="s">
        <v>287</v>
      </c>
      <c r="F512" s="1" t="s">
        <v>401</v>
      </c>
      <c r="G512">
        <v>1.0900000000000001</v>
      </c>
      <c r="H512">
        <v>0.19322007899999999</v>
      </c>
      <c r="I512">
        <v>0.21</v>
      </c>
    </row>
    <row r="513" spans="1:9" x14ac:dyDescent="0.3">
      <c r="A513" s="1" t="s">
        <v>175</v>
      </c>
      <c r="B513" s="1" t="s">
        <v>48</v>
      </c>
      <c r="C513" s="1" t="s">
        <v>10</v>
      </c>
      <c r="D513" s="1" t="s">
        <v>2</v>
      </c>
      <c r="E513" s="1" t="s">
        <v>314</v>
      </c>
      <c r="F513" s="1" t="s">
        <v>427</v>
      </c>
      <c r="G513">
        <v>600</v>
      </c>
      <c r="H513">
        <v>0.86333342899999999</v>
      </c>
      <c r="I513">
        <v>518</v>
      </c>
    </row>
    <row r="514" spans="1:9" x14ac:dyDescent="0.3">
      <c r="A514" s="1" t="s">
        <v>175</v>
      </c>
      <c r="B514" s="1" t="s">
        <v>48</v>
      </c>
      <c r="C514" s="1" t="s">
        <v>10</v>
      </c>
      <c r="D514" s="1" t="s">
        <v>2</v>
      </c>
      <c r="E514" s="1" t="s">
        <v>313</v>
      </c>
      <c r="F514" s="1" t="s">
        <v>426</v>
      </c>
      <c r="G514">
        <v>15000</v>
      </c>
      <c r="H514">
        <v>5.7400000000000003E-3</v>
      </c>
      <c r="I514">
        <v>86.1</v>
      </c>
    </row>
    <row r="515" spans="1:9" x14ac:dyDescent="0.3">
      <c r="A515" s="1" t="s">
        <v>175</v>
      </c>
      <c r="B515" s="1" t="s">
        <v>48</v>
      </c>
      <c r="C515" s="1" t="s">
        <v>10</v>
      </c>
      <c r="D515" s="1" t="s">
        <v>2</v>
      </c>
      <c r="E515" s="1" t="s">
        <v>294</v>
      </c>
      <c r="F515" s="1" t="s">
        <v>407</v>
      </c>
      <c r="G515">
        <v>10500</v>
      </c>
      <c r="H515">
        <v>0.90898500000000004</v>
      </c>
      <c r="I515">
        <v>9544.34</v>
      </c>
    </row>
    <row r="516" spans="1:9" x14ac:dyDescent="0.3">
      <c r="A516" s="1" t="s">
        <v>175</v>
      </c>
      <c r="B516" s="1" t="s">
        <v>48</v>
      </c>
      <c r="C516" s="1" t="s">
        <v>10</v>
      </c>
      <c r="D516" s="1" t="s">
        <v>2</v>
      </c>
      <c r="E516" s="1" t="s">
        <v>293</v>
      </c>
      <c r="F516" s="1" t="s">
        <v>406</v>
      </c>
      <c r="G516">
        <v>7200</v>
      </c>
      <c r="H516">
        <v>0.66149999999999998</v>
      </c>
      <c r="I516">
        <v>4762.8</v>
      </c>
    </row>
    <row r="517" spans="1:9" x14ac:dyDescent="0.3">
      <c r="A517" s="1" t="s">
        <v>175</v>
      </c>
      <c r="B517" s="1" t="s">
        <v>48</v>
      </c>
      <c r="C517" s="1" t="s">
        <v>10</v>
      </c>
      <c r="D517" s="1" t="s">
        <v>2</v>
      </c>
      <c r="E517" s="1" t="s">
        <v>295</v>
      </c>
      <c r="F517" s="1" t="s">
        <v>408</v>
      </c>
      <c r="G517">
        <v>1000</v>
      </c>
      <c r="H517">
        <v>8.0989649999999997</v>
      </c>
      <c r="I517">
        <v>8098.96</v>
      </c>
    </row>
    <row r="518" spans="1:9" x14ac:dyDescent="0.3">
      <c r="A518" s="1" t="s">
        <v>175</v>
      </c>
      <c r="B518" s="1" t="s">
        <v>48</v>
      </c>
      <c r="C518" s="1" t="s">
        <v>10</v>
      </c>
      <c r="D518" s="1" t="s">
        <v>2</v>
      </c>
      <c r="E518" s="1" t="s">
        <v>311</v>
      </c>
      <c r="F518" s="1" t="s">
        <v>424</v>
      </c>
      <c r="G518">
        <v>230</v>
      </c>
      <c r="H518">
        <v>110.726</v>
      </c>
      <c r="I518">
        <v>25466.98</v>
      </c>
    </row>
    <row r="519" spans="1:9" x14ac:dyDescent="0.3">
      <c r="A519" s="1" t="s">
        <v>175</v>
      </c>
      <c r="B519" s="1" t="s">
        <v>48</v>
      </c>
      <c r="C519" s="1" t="s">
        <v>10</v>
      </c>
      <c r="D519" s="1" t="s">
        <v>2</v>
      </c>
      <c r="E519" s="1" t="s">
        <v>310</v>
      </c>
      <c r="F519" s="1" t="s">
        <v>423</v>
      </c>
      <c r="G519">
        <v>230</v>
      </c>
      <c r="H519">
        <v>43.274000000000001</v>
      </c>
      <c r="I519">
        <v>9953.02</v>
      </c>
    </row>
    <row r="520" spans="1:9" x14ac:dyDescent="0.3">
      <c r="A520" s="1" t="s">
        <v>175</v>
      </c>
      <c r="B520" s="1" t="s">
        <v>48</v>
      </c>
      <c r="C520" s="1" t="s">
        <v>31</v>
      </c>
      <c r="D520" s="1" t="s">
        <v>3</v>
      </c>
      <c r="E520" s="1" t="s">
        <v>266</v>
      </c>
      <c r="F520" s="1" t="s">
        <v>8</v>
      </c>
      <c r="G520">
        <v>366.15</v>
      </c>
      <c r="H520">
        <v>23.626708900000001</v>
      </c>
      <c r="I520">
        <v>8650.92</v>
      </c>
    </row>
    <row r="521" spans="1:9" x14ac:dyDescent="0.3">
      <c r="A521" s="1" t="s">
        <v>175</v>
      </c>
      <c r="B521" s="1" t="s">
        <v>48</v>
      </c>
      <c r="C521" s="1" t="s">
        <v>31</v>
      </c>
      <c r="D521" s="1" t="s">
        <v>3</v>
      </c>
      <c r="E521" s="1" t="s">
        <v>267</v>
      </c>
      <c r="F521" s="1" t="s">
        <v>9</v>
      </c>
      <c r="G521">
        <v>264.08</v>
      </c>
      <c r="H521">
        <v>21.941122620000002</v>
      </c>
      <c r="I521">
        <v>5794.21</v>
      </c>
    </row>
    <row r="522" spans="1:9" x14ac:dyDescent="0.3">
      <c r="A522" s="1" t="s">
        <v>175</v>
      </c>
      <c r="B522" s="1" t="s">
        <v>48</v>
      </c>
      <c r="C522" s="1" t="s">
        <v>31</v>
      </c>
      <c r="D522" s="1" t="s">
        <v>3</v>
      </c>
      <c r="E522" s="1" t="s">
        <v>315</v>
      </c>
      <c r="F522" s="1" t="s">
        <v>6</v>
      </c>
      <c r="G522">
        <v>287.64999999999998</v>
      </c>
      <c r="H522">
        <v>9.0174804270000006</v>
      </c>
      <c r="I522">
        <v>2593.88</v>
      </c>
    </row>
    <row r="523" spans="1:9" x14ac:dyDescent="0.3">
      <c r="A523" s="1" t="s">
        <v>175</v>
      </c>
      <c r="B523" s="1" t="s">
        <v>48</v>
      </c>
      <c r="C523" s="1" t="s">
        <v>31</v>
      </c>
      <c r="D523" s="1" t="s">
        <v>3</v>
      </c>
      <c r="E523" s="1" t="s">
        <v>277</v>
      </c>
      <c r="F523" s="1" t="s">
        <v>7</v>
      </c>
      <c r="G523">
        <v>311.99</v>
      </c>
      <c r="H523">
        <v>79.125356249999996</v>
      </c>
      <c r="I523">
        <v>24686.32</v>
      </c>
    </row>
    <row r="524" spans="1:9" x14ac:dyDescent="0.3">
      <c r="A524" s="1" t="s">
        <v>175</v>
      </c>
      <c r="B524" s="1" t="s">
        <v>48</v>
      </c>
      <c r="C524" s="1" t="s">
        <v>38</v>
      </c>
      <c r="D524" s="1" t="s">
        <v>4</v>
      </c>
      <c r="E524" s="1" t="s">
        <v>272</v>
      </c>
      <c r="F524" s="1" t="s">
        <v>387</v>
      </c>
      <c r="G524">
        <v>6300</v>
      </c>
      <c r="H524">
        <v>2.2443630000000001E-3</v>
      </c>
      <c r="I524">
        <v>14.14</v>
      </c>
    </row>
    <row r="525" spans="1:9" x14ac:dyDescent="0.3">
      <c r="A525" s="1" t="s">
        <v>175</v>
      </c>
      <c r="B525" s="1" t="s">
        <v>48</v>
      </c>
      <c r="C525" s="1" t="s">
        <v>38</v>
      </c>
      <c r="D525" s="1" t="s">
        <v>4</v>
      </c>
      <c r="E525" s="1" t="s">
        <v>290</v>
      </c>
      <c r="F525" s="1" t="s">
        <v>403</v>
      </c>
      <c r="G525">
        <v>7000</v>
      </c>
      <c r="H525">
        <v>3.1700100000000002E-4</v>
      </c>
      <c r="I525">
        <v>2.2200000000000002</v>
      </c>
    </row>
    <row r="526" spans="1:9" x14ac:dyDescent="0.3">
      <c r="A526" s="1" t="s">
        <v>175</v>
      </c>
      <c r="B526" s="1" t="s">
        <v>48</v>
      </c>
      <c r="C526" s="1" t="s">
        <v>38</v>
      </c>
      <c r="D526" s="1" t="s">
        <v>4</v>
      </c>
      <c r="E526" s="1" t="s">
        <v>329</v>
      </c>
      <c r="F526" s="1" t="s">
        <v>441</v>
      </c>
      <c r="G526">
        <v>400</v>
      </c>
      <c r="H526">
        <v>7.9099999999999998E-5</v>
      </c>
      <c r="I526">
        <v>0.03</v>
      </c>
    </row>
    <row r="527" spans="1:9" x14ac:dyDescent="0.3">
      <c r="A527" s="1" t="s">
        <v>175</v>
      </c>
      <c r="B527" s="1" t="s">
        <v>48</v>
      </c>
      <c r="C527" s="1" t="s">
        <v>38</v>
      </c>
      <c r="D527" s="1" t="s">
        <v>4</v>
      </c>
      <c r="E527" s="1" t="s">
        <v>292</v>
      </c>
      <c r="F527" s="1" t="s">
        <v>405</v>
      </c>
      <c r="G527">
        <v>15000</v>
      </c>
      <c r="H527">
        <v>4.0590640000000002E-3</v>
      </c>
      <c r="I527">
        <v>60.89</v>
      </c>
    </row>
    <row r="528" spans="1:9" x14ac:dyDescent="0.3">
      <c r="A528" s="1" t="s">
        <v>175</v>
      </c>
      <c r="B528" s="1" t="s">
        <v>48</v>
      </c>
      <c r="C528" s="1" t="s">
        <v>38</v>
      </c>
      <c r="D528" s="1" t="s">
        <v>4</v>
      </c>
      <c r="E528" s="1" t="s">
        <v>285</v>
      </c>
      <c r="F528" s="1" t="s">
        <v>399</v>
      </c>
      <c r="G528">
        <v>6300</v>
      </c>
      <c r="H528">
        <v>4.2013720000000001E-3</v>
      </c>
      <c r="I528">
        <v>26.47</v>
      </c>
    </row>
    <row r="529" spans="1:9" x14ac:dyDescent="0.3">
      <c r="A529" s="1" t="s">
        <v>175</v>
      </c>
      <c r="B529" s="1" t="s">
        <v>48</v>
      </c>
      <c r="C529" s="1" t="s">
        <v>38</v>
      </c>
      <c r="D529" s="1" t="s">
        <v>4</v>
      </c>
      <c r="E529" s="1" t="s">
        <v>327</v>
      </c>
      <c r="F529" s="1" t="s">
        <v>439</v>
      </c>
      <c r="G529">
        <v>680</v>
      </c>
      <c r="H529">
        <v>2.4310730000000002E-3</v>
      </c>
      <c r="I529">
        <v>1.65</v>
      </c>
    </row>
    <row r="530" spans="1:9" x14ac:dyDescent="0.3">
      <c r="A530" s="1" t="s">
        <v>175</v>
      </c>
      <c r="B530" s="1" t="s">
        <v>48</v>
      </c>
      <c r="C530" s="1" t="s">
        <v>38</v>
      </c>
      <c r="D530" s="1" t="s">
        <v>4</v>
      </c>
      <c r="E530" s="1" t="s">
        <v>326</v>
      </c>
      <c r="F530" s="1" t="s">
        <v>438</v>
      </c>
      <c r="G530">
        <v>680</v>
      </c>
      <c r="H530">
        <v>3.3899999999999997E-5</v>
      </c>
      <c r="I530">
        <v>0.02</v>
      </c>
    </row>
    <row r="531" spans="1:9" x14ac:dyDescent="0.3">
      <c r="A531" s="1" t="s">
        <v>175</v>
      </c>
      <c r="B531" s="1" t="s">
        <v>48</v>
      </c>
      <c r="C531" s="1" t="s">
        <v>38</v>
      </c>
      <c r="D531" s="1" t="s">
        <v>4</v>
      </c>
      <c r="E531" s="1" t="s">
        <v>328</v>
      </c>
      <c r="F531" s="1" t="s">
        <v>440</v>
      </c>
      <c r="G531">
        <v>80</v>
      </c>
      <c r="H531">
        <v>7.0279000000000001E-4</v>
      </c>
      <c r="I531">
        <v>0.06</v>
      </c>
    </row>
    <row r="532" spans="1:9" x14ac:dyDescent="0.3">
      <c r="A532" s="1" t="s">
        <v>175</v>
      </c>
      <c r="B532" s="1" t="s">
        <v>48</v>
      </c>
      <c r="C532" s="1" t="s">
        <v>38</v>
      </c>
      <c r="D532" s="1" t="s">
        <v>4</v>
      </c>
      <c r="E532" s="1" t="s">
        <v>280</v>
      </c>
      <c r="F532" s="1" t="s">
        <v>394</v>
      </c>
      <c r="G532">
        <v>7000</v>
      </c>
      <c r="H532">
        <v>2.0547310000000002E-3</v>
      </c>
      <c r="I532">
        <v>14.38</v>
      </c>
    </row>
    <row r="533" spans="1:9" x14ac:dyDescent="0.3">
      <c r="A533" s="1" t="s">
        <v>175</v>
      </c>
      <c r="B533" s="1" t="s">
        <v>48</v>
      </c>
      <c r="C533" s="1" t="s">
        <v>38</v>
      </c>
      <c r="D533" s="1" t="s">
        <v>4</v>
      </c>
      <c r="E533" s="1" t="s">
        <v>305</v>
      </c>
      <c r="F533" s="1" t="s">
        <v>418</v>
      </c>
      <c r="G533">
        <v>1300</v>
      </c>
      <c r="H533">
        <v>7.0724070000000002E-3</v>
      </c>
      <c r="I533">
        <v>9.19</v>
      </c>
    </row>
    <row r="534" spans="1:9" x14ac:dyDescent="0.3">
      <c r="A534" s="1" t="s">
        <v>175</v>
      </c>
      <c r="B534" s="1" t="s">
        <v>48</v>
      </c>
      <c r="C534" s="1" t="s">
        <v>38</v>
      </c>
      <c r="D534" s="1" t="s">
        <v>4</v>
      </c>
      <c r="E534" s="1" t="s">
        <v>274</v>
      </c>
      <c r="F534" s="1" t="s">
        <v>389</v>
      </c>
      <c r="G534">
        <v>300</v>
      </c>
      <c r="H534">
        <v>1.3162329610000001</v>
      </c>
      <c r="I534">
        <v>394.87</v>
      </c>
    </row>
    <row r="535" spans="1:9" x14ac:dyDescent="0.3">
      <c r="A535" s="1" t="s">
        <v>175</v>
      </c>
      <c r="B535" s="1" t="s">
        <v>48</v>
      </c>
      <c r="C535" s="1" t="s">
        <v>38</v>
      </c>
      <c r="D535" s="1" t="s">
        <v>4</v>
      </c>
      <c r="E535" s="1" t="s">
        <v>273</v>
      </c>
      <c r="F535" s="1" t="s">
        <v>388</v>
      </c>
      <c r="G535">
        <v>320</v>
      </c>
      <c r="H535">
        <v>0.65811648099999998</v>
      </c>
      <c r="I535">
        <v>210.6</v>
      </c>
    </row>
    <row r="536" spans="1:9" x14ac:dyDescent="0.3">
      <c r="A536" s="1" t="s">
        <v>175</v>
      </c>
      <c r="B536" s="1" t="s">
        <v>48</v>
      </c>
      <c r="C536" s="1" t="s">
        <v>38</v>
      </c>
      <c r="D536" s="1" t="s">
        <v>4</v>
      </c>
      <c r="E536" s="1" t="s">
        <v>275</v>
      </c>
      <c r="F536" s="1" t="s">
        <v>390</v>
      </c>
      <c r="G536">
        <v>300</v>
      </c>
      <c r="H536">
        <v>0.65811648099999998</v>
      </c>
      <c r="I536">
        <v>197.43</v>
      </c>
    </row>
    <row r="537" spans="1:9" x14ac:dyDescent="0.3">
      <c r="A537" s="1" t="s">
        <v>175</v>
      </c>
      <c r="B537" s="1" t="s">
        <v>48</v>
      </c>
      <c r="C537" s="1" t="s">
        <v>38</v>
      </c>
      <c r="D537" s="1" t="s">
        <v>4</v>
      </c>
      <c r="E537" s="1" t="s">
        <v>283</v>
      </c>
      <c r="F537" s="1" t="s">
        <v>397</v>
      </c>
      <c r="G537">
        <v>109</v>
      </c>
      <c r="H537">
        <v>0.30411620700000003</v>
      </c>
      <c r="I537">
        <v>33.15</v>
      </c>
    </row>
    <row r="538" spans="1:9" x14ac:dyDescent="0.3">
      <c r="A538" s="1" t="s">
        <v>175</v>
      </c>
      <c r="B538" s="1" t="s">
        <v>48</v>
      </c>
      <c r="C538" s="1" t="s">
        <v>38</v>
      </c>
      <c r="D538" s="1" t="s">
        <v>4</v>
      </c>
      <c r="E538" s="1" t="s">
        <v>276</v>
      </c>
      <c r="F538" s="1" t="s">
        <v>391</v>
      </c>
      <c r="G538">
        <v>1000</v>
      </c>
      <c r="H538">
        <v>0.131623296</v>
      </c>
      <c r="I538">
        <v>131.62</v>
      </c>
    </row>
    <row r="539" spans="1:9" x14ac:dyDescent="0.3">
      <c r="A539" s="1" t="s">
        <v>175</v>
      </c>
      <c r="B539" s="1" t="s">
        <v>48</v>
      </c>
      <c r="C539" s="1" t="s">
        <v>38</v>
      </c>
      <c r="D539" s="1" t="s">
        <v>4</v>
      </c>
      <c r="E539" s="1" t="s">
        <v>307</v>
      </c>
      <c r="F539" s="1" t="s">
        <v>420</v>
      </c>
      <c r="G539">
        <v>1600</v>
      </c>
      <c r="H539">
        <v>8.6007385000000006E-2</v>
      </c>
      <c r="I539">
        <v>137.61000000000001</v>
      </c>
    </row>
    <row r="540" spans="1:9" x14ac:dyDescent="0.3">
      <c r="A540" s="1" t="s">
        <v>175</v>
      </c>
      <c r="B540" s="1" t="s">
        <v>48</v>
      </c>
      <c r="C540" s="1" t="s">
        <v>38</v>
      </c>
      <c r="D540" s="1" t="s">
        <v>4</v>
      </c>
      <c r="E540" s="1" t="s">
        <v>306</v>
      </c>
      <c r="F540" s="1" t="s">
        <v>419</v>
      </c>
      <c r="G540">
        <v>2500</v>
      </c>
      <c r="H540">
        <v>5.9506309999999996E-3</v>
      </c>
      <c r="I540">
        <v>14.88</v>
      </c>
    </row>
    <row r="541" spans="1:9" x14ac:dyDescent="0.3">
      <c r="A541" s="1" t="s">
        <v>175</v>
      </c>
      <c r="B541" s="1" t="s">
        <v>48</v>
      </c>
      <c r="C541" s="1" t="s">
        <v>38</v>
      </c>
      <c r="D541" s="1" t="s">
        <v>4</v>
      </c>
      <c r="E541" s="1" t="s">
        <v>330</v>
      </c>
      <c r="F541" s="1" t="s">
        <v>442</v>
      </c>
      <c r="G541">
        <v>350</v>
      </c>
      <c r="H541">
        <v>1.356094E-3</v>
      </c>
      <c r="I541">
        <v>0.47</v>
      </c>
    </row>
    <row r="542" spans="1:9" x14ac:dyDescent="0.3">
      <c r="A542" s="1" t="s">
        <v>175</v>
      </c>
      <c r="B542" s="1" t="s">
        <v>48</v>
      </c>
      <c r="C542" s="1" t="s">
        <v>38</v>
      </c>
      <c r="D542" s="1" t="s">
        <v>4</v>
      </c>
      <c r="E542" s="1" t="s">
        <v>282</v>
      </c>
      <c r="F542" s="1" t="s">
        <v>396</v>
      </c>
      <c r="G542">
        <v>500</v>
      </c>
      <c r="H542">
        <v>0.13823463999999999</v>
      </c>
      <c r="I542">
        <v>69.12</v>
      </c>
    </row>
    <row r="543" spans="1:9" x14ac:dyDescent="0.3">
      <c r="A543" s="1" t="s">
        <v>175</v>
      </c>
      <c r="B543" s="1" t="s">
        <v>48</v>
      </c>
      <c r="C543" s="1" t="s">
        <v>38</v>
      </c>
      <c r="D543" s="1" t="s">
        <v>4</v>
      </c>
      <c r="E543" s="1" t="s">
        <v>281</v>
      </c>
      <c r="F543" s="1" t="s">
        <v>395</v>
      </c>
      <c r="G543">
        <v>5.45</v>
      </c>
      <c r="H543">
        <v>1.3823463979999999</v>
      </c>
      <c r="I543">
        <v>7.53</v>
      </c>
    </row>
    <row r="544" spans="1:9" x14ac:dyDescent="0.3">
      <c r="A544" s="1" t="s">
        <v>175</v>
      </c>
      <c r="B544" s="1" t="s">
        <v>48</v>
      </c>
      <c r="C544" s="1" t="s">
        <v>38</v>
      </c>
      <c r="D544" s="1" t="s">
        <v>4</v>
      </c>
      <c r="E544" s="1" t="s">
        <v>304</v>
      </c>
      <c r="F544" s="1" t="s">
        <v>417</v>
      </c>
      <c r="G544">
        <v>30000</v>
      </c>
      <c r="H544">
        <v>1.2632990000000001E-3</v>
      </c>
      <c r="I544">
        <v>37.9</v>
      </c>
    </row>
    <row r="545" spans="1:9" x14ac:dyDescent="0.3">
      <c r="A545" s="1" t="s">
        <v>175</v>
      </c>
      <c r="B545" s="1" t="s">
        <v>48</v>
      </c>
      <c r="C545" s="1" t="s">
        <v>38</v>
      </c>
      <c r="D545" s="1" t="s">
        <v>4</v>
      </c>
      <c r="E545" s="1" t="s">
        <v>278</v>
      </c>
      <c r="F545" s="1" t="s">
        <v>392</v>
      </c>
      <c r="G545">
        <v>180</v>
      </c>
      <c r="H545">
        <v>0.244804206</v>
      </c>
      <c r="I545">
        <v>44.06</v>
      </c>
    </row>
    <row r="546" spans="1:9" x14ac:dyDescent="0.3">
      <c r="A546" s="1" t="s">
        <v>175</v>
      </c>
      <c r="B546" s="1" t="s">
        <v>48</v>
      </c>
      <c r="C546" s="1" t="s">
        <v>38</v>
      </c>
      <c r="D546" s="1" t="s">
        <v>4</v>
      </c>
      <c r="E546" s="1" t="s">
        <v>298</v>
      </c>
      <c r="F546" s="1" t="s">
        <v>411</v>
      </c>
      <c r="G546">
        <v>45000</v>
      </c>
      <c r="H546">
        <v>1.252256E-3</v>
      </c>
      <c r="I546">
        <v>56.35</v>
      </c>
    </row>
    <row r="547" spans="1:9" x14ac:dyDescent="0.3">
      <c r="A547" s="1" t="s">
        <v>175</v>
      </c>
      <c r="B547" s="1" t="s">
        <v>48</v>
      </c>
      <c r="C547" s="1" t="s">
        <v>38</v>
      </c>
      <c r="D547" s="1" t="s">
        <v>4</v>
      </c>
      <c r="E547" s="1" t="s">
        <v>321</v>
      </c>
      <c r="F547" s="1" t="s">
        <v>433</v>
      </c>
      <c r="G547">
        <v>850</v>
      </c>
      <c r="H547">
        <v>2.4093724E-2</v>
      </c>
      <c r="I547">
        <v>20.48</v>
      </c>
    </row>
    <row r="548" spans="1:9" x14ac:dyDescent="0.3">
      <c r="A548" s="1" t="s">
        <v>175</v>
      </c>
      <c r="B548" s="1" t="s">
        <v>48</v>
      </c>
      <c r="C548" s="1" t="s">
        <v>38</v>
      </c>
      <c r="D548" s="1" t="s">
        <v>4</v>
      </c>
      <c r="E548" s="1" t="s">
        <v>322</v>
      </c>
      <c r="F548" s="1" t="s">
        <v>434</v>
      </c>
      <c r="G548">
        <v>350</v>
      </c>
      <c r="H548">
        <v>1.8772750000000001E-3</v>
      </c>
      <c r="I548">
        <v>0.66</v>
      </c>
    </row>
    <row r="549" spans="1:9" x14ac:dyDescent="0.3">
      <c r="A549" s="1" t="s">
        <v>175</v>
      </c>
      <c r="B549" s="1" t="s">
        <v>48</v>
      </c>
      <c r="C549" s="1" t="s">
        <v>38</v>
      </c>
      <c r="D549" s="1" t="s">
        <v>4</v>
      </c>
      <c r="E549" s="1" t="s">
        <v>268</v>
      </c>
      <c r="F549" s="1" t="s">
        <v>383</v>
      </c>
      <c r="G549">
        <v>5300</v>
      </c>
      <c r="H549">
        <v>4.8311870999999999E-2</v>
      </c>
      <c r="I549">
        <v>256.05</v>
      </c>
    </row>
    <row r="550" spans="1:9" x14ac:dyDescent="0.3">
      <c r="A550" s="1" t="s">
        <v>175</v>
      </c>
      <c r="B550" s="1" t="s">
        <v>48</v>
      </c>
      <c r="C550" s="1" t="s">
        <v>38</v>
      </c>
      <c r="D550" s="1" t="s">
        <v>4</v>
      </c>
      <c r="E550" s="1" t="s">
        <v>317</v>
      </c>
      <c r="F550" s="1" t="s">
        <v>429</v>
      </c>
      <c r="G550">
        <v>148.24</v>
      </c>
      <c r="H550">
        <v>1.006053815</v>
      </c>
      <c r="I550">
        <v>149.13999999999999</v>
      </c>
    </row>
    <row r="551" spans="1:9" x14ac:dyDescent="0.3">
      <c r="A551" s="1" t="s">
        <v>175</v>
      </c>
      <c r="B551" s="1" t="s">
        <v>48</v>
      </c>
      <c r="C551" s="1" t="s">
        <v>38</v>
      </c>
      <c r="D551" s="1" t="s">
        <v>4</v>
      </c>
      <c r="E551" s="1" t="s">
        <v>316</v>
      </c>
      <c r="F551" s="1" t="s">
        <v>428</v>
      </c>
      <c r="G551">
        <v>90</v>
      </c>
      <c r="H551">
        <v>1.341405086</v>
      </c>
      <c r="I551">
        <v>120.73</v>
      </c>
    </row>
    <row r="552" spans="1:9" x14ac:dyDescent="0.3">
      <c r="A552" s="1" t="s">
        <v>175</v>
      </c>
      <c r="B552" s="1" t="s">
        <v>48</v>
      </c>
      <c r="C552" s="1" t="s">
        <v>38</v>
      </c>
      <c r="D552" s="1" t="s">
        <v>4</v>
      </c>
      <c r="E552" s="1" t="s">
        <v>318</v>
      </c>
      <c r="F552" s="1" t="s">
        <v>430</v>
      </c>
      <c r="G552">
        <v>197.29</v>
      </c>
      <c r="H552">
        <v>1.69488189</v>
      </c>
      <c r="I552">
        <v>334.38</v>
      </c>
    </row>
    <row r="553" spans="1:9" x14ac:dyDescent="0.3">
      <c r="A553" s="1" t="s">
        <v>175</v>
      </c>
      <c r="B553" s="1" t="s">
        <v>48</v>
      </c>
      <c r="C553" s="1" t="s">
        <v>38</v>
      </c>
      <c r="D553" s="1" t="s">
        <v>4</v>
      </c>
      <c r="E553" s="1" t="s">
        <v>320</v>
      </c>
      <c r="F553" s="1" t="s">
        <v>432</v>
      </c>
      <c r="G553">
        <v>60000</v>
      </c>
      <c r="H553">
        <v>1.14889E-4</v>
      </c>
      <c r="I553">
        <v>6.89</v>
      </c>
    </row>
    <row r="554" spans="1:9" x14ac:dyDescent="0.3">
      <c r="A554" s="1" t="s">
        <v>175</v>
      </c>
      <c r="B554" s="1" t="s">
        <v>48</v>
      </c>
      <c r="C554" s="1" t="s">
        <v>38</v>
      </c>
      <c r="D554" s="1" t="s">
        <v>4</v>
      </c>
      <c r="E554" s="1" t="s">
        <v>319</v>
      </c>
      <c r="F554" s="1" t="s">
        <v>431</v>
      </c>
      <c r="G554">
        <v>444.72</v>
      </c>
      <c r="H554">
        <v>0.9</v>
      </c>
      <c r="I554">
        <v>400.25</v>
      </c>
    </row>
    <row r="555" spans="1:9" x14ac:dyDescent="0.3">
      <c r="A555" s="1" t="s">
        <v>175</v>
      </c>
      <c r="B555" s="1" t="s">
        <v>48</v>
      </c>
      <c r="C555" s="1" t="s">
        <v>38</v>
      </c>
      <c r="D555" s="1" t="s">
        <v>4</v>
      </c>
      <c r="E555" s="1" t="s">
        <v>302</v>
      </c>
      <c r="F555" s="1" t="s">
        <v>415</v>
      </c>
      <c r="G555">
        <v>8700</v>
      </c>
      <c r="H555">
        <v>0.19350000000000001</v>
      </c>
      <c r="I555">
        <v>1683.45</v>
      </c>
    </row>
    <row r="556" spans="1:9" x14ac:dyDescent="0.3">
      <c r="A556" s="1" t="s">
        <v>175</v>
      </c>
      <c r="B556" s="1" t="s">
        <v>48</v>
      </c>
      <c r="C556" s="1" t="s">
        <v>38</v>
      </c>
      <c r="D556" s="1" t="s">
        <v>4</v>
      </c>
      <c r="E556" s="1" t="s">
        <v>301</v>
      </c>
      <c r="F556" s="1" t="s">
        <v>414</v>
      </c>
      <c r="G556">
        <v>750</v>
      </c>
      <c r="H556">
        <v>1.1411035999999999E-2</v>
      </c>
      <c r="I556">
        <v>8.56</v>
      </c>
    </row>
    <row r="557" spans="1:9" x14ac:dyDescent="0.3">
      <c r="A557" s="1" t="s">
        <v>175</v>
      </c>
      <c r="B557" s="1" t="s">
        <v>48</v>
      </c>
      <c r="C557" s="1" t="s">
        <v>38</v>
      </c>
      <c r="D557" s="1" t="s">
        <v>4</v>
      </c>
      <c r="E557" s="1" t="s">
        <v>303</v>
      </c>
      <c r="F557" s="1" t="s">
        <v>416</v>
      </c>
      <c r="G557">
        <v>40750</v>
      </c>
      <c r="H557">
        <v>1.31252E-4</v>
      </c>
      <c r="I557">
        <v>5.35</v>
      </c>
    </row>
    <row r="558" spans="1:9" x14ac:dyDescent="0.3">
      <c r="A558" s="1" t="s">
        <v>175</v>
      </c>
      <c r="B558" s="1" t="s">
        <v>48</v>
      </c>
      <c r="C558" s="1" t="s">
        <v>38</v>
      </c>
      <c r="D558" s="1" t="s">
        <v>4</v>
      </c>
      <c r="E558" s="1" t="s">
        <v>325</v>
      </c>
      <c r="F558" s="1" t="s">
        <v>437</v>
      </c>
      <c r="G558">
        <v>650</v>
      </c>
      <c r="H558">
        <v>9.2791399999999995E-4</v>
      </c>
      <c r="I558">
        <v>0.6</v>
      </c>
    </row>
    <row r="559" spans="1:9" x14ac:dyDescent="0.3">
      <c r="A559" s="1" t="s">
        <v>175</v>
      </c>
      <c r="B559" s="1" t="s">
        <v>48</v>
      </c>
      <c r="C559" s="1" t="s">
        <v>38</v>
      </c>
      <c r="D559" s="1" t="s">
        <v>4</v>
      </c>
      <c r="E559" s="1" t="s">
        <v>279</v>
      </c>
      <c r="F559" s="1" t="s">
        <v>393</v>
      </c>
      <c r="G559">
        <v>14000</v>
      </c>
      <c r="H559">
        <v>5.56333E-4</v>
      </c>
      <c r="I559">
        <v>7.79</v>
      </c>
    </row>
    <row r="560" spans="1:9" x14ac:dyDescent="0.3">
      <c r="A560" s="1" t="s">
        <v>175</v>
      </c>
      <c r="B560" s="1" t="s">
        <v>48</v>
      </c>
      <c r="C560" s="1" t="s">
        <v>38</v>
      </c>
      <c r="D560" s="1" t="s">
        <v>4</v>
      </c>
      <c r="E560" s="1" t="s">
        <v>299</v>
      </c>
      <c r="F560" s="1" t="s">
        <v>412</v>
      </c>
      <c r="G560">
        <v>400</v>
      </c>
      <c r="H560">
        <v>0.2974</v>
      </c>
      <c r="I560">
        <v>118.96</v>
      </c>
    </row>
    <row r="561" spans="1:9" x14ac:dyDescent="0.3">
      <c r="A561" s="1" t="s">
        <v>175</v>
      </c>
      <c r="B561" s="1" t="s">
        <v>48</v>
      </c>
      <c r="C561" s="1" t="s">
        <v>38</v>
      </c>
      <c r="D561" s="1" t="s">
        <v>4</v>
      </c>
      <c r="E561" s="1" t="s">
        <v>323</v>
      </c>
      <c r="F561" s="1" t="s">
        <v>435</v>
      </c>
      <c r="G561">
        <v>260</v>
      </c>
      <c r="H561">
        <v>8.6281303000000004E-2</v>
      </c>
      <c r="I561">
        <v>22.43</v>
      </c>
    </row>
    <row r="562" spans="1:9" x14ac:dyDescent="0.3">
      <c r="A562" s="1" t="s">
        <v>175</v>
      </c>
      <c r="B562" s="1" t="s">
        <v>48</v>
      </c>
      <c r="C562" s="1" t="s">
        <v>38</v>
      </c>
      <c r="D562" s="1" t="s">
        <v>4</v>
      </c>
      <c r="E562" s="1" t="s">
        <v>289</v>
      </c>
      <c r="F562" s="1" t="s">
        <v>402</v>
      </c>
      <c r="G562">
        <v>1800</v>
      </c>
      <c r="H562">
        <v>3.1700100000000002E-4</v>
      </c>
      <c r="I562">
        <v>0.56999999999999995</v>
      </c>
    </row>
    <row r="563" spans="1:9" x14ac:dyDescent="0.3">
      <c r="A563" s="1" t="s">
        <v>175</v>
      </c>
      <c r="B563" s="1" t="s">
        <v>48</v>
      </c>
      <c r="C563" s="1" t="s">
        <v>38</v>
      </c>
      <c r="D563" s="1" t="s">
        <v>4</v>
      </c>
      <c r="E563" s="1" t="s">
        <v>324</v>
      </c>
      <c r="F563" s="1" t="s">
        <v>436</v>
      </c>
      <c r="G563">
        <v>1100</v>
      </c>
      <c r="H563">
        <v>1.1671399999999999E-4</v>
      </c>
      <c r="I563">
        <v>0.13</v>
      </c>
    </row>
    <row r="564" spans="1:9" x14ac:dyDescent="0.3">
      <c r="A564" s="1" t="s">
        <v>175</v>
      </c>
      <c r="B564" s="1" t="s">
        <v>48</v>
      </c>
      <c r="C564" s="1" t="s">
        <v>38</v>
      </c>
      <c r="D564" s="1" t="s">
        <v>4</v>
      </c>
      <c r="E564" s="1" t="s">
        <v>300</v>
      </c>
      <c r="F564" s="1" t="s">
        <v>413</v>
      </c>
      <c r="G564">
        <v>6000</v>
      </c>
      <c r="H564">
        <v>4.2013720000000001E-3</v>
      </c>
      <c r="I564">
        <v>25.21</v>
      </c>
    </row>
    <row r="565" spans="1:9" x14ac:dyDescent="0.3">
      <c r="A565" s="1" t="s">
        <v>176</v>
      </c>
      <c r="B565" s="1" t="s">
        <v>49</v>
      </c>
      <c r="C565" s="1" t="s">
        <v>10</v>
      </c>
      <c r="D565" s="1" t="s">
        <v>2</v>
      </c>
      <c r="E565" s="1" t="s">
        <v>312</v>
      </c>
      <c r="F565" s="1" t="s">
        <v>425</v>
      </c>
      <c r="G565">
        <v>600</v>
      </c>
      <c r="H565">
        <v>1.24074529</v>
      </c>
      <c r="I565">
        <v>744.45</v>
      </c>
    </row>
    <row r="566" spans="1:9" x14ac:dyDescent="0.3">
      <c r="A566" s="1" t="s">
        <v>176</v>
      </c>
      <c r="B566" s="1" t="s">
        <v>49</v>
      </c>
      <c r="C566" s="1" t="s">
        <v>10</v>
      </c>
      <c r="D566" s="1" t="s">
        <v>2</v>
      </c>
      <c r="E566" s="1" t="s">
        <v>297</v>
      </c>
      <c r="F566" s="1" t="s">
        <v>410</v>
      </c>
      <c r="G566">
        <v>600</v>
      </c>
      <c r="H566">
        <v>3.8687999999999998</v>
      </c>
      <c r="I566">
        <v>2321.2800000000002</v>
      </c>
    </row>
    <row r="567" spans="1:9" x14ac:dyDescent="0.3">
      <c r="A567" s="1" t="s">
        <v>176</v>
      </c>
      <c r="B567" s="1" t="s">
        <v>49</v>
      </c>
      <c r="C567" s="1" t="s">
        <v>10</v>
      </c>
      <c r="D567" s="1" t="s">
        <v>2</v>
      </c>
      <c r="E567" s="1" t="s">
        <v>287</v>
      </c>
      <c r="F567" s="1" t="s">
        <v>401</v>
      </c>
      <c r="G567">
        <v>1.0900000000000001</v>
      </c>
      <c r="H567">
        <v>0.19322677299999999</v>
      </c>
      <c r="I567">
        <v>0.21</v>
      </c>
    </row>
    <row r="568" spans="1:9" x14ac:dyDescent="0.3">
      <c r="A568" s="1" t="s">
        <v>176</v>
      </c>
      <c r="B568" s="1" t="s">
        <v>49</v>
      </c>
      <c r="C568" s="1" t="s">
        <v>10</v>
      </c>
      <c r="D568" s="1" t="s">
        <v>2</v>
      </c>
      <c r="E568" s="1" t="s">
        <v>314</v>
      </c>
      <c r="F568" s="1" t="s">
        <v>427</v>
      </c>
      <c r="G568">
        <v>600</v>
      </c>
      <c r="H568">
        <v>1.1511112379999999</v>
      </c>
      <c r="I568">
        <v>690.67</v>
      </c>
    </row>
    <row r="569" spans="1:9" x14ac:dyDescent="0.3">
      <c r="A569" s="1" t="s">
        <v>176</v>
      </c>
      <c r="B569" s="1" t="s">
        <v>49</v>
      </c>
      <c r="C569" s="1" t="s">
        <v>10</v>
      </c>
      <c r="D569" s="1" t="s">
        <v>2</v>
      </c>
      <c r="E569" s="1" t="s">
        <v>313</v>
      </c>
      <c r="F569" s="1" t="s">
        <v>426</v>
      </c>
      <c r="G569">
        <v>15000</v>
      </c>
      <c r="H569">
        <v>7.653333E-3</v>
      </c>
      <c r="I569">
        <v>114.8</v>
      </c>
    </row>
    <row r="570" spans="1:9" x14ac:dyDescent="0.3">
      <c r="A570" s="1" t="s">
        <v>176</v>
      </c>
      <c r="B570" s="1" t="s">
        <v>49</v>
      </c>
      <c r="C570" s="1" t="s">
        <v>10</v>
      </c>
      <c r="D570" s="1" t="s">
        <v>2</v>
      </c>
      <c r="E570" s="1" t="s">
        <v>294</v>
      </c>
      <c r="F570" s="1" t="s">
        <v>407</v>
      </c>
      <c r="G570">
        <v>10500</v>
      </c>
      <c r="H570">
        <v>0.90898500000000004</v>
      </c>
      <c r="I570">
        <v>9544.34</v>
      </c>
    </row>
    <row r="571" spans="1:9" x14ac:dyDescent="0.3">
      <c r="A571" s="1" t="s">
        <v>176</v>
      </c>
      <c r="B571" s="1" t="s">
        <v>49</v>
      </c>
      <c r="C571" s="1" t="s">
        <v>10</v>
      </c>
      <c r="D571" s="1" t="s">
        <v>2</v>
      </c>
      <c r="E571" s="1" t="s">
        <v>293</v>
      </c>
      <c r="F571" s="1" t="s">
        <v>406</v>
      </c>
      <c r="G571">
        <v>7200</v>
      </c>
      <c r="H571">
        <v>0.66149999999999998</v>
      </c>
      <c r="I571">
        <v>4762.8</v>
      </c>
    </row>
    <row r="572" spans="1:9" x14ac:dyDescent="0.3">
      <c r="A572" s="1" t="s">
        <v>176</v>
      </c>
      <c r="B572" s="1" t="s">
        <v>49</v>
      </c>
      <c r="C572" s="1" t="s">
        <v>10</v>
      </c>
      <c r="D572" s="1" t="s">
        <v>2</v>
      </c>
      <c r="E572" s="1" t="s">
        <v>295</v>
      </c>
      <c r="F572" s="1" t="s">
        <v>408</v>
      </c>
      <c r="G572">
        <v>1000</v>
      </c>
      <c r="H572">
        <v>8.0989649999999997</v>
      </c>
      <c r="I572">
        <v>8098.96</v>
      </c>
    </row>
    <row r="573" spans="1:9" x14ac:dyDescent="0.3">
      <c r="A573" s="1" t="s">
        <v>176</v>
      </c>
      <c r="B573" s="1" t="s">
        <v>49</v>
      </c>
      <c r="C573" s="1" t="s">
        <v>10</v>
      </c>
      <c r="D573" s="1" t="s">
        <v>2</v>
      </c>
      <c r="E573" s="1" t="s">
        <v>311</v>
      </c>
      <c r="F573" s="1" t="s">
        <v>424</v>
      </c>
      <c r="G573">
        <v>230</v>
      </c>
      <c r="H573">
        <v>110.726</v>
      </c>
      <c r="I573">
        <v>25466.98</v>
      </c>
    </row>
    <row r="574" spans="1:9" x14ac:dyDescent="0.3">
      <c r="A574" s="1" t="s">
        <v>176</v>
      </c>
      <c r="B574" s="1" t="s">
        <v>49</v>
      </c>
      <c r="C574" s="1" t="s">
        <v>10</v>
      </c>
      <c r="D574" s="1" t="s">
        <v>2</v>
      </c>
      <c r="E574" s="1" t="s">
        <v>310</v>
      </c>
      <c r="F574" s="1" t="s">
        <v>423</v>
      </c>
      <c r="G574">
        <v>230</v>
      </c>
      <c r="H574">
        <v>43.274000000000001</v>
      </c>
      <c r="I574">
        <v>9953.02</v>
      </c>
    </row>
    <row r="575" spans="1:9" x14ac:dyDescent="0.3">
      <c r="A575" s="1" t="s">
        <v>176</v>
      </c>
      <c r="B575" s="1" t="s">
        <v>49</v>
      </c>
      <c r="C575" s="1" t="s">
        <v>31</v>
      </c>
      <c r="D575" s="1" t="s">
        <v>3</v>
      </c>
      <c r="E575" s="1" t="s">
        <v>266</v>
      </c>
      <c r="F575" s="1" t="s">
        <v>8</v>
      </c>
      <c r="G575">
        <v>366.15</v>
      </c>
      <c r="H575">
        <v>23.727406349999999</v>
      </c>
      <c r="I575">
        <v>8687.7900000000009</v>
      </c>
    </row>
    <row r="576" spans="1:9" x14ac:dyDescent="0.3">
      <c r="A576" s="1" t="s">
        <v>176</v>
      </c>
      <c r="B576" s="1" t="s">
        <v>49</v>
      </c>
      <c r="C576" s="1" t="s">
        <v>31</v>
      </c>
      <c r="D576" s="1" t="s">
        <v>3</v>
      </c>
      <c r="E576" s="1" t="s">
        <v>267</v>
      </c>
      <c r="F576" s="1" t="s">
        <v>9</v>
      </c>
      <c r="G576">
        <v>264.08</v>
      </c>
      <c r="H576">
        <v>23.70326566</v>
      </c>
      <c r="I576">
        <v>6259.56</v>
      </c>
    </row>
    <row r="577" spans="1:9" x14ac:dyDescent="0.3">
      <c r="A577" s="1" t="s">
        <v>176</v>
      </c>
      <c r="B577" s="1" t="s">
        <v>49</v>
      </c>
      <c r="C577" s="1" t="s">
        <v>31</v>
      </c>
      <c r="D577" s="1" t="s">
        <v>3</v>
      </c>
      <c r="E577" s="1" t="s">
        <v>315</v>
      </c>
      <c r="F577" s="1" t="s">
        <v>6</v>
      </c>
      <c r="G577">
        <v>287.64999999999998</v>
      </c>
      <c r="H577">
        <v>12.023307239999999</v>
      </c>
      <c r="I577">
        <v>3458.5</v>
      </c>
    </row>
    <row r="578" spans="1:9" x14ac:dyDescent="0.3">
      <c r="A578" s="1" t="s">
        <v>176</v>
      </c>
      <c r="B578" s="1" t="s">
        <v>49</v>
      </c>
      <c r="C578" s="1" t="s">
        <v>31</v>
      </c>
      <c r="D578" s="1" t="s">
        <v>3</v>
      </c>
      <c r="E578" s="1" t="s">
        <v>277</v>
      </c>
      <c r="F578" s="1" t="s">
        <v>7</v>
      </c>
      <c r="G578">
        <v>311.99</v>
      </c>
      <c r="H578">
        <v>81.290907919999995</v>
      </c>
      <c r="I578">
        <v>25361.95</v>
      </c>
    </row>
    <row r="579" spans="1:9" x14ac:dyDescent="0.3">
      <c r="A579" s="1" t="s">
        <v>176</v>
      </c>
      <c r="B579" s="1" t="s">
        <v>49</v>
      </c>
      <c r="C579" s="1" t="s">
        <v>38</v>
      </c>
      <c r="D579" s="1" t="s">
        <v>4</v>
      </c>
      <c r="E579" s="1" t="s">
        <v>272</v>
      </c>
      <c r="F579" s="1" t="s">
        <v>387</v>
      </c>
      <c r="G579">
        <v>6300</v>
      </c>
      <c r="H579">
        <v>1.9618399999999999E-3</v>
      </c>
      <c r="I579">
        <v>12.36</v>
      </c>
    </row>
    <row r="580" spans="1:9" x14ac:dyDescent="0.3">
      <c r="A580" s="1" t="s">
        <v>176</v>
      </c>
      <c r="B580" s="1" t="s">
        <v>49</v>
      </c>
      <c r="C580" s="1" t="s">
        <v>38</v>
      </c>
      <c r="D580" s="1" t="s">
        <v>4</v>
      </c>
      <c r="E580" s="1" t="s">
        <v>290</v>
      </c>
      <c r="F580" s="1" t="s">
        <v>403</v>
      </c>
      <c r="G580">
        <v>7000</v>
      </c>
      <c r="H580">
        <v>3.1701E-4</v>
      </c>
      <c r="I580">
        <v>2.2200000000000002</v>
      </c>
    </row>
    <row r="581" spans="1:9" x14ac:dyDescent="0.3">
      <c r="A581" s="1" t="s">
        <v>176</v>
      </c>
      <c r="B581" s="1" t="s">
        <v>49</v>
      </c>
      <c r="C581" s="1" t="s">
        <v>38</v>
      </c>
      <c r="D581" s="1" t="s">
        <v>4</v>
      </c>
      <c r="E581" s="1" t="s">
        <v>329</v>
      </c>
      <c r="F581" s="1" t="s">
        <v>441</v>
      </c>
      <c r="G581">
        <v>400</v>
      </c>
      <c r="H581">
        <v>1.05474E-4</v>
      </c>
      <c r="I581">
        <v>0.04</v>
      </c>
    </row>
    <row r="582" spans="1:9" x14ac:dyDescent="0.3">
      <c r="A582" s="1" t="s">
        <v>176</v>
      </c>
      <c r="B582" s="1" t="s">
        <v>49</v>
      </c>
      <c r="C582" s="1" t="s">
        <v>38</v>
      </c>
      <c r="D582" s="1" t="s">
        <v>4</v>
      </c>
      <c r="E582" s="1" t="s">
        <v>292</v>
      </c>
      <c r="F582" s="1" t="s">
        <v>405</v>
      </c>
      <c r="G582">
        <v>15000</v>
      </c>
      <c r="H582">
        <v>4.0590640000000002E-3</v>
      </c>
      <c r="I582">
        <v>60.89</v>
      </c>
    </row>
    <row r="583" spans="1:9" x14ac:dyDescent="0.3">
      <c r="A583" s="1" t="s">
        <v>176</v>
      </c>
      <c r="B583" s="1" t="s">
        <v>49</v>
      </c>
      <c r="C583" s="1" t="s">
        <v>38</v>
      </c>
      <c r="D583" s="1" t="s">
        <v>4</v>
      </c>
      <c r="E583" s="1" t="s">
        <v>285</v>
      </c>
      <c r="F583" s="1" t="s">
        <v>399</v>
      </c>
      <c r="G583">
        <v>6300</v>
      </c>
      <c r="H583">
        <v>4.2013720000000001E-3</v>
      </c>
      <c r="I583">
        <v>26.47</v>
      </c>
    </row>
    <row r="584" spans="1:9" x14ac:dyDescent="0.3">
      <c r="A584" s="1" t="s">
        <v>176</v>
      </c>
      <c r="B584" s="1" t="s">
        <v>49</v>
      </c>
      <c r="C584" s="1" t="s">
        <v>38</v>
      </c>
      <c r="D584" s="1" t="s">
        <v>4</v>
      </c>
      <c r="E584" s="1" t="s">
        <v>327</v>
      </c>
      <c r="F584" s="1" t="s">
        <v>439</v>
      </c>
      <c r="G584">
        <v>680</v>
      </c>
      <c r="H584">
        <v>3.2414309999999999E-3</v>
      </c>
      <c r="I584">
        <v>2.2000000000000002</v>
      </c>
    </row>
    <row r="585" spans="1:9" x14ac:dyDescent="0.3">
      <c r="A585" s="1" t="s">
        <v>176</v>
      </c>
      <c r="B585" s="1" t="s">
        <v>49</v>
      </c>
      <c r="C585" s="1" t="s">
        <v>38</v>
      </c>
      <c r="D585" s="1" t="s">
        <v>4</v>
      </c>
      <c r="E585" s="1" t="s">
        <v>326</v>
      </c>
      <c r="F585" s="1" t="s">
        <v>438</v>
      </c>
      <c r="G585">
        <v>680</v>
      </c>
      <c r="H585">
        <v>4.5200000000000001E-5</v>
      </c>
      <c r="I585">
        <v>0.03</v>
      </c>
    </row>
    <row r="586" spans="1:9" x14ac:dyDescent="0.3">
      <c r="A586" s="1" t="s">
        <v>176</v>
      </c>
      <c r="B586" s="1" t="s">
        <v>49</v>
      </c>
      <c r="C586" s="1" t="s">
        <v>38</v>
      </c>
      <c r="D586" s="1" t="s">
        <v>4</v>
      </c>
      <c r="E586" s="1" t="s">
        <v>328</v>
      </c>
      <c r="F586" s="1" t="s">
        <v>440</v>
      </c>
      <c r="G586">
        <v>80</v>
      </c>
      <c r="H586">
        <v>9.3705299999999997E-4</v>
      </c>
      <c r="I586">
        <v>0.08</v>
      </c>
    </row>
    <row r="587" spans="1:9" x14ac:dyDescent="0.3">
      <c r="A587" s="1" t="s">
        <v>176</v>
      </c>
      <c r="B587" s="1" t="s">
        <v>49</v>
      </c>
      <c r="C587" s="1" t="s">
        <v>38</v>
      </c>
      <c r="D587" s="1" t="s">
        <v>4</v>
      </c>
      <c r="E587" s="1" t="s">
        <v>280</v>
      </c>
      <c r="F587" s="1" t="s">
        <v>394</v>
      </c>
      <c r="G587">
        <v>7000</v>
      </c>
      <c r="H587">
        <v>2.3183890000000001E-3</v>
      </c>
      <c r="I587">
        <v>16.23</v>
      </c>
    </row>
    <row r="588" spans="1:9" x14ac:dyDescent="0.3">
      <c r="A588" s="1" t="s">
        <v>176</v>
      </c>
      <c r="B588" s="1" t="s">
        <v>49</v>
      </c>
      <c r="C588" s="1" t="s">
        <v>38</v>
      </c>
      <c r="D588" s="1" t="s">
        <v>4</v>
      </c>
      <c r="E588" s="1" t="s">
        <v>305</v>
      </c>
      <c r="F588" s="1" t="s">
        <v>418</v>
      </c>
      <c r="G588">
        <v>1300</v>
      </c>
      <c r="H588">
        <v>7.1720200000000003E-3</v>
      </c>
      <c r="I588">
        <v>9.32</v>
      </c>
    </row>
    <row r="589" spans="1:9" x14ac:dyDescent="0.3">
      <c r="A589" s="1" t="s">
        <v>176</v>
      </c>
      <c r="B589" s="1" t="s">
        <v>49</v>
      </c>
      <c r="C589" s="1" t="s">
        <v>38</v>
      </c>
      <c r="D589" s="1" t="s">
        <v>4</v>
      </c>
      <c r="E589" s="1" t="s">
        <v>274</v>
      </c>
      <c r="F589" s="1" t="s">
        <v>389</v>
      </c>
      <c r="G589">
        <v>300</v>
      </c>
      <c r="H589">
        <v>1.385477031</v>
      </c>
      <c r="I589">
        <v>415.64</v>
      </c>
    </row>
    <row r="590" spans="1:9" x14ac:dyDescent="0.3">
      <c r="A590" s="1" t="s">
        <v>176</v>
      </c>
      <c r="B590" s="1" t="s">
        <v>49</v>
      </c>
      <c r="C590" s="1" t="s">
        <v>38</v>
      </c>
      <c r="D590" s="1" t="s">
        <v>4</v>
      </c>
      <c r="E590" s="1" t="s">
        <v>273</v>
      </c>
      <c r="F590" s="1" t="s">
        <v>388</v>
      </c>
      <c r="G590">
        <v>320</v>
      </c>
      <c r="H590">
        <v>0.69273851600000003</v>
      </c>
      <c r="I590">
        <v>221.68</v>
      </c>
    </row>
    <row r="591" spans="1:9" x14ac:dyDescent="0.3">
      <c r="A591" s="1" t="s">
        <v>176</v>
      </c>
      <c r="B591" s="1" t="s">
        <v>49</v>
      </c>
      <c r="C591" s="1" t="s">
        <v>38</v>
      </c>
      <c r="D591" s="1" t="s">
        <v>4</v>
      </c>
      <c r="E591" s="1" t="s">
        <v>275</v>
      </c>
      <c r="F591" s="1" t="s">
        <v>390</v>
      </c>
      <c r="G591">
        <v>300</v>
      </c>
      <c r="H591">
        <v>0.69273851600000003</v>
      </c>
      <c r="I591">
        <v>207.82</v>
      </c>
    </row>
    <row r="592" spans="1:9" x14ac:dyDescent="0.3">
      <c r="A592" s="1" t="s">
        <v>176</v>
      </c>
      <c r="B592" s="1" t="s">
        <v>49</v>
      </c>
      <c r="C592" s="1" t="s">
        <v>38</v>
      </c>
      <c r="D592" s="1" t="s">
        <v>4</v>
      </c>
      <c r="E592" s="1" t="s">
        <v>283</v>
      </c>
      <c r="F592" s="1" t="s">
        <v>397</v>
      </c>
      <c r="G592">
        <v>109</v>
      </c>
      <c r="H592">
        <v>0.35663331700000001</v>
      </c>
      <c r="I592">
        <v>38.869999999999997</v>
      </c>
    </row>
    <row r="593" spans="1:9" x14ac:dyDescent="0.3">
      <c r="A593" s="1" t="s">
        <v>176</v>
      </c>
      <c r="B593" s="1" t="s">
        <v>49</v>
      </c>
      <c r="C593" s="1" t="s">
        <v>38</v>
      </c>
      <c r="D593" s="1" t="s">
        <v>4</v>
      </c>
      <c r="E593" s="1" t="s">
        <v>276</v>
      </c>
      <c r="F593" s="1" t="s">
        <v>391</v>
      </c>
      <c r="G593">
        <v>1000</v>
      </c>
      <c r="H593">
        <v>0.13854770299999999</v>
      </c>
      <c r="I593">
        <v>138.55000000000001</v>
      </c>
    </row>
    <row r="594" spans="1:9" x14ac:dyDescent="0.3">
      <c r="A594" s="1" t="s">
        <v>176</v>
      </c>
      <c r="B594" s="1" t="s">
        <v>49</v>
      </c>
      <c r="C594" s="1" t="s">
        <v>38</v>
      </c>
      <c r="D594" s="1" t="s">
        <v>4</v>
      </c>
      <c r="E594" s="1" t="s">
        <v>307</v>
      </c>
      <c r="F594" s="1" t="s">
        <v>420</v>
      </c>
      <c r="G594">
        <v>1600</v>
      </c>
      <c r="H594">
        <v>5.6292107000000001E-2</v>
      </c>
      <c r="I594">
        <v>90.07</v>
      </c>
    </row>
    <row r="595" spans="1:9" x14ac:dyDescent="0.3">
      <c r="A595" s="1" t="s">
        <v>176</v>
      </c>
      <c r="B595" s="1" t="s">
        <v>49</v>
      </c>
      <c r="C595" s="1" t="s">
        <v>38</v>
      </c>
      <c r="D595" s="1" t="s">
        <v>4</v>
      </c>
      <c r="E595" s="1" t="s">
        <v>306</v>
      </c>
      <c r="F595" s="1" t="s">
        <v>419</v>
      </c>
      <c r="G595">
        <v>2500</v>
      </c>
      <c r="H595">
        <v>5.9506309999999996E-3</v>
      </c>
      <c r="I595">
        <v>14.88</v>
      </c>
    </row>
    <row r="596" spans="1:9" x14ac:dyDescent="0.3">
      <c r="A596" s="1" t="s">
        <v>176</v>
      </c>
      <c r="B596" s="1" t="s">
        <v>49</v>
      </c>
      <c r="C596" s="1" t="s">
        <v>38</v>
      </c>
      <c r="D596" s="1" t="s">
        <v>4</v>
      </c>
      <c r="E596" s="1" t="s">
        <v>330</v>
      </c>
      <c r="F596" s="1" t="s">
        <v>442</v>
      </c>
      <c r="G596">
        <v>350</v>
      </c>
      <c r="H596">
        <v>1.808126E-3</v>
      </c>
      <c r="I596">
        <v>0.63</v>
      </c>
    </row>
    <row r="597" spans="1:9" x14ac:dyDescent="0.3">
      <c r="A597" s="1" t="s">
        <v>176</v>
      </c>
      <c r="B597" s="1" t="s">
        <v>49</v>
      </c>
      <c r="C597" s="1" t="s">
        <v>38</v>
      </c>
      <c r="D597" s="1" t="s">
        <v>4</v>
      </c>
      <c r="E597" s="1" t="s">
        <v>282</v>
      </c>
      <c r="F597" s="1" t="s">
        <v>396</v>
      </c>
      <c r="G597">
        <v>500</v>
      </c>
      <c r="H597">
        <v>0.162106053</v>
      </c>
      <c r="I597">
        <v>81.05</v>
      </c>
    </row>
    <row r="598" spans="1:9" x14ac:dyDescent="0.3">
      <c r="A598" s="1" t="s">
        <v>176</v>
      </c>
      <c r="B598" s="1" t="s">
        <v>49</v>
      </c>
      <c r="C598" s="1" t="s">
        <v>38</v>
      </c>
      <c r="D598" s="1" t="s">
        <v>4</v>
      </c>
      <c r="E598" s="1" t="s">
        <v>281</v>
      </c>
      <c r="F598" s="1" t="s">
        <v>395</v>
      </c>
      <c r="G598">
        <v>5.45</v>
      </c>
      <c r="H598">
        <v>1.6210605330000001</v>
      </c>
      <c r="I598">
        <v>8.83</v>
      </c>
    </row>
    <row r="599" spans="1:9" x14ac:dyDescent="0.3">
      <c r="A599" s="1" t="s">
        <v>176</v>
      </c>
      <c r="B599" s="1" t="s">
        <v>49</v>
      </c>
      <c r="C599" s="1" t="s">
        <v>38</v>
      </c>
      <c r="D599" s="1" t="s">
        <v>4</v>
      </c>
      <c r="E599" s="1" t="s">
        <v>304</v>
      </c>
      <c r="F599" s="1" t="s">
        <v>417</v>
      </c>
      <c r="G599">
        <v>30000</v>
      </c>
      <c r="H599">
        <v>1.2632990000000001E-3</v>
      </c>
      <c r="I599">
        <v>37.9</v>
      </c>
    </row>
    <row r="600" spans="1:9" x14ac:dyDescent="0.3">
      <c r="A600" s="1" t="s">
        <v>176</v>
      </c>
      <c r="B600" s="1" t="s">
        <v>49</v>
      </c>
      <c r="C600" s="1" t="s">
        <v>38</v>
      </c>
      <c r="D600" s="1" t="s">
        <v>4</v>
      </c>
      <c r="E600" s="1" t="s">
        <v>278</v>
      </c>
      <c r="F600" s="1" t="s">
        <v>392</v>
      </c>
      <c r="G600">
        <v>180</v>
      </c>
      <c r="H600">
        <v>0.24558657</v>
      </c>
      <c r="I600">
        <v>44.21</v>
      </c>
    </row>
    <row r="601" spans="1:9" x14ac:dyDescent="0.3">
      <c r="A601" s="1" t="s">
        <v>176</v>
      </c>
      <c r="B601" s="1" t="s">
        <v>49</v>
      </c>
      <c r="C601" s="1" t="s">
        <v>38</v>
      </c>
      <c r="D601" s="1" t="s">
        <v>4</v>
      </c>
      <c r="E601" s="1" t="s">
        <v>298</v>
      </c>
      <c r="F601" s="1" t="s">
        <v>411</v>
      </c>
      <c r="G601">
        <v>45000</v>
      </c>
      <c r="H601">
        <v>1.252256E-3</v>
      </c>
      <c r="I601">
        <v>56.35</v>
      </c>
    </row>
    <row r="602" spans="1:9" x14ac:dyDescent="0.3">
      <c r="A602" s="1" t="s">
        <v>176</v>
      </c>
      <c r="B602" s="1" t="s">
        <v>49</v>
      </c>
      <c r="C602" s="1" t="s">
        <v>38</v>
      </c>
      <c r="D602" s="1" t="s">
        <v>4</v>
      </c>
      <c r="E602" s="1" t="s">
        <v>321</v>
      </c>
      <c r="F602" s="1" t="s">
        <v>433</v>
      </c>
      <c r="G602">
        <v>850</v>
      </c>
      <c r="H602">
        <v>3.2124964999999998E-2</v>
      </c>
      <c r="I602">
        <v>27.31</v>
      </c>
    </row>
    <row r="603" spans="1:9" x14ac:dyDescent="0.3">
      <c r="A603" s="1" t="s">
        <v>176</v>
      </c>
      <c r="B603" s="1" t="s">
        <v>49</v>
      </c>
      <c r="C603" s="1" t="s">
        <v>38</v>
      </c>
      <c r="D603" s="1" t="s">
        <v>4</v>
      </c>
      <c r="E603" s="1" t="s">
        <v>322</v>
      </c>
      <c r="F603" s="1" t="s">
        <v>434</v>
      </c>
      <c r="G603">
        <v>350</v>
      </c>
      <c r="H603">
        <v>2.5030339999999999E-3</v>
      </c>
      <c r="I603">
        <v>0.88</v>
      </c>
    </row>
    <row r="604" spans="1:9" x14ac:dyDescent="0.3">
      <c r="A604" s="1" t="s">
        <v>176</v>
      </c>
      <c r="B604" s="1" t="s">
        <v>49</v>
      </c>
      <c r="C604" s="1" t="s">
        <v>38</v>
      </c>
      <c r="D604" s="1" t="s">
        <v>4</v>
      </c>
      <c r="E604" s="1" t="s">
        <v>268</v>
      </c>
      <c r="F604" s="1" t="s">
        <v>383</v>
      </c>
      <c r="G604">
        <v>5300</v>
      </c>
      <c r="H604">
        <v>5.1098926000000003E-2</v>
      </c>
      <c r="I604">
        <v>270.82</v>
      </c>
    </row>
    <row r="605" spans="1:9" x14ac:dyDescent="0.3">
      <c r="A605" s="1" t="s">
        <v>176</v>
      </c>
      <c r="B605" s="1" t="s">
        <v>49</v>
      </c>
      <c r="C605" s="1" t="s">
        <v>38</v>
      </c>
      <c r="D605" s="1" t="s">
        <v>4</v>
      </c>
      <c r="E605" s="1" t="s">
        <v>317</v>
      </c>
      <c r="F605" s="1" t="s">
        <v>429</v>
      </c>
      <c r="G605">
        <v>148.24</v>
      </c>
      <c r="H605">
        <v>1.341405086</v>
      </c>
      <c r="I605">
        <v>198.85</v>
      </c>
    </row>
    <row r="606" spans="1:9" x14ac:dyDescent="0.3">
      <c r="A606" s="1" t="s">
        <v>176</v>
      </c>
      <c r="B606" s="1" t="s">
        <v>49</v>
      </c>
      <c r="C606" s="1" t="s">
        <v>38</v>
      </c>
      <c r="D606" s="1" t="s">
        <v>4</v>
      </c>
      <c r="E606" s="1" t="s">
        <v>316</v>
      </c>
      <c r="F606" s="1" t="s">
        <v>428</v>
      </c>
      <c r="G606">
        <v>90</v>
      </c>
      <c r="H606">
        <v>1.788540115</v>
      </c>
      <c r="I606">
        <v>160.97</v>
      </c>
    </row>
    <row r="607" spans="1:9" x14ac:dyDescent="0.3">
      <c r="A607" s="1" t="s">
        <v>176</v>
      </c>
      <c r="B607" s="1" t="s">
        <v>49</v>
      </c>
      <c r="C607" s="1" t="s">
        <v>38</v>
      </c>
      <c r="D607" s="1" t="s">
        <v>4</v>
      </c>
      <c r="E607" s="1" t="s">
        <v>318</v>
      </c>
      <c r="F607" s="1" t="s">
        <v>430</v>
      </c>
      <c r="G607">
        <v>197.29</v>
      </c>
      <c r="H607">
        <v>2.2598425199999999</v>
      </c>
      <c r="I607">
        <v>445.84</v>
      </c>
    </row>
    <row r="608" spans="1:9" x14ac:dyDescent="0.3">
      <c r="A608" s="1" t="s">
        <v>176</v>
      </c>
      <c r="B608" s="1" t="s">
        <v>49</v>
      </c>
      <c r="C608" s="1" t="s">
        <v>38</v>
      </c>
      <c r="D608" s="1" t="s">
        <v>4</v>
      </c>
      <c r="E608" s="1" t="s">
        <v>320</v>
      </c>
      <c r="F608" s="1" t="s">
        <v>432</v>
      </c>
      <c r="G608">
        <v>60000</v>
      </c>
      <c r="H608">
        <v>1.14889E-4</v>
      </c>
      <c r="I608">
        <v>6.89</v>
      </c>
    </row>
    <row r="609" spans="1:9" x14ac:dyDescent="0.3">
      <c r="A609" s="1" t="s">
        <v>176</v>
      </c>
      <c r="B609" s="1" t="s">
        <v>49</v>
      </c>
      <c r="C609" s="1" t="s">
        <v>38</v>
      </c>
      <c r="D609" s="1" t="s">
        <v>4</v>
      </c>
      <c r="E609" s="1" t="s">
        <v>319</v>
      </c>
      <c r="F609" s="1" t="s">
        <v>431</v>
      </c>
      <c r="G609">
        <v>444.72</v>
      </c>
      <c r="H609">
        <v>1.2</v>
      </c>
      <c r="I609">
        <v>533.66</v>
      </c>
    </row>
    <row r="610" spans="1:9" x14ac:dyDescent="0.3">
      <c r="A610" s="1" t="s">
        <v>176</v>
      </c>
      <c r="B610" s="1" t="s">
        <v>49</v>
      </c>
      <c r="C610" s="1" t="s">
        <v>38</v>
      </c>
      <c r="D610" s="1" t="s">
        <v>4</v>
      </c>
      <c r="E610" s="1" t="s">
        <v>302</v>
      </c>
      <c r="F610" s="1" t="s">
        <v>415</v>
      </c>
      <c r="G610">
        <v>8700</v>
      </c>
      <c r="H610">
        <v>0.19350000000000001</v>
      </c>
      <c r="I610">
        <v>1683.45</v>
      </c>
    </row>
    <row r="611" spans="1:9" x14ac:dyDescent="0.3">
      <c r="A611" s="1" t="s">
        <v>176</v>
      </c>
      <c r="B611" s="1" t="s">
        <v>49</v>
      </c>
      <c r="C611" s="1" t="s">
        <v>38</v>
      </c>
      <c r="D611" s="1" t="s">
        <v>4</v>
      </c>
      <c r="E611" s="1" t="s">
        <v>301</v>
      </c>
      <c r="F611" s="1" t="s">
        <v>414</v>
      </c>
      <c r="G611">
        <v>750</v>
      </c>
      <c r="H611">
        <v>1.1411035999999999E-2</v>
      </c>
      <c r="I611">
        <v>8.56</v>
      </c>
    </row>
    <row r="612" spans="1:9" x14ac:dyDescent="0.3">
      <c r="A612" s="1" t="s">
        <v>176</v>
      </c>
      <c r="B612" s="1" t="s">
        <v>49</v>
      </c>
      <c r="C612" s="1" t="s">
        <v>38</v>
      </c>
      <c r="D612" s="1" t="s">
        <v>4</v>
      </c>
      <c r="E612" s="1" t="s">
        <v>303</v>
      </c>
      <c r="F612" s="1" t="s">
        <v>416</v>
      </c>
      <c r="G612">
        <v>40750</v>
      </c>
      <c r="H612">
        <v>2.6250399999999999E-4</v>
      </c>
      <c r="I612">
        <v>10.7</v>
      </c>
    </row>
    <row r="613" spans="1:9" x14ac:dyDescent="0.3">
      <c r="A613" s="1" t="s">
        <v>176</v>
      </c>
      <c r="B613" s="1" t="s">
        <v>49</v>
      </c>
      <c r="C613" s="1" t="s">
        <v>38</v>
      </c>
      <c r="D613" s="1" t="s">
        <v>4</v>
      </c>
      <c r="E613" s="1" t="s">
        <v>325</v>
      </c>
      <c r="F613" s="1" t="s">
        <v>437</v>
      </c>
      <c r="G613">
        <v>650</v>
      </c>
      <c r="H613">
        <v>1.2372189999999999E-3</v>
      </c>
      <c r="I613">
        <v>0.8</v>
      </c>
    </row>
    <row r="614" spans="1:9" x14ac:dyDescent="0.3">
      <c r="A614" s="1" t="s">
        <v>176</v>
      </c>
      <c r="B614" s="1" t="s">
        <v>49</v>
      </c>
      <c r="C614" s="1" t="s">
        <v>38</v>
      </c>
      <c r="D614" s="1" t="s">
        <v>4</v>
      </c>
      <c r="E614" s="1" t="s">
        <v>279</v>
      </c>
      <c r="F614" s="1" t="s">
        <v>393</v>
      </c>
      <c r="G614">
        <v>14000</v>
      </c>
      <c r="H614">
        <v>6.8873999999999997E-4</v>
      </c>
      <c r="I614">
        <v>9.64</v>
      </c>
    </row>
    <row r="615" spans="1:9" x14ac:dyDescent="0.3">
      <c r="A615" s="1" t="s">
        <v>176</v>
      </c>
      <c r="B615" s="1" t="s">
        <v>49</v>
      </c>
      <c r="C615" s="1" t="s">
        <v>38</v>
      </c>
      <c r="D615" s="1" t="s">
        <v>4</v>
      </c>
      <c r="E615" s="1" t="s">
        <v>299</v>
      </c>
      <c r="F615" s="1" t="s">
        <v>412</v>
      </c>
      <c r="G615">
        <v>400</v>
      </c>
      <c r="H615">
        <v>0.2974</v>
      </c>
      <c r="I615">
        <v>118.96</v>
      </c>
    </row>
    <row r="616" spans="1:9" x14ac:dyDescent="0.3">
      <c r="A616" s="1" t="s">
        <v>176</v>
      </c>
      <c r="B616" s="1" t="s">
        <v>49</v>
      </c>
      <c r="C616" s="1" t="s">
        <v>38</v>
      </c>
      <c r="D616" s="1" t="s">
        <v>4</v>
      </c>
      <c r="E616" s="1" t="s">
        <v>323</v>
      </c>
      <c r="F616" s="1" t="s">
        <v>435</v>
      </c>
      <c r="G616">
        <v>260</v>
      </c>
      <c r="H616">
        <v>0.115041738</v>
      </c>
      <c r="I616">
        <v>29.91</v>
      </c>
    </row>
    <row r="617" spans="1:9" x14ac:dyDescent="0.3">
      <c r="A617" s="1" t="s">
        <v>176</v>
      </c>
      <c r="B617" s="1" t="s">
        <v>49</v>
      </c>
      <c r="C617" s="1" t="s">
        <v>38</v>
      </c>
      <c r="D617" s="1" t="s">
        <v>4</v>
      </c>
      <c r="E617" s="1" t="s">
        <v>289</v>
      </c>
      <c r="F617" s="1" t="s">
        <v>402</v>
      </c>
      <c r="G617">
        <v>1800</v>
      </c>
      <c r="H617">
        <v>3.1701E-4</v>
      </c>
      <c r="I617">
        <v>0.56999999999999995</v>
      </c>
    </row>
    <row r="618" spans="1:9" x14ac:dyDescent="0.3">
      <c r="A618" s="1" t="s">
        <v>176</v>
      </c>
      <c r="B618" s="1" t="s">
        <v>49</v>
      </c>
      <c r="C618" s="1" t="s">
        <v>38</v>
      </c>
      <c r="D618" s="1" t="s">
        <v>4</v>
      </c>
      <c r="E618" s="1" t="s">
        <v>324</v>
      </c>
      <c r="F618" s="1" t="s">
        <v>436</v>
      </c>
      <c r="G618">
        <v>1100</v>
      </c>
      <c r="H618">
        <v>1.55618E-4</v>
      </c>
      <c r="I618">
        <v>0.17</v>
      </c>
    </row>
    <row r="619" spans="1:9" x14ac:dyDescent="0.3">
      <c r="A619" s="1" t="s">
        <v>176</v>
      </c>
      <c r="B619" s="1" t="s">
        <v>49</v>
      </c>
      <c r="C619" s="1" t="s">
        <v>38</v>
      </c>
      <c r="D619" s="1" t="s">
        <v>4</v>
      </c>
      <c r="E619" s="1" t="s">
        <v>300</v>
      </c>
      <c r="F619" s="1" t="s">
        <v>413</v>
      </c>
      <c r="G619">
        <v>6000</v>
      </c>
      <c r="H619">
        <v>4.2013720000000001E-3</v>
      </c>
      <c r="I619">
        <v>25.21</v>
      </c>
    </row>
    <row r="620" spans="1:9" x14ac:dyDescent="0.3">
      <c r="A620" s="1" t="s">
        <v>177</v>
      </c>
      <c r="B620" s="1" t="s">
        <v>50</v>
      </c>
      <c r="C620" s="1" t="s">
        <v>10</v>
      </c>
      <c r="D620" s="1" t="s">
        <v>2</v>
      </c>
      <c r="E620" s="1" t="s">
        <v>311</v>
      </c>
      <c r="F620" s="1" t="s">
        <v>424</v>
      </c>
      <c r="G620">
        <v>230</v>
      </c>
      <c r="H620">
        <v>110.726</v>
      </c>
      <c r="I620">
        <v>25466.98</v>
      </c>
    </row>
    <row r="621" spans="1:9" x14ac:dyDescent="0.3">
      <c r="A621" s="1" t="s">
        <v>177</v>
      </c>
      <c r="B621" s="1" t="s">
        <v>50</v>
      </c>
      <c r="C621" s="1" t="s">
        <v>10</v>
      </c>
      <c r="D621" s="1" t="s">
        <v>2</v>
      </c>
      <c r="E621" s="1" t="s">
        <v>297</v>
      </c>
      <c r="F621" s="1" t="s">
        <v>410</v>
      </c>
      <c r="G621">
        <v>600</v>
      </c>
      <c r="H621">
        <v>3.8687999999999998</v>
      </c>
      <c r="I621">
        <v>2321.2800000000002</v>
      </c>
    </row>
    <row r="622" spans="1:9" x14ac:dyDescent="0.3">
      <c r="A622" s="1" t="s">
        <v>177</v>
      </c>
      <c r="B622" s="1" t="s">
        <v>50</v>
      </c>
      <c r="C622" s="1" t="s">
        <v>10</v>
      </c>
      <c r="D622" s="1" t="s">
        <v>2</v>
      </c>
      <c r="E622" s="1" t="s">
        <v>287</v>
      </c>
      <c r="F622" s="1" t="s">
        <v>401</v>
      </c>
      <c r="G622">
        <v>1.0900000000000001</v>
      </c>
      <c r="H622">
        <v>0.19320000000000001</v>
      </c>
      <c r="I622">
        <v>0.21</v>
      </c>
    </row>
    <row r="623" spans="1:9" x14ac:dyDescent="0.3">
      <c r="A623" s="1" t="s">
        <v>177</v>
      </c>
      <c r="B623" s="1" t="s">
        <v>50</v>
      </c>
      <c r="C623" s="1" t="s">
        <v>10</v>
      </c>
      <c r="D623" s="1" t="s">
        <v>2</v>
      </c>
      <c r="E623" s="1" t="s">
        <v>310</v>
      </c>
      <c r="F623" s="1" t="s">
        <v>423</v>
      </c>
      <c r="G623">
        <v>230</v>
      </c>
      <c r="H623">
        <v>43.274000000000001</v>
      </c>
      <c r="I623">
        <v>9953.02</v>
      </c>
    </row>
    <row r="624" spans="1:9" x14ac:dyDescent="0.3">
      <c r="A624" s="1" t="s">
        <v>177</v>
      </c>
      <c r="B624" s="1" t="s">
        <v>50</v>
      </c>
      <c r="C624" s="1" t="s">
        <v>10</v>
      </c>
      <c r="D624" s="1" t="s">
        <v>2</v>
      </c>
      <c r="E624" s="1" t="s">
        <v>293</v>
      </c>
      <c r="F624" s="1" t="s">
        <v>406</v>
      </c>
      <c r="G624">
        <v>7200</v>
      </c>
      <c r="H624">
        <v>0.66149999999999998</v>
      </c>
      <c r="I624">
        <v>4762.8</v>
      </c>
    </row>
    <row r="625" spans="1:9" x14ac:dyDescent="0.3">
      <c r="A625" s="1" t="s">
        <v>177</v>
      </c>
      <c r="B625" s="1" t="s">
        <v>50</v>
      </c>
      <c r="C625" s="1" t="s">
        <v>10</v>
      </c>
      <c r="D625" s="1" t="s">
        <v>2</v>
      </c>
      <c r="E625" s="1" t="s">
        <v>294</v>
      </c>
      <c r="F625" s="1" t="s">
        <v>407</v>
      </c>
      <c r="G625">
        <v>10500</v>
      </c>
      <c r="H625">
        <v>0.90898500000000004</v>
      </c>
      <c r="I625">
        <v>9544.34</v>
      </c>
    </row>
    <row r="626" spans="1:9" x14ac:dyDescent="0.3">
      <c r="A626" s="1" t="s">
        <v>177</v>
      </c>
      <c r="B626" s="1" t="s">
        <v>50</v>
      </c>
      <c r="C626" s="1" t="s">
        <v>10</v>
      </c>
      <c r="D626" s="1" t="s">
        <v>2</v>
      </c>
      <c r="E626" s="1" t="s">
        <v>295</v>
      </c>
      <c r="F626" s="1" t="s">
        <v>408</v>
      </c>
      <c r="G626">
        <v>1000</v>
      </c>
      <c r="H626">
        <v>8.0989649999999997</v>
      </c>
      <c r="I626">
        <v>8098.96</v>
      </c>
    </row>
    <row r="627" spans="1:9" x14ac:dyDescent="0.3">
      <c r="A627" s="1" t="s">
        <v>177</v>
      </c>
      <c r="B627" s="1" t="s">
        <v>50</v>
      </c>
      <c r="C627" s="1" t="s">
        <v>31</v>
      </c>
      <c r="D627" s="1" t="s">
        <v>3</v>
      </c>
      <c r="E627" s="1" t="s">
        <v>267</v>
      </c>
      <c r="F627" s="1" t="s">
        <v>9</v>
      </c>
      <c r="G627">
        <v>264.08</v>
      </c>
      <c r="H627">
        <v>16.6546935</v>
      </c>
      <c r="I627">
        <v>4398.17</v>
      </c>
    </row>
    <row r="628" spans="1:9" x14ac:dyDescent="0.3">
      <c r="A628" s="1" t="s">
        <v>177</v>
      </c>
      <c r="B628" s="1" t="s">
        <v>50</v>
      </c>
      <c r="C628" s="1" t="s">
        <v>31</v>
      </c>
      <c r="D628" s="1" t="s">
        <v>3</v>
      </c>
      <c r="E628" s="1" t="s">
        <v>266</v>
      </c>
      <c r="F628" s="1" t="s">
        <v>8</v>
      </c>
      <c r="G628">
        <v>366.15</v>
      </c>
      <c r="H628">
        <v>17.92403908</v>
      </c>
      <c r="I628">
        <v>6562.89</v>
      </c>
    </row>
    <row r="629" spans="1:9" x14ac:dyDescent="0.3">
      <c r="A629" s="1" t="s">
        <v>177</v>
      </c>
      <c r="B629" s="1" t="s">
        <v>50</v>
      </c>
      <c r="C629" s="1" t="s">
        <v>31</v>
      </c>
      <c r="D629" s="1" t="s">
        <v>3</v>
      </c>
      <c r="E629" s="1" t="s">
        <v>277</v>
      </c>
      <c r="F629" s="1" t="s">
        <v>7</v>
      </c>
      <c r="G629">
        <v>311.99</v>
      </c>
      <c r="H629">
        <v>69.397275660000005</v>
      </c>
      <c r="I629">
        <v>21651.26</v>
      </c>
    </row>
    <row r="630" spans="1:9" x14ac:dyDescent="0.3">
      <c r="A630" s="1" t="s">
        <v>177</v>
      </c>
      <c r="B630" s="1" t="s">
        <v>50</v>
      </c>
      <c r="C630" s="1" t="s">
        <v>38</v>
      </c>
      <c r="D630" s="1" t="s">
        <v>4</v>
      </c>
      <c r="E630" s="1" t="s">
        <v>292</v>
      </c>
      <c r="F630" s="1" t="s">
        <v>405</v>
      </c>
      <c r="G630">
        <v>15000</v>
      </c>
      <c r="H630">
        <v>4.0590640000000002E-3</v>
      </c>
      <c r="I630">
        <v>60.89</v>
      </c>
    </row>
    <row r="631" spans="1:9" x14ac:dyDescent="0.3">
      <c r="A631" s="1" t="s">
        <v>177</v>
      </c>
      <c r="B631" s="1" t="s">
        <v>50</v>
      </c>
      <c r="C631" s="1" t="s">
        <v>38</v>
      </c>
      <c r="D631" s="1" t="s">
        <v>4</v>
      </c>
      <c r="E631" s="1" t="s">
        <v>306</v>
      </c>
      <c r="F631" s="1" t="s">
        <v>419</v>
      </c>
      <c r="G631">
        <v>2500</v>
      </c>
      <c r="H631">
        <v>5.9506309999999996E-3</v>
      </c>
      <c r="I631">
        <v>14.88</v>
      </c>
    </row>
    <row r="632" spans="1:9" x14ac:dyDescent="0.3">
      <c r="A632" s="1" t="s">
        <v>177</v>
      </c>
      <c r="B632" s="1" t="s">
        <v>50</v>
      </c>
      <c r="C632" s="1" t="s">
        <v>38</v>
      </c>
      <c r="D632" s="1" t="s">
        <v>4</v>
      </c>
      <c r="E632" s="1" t="s">
        <v>307</v>
      </c>
      <c r="F632" s="1" t="s">
        <v>420</v>
      </c>
      <c r="G632">
        <v>1600</v>
      </c>
      <c r="H632">
        <v>8.6007385000000006E-2</v>
      </c>
      <c r="I632">
        <v>137.61000000000001</v>
      </c>
    </row>
    <row r="633" spans="1:9" x14ac:dyDescent="0.3">
      <c r="A633" s="1" t="s">
        <v>177</v>
      </c>
      <c r="B633" s="1" t="s">
        <v>50</v>
      </c>
      <c r="C633" s="1" t="s">
        <v>38</v>
      </c>
      <c r="D633" s="1" t="s">
        <v>4</v>
      </c>
      <c r="E633" s="1" t="s">
        <v>290</v>
      </c>
      <c r="F633" s="1" t="s">
        <v>403</v>
      </c>
      <c r="G633">
        <v>7000</v>
      </c>
      <c r="H633">
        <v>3.1697300000000002E-4</v>
      </c>
      <c r="I633">
        <v>2.2200000000000002</v>
      </c>
    </row>
    <row r="634" spans="1:9" x14ac:dyDescent="0.3">
      <c r="A634" s="1" t="s">
        <v>177</v>
      </c>
      <c r="B634" s="1" t="s">
        <v>50</v>
      </c>
      <c r="C634" s="1" t="s">
        <v>38</v>
      </c>
      <c r="D634" s="1" t="s">
        <v>4</v>
      </c>
      <c r="E634" s="1" t="s">
        <v>272</v>
      </c>
      <c r="F634" s="1" t="s">
        <v>387</v>
      </c>
      <c r="G634">
        <v>6300</v>
      </c>
      <c r="H634">
        <v>2.2443630000000001E-3</v>
      </c>
      <c r="I634">
        <v>14.14</v>
      </c>
    </row>
    <row r="635" spans="1:9" x14ac:dyDescent="0.3">
      <c r="A635" s="1" t="s">
        <v>177</v>
      </c>
      <c r="B635" s="1" t="s">
        <v>50</v>
      </c>
      <c r="C635" s="1" t="s">
        <v>38</v>
      </c>
      <c r="D635" s="1" t="s">
        <v>4</v>
      </c>
      <c r="E635" s="1" t="s">
        <v>285</v>
      </c>
      <c r="F635" s="1" t="s">
        <v>399</v>
      </c>
      <c r="G635">
        <v>6300</v>
      </c>
      <c r="H635">
        <v>4.2013720000000001E-3</v>
      </c>
      <c r="I635">
        <v>26.47</v>
      </c>
    </row>
    <row r="636" spans="1:9" x14ac:dyDescent="0.3">
      <c r="A636" s="1" t="s">
        <v>177</v>
      </c>
      <c r="B636" s="1" t="s">
        <v>50</v>
      </c>
      <c r="C636" s="1" t="s">
        <v>38</v>
      </c>
      <c r="D636" s="1" t="s">
        <v>4</v>
      </c>
      <c r="E636" s="1" t="s">
        <v>281</v>
      </c>
      <c r="F636" s="1" t="s">
        <v>395</v>
      </c>
      <c r="G636">
        <v>5.45</v>
      </c>
      <c r="H636">
        <v>1.1318289909999999</v>
      </c>
      <c r="I636">
        <v>6.17</v>
      </c>
    </row>
    <row r="637" spans="1:9" x14ac:dyDescent="0.3">
      <c r="A637" s="1" t="s">
        <v>177</v>
      </c>
      <c r="B637" s="1" t="s">
        <v>50</v>
      </c>
      <c r="C637" s="1" t="s">
        <v>38</v>
      </c>
      <c r="D637" s="1" t="s">
        <v>4</v>
      </c>
      <c r="E637" s="1" t="s">
        <v>275</v>
      </c>
      <c r="F637" s="1" t="s">
        <v>390</v>
      </c>
      <c r="G637">
        <v>300</v>
      </c>
      <c r="H637">
        <v>0.51176413600000004</v>
      </c>
      <c r="I637">
        <v>153.53</v>
      </c>
    </row>
    <row r="638" spans="1:9" x14ac:dyDescent="0.3">
      <c r="A638" s="1" t="s">
        <v>177</v>
      </c>
      <c r="B638" s="1" t="s">
        <v>50</v>
      </c>
      <c r="C638" s="1" t="s">
        <v>38</v>
      </c>
      <c r="D638" s="1" t="s">
        <v>4</v>
      </c>
      <c r="E638" s="1" t="s">
        <v>276</v>
      </c>
      <c r="F638" s="1" t="s">
        <v>391</v>
      </c>
      <c r="G638">
        <v>1000</v>
      </c>
      <c r="H638">
        <v>0.10235282699999999</v>
      </c>
      <c r="I638">
        <v>102.35</v>
      </c>
    </row>
    <row r="639" spans="1:9" x14ac:dyDescent="0.3">
      <c r="A639" s="1" t="s">
        <v>177</v>
      </c>
      <c r="B639" s="1" t="s">
        <v>50</v>
      </c>
      <c r="C639" s="1" t="s">
        <v>38</v>
      </c>
      <c r="D639" s="1" t="s">
        <v>4</v>
      </c>
      <c r="E639" s="1" t="s">
        <v>283</v>
      </c>
      <c r="F639" s="1" t="s">
        <v>397</v>
      </c>
      <c r="G639">
        <v>109</v>
      </c>
      <c r="H639">
        <v>0.249002378</v>
      </c>
      <c r="I639">
        <v>27.14</v>
      </c>
    </row>
    <row r="640" spans="1:9" x14ac:dyDescent="0.3">
      <c r="A640" s="1" t="s">
        <v>177</v>
      </c>
      <c r="B640" s="1" t="s">
        <v>50</v>
      </c>
      <c r="C640" s="1" t="s">
        <v>38</v>
      </c>
      <c r="D640" s="1" t="s">
        <v>4</v>
      </c>
      <c r="E640" s="1" t="s">
        <v>282</v>
      </c>
      <c r="F640" s="1" t="s">
        <v>396</v>
      </c>
      <c r="G640">
        <v>500</v>
      </c>
      <c r="H640">
        <v>0.113182899</v>
      </c>
      <c r="I640">
        <v>56.59</v>
      </c>
    </row>
    <row r="641" spans="1:9" x14ac:dyDescent="0.3">
      <c r="A641" s="1" t="s">
        <v>177</v>
      </c>
      <c r="B641" s="1" t="s">
        <v>50</v>
      </c>
      <c r="C641" s="1" t="s">
        <v>38</v>
      </c>
      <c r="D641" s="1" t="s">
        <v>4</v>
      </c>
      <c r="E641" s="1" t="s">
        <v>273</v>
      </c>
      <c r="F641" s="1" t="s">
        <v>388</v>
      </c>
      <c r="G641">
        <v>320</v>
      </c>
      <c r="H641">
        <v>0.51176413600000004</v>
      </c>
      <c r="I641">
        <v>163.76</v>
      </c>
    </row>
    <row r="642" spans="1:9" x14ac:dyDescent="0.3">
      <c r="A642" s="1" t="s">
        <v>177</v>
      </c>
      <c r="B642" s="1" t="s">
        <v>50</v>
      </c>
      <c r="C642" s="1" t="s">
        <v>38</v>
      </c>
      <c r="D642" s="1" t="s">
        <v>4</v>
      </c>
      <c r="E642" s="1" t="s">
        <v>274</v>
      </c>
      <c r="F642" s="1" t="s">
        <v>389</v>
      </c>
      <c r="G642">
        <v>300</v>
      </c>
      <c r="H642">
        <v>1.0235282720000001</v>
      </c>
      <c r="I642">
        <v>307.06</v>
      </c>
    </row>
    <row r="643" spans="1:9" x14ac:dyDescent="0.3">
      <c r="A643" s="1" t="s">
        <v>177</v>
      </c>
      <c r="B643" s="1" t="s">
        <v>50</v>
      </c>
      <c r="C643" s="1" t="s">
        <v>38</v>
      </c>
      <c r="D643" s="1" t="s">
        <v>4</v>
      </c>
      <c r="E643" s="1" t="s">
        <v>280</v>
      </c>
      <c r="F643" s="1" t="s">
        <v>394</v>
      </c>
      <c r="G643">
        <v>7000</v>
      </c>
      <c r="H643">
        <v>1.6575120000000001E-3</v>
      </c>
      <c r="I643">
        <v>11.6</v>
      </c>
    </row>
    <row r="644" spans="1:9" x14ac:dyDescent="0.3">
      <c r="A644" s="1" t="s">
        <v>177</v>
      </c>
      <c r="B644" s="1" t="s">
        <v>50</v>
      </c>
      <c r="C644" s="1" t="s">
        <v>38</v>
      </c>
      <c r="D644" s="1" t="s">
        <v>4</v>
      </c>
      <c r="E644" s="1" t="s">
        <v>268</v>
      </c>
      <c r="F644" s="1" t="s">
        <v>383</v>
      </c>
      <c r="G644">
        <v>5300</v>
      </c>
      <c r="H644">
        <v>3.9950707000000002E-2</v>
      </c>
      <c r="I644">
        <v>211.74</v>
      </c>
    </row>
    <row r="645" spans="1:9" x14ac:dyDescent="0.3">
      <c r="A645" s="1" t="s">
        <v>177</v>
      </c>
      <c r="B645" s="1" t="s">
        <v>50</v>
      </c>
      <c r="C645" s="1" t="s">
        <v>38</v>
      </c>
      <c r="D645" s="1" t="s">
        <v>4</v>
      </c>
      <c r="E645" s="1" t="s">
        <v>299</v>
      </c>
      <c r="F645" s="1" t="s">
        <v>412</v>
      </c>
      <c r="G645">
        <v>400</v>
      </c>
      <c r="H645">
        <v>0.2974</v>
      </c>
      <c r="I645">
        <v>118.96</v>
      </c>
    </row>
    <row r="646" spans="1:9" x14ac:dyDescent="0.3">
      <c r="A646" s="1" t="s">
        <v>177</v>
      </c>
      <c r="B646" s="1" t="s">
        <v>50</v>
      </c>
      <c r="C646" s="1" t="s">
        <v>38</v>
      </c>
      <c r="D646" s="1" t="s">
        <v>4</v>
      </c>
      <c r="E646" s="1" t="s">
        <v>289</v>
      </c>
      <c r="F646" s="1" t="s">
        <v>402</v>
      </c>
      <c r="G646">
        <v>1800</v>
      </c>
      <c r="H646">
        <v>3.1697300000000002E-4</v>
      </c>
      <c r="I646">
        <v>0.56999999999999995</v>
      </c>
    </row>
    <row r="647" spans="1:9" x14ac:dyDescent="0.3">
      <c r="A647" s="1" t="s">
        <v>177</v>
      </c>
      <c r="B647" s="1" t="s">
        <v>50</v>
      </c>
      <c r="C647" s="1" t="s">
        <v>38</v>
      </c>
      <c r="D647" s="1" t="s">
        <v>4</v>
      </c>
      <c r="E647" s="1" t="s">
        <v>320</v>
      </c>
      <c r="F647" s="1" t="s">
        <v>432</v>
      </c>
      <c r="G647">
        <v>60000</v>
      </c>
      <c r="H647">
        <v>1.14889E-4</v>
      </c>
      <c r="I647">
        <v>6.89</v>
      </c>
    </row>
    <row r="648" spans="1:9" x14ac:dyDescent="0.3">
      <c r="A648" s="1" t="s">
        <v>177</v>
      </c>
      <c r="B648" s="1" t="s">
        <v>50</v>
      </c>
      <c r="C648" s="1" t="s">
        <v>38</v>
      </c>
      <c r="D648" s="1" t="s">
        <v>4</v>
      </c>
      <c r="E648" s="1" t="s">
        <v>298</v>
      </c>
      <c r="F648" s="1" t="s">
        <v>411</v>
      </c>
      <c r="G648">
        <v>45000</v>
      </c>
      <c r="H648">
        <v>1.252256E-3</v>
      </c>
      <c r="I648">
        <v>56.35</v>
      </c>
    </row>
    <row r="649" spans="1:9" x14ac:dyDescent="0.3">
      <c r="A649" s="1" t="s">
        <v>177</v>
      </c>
      <c r="B649" s="1" t="s">
        <v>50</v>
      </c>
      <c r="C649" s="1" t="s">
        <v>38</v>
      </c>
      <c r="D649" s="1" t="s">
        <v>4</v>
      </c>
      <c r="E649" s="1" t="s">
        <v>278</v>
      </c>
      <c r="F649" s="1" t="s">
        <v>392</v>
      </c>
      <c r="G649">
        <v>180</v>
      </c>
      <c r="H649">
        <v>0.242457114</v>
      </c>
      <c r="I649">
        <v>43.64</v>
      </c>
    </row>
    <row r="650" spans="1:9" x14ac:dyDescent="0.3">
      <c r="A650" s="1" t="s">
        <v>177</v>
      </c>
      <c r="B650" s="1" t="s">
        <v>50</v>
      </c>
      <c r="C650" s="1" t="s">
        <v>38</v>
      </c>
      <c r="D650" s="1" t="s">
        <v>4</v>
      </c>
      <c r="E650" s="1" t="s">
        <v>300</v>
      </c>
      <c r="F650" s="1" t="s">
        <v>413</v>
      </c>
      <c r="G650">
        <v>6000</v>
      </c>
      <c r="H650">
        <v>4.2013720000000001E-3</v>
      </c>
      <c r="I650">
        <v>25.21</v>
      </c>
    </row>
    <row r="651" spans="1:9" x14ac:dyDescent="0.3">
      <c r="A651" s="1" t="s">
        <v>177</v>
      </c>
      <c r="B651" s="1" t="s">
        <v>50</v>
      </c>
      <c r="C651" s="1" t="s">
        <v>38</v>
      </c>
      <c r="D651" s="1" t="s">
        <v>4</v>
      </c>
      <c r="E651" s="1" t="s">
        <v>279</v>
      </c>
      <c r="F651" s="1" t="s">
        <v>393</v>
      </c>
      <c r="G651">
        <v>14000</v>
      </c>
      <c r="H651">
        <v>1.5911500000000001E-4</v>
      </c>
      <c r="I651">
        <v>2.23</v>
      </c>
    </row>
    <row r="652" spans="1:9" x14ac:dyDescent="0.3">
      <c r="A652" s="1" t="s">
        <v>177</v>
      </c>
      <c r="B652" s="1" t="s">
        <v>50</v>
      </c>
      <c r="C652" s="1" t="s">
        <v>38</v>
      </c>
      <c r="D652" s="1" t="s">
        <v>4</v>
      </c>
      <c r="E652" s="1" t="s">
        <v>304</v>
      </c>
      <c r="F652" s="1" t="s">
        <v>417</v>
      </c>
      <c r="G652">
        <v>30000</v>
      </c>
      <c r="H652">
        <v>1.2632990000000001E-3</v>
      </c>
      <c r="I652">
        <v>37.9</v>
      </c>
    </row>
    <row r="653" spans="1:9" x14ac:dyDescent="0.3">
      <c r="A653" s="1" t="s">
        <v>177</v>
      </c>
      <c r="B653" s="1" t="s">
        <v>50</v>
      </c>
      <c r="C653" s="1" t="s">
        <v>38</v>
      </c>
      <c r="D653" s="1" t="s">
        <v>4</v>
      </c>
      <c r="E653" s="1" t="s">
        <v>305</v>
      </c>
      <c r="F653" s="1" t="s">
        <v>418</v>
      </c>
      <c r="G653">
        <v>1300</v>
      </c>
      <c r="H653">
        <v>6.7735670000000003E-3</v>
      </c>
      <c r="I653">
        <v>8.81</v>
      </c>
    </row>
    <row r="654" spans="1:9" x14ac:dyDescent="0.3">
      <c r="A654" s="1" t="s">
        <v>177</v>
      </c>
      <c r="B654" s="1" t="s">
        <v>50</v>
      </c>
      <c r="C654" s="1" t="s">
        <v>38</v>
      </c>
      <c r="D654" s="1" t="s">
        <v>4</v>
      </c>
      <c r="E654" s="1" t="s">
        <v>301</v>
      </c>
      <c r="F654" s="1" t="s">
        <v>414</v>
      </c>
      <c r="G654">
        <v>750</v>
      </c>
      <c r="H654">
        <v>1.1411035999999999E-2</v>
      </c>
      <c r="I654">
        <v>8.56</v>
      </c>
    </row>
    <row r="655" spans="1:9" x14ac:dyDescent="0.3">
      <c r="A655" s="1" t="s">
        <v>177</v>
      </c>
      <c r="B655" s="1" t="s">
        <v>50</v>
      </c>
      <c r="C655" s="1" t="s">
        <v>38</v>
      </c>
      <c r="D655" s="1" t="s">
        <v>4</v>
      </c>
      <c r="E655" s="1" t="s">
        <v>302</v>
      </c>
      <c r="F655" s="1" t="s">
        <v>415</v>
      </c>
      <c r="G655">
        <v>8700</v>
      </c>
      <c r="H655">
        <v>0.19350000000000001</v>
      </c>
      <c r="I655">
        <v>1683.45</v>
      </c>
    </row>
    <row r="656" spans="1:9" x14ac:dyDescent="0.3">
      <c r="A656" s="1" t="s">
        <v>177</v>
      </c>
      <c r="B656" s="1" t="s">
        <v>50</v>
      </c>
      <c r="C656" s="1" t="s">
        <v>38</v>
      </c>
      <c r="D656" s="1" t="s">
        <v>4</v>
      </c>
      <c r="E656" s="1" t="s">
        <v>303</v>
      </c>
      <c r="F656" s="1" t="s">
        <v>416</v>
      </c>
      <c r="G656">
        <v>40750</v>
      </c>
      <c r="H656">
        <v>1.31252E-4</v>
      </c>
      <c r="I656">
        <v>5.35</v>
      </c>
    </row>
    <row r="657" spans="1:9" x14ac:dyDescent="0.3">
      <c r="A657" s="1" t="s">
        <v>178</v>
      </c>
      <c r="B657" s="1" t="s">
        <v>51</v>
      </c>
      <c r="C657" s="1" t="s">
        <v>10</v>
      </c>
      <c r="D657" s="1" t="s">
        <v>2</v>
      </c>
      <c r="E657" s="1" t="s">
        <v>312</v>
      </c>
      <c r="F657" s="1" t="s">
        <v>425</v>
      </c>
      <c r="G657">
        <v>600</v>
      </c>
      <c r="H657">
        <v>0.21922153899999999</v>
      </c>
      <c r="I657">
        <v>131.53</v>
      </c>
    </row>
    <row r="658" spans="1:9" x14ac:dyDescent="0.3">
      <c r="A658" s="1" t="s">
        <v>178</v>
      </c>
      <c r="B658" s="1" t="s">
        <v>51</v>
      </c>
      <c r="C658" s="1" t="s">
        <v>10</v>
      </c>
      <c r="D658" s="1" t="s">
        <v>2</v>
      </c>
      <c r="E658" s="1" t="s">
        <v>297</v>
      </c>
      <c r="F658" s="1" t="s">
        <v>410</v>
      </c>
      <c r="G658">
        <v>600</v>
      </c>
      <c r="H658">
        <v>2.2240000000000002</v>
      </c>
      <c r="I658">
        <v>1334.4</v>
      </c>
    </row>
    <row r="659" spans="1:9" x14ac:dyDescent="0.3">
      <c r="A659" s="1" t="s">
        <v>178</v>
      </c>
      <c r="B659" s="1" t="s">
        <v>51</v>
      </c>
      <c r="C659" s="1" t="s">
        <v>10</v>
      </c>
      <c r="D659" s="1" t="s">
        <v>2</v>
      </c>
      <c r="E659" s="1" t="s">
        <v>287</v>
      </c>
      <c r="F659" s="1" t="s">
        <v>401</v>
      </c>
      <c r="G659">
        <v>1.0900000000000001</v>
      </c>
      <c r="H659">
        <v>0.193202031</v>
      </c>
      <c r="I659">
        <v>0.21</v>
      </c>
    </row>
    <row r="660" spans="1:9" x14ac:dyDescent="0.3">
      <c r="A660" s="1" t="s">
        <v>178</v>
      </c>
      <c r="B660" s="1" t="s">
        <v>51</v>
      </c>
      <c r="C660" s="1" t="s">
        <v>10</v>
      </c>
      <c r="D660" s="1" t="s">
        <v>2</v>
      </c>
      <c r="E660" s="1" t="s">
        <v>314</v>
      </c>
      <c r="F660" s="1" t="s">
        <v>427</v>
      </c>
      <c r="G660">
        <v>600</v>
      </c>
      <c r="H660">
        <v>0.13184838800000001</v>
      </c>
      <c r="I660">
        <v>79.11</v>
      </c>
    </row>
    <row r="661" spans="1:9" x14ac:dyDescent="0.3">
      <c r="A661" s="1" t="s">
        <v>178</v>
      </c>
      <c r="B661" s="1" t="s">
        <v>51</v>
      </c>
      <c r="C661" s="1" t="s">
        <v>10</v>
      </c>
      <c r="D661" s="1" t="s">
        <v>2</v>
      </c>
      <c r="E661" s="1" t="s">
        <v>313</v>
      </c>
      <c r="F661" s="1" t="s">
        <v>426</v>
      </c>
      <c r="G661">
        <v>15000</v>
      </c>
      <c r="H661">
        <v>1.1299999999999999E-3</v>
      </c>
      <c r="I661">
        <v>16.95</v>
      </c>
    </row>
    <row r="662" spans="1:9" x14ac:dyDescent="0.3">
      <c r="A662" s="1" t="s">
        <v>178</v>
      </c>
      <c r="B662" s="1" t="s">
        <v>51</v>
      </c>
      <c r="C662" s="1" t="s">
        <v>10</v>
      </c>
      <c r="D662" s="1" t="s">
        <v>2</v>
      </c>
      <c r="E662" s="1" t="s">
        <v>294</v>
      </c>
      <c r="F662" s="1" t="s">
        <v>407</v>
      </c>
      <c r="G662">
        <v>10500</v>
      </c>
      <c r="H662">
        <v>0.90898500000000004</v>
      </c>
      <c r="I662">
        <v>9544.34</v>
      </c>
    </row>
    <row r="663" spans="1:9" x14ac:dyDescent="0.3">
      <c r="A663" s="1" t="s">
        <v>178</v>
      </c>
      <c r="B663" s="1" t="s">
        <v>51</v>
      </c>
      <c r="C663" s="1" t="s">
        <v>10</v>
      </c>
      <c r="D663" s="1" t="s">
        <v>2</v>
      </c>
      <c r="E663" s="1" t="s">
        <v>293</v>
      </c>
      <c r="F663" s="1" t="s">
        <v>406</v>
      </c>
      <c r="G663">
        <v>7200</v>
      </c>
      <c r="H663">
        <v>0.66149999999999998</v>
      </c>
      <c r="I663">
        <v>4762.8</v>
      </c>
    </row>
    <row r="664" spans="1:9" x14ac:dyDescent="0.3">
      <c r="A664" s="1" t="s">
        <v>178</v>
      </c>
      <c r="B664" s="1" t="s">
        <v>51</v>
      </c>
      <c r="C664" s="1" t="s">
        <v>10</v>
      </c>
      <c r="D664" s="1" t="s">
        <v>2</v>
      </c>
      <c r="E664" s="1" t="s">
        <v>295</v>
      </c>
      <c r="F664" s="1" t="s">
        <v>408</v>
      </c>
      <c r="G664">
        <v>1000</v>
      </c>
      <c r="H664">
        <v>8.0989649999999997</v>
      </c>
      <c r="I664">
        <v>8098.96</v>
      </c>
    </row>
    <row r="665" spans="1:9" x14ac:dyDescent="0.3">
      <c r="A665" s="1" t="s">
        <v>178</v>
      </c>
      <c r="B665" s="1" t="s">
        <v>51</v>
      </c>
      <c r="C665" s="1" t="s">
        <v>10</v>
      </c>
      <c r="D665" s="1" t="s">
        <v>2</v>
      </c>
      <c r="E665" s="1" t="s">
        <v>311</v>
      </c>
      <c r="F665" s="1" t="s">
        <v>424</v>
      </c>
      <c r="G665">
        <v>230</v>
      </c>
      <c r="H665">
        <v>52.972000000000001</v>
      </c>
      <c r="I665">
        <v>12183.56</v>
      </c>
    </row>
    <row r="666" spans="1:9" x14ac:dyDescent="0.3">
      <c r="A666" s="1" t="s">
        <v>178</v>
      </c>
      <c r="B666" s="1" t="s">
        <v>51</v>
      </c>
      <c r="C666" s="1" t="s">
        <v>10</v>
      </c>
      <c r="D666" s="1" t="s">
        <v>2</v>
      </c>
      <c r="E666" s="1" t="s">
        <v>310</v>
      </c>
      <c r="F666" s="1" t="s">
        <v>423</v>
      </c>
      <c r="G666">
        <v>230</v>
      </c>
      <c r="H666">
        <v>23.027999999999999</v>
      </c>
      <c r="I666">
        <v>5296.44</v>
      </c>
    </row>
    <row r="667" spans="1:9" x14ac:dyDescent="0.3">
      <c r="A667" s="1" t="s">
        <v>178</v>
      </c>
      <c r="B667" s="1" t="s">
        <v>51</v>
      </c>
      <c r="C667" s="1" t="s">
        <v>31</v>
      </c>
      <c r="D667" s="1" t="s">
        <v>3</v>
      </c>
      <c r="E667" s="1" t="s">
        <v>266</v>
      </c>
      <c r="F667" s="1" t="s">
        <v>8</v>
      </c>
      <c r="G667">
        <v>366.15</v>
      </c>
      <c r="H667">
        <v>16.260945899999999</v>
      </c>
      <c r="I667">
        <v>5953.95</v>
      </c>
    </row>
    <row r="668" spans="1:9" x14ac:dyDescent="0.3">
      <c r="A668" s="1" t="s">
        <v>178</v>
      </c>
      <c r="B668" s="1" t="s">
        <v>51</v>
      </c>
      <c r="C668" s="1" t="s">
        <v>31</v>
      </c>
      <c r="D668" s="1" t="s">
        <v>3</v>
      </c>
      <c r="E668" s="1" t="s">
        <v>267</v>
      </c>
      <c r="F668" s="1" t="s">
        <v>9</v>
      </c>
      <c r="G668">
        <v>264.08</v>
      </c>
      <c r="H668">
        <v>10.84517666</v>
      </c>
      <c r="I668">
        <v>2863.99</v>
      </c>
    </row>
    <row r="669" spans="1:9" x14ac:dyDescent="0.3">
      <c r="A669" s="1" t="s">
        <v>178</v>
      </c>
      <c r="B669" s="1" t="s">
        <v>51</v>
      </c>
      <c r="C669" s="1" t="s">
        <v>31</v>
      </c>
      <c r="D669" s="1" t="s">
        <v>3</v>
      </c>
      <c r="E669" s="1" t="s">
        <v>315</v>
      </c>
      <c r="F669" s="1" t="s">
        <v>6</v>
      </c>
      <c r="G669">
        <v>287.64999999999998</v>
      </c>
      <c r="H669">
        <v>1.5480656779999999</v>
      </c>
      <c r="I669">
        <v>445.3</v>
      </c>
    </row>
    <row r="670" spans="1:9" x14ac:dyDescent="0.3">
      <c r="A670" s="1" t="s">
        <v>178</v>
      </c>
      <c r="B670" s="1" t="s">
        <v>51</v>
      </c>
      <c r="C670" s="1" t="s">
        <v>31</v>
      </c>
      <c r="D670" s="1" t="s">
        <v>3</v>
      </c>
      <c r="E670" s="1" t="s">
        <v>277</v>
      </c>
      <c r="F670" s="1" t="s">
        <v>7</v>
      </c>
      <c r="G670">
        <v>311.99</v>
      </c>
      <c r="H670">
        <v>45.734466419999997</v>
      </c>
      <c r="I670">
        <v>14268.7</v>
      </c>
    </row>
    <row r="671" spans="1:9" x14ac:dyDescent="0.3">
      <c r="A671" s="1" t="s">
        <v>178</v>
      </c>
      <c r="B671" s="1" t="s">
        <v>51</v>
      </c>
      <c r="C671" s="1" t="s">
        <v>38</v>
      </c>
      <c r="D671" s="1" t="s">
        <v>4</v>
      </c>
      <c r="E671" s="1" t="s">
        <v>272</v>
      </c>
      <c r="F671" s="1" t="s">
        <v>387</v>
      </c>
      <c r="G671">
        <v>6300</v>
      </c>
      <c r="H671">
        <v>2.2443630000000001E-3</v>
      </c>
      <c r="I671">
        <v>14.14</v>
      </c>
    </row>
    <row r="672" spans="1:9" x14ac:dyDescent="0.3">
      <c r="A672" s="1" t="s">
        <v>178</v>
      </c>
      <c r="B672" s="1" t="s">
        <v>51</v>
      </c>
      <c r="C672" s="1" t="s">
        <v>38</v>
      </c>
      <c r="D672" s="1" t="s">
        <v>4</v>
      </c>
      <c r="E672" s="1" t="s">
        <v>290</v>
      </c>
      <c r="F672" s="1" t="s">
        <v>403</v>
      </c>
      <c r="G672">
        <v>7000</v>
      </c>
      <c r="H672">
        <v>3.1697600000000001E-4</v>
      </c>
      <c r="I672">
        <v>2.2200000000000002</v>
      </c>
    </row>
    <row r="673" spans="1:9" x14ac:dyDescent="0.3">
      <c r="A673" s="1" t="s">
        <v>178</v>
      </c>
      <c r="B673" s="1" t="s">
        <v>51</v>
      </c>
      <c r="C673" s="1" t="s">
        <v>38</v>
      </c>
      <c r="D673" s="1" t="s">
        <v>4</v>
      </c>
      <c r="E673" s="1" t="s">
        <v>329</v>
      </c>
      <c r="F673" s="1" t="s">
        <v>441</v>
      </c>
      <c r="G673">
        <v>400</v>
      </c>
      <c r="H673">
        <v>1.56E-5</v>
      </c>
      <c r="I673">
        <v>0.01</v>
      </c>
    </row>
    <row r="674" spans="1:9" x14ac:dyDescent="0.3">
      <c r="A674" s="1" t="s">
        <v>178</v>
      </c>
      <c r="B674" s="1" t="s">
        <v>51</v>
      </c>
      <c r="C674" s="1" t="s">
        <v>38</v>
      </c>
      <c r="D674" s="1" t="s">
        <v>4</v>
      </c>
      <c r="E674" s="1" t="s">
        <v>292</v>
      </c>
      <c r="F674" s="1" t="s">
        <v>405</v>
      </c>
      <c r="G674">
        <v>15000</v>
      </c>
      <c r="H674">
        <v>4.0590640000000002E-3</v>
      </c>
      <c r="I674">
        <v>60.89</v>
      </c>
    </row>
    <row r="675" spans="1:9" x14ac:dyDescent="0.3">
      <c r="A675" s="1" t="s">
        <v>178</v>
      </c>
      <c r="B675" s="1" t="s">
        <v>51</v>
      </c>
      <c r="C675" s="1" t="s">
        <v>38</v>
      </c>
      <c r="D675" s="1" t="s">
        <v>4</v>
      </c>
      <c r="E675" s="1" t="s">
        <v>285</v>
      </c>
      <c r="F675" s="1" t="s">
        <v>399</v>
      </c>
      <c r="G675">
        <v>6300</v>
      </c>
      <c r="H675">
        <v>2.6972260000000001E-3</v>
      </c>
      <c r="I675">
        <v>16.989999999999998</v>
      </c>
    </row>
    <row r="676" spans="1:9" x14ac:dyDescent="0.3">
      <c r="A676" s="1" t="s">
        <v>178</v>
      </c>
      <c r="B676" s="1" t="s">
        <v>51</v>
      </c>
      <c r="C676" s="1" t="s">
        <v>38</v>
      </c>
      <c r="D676" s="1" t="s">
        <v>4</v>
      </c>
      <c r="E676" s="1" t="s">
        <v>327</v>
      </c>
      <c r="F676" s="1" t="s">
        <v>439</v>
      </c>
      <c r="G676">
        <v>680</v>
      </c>
      <c r="H676">
        <v>1.75002E-4</v>
      </c>
      <c r="I676">
        <v>0.12</v>
      </c>
    </row>
    <row r="677" spans="1:9" x14ac:dyDescent="0.3">
      <c r="A677" s="1" t="s">
        <v>178</v>
      </c>
      <c r="B677" s="1" t="s">
        <v>51</v>
      </c>
      <c r="C677" s="1" t="s">
        <v>38</v>
      </c>
      <c r="D677" s="1" t="s">
        <v>4</v>
      </c>
      <c r="E677" s="1" t="s">
        <v>326</v>
      </c>
      <c r="F677" s="1" t="s">
        <v>438</v>
      </c>
      <c r="G677">
        <v>680</v>
      </c>
      <c r="H677">
        <v>6.6699999999999997E-6</v>
      </c>
      <c r="I677">
        <v>0</v>
      </c>
    </row>
    <row r="678" spans="1:9" x14ac:dyDescent="0.3">
      <c r="A678" s="1" t="s">
        <v>178</v>
      </c>
      <c r="B678" s="1" t="s">
        <v>51</v>
      </c>
      <c r="C678" s="1" t="s">
        <v>38</v>
      </c>
      <c r="D678" s="1" t="s">
        <v>4</v>
      </c>
      <c r="E678" s="1" t="s">
        <v>328</v>
      </c>
      <c r="F678" s="1" t="s">
        <v>440</v>
      </c>
      <c r="G678">
        <v>80</v>
      </c>
      <c r="H678">
        <v>7.1099999999999994E-5</v>
      </c>
      <c r="I678">
        <v>0.01</v>
      </c>
    </row>
    <row r="679" spans="1:9" x14ac:dyDescent="0.3">
      <c r="A679" s="1" t="s">
        <v>178</v>
      </c>
      <c r="B679" s="1" t="s">
        <v>51</v>
      </c>
      <c r="C679" s="1" t="s">
        <v>38</v>
      </c>
      <c r="D679" s="1" t="s">
        <v>4</v>
      </c>
      <c r="E679" s="1" t="s">
        <v>280</v>
      </c>
      <c r="F679" s="1" t="s">
        <v>394</v>
      </c>
      <c r="G679">
        <v>7000</v>
      </c>
      <c r="H679">
        <v>1.661154E-3</v>
      </c>
      <c r="I679">
        <v>11.63</v>
      </c>
    </row>
    <row r="680" spans="1:9" x14ac:dyDescent="0.3">
      <c r="A680" s="1" t="s">
        <v>178</v>
      </c>
      <c r="B680" s="1" t="s">
        <v>51</v>
      </c>
      <c r="C680" s="1" t="s">
        <v>38</v>
      </c>
      <c r="D680" s="1" t="s">
        <v>4</v>
      </c>
      <c r="E680" s="1" t="s">
        <v>305</v>
      </c>
      <c r="F680" s="1" t="s">
        <v>418</v>
      </c>
      <c r="G680">
        <v>1300</v>
      </c>
      <c r="H680">
        <v>4.5354460000000003E-3</v>
      </c>
      <c r="I680">
        <v>5.9</v>
      </c>
    </row>
    <row r="681" spans="1:9" x14ac:dyDescent="0.3">
      <c r="A681" s="1" t="s">
        <v>178</v>
      </c>
      <c r="B681" s="1" t="s">
        <v>51</v>
      </c>
      <c r="C681" s="1" t="s">
        <v>38</v>
      </c>
      <c r="D681" s="1" t="s">
        <v>4</v>
      </c>
      <c r="E681" s="1" t="s">
        <v>274</v>
      </c>
      <c r="F681" s="1" t="s">
        <v>389</v>
      </c>
      <c r="G681">
        <v>300</v>
      </c>
      <c r="H681">
        <v>0.73227365099999997</v>
      </c>
      <c r="I681">
        <v>219.68</v>
      </c>
    </row>
    <row r="682" spans="1:9" x14ac:dyDescent="0.3">
      <c r="A682" s="1" t="s">
        <v>178</v>
      </c>
      <c r="B682" s="1" t="s">
        <v>51</v>
      </c>
      <c r="C682" s="1" t="s">
        <v>38</v>
      </c>
      <c r="D682" s="1" t="s">
        <v>4</v>
      </c>
      <c r="E682" s="1" t="s">
        <v>273</v>
      </c>
      <c r="F682" s="1" t="s">
        <v>388</v>
      </c>
      <c r="G682">
        <v>320</v>
      </c>
      <c r="H682">
        <v>0.36613682600000003</v>
      </c>
      <c r="I682">
        <v>117.16</v>
      </c>
    </row>
    <row r="683" spans="1:9" x14ac:dyDescent="0.3">
      <c r="A683" s="1" t="s">
        <v>178</v>
      </c>
      <c r="B683" s="1" t="s">
        <v>51</v>
      </c>
      <c r="C683" s="1" t="s">
        <v>38</v>
      </c>
      <c r="D683" s="1" t="s">
        <v>4</v>
      </c>
      <c r="E683" s="1" t="s">
        <v>275</v>
      </c>
      <c r="F683" s="1" t="s">
        <v>390</v>
      </c>
      <c r="G683">
        <v>300</v>
      </c>
      <c r="H683">
        <v>0.36613682600000003</v>
      </c>
      <c r="I683">
        <v>109.84</v>
      </c>
    </row>
    <row r="684" spans="1:9" x14ac:dyDescent="0.3">
      <c r="A684" s="1" t="s">
        <v>178</v>
      </c>
      <c r="B684" s="1" t="s">
        <v>51</v>
      </c>
      <c r="C684" s="1" t="s">
        <v>38</v>
      </c>
      <c r="D684" s="1" t="s">
        <v>4</v>
      </c>
      <c r="E684" s="1" t="s">
        <v>283</v>
      </c>
      <c r="F684" s="1" t="s">
        <v>397</v>
      </c>
      <c r="G684">
        <v>109</v>
      </c>
      <c r="H684">
        <v>0.24950769</v>
      </c>
      <c r="I684">
        <v>27.2</v>
      </c>
    </row>
    <row r="685" spans="1:9" x14ac:dyDescent="0.3">
      <c r="A685" s="1" t="s">
        <v>178</v>
      </c>
      <c r="B685" s="1" t="s">
        <v>51</v>
      </c>
      <c r="C685" s="1" t="s">
        <v>38</v>
      </c>
      <c r="D685" s="1" t="s">
        <v>4</v>
      </c>
      <c r="E685" s="1" t="s">
        <v>276</v>
      </c>
      <c r="F685" s="1" t="s">
        <v>391</v>
      </c>
      <c r="G685">
        <v>1000</v>
      </c>
      <c r="H685">
        <v>7.3227365000000003E-2</v>
      </c>
      <c r="I685">
        <v>73.23</v>
      </c>
    </row>
    <row r="686" spans="1:9" x14ac:dyDescent="0.3">
      <c r="A686" s="1" t="s">
        <v>178</v>
      </c>
      <c r="B686" s="1" t="s">
        <v>51</v>
      </c>
      <c r="C686" s="1" t="s">
        <v>38</v>
      </c>
      <c r="D686" s="1" t="s">
        <v>4</v>
      </c>
      <c r="E686" s="1" t="s">
        <v>307</v>
      </c>
      <c r="F686" s="1" t="s">
        <v>420</v>
      </c>
      <c r="G686">
        <v>1600</v>
      </c>
      <c r="H686">
        <v>8.6007385000000006E-2</v>
      </c>
      <c r="I686">
        <v>137.61000000000001</v>
      </c>
    </row>
    <row r="687" spans="1:9" x14ac:dyDescent="0.3">
      <c r="A687" s="1" t="s">
        <v>178</v>
      </c>
      <c r="B687" s="1" t="s">
        <v>51</v>
      </c>
      <c r="C687" s="1" t="s">
        <v>38</v>
      </c>
      <c r="D687" s="1" t="s">
        <v>4</v>
      </c>
      <c r="E687" s="1" t="s">
        <v>306</v>
      </c>
      <c r="F687" s="1" t="s">
        <v>419</v>
      </c>
      <c r="G687">
        <v>2500</v>
      </c>
      <c r="H687">
        <v>3.4207510000000001E-3</v>
      </c>
      <c r="I687">
        <v>8.5500000000000007</v>
      </c>
    </row>
    <row r="688" spans="1:9" x14ac:dyDescent="0.3">
      <c r="A688" s="1" t="s">
        <v>178</v>
      </c>
      <c r="B688" s="1" t="s">
        <v>51</v>
      </c>
      <c r="C688" s="1" t="s">
        <v>38</v>
      </c>
      <c r="D688" s="1" t="s">
        <v>4</v>
      </c>
      <c r="E688" s="1" t="s">
        <v>330</v>
      </c>
      <c r="F688" s="1" t="s">
        <v>442</v>
      </c>
      <c r="G688">
        <v>350</v>
      </c>
      <c r="H688">
        <v>2.6696599999999999E-4</v>
      </c>
      <c r="I688">
        <v>0.09</v>
      </c>
    </row>
    <row r="689" spans="1:9" x14ac:dyDescent="0.3">
      <c r="A689" s="1" t="s">
        <v>178</v>
      </c>
      <c r="B689" s="1" t="s">
        <v>51</v>
      </c>
      <c r="C689" s="1" t="s">
        <v>38</v>
      </c>
      <c r="D689" s="1" t="s">
        <v>4</v>
      </c>
      <c r="E689" s="1" t="s">
        <v>282</v>
      </c>
      <c r="F689" s="1" t="s">
        <v>396</v>
      </c>
      <c r="G689">
        <v>500</v>
      </c>
      <c r="H689">
        <v>0.113412586</v>
      </c>
      <c r="I689">
        <v>56.71</v>
      </c>
    </row>
    <row r="690" spans="1:9" x14ac:dyDescent="0.3">
      <c r="A690" s="1" t="s">
        <v>178</v>
      </c>
      <c r="B690" s="1" t="s">
        <v>51</v>
      </c>
      <c r="C690" s="1" t="s">
        <v>38</v>
      </c>
      <c r="D690" s="1" t="s">
        <v>4</v>
      </c>
      <c r="E690" s="1" t="s">
        <v>281</v>
      </c>
      <c r="F690" s="1" t="s">
        <v>395</v>
      </c>
      <c r="G690">
        <v>5.45</v>
      </c>
      <c r="H690">
        <v>1.134125863</v>
      </c>
      <c r="I690">
        <v>6.18</v>
      </c>
    </row>
    <row r="691" spans="1:9" x14ac:dyDescent="0.3">
      <c r="A691" s="1" t="s">
        <v>178</v>
      </c>
      <c r="B691" s="1" t="s">
        <v>51</v>
      </c>
      <c r="C691" s="1" t="s">
        <v>38</v>
      </c>
      <c r="D691" s="1" t="s">
        <v>4</v>
      </c>
      <c r="E691" s="1" t="s">
        <v>321</v>
      </c>
      <c r="F691" s="1" t="s">
        <v>433</v>
      </c>
      <c r="G691">
        <v>850</v>
      </c>
      <c r="H691">
        <v>3.6123959999999999E-3</v>
      </c>
      <c r="I691">
        <v>3.07</v>
      </c>
    </row>
    <row r="692" spans="1:9" x14ac:dyDescent="0.3">
      <c r="A692" s="1" t="s">
        <v>178</v>
      </c>
      <c r="B692" s="1" t="s">
        <v>51</v>
      </c>
      <c r="C692" s="1" t="s">
        <v>38</v>
      </c>
      <c r="D692" s="1" t="s">
        <v>4</v>
      </c>
      <c r="E692" s="1" t="s">
        <v>278</v>
      </c>
      <c r="F692" s="1" t="s">
        <v>392</v>
      </c>
      <c r="G692">
        <v>180</v>
      </c>
      <c r="H692">
        <v>0.15755846600000001</v>
      </c>
      <c r="I692">
        <v>28.36</v>
      </c>
    </row>
    <row r="693" spans="1:9" x14ac:dyDescent="0.3">
      <c r="A693" s="1" t="s">
        <v>178</v>
      </c>
      <c r="B693" s="1" t="s">
        <v>51</v>
      </c>
      <c r="C693" s="1" t="s">
        <v>38</v>
      </c>
      <c r="D693" s="1" t="s">
        <v>4</v>
      </c>
      <c r="E693" s="1" t="s">
        <v>268</v>
      </c>
      <c r="F693" s="1" t="s">
        <v>383</v>
      </c>
      <c r="G693">
        <v>5300</v>
      </c>
      <c r="H693">
        <v>2.5591483000000002E-2</v>
      </c>
      <c r="I693">
        <v>135.63</v>
      </c>
    </row>
    <row r="694" spans="1:9" x14ac:dyDescent="0.3">
      <c r="A694" s="1" t="s">
        <v>178</v>
      </c>
      <c r="B694" s="1" t="s">
        <v>51</v>
      </c>
      <c r="C694" s="1" t="s">
        <v>38</v>
      </c>
      <c r="D694" s="1" t="s">
        <v>4</v>
      </c>
      <c r="E694" s="1" t="s">
        <v>323</v>
      </c>
      <c r="F694" s="1" t="s">
        <v>435</v>
      </c>
      <c r="G694">
        <v>260</v>
      </c>
      <c r="H694">
        <v>4.5376339999999996E-3</v>
      </c>
      <c r="I694">
        <v>1.18</v>
      </c>
    </row>
    <row r="695" spans="1:9" x14ac:dyDescent="0.3">
      <c r="A695" s="1" t="s">
        <v>178</v>
      </c>
      <c r="B695" s="1" t="s">
        <v>51</v>
      </c>
      <c r="C695" s="1" t="s">
        <v>38</v>
      </c>
      <c r="D695" s="1" t="s">
        <v>4</v>
      </c>
      <c r="E695" s="1" t="s">
        <v>322</v>
      </c>
      <c r="F695" s="1" t="s">
        <v>434</v>
      </c>
      <c r="G695">
        <v>350</v>
      </c>
      <c r="H695">
        <v>2.7354000000000001E-4</v>
      </c>
      <c r="I695">
        <v>0.1</v>
      </c>
    </row>
    <row r="696" spans="1:9" x14ac:dyDescent="0.3">
      <c r="A696" s="1" t="s">
        <v>178</v>
      </c>
      <c r="B696" s="1" t="s">
        <v>51</v>
      </c>
      <c r="C696" s="1" t="s">
        <v>38</v>
      </c>
      <c r="D696" s="1" t="s">
        <v>4</v>
      </c>
      <c r="E696" s="1" t="s">
        <v>318</v>
      </c>
      <c r="F696" s="1" t="s">
        <v>430</v>
      </c>
      <c r="G696">
        <v>197.29</v>
      </c>
      <c r="H696">
        <v>0.33366141700000002</v>
      </c>
      <c r="I696">
        <v>65.83</v>
      </c>
    </row>
    <row r="697" spans="1:9" x14ac:dyDescent="0.3">
      <c r="A697" s="1" t="s">
        <v>178</v>
      </c>
      <c r="B697" s="1" t="s">
        <v>51</v>
      </c>
      <c r="C697" s="1" t="s">
        <v>38</v>
      </c>
      <c r="D697" s="1" t="s">
        <v>4</v>
      </c>
      <c r="E697" s="1" t="s">
        <v>316</v>
      </c>
      <c r="F697" s="1" t="s">
        <v>428</v>
      </c>
      <c r="G697">
        <v>90</v>
      </c>
      <c r="H697">
        <v>0.26407451999999998</v>
      </c>
      <c r="I697">
        <v>23.77</v>
      </c>
    </row>
    <row r="698" spans="1:9" x14ac:dyDescent="0.3">
      <c r="A698" s="1" t="s">
        <v>178</v>
      </c>
      <c r="B698" s="1" t="s">
        <v>51</v>
      </c>
      <c r="C698" s="1" t="s">
        <v>38</v>
      </c>
      <c r="D698" s="1" t="s">
        <v>4</v>
      </c>
      <c r="E698" s="1" t="s">
        <v>319</v>
      </c>
      <c r="F698" s="1" t="s">
        <v>431</v>
      </c>
      <c r="G698">
        <v>444.72</v>
      </c>
      <c r="H698">
        <v>0.3</v>
      </c>
      <c r="I698">
        <v>133.41999999999999</v>
      </c>
    </row>
    <row r="699" spans="1:9" x14ac:dyDescent="0.3">
      <c r="A699" s="1" t="s">
        <v>178</v>
      </c>
      <c r="B699" s="1" t="s">
        <v>51</v>
      </c>
      <c r="C699" s="1" t="s">
        <v>38</v>
      </c>
      <c r="D699" s="1" t="s">
        <v>4</v>
      </c>
      <c r="E699" s="1" t="s">
        <v>298</v>
      </c>
      <c r="F699" s="1" t="s">
        <v>411</v>
      </c>
      <c r="G699">
        <v>45000</v>
      </c>
      <c r="H699">
        <v>1.252256E-3</v>
      </c>
      <c r="I699">
        <v>56.35</v>
      </c>
    </row>
    <row r="700" spans="1:9" x14ac:dyDescent="0.3">
      <c r="A700" s="1" t="s">
        <v>178</v>
      </c>
      <c r="B700" s="1" t="s">
        <v>51</v>
      </c>
      <c r="C700" s="1" t="s">
        <v>38</v>
      </c>
      <c r="D700" s="1" t="s">
        <v>4</v>
      </c>
      <c r="E700" s="1" t="s">
        <v>320</v>
      </c>
      <c r="F700" s="1" t="s">
        <v>432</v>
      </c>
      <c r="G700">
        <v>60000</v>
      </c>
      <c r="H700">
        <v>1.14889E-4</v>
      </c>
      <c r="I700">
        <v>6.89</v>
      </c>
    </row>
    <row r="701" spans="1:9" x14ac:dyDescent="0.3">
      <c r="A701" s="1" t="s">
        <v>178</v>
      </c>
      <c r="B701" s="1" t="s">
        <v>51</v>
      </c>
      <c r="C701" s="1" t="s">
        <v>38</v>
      </c>
      <c r="D701" s="1" t="s">
        <v>4</v>
      </c>
      <c r="E701" s="1" t="s">
        <v>303</v>
      </c>
      <c r="F701" s="1" t="s">
        <v>416</v>
      </c>
      <c r="G701">
        <v>40750</v>
      </c>
      <c r="H701">
        <v>1.31252E-4</v>
      </c>
      <c r="I701">
        <v>5.35</v>
      </c>
    </row>
    <row r="702" spans="1:9" x14ac:dyDescent="0.3">
      <c r="A702" s="1" t="s">
        <v>178</v>
      </c>
      <c r="B702" s="1" t="s">
        <v>51</v>
      </c>
      <c r="C702" s="1" t="s">
        <v>38</v>
      </c>
      <c r="D702" s="1" t="s">
        <v>4</v>
      </c>
      <c r="E702" s="1" t="s">
        <v>302</v>
      </c>
      <c r="F702" s="1" t="s">
        <v>415</v>
      </c>
      <c r="G702">
        <v>8700</v>
      </c>
      <c r="H702">
        <v>0.1145</v>
      </c>
      <c r="I702">
        <v>996.15</v>
      </c>
    </row>
    <row r="703" spans="1:9" x14ac:dyDescent="0.3">
      <c r="A703" s="1" t="s">
        <v>178</v>
      </c>
      <c r="B703" s="1" t="s">
        <v>51</v>
      </c>
      <c r="C703" s="1" t="s">
        <v>38</v>
      </c>
      <c r="D703" s="1" t="s">
        <v>4</v>
      </c>
      <c r="E703" s="1" t="s">
        <v>279</v>
      </c>
      <c r="F703" s="1" t="s">
        <v>393</v>
      </c>
      <c r="G703">
        <v>14000</v>
      </c>
      <c r="H703">
        <v>1.62757E-4</v>
      </c>
      <c r="I703">
        <v>2.2799999999999998</v>
      </c>
    </row>
    <row r="704" spans="1:9" x14ac:dyDescent="0.3">
      <c r="A704" s="1" t="s">
        <v>178</v>
      </c>
      <c r="B704" s="1" t="s">
        <v>51</v>
      </c>
      <c r="C704" s="1" t="s">
        <v>38</v>
      </c>
      <c r="D704" s="1" t="s">
        <v>4</v>
      </c>
      <c r="E704" s="1" t="s">
        <v>304</v>
      </c>
      <c r="F704" s="1" t="s">
        <v>417</v>
      </c>
      <c r="G704">
        <v>30000</v>
      </c>
      <c r="H704">
        <v>6.2344600000000005E-4</v>
      </c>
      <c r="I704">
        <v>18.7</v>
      </c>
    </row>
    <row r="705" spans="1:9" x14ac:dyDescent="0.3">
      <c r="A705" s="1" t="s">
        <v>178</v>
      </c>
      <c r="B705" s="1" t="s">
        <v>51</v>
      </c>
      <c r="C705" s="1" t="s">
        <v>38</v>
      </c>
      <c r="D705" s="1" t="s">
        <v>4</v>
      </c>
      <c r="E705" s="1" t="s">
        <v>325</v>
      </c>
      <c r="F705" s="1" t="s">
        <v>437</v>
      </c>
      <c r="G705">
        <v>650</v>
      </c>
      <c r="H705">
        <v>1.78309E-4</v>
      </c>
      <c r="I705">
        <v>0.12</v>
      </c>
    </row>
    <row r="706" spans="1:9" x14ac:dyDescent="0.3">
      <c r="A706" s="1" t="s">
        <v>178</v>
      </c>
      <c r="B706" s="1" t="s">
        <v>51</v>
      </c>
      <c r="C706" s="1" t="s">
        <v>38</v>
      </c>
      <c r="D706" s="1" t="s">
        <v>4</v>
      </c>
      <c r="E706" s="1" t="s">
        <v>289</v>
      </c>
      <c r="F706" s="1" t="s">
        <v>402</v>
      </c>
      <c r="G706">
        <v>1800</v>
      </c>
      <c r="H706">
        <v>3.1697600000000001E-4</v>
      </c>
      <c r="I706">
        <v>0.56999999999999995</v>
      </c>
    </row>
    <row r="707" spans="1:9" x14ac:dyDescent="0.3">
      <c r="A707" s="1" t="s">
        <v>178</v>
      </c>
      <c r="B707" s="1" t="s">
        <v>51</v>
      </c>
      <c r="C707" s="1" t="s">
        <v>38</v>
      </c>
      <c r="D707" s="1" t="s">
        <v>4</v>
      </c>
      <c r="E707" s="1" t="s">
        <v>299</v>
      </c>
      <c r="F707" s="1" t="s">
        <v>412</v>
      </c>
      <c r="G707">
        <v>400</v>
      </c>
      <c r="H707">
        <v>0.1774</v>
      </c>
      <c r="I707">
        <v>70.959999999999994</v>
      </c>
    </row>
    <row r="708" spans="1:9" x14ac:dyDescent="0.3">
      <c r="A708" s="1" t="s">
        <v>178</v>
      </c>
      <c r="B708" s="1" t="s">
        <v>51</v>
      </c>
      <c r="C708" s="1" t="s">
        <v>38</v>
      </c>
      <c r="D708" s="1" t="s">
        <v>4</v>
      </c>
      <c r="E708" s="1" t="s">
        <v>300</v>
      </c>
      <c r="F708" s="1" t="s">
        <v>413</v>
      </c>
      <c r="G708">
        <v>6000</v>
      </c>
      <c r="H708">
        <v>2.6972260000000001E-3</v>
      </c>
      <c r="I708">
        <v>16.18</v>
      </c>
    </row>
    <row r="709" spans="1:9" x14ac:dyDescent="0.3">
      <c r="A709" s="1" t="s">
        <v>178</v>
      </c>
      <c r="B709" s="1" t="s">
        <v>51</v>
      </c>
      <c r="C709" s="1" t="s">
        <v>38</v>
      </c>
      <c r="D709" s="1" t="s">
        <v>4</v>
      </c>
      <c r="E709" s="1" t="s">
        <v>301</v>
      </c>
      <c r="F709" s="1" t="s">
        <v>414</v>
      </c>
      <c r="G709">
        <v>750</v>
      </c>
      <c r="H709">
        <v>1.1411035999999999E-2</v>
      </c>
      <c r="I709">
        <v>8.56</v>
      </c>
    </row>
    <row r="710" spans="1:9" x14ac:dyDescent="0.3">
      <c r="A710" s="1" t="s">
        <v>178</v>
      </c>
      <c r="B710" s="1" t="s">
        <v>51</v>
      </c>
      <c r="C710" s="1" t="s">
        <v>38</v>
      </c>
      <c r="D710" s="1" t="s">
        <v>4</v>
      </c>
      <c r="E710" s="1" t="s">
        <v>324</v>
      </c>
      <c r="F710" s="1" t="s">
        <v>436</v>
      </c>
      <c r="G710">
        <v>1100</v>
      </c>
      <c r="H710">
        <v>1.7E-5</v>
      </c>
      <c r="I710">
        <v>0.02</v>
      </c>
    </row>
    <row r="711" spans="1:9" x14ac:dyDescent="0.3">
      <c r="A711" s="1" t="s">
        <v>179</v>
      </c>
      <c r="B711" s="1" t="s">
        <v>52</v>
      </c>
      <c r="C711" s="1" t="s">
        <v>10</v>
      </c>
      <c r="D711" s="1" t="s">
        <v>2</v>
      </c>
      <c r="E711" s="1" t="s">
        <v>312</v>
      </c>
      <c r="F711" s="1" t="s">
        <v>425</v>
      </c>
      <c r="G711">
        <v>600</v>
      </c>
      <c r="H711">
        <v>0.43844307799999999</v>
      </c>
      <c r="I711">
        <v>263.07</v>
      </c>
    </row>
    <row r="712" spans="1:9" x14ac:dyDescent="0.3">
      <c r="A712" s="1" t="s">
        <v>179</v>
      </c>
      <c r="B712" s="1" t="s">
        <v>52</v>
      </c>
      <c r="C712" s="1" t="s">
        <v>10</v>
      </c>
      <c r="D712" s="1" t="s">
        <v>2</v>
      </c>
      <c r="E712" s="1" t="s">
        <v>297</v>
      </c>
      <c r="F712" s="1" t="s">
        <v>410</v>
      </c>
      <c r="G712">
        <v>600</v>
      </c>
      <c r="H712">
        <v>2.2240000000000002</v>
      </c>
      <c r="I712">
        <v>1334.4</v>
      </c>
    </row>
    <row r="713" spans="1:9" x14ac:dyDescent="0.3">
      <c r="A713" s="1" t="s">
        <v>179</v>
      </c>
      <c r="B713" s="1" t="s">
        <v>52</v>
      </c>
      <c r="C713" s="1" t="s">
        <v>10</v>
      </c>
      <c r="D713" s="1" t="s">
        <v>2</v>
      </c>
      <c r="E713" s="1" t="s">
        <v>287</v>
      </c>
      <c r="F713" s="1" t="s">
        <v>401</v>
      </c>
      <c r="G713">
        <v>1.0900000000000001</v>
      </c>
      <c r="H713">
        <v>0.19320406100000001</v>
      </c>
      <c r="I713">
        <v>0.21</v>
      </c>
    </row>
    <row r="714" spans="1:9" x14ac:dyDescent="0.3">
      <c r="A714" s="1" t="s">
        <v>179</v>
      </c>
      <c r="B714" s="1" t="s">
        <v>52</v>
      </c>
      <c r="C714" s="1" t="s">
        <v>10</v>
      </c>
      <c r="D714" s="1" t="s">
        <v>2</v>
      </c>
      <c r="E714" s="1" t="s">
        <v>314</v>
      </c>
      <c r="F714" s="1" t="s">
        <v>427</v>
      </c>
      <c r="G714">
        <v>600</v>
      </c>
      <c r="H714">
        <v>0.26369677600000002</v>
      </c>
      <c r="I714">
        <v>158.22</v>
      </c>
    </row>
    <row r="715" spans="1:9" x14ac:dyDescent="0.3">
      <c r="A715" s="1" t="s">
        <v>179</v>
      </c>
      <c r="B715" s="1" t="s">
        <v>52</v>
      </c>
      <c r="C715" s="1" t="s">
        <v>10</v>
      </c>
      <c r="D715" s="1" t="s">
        <v>2</v>
      </c>
      <c r="E715" s="1" t="s">
        <v>313</v>
      </c>
      <c r="F715" s="1" t="s">
        <v>426</v>
      </c>
      <c r="G715">
        <v>15000</v>
      </c>
      <c r="H715">
        <v>2.2599999999999999E-3</v>
      </c>
      <c r="I715">
        <v>33.9</v>
      </c>
    </row>
    <row r="716" spans="1:9" x14ac:dyDescent="0.3">
      <c r="A716" s="1" t="s">
        <v>179</v>
      </c>
      <c r="B716" s="1" t="s">
        <v>52</v>
      </c>
      <c r="C716" s="1" t="s">
        <v>10</v>
      </c>
      <c r="D716" s="1" t="s">
        <v>2</v>
      </c>
      <c r="E716" s="1" t="s">
        <v>294</v>
      </c>
      <c r="F716" s="1" t="s">
        <v>407</v>
      </c>
      <c r="G716">
        <v>10500</v>
      </c>
      <c r="H716">
        <v>0.90898500000000004</v>
      </c>
      <c r="I716">
        <v>9544.34</v>
      </c>
    </row>
    <row r="717" spans="1:9" x14ac:dyDescent="0.3">
      <c r="A717" s="1" t="s">
        <v>179</v>
      </c>
      <c r="B717" s="1" t="s">
        <v>52</v>
      </c>
      <c r="C717" s="1" t="s">
        <v>10</v>
      </c>
      <c r="D717" s="1" t="s">
        <v>2</v>
      </c>
      <c r="E717" s="1" t="s">
        <v>293</v>
      </c>
      <c r="F717" s="1" t="s">
        <v>406</v>
      </c>
      <c r="G717">
        <v>7200</v>
      </c>
      <c r="H717">
        <v>0.66149999999999998</v>
      </c>
      <c r="I717">
        <v>4762.8</v>
      </c>
    </row>
    <row r="718" spans="1:9" x14ac:dyDescent="0.3">
      <c r="A718" s="1" t="s">
        <v>179</v>
      </c>
      <c r="B718" s="1" t="s">
        <v>52</v>
      </c>
      <c r="C718" s="1" t="s">
        <v>10</v>
      </c>
      <c r="D718" s="1" t="s">
        <v>2</v>
      </c>
      <c r="E718" s="1" t="s">
        <v>295</v>
      </c>
      <c r="F718" s="1" t="s">
        <v>408</v>
      </c>
      <c r="G718">
        <v>1000</v>
      </c>
      <c r="H718">
        <v>8.0989649999999997</v>
      </c>
      <c r="I718">
        <v>8098.96</v>
      </c>
    </row>
    <row r="719" spans="1:9" x14ac:dyDescent="0.3">
      <c r="A719" s="1" t="s">
        <v>179</v>
      </c>
      <c r="B719" s="1" t="s">
        <v>52</v>
      </c>
      <c r="C719" s="1" t="s">
        <v>10</v>
      </c>
      <c r="D719" s="1" t="s">
        <v>2</v>
      </c>
      <c r="E719" s="1" t="s">
        <v>311</v>
      </c>
      <c r="F719" s="1" t="s">
        <v>424</v>
      </c>
      <c r="G719">
        <v>230</v>
      </c>
      <c r="H719">
        <v>52.972000000000001</v>
      </c>
      <c r="I719">
        <v>12183.56</v>
      </c>
    </row>
    <row r="720" spans="1:9" x14ac:dyDescent="0.3">
      <c r="A720" s="1" t="s">
        <v>179</v>
      </c>
      <c r="B720" s="1" t="s">
        <v>52</v>
      </c>
      <c r="C720" s="1" t="s">
        <v>10</v>
      </c>
      <c r="D720" s="1" t="s">
        <v>2</v>
      </c>
      <c r="E720" s="1" t="s">
        <v>310</v>
      </c>
      <c r="F720" s="1" t="s">
        <v>423</v>
      </c>
      <c r="G720">
        <v>230</v>
      </c>
      <c r="H720">
        <v>23.027999999999999</v>
      </c>
      <c r="I720">
        <v>5296.44</v>
      </c>
    </row>
    <row r="721" spans="1:9" x14ac:dyDescent="0.3">
      <c r="A721" s="1" t="s">
        <v>179</v>
      </c>
      <c r="B721" s="1" t="s">
        <v>52</v>
      </c>
      <c r="C721" s="1" t="s">
        <v>31</v>
      </c>
      <c r="D721" s="1" t="s">
        <v>3</v>
      </c>
      <c r="E721" s="1" t="s">
        <v>266</v>
      </c>
      <c r="F721" s="1" t="s">
        <v>8</v>
      </c>
      <c r="G721">
        <v>366.15</v>
      </c>
      <c r="H721">
        <v>17.1644194</v>
      </c>
      <c r="I721">
        <v>6284.75</v>
      </c>
    </row>
    <row r="722" spans="1:9" x14ac:dyDescent="0.3">
      <c r="A722" s="1" t="s">
        <v>179</v>
      </c>
      <c r="B722" s="1" t="s">
        <v>52</v>
      </c>
      <c r="C722" s="1" t="s">
        <v>31</v>
      </c>
      <c r="D722" s="1" t="s">
        <v>3</v>
      </c>
      <c r="E722" s="1" t="s">
        <v>267</v>
      </c>
      <c r="F722" s="1" t="s">
        <v>9</v>
      </c>
      <c r="G722">
        <v>264.08</v>
      </c>
      <c r="H722">
        <v>11.5783936</v>
      </c>
      <c r="I722">
        <v>3057.62</v>
      </c>
    </row>
    <row r="723" spans="1:9" x14ac:dyDescent="0.3">
      <c r="A723" s="1" t="s">
        <v>179</v>
      </c>
      <c r="B723" s="1" t="s">
        <v>52</v>
      </c>
      <c r="C723" s="1" t="s">
        <v>31</v>
      </c>
      <c r="D723" s="1" t="s">
        <v>3</v>
      </c>
      <c r="E723" s="1" t="s">
        <v>315</v>
      </c>
      <c r="F723" s="1" t="s">
        <v>6</v>
      </c>
      <c r="G723">
        <v>287.64999999999998</v>
      </c>
      <c r="H723">
        <v>3.0961313559999999</v>
      </c>
      <c r="I723">
        <v>890.6</v>
      </c>
    </row>
    <row r="724" spans="1:9" x14ac:dyDescent="0.3">
      <c r="A724" s="1" t="s">
        <v>179</v>
      </c>
      <c r="B724" s="1" t="s">
        <v>52</v>
      </c>
      <c r="C724" s="1" t="s">
        <v>31</v>
      </c>
      <c r="D724" s="1" t="s">
        <v>3</v>
      </c>
      <c r="E724" s="1" t="s">
        <v>277</v>
      </c>
      <c r="F724" s="1" t="s">
        <v>7</v>
      </c>
      <c r="G724">
        <v>311.99</v>
      </c>
      <c r="H724">
        <v>46.439987619999997</v>
      </c>
      <c r="I724">
        <v>14488.81</v>
      </c>
    </row>
    <row r="725" spans="1:9" x14ac:dyDescent="0.3">
      <c r="A725" s="1" t="s">
        <v>179</v>
      </c>
      <c r="B725" s="1" t="s">
        <v>52</v>
      </c>
      <c r="C725" s="1" t="s">
        <v>38</v>
      </c>
      <c r="D725" s="1" t="s">
        <v>4</v>
      </c>
      <c r="E725" s="1" t="s">
        <v>272</v>
      </c>
      <c r="F725" s="1" t="s">
        <v>387</v>
      </c>
      <c r="G725">
        <v>6300</v>
      </c>
      <c r="H725">
        <v>2.2443630000000001E-3</v>
      </c>
      <c r="I725">
        <v>14.14</v>
      </c>
    </row>
    <row r="726" spans="1:9" x14ac:dyDescent="0.3">
      <c r="A726" s="1" t="s">
        <v>179</v>
      </c>
      <c r="B726" s="1" t="s">
        <v>52</v>
      </c>
      <c r="C726" s="1" t="s">
        <v>38</v>
      </c>
      <c r="D726" s="1" t="s">
        <v>4</v>
      </c>
      <c r="E726" s="1" t="s">
        <v>290</v>
      </c>
      <c r="F726" s="1" t="s">
        <v>403</v>
      </c>
      <c r="G726">
        <v>7000</v>
      </c>
      <c r="H726">
        <v>3.16979E-4</v>
      </c>
      <c r="I726">
        <v>2.2200000000000002</v>
      </c>
    </row>
    <row r="727" spans="1:9" x14ac:dyDescent="0.3">
      <c r="A727" s="1" t="s">
        <v>179</v>
      </c>
      <c r="B727" s="1" t="s">
        <v>52</v>
      </c>
      <c r="C727" s="1" t="s">
        <v>38</v>
      </c>
      <c r="D727" s="1" t="s">
        <v>4</v>
      </c>
      <c r="E727" s="1" t="s">
        <v>329</v>
      </c>
      <c r="F727" s="1" t="s">
        <v>441</v>
      </c>
      <c r="G727">
        <v>400</v>
      </c>
      <c r="H727">
        <v>3.1099999999999997E-5</v>
      </c>
      <c r="I727">
        <v>0.01</v>
      </c>
    </row>
    <row r="728" spans="1:9" x14ac:dyDescent="0.3">
      <c r="A728" s="1" t="s">
        <v>179</v>
      </c>
      <c r="B728" s="1" t="s">
        <v>52</v>
      </c>
      <c r="C728" s="1" t="s">
        <v>38</v>
      </c>
      <c r="D728" s="1" t="s">
        <v>4</v>
      </c>
      <c r="E728" s="1" t="s">
        <v>292</v>
      </c>
      <c r="F728" s="1" t="s">
        <v>405</v>
      </c>
      <c r="G728">
        <v>15000</v>
      </c>
      <c r="H728">
        <v>4.0590640000000002E-3</v>
      </c>
      <c r="I728">
        <v>60.89</v>
      </c>
    </row>
    <row r="729" spans="1:9" x14ac:dyDescent="0.3">
      <c r="A729" s="1" t="s">
        <v>179</v>
      </c>
      <c r="B729" s="1" t="s">
        <v>52</v>
      </c>
      <c r="C729" s="1" t="s">
        <v>38</v>
      </c>
      <c r="D729" s="1" t="s">
        <v>4</v>
      </c>
      <c r="E729" s="1" t="s">
        <v>285</v>
      </c>
      <c r="F729" s="1" t="s">
        <v>399</v>
      </c>
      <c r="G729">
        <v>6300</v>
      </c>
      <c r="H729">
        <v>2.6972260000000001E-3</v>
      </c>
      <c r="I729">
        <v>16.989999999999998</v>
      </c>
    </row>
    <row r="730" spans="1:9" x14ac:dyDescent="0.3">
      <c r="A730" s="1" t="s">
        <v>179</v>
      </c>
      <c r="B730" s="1" t="s">
        <v>52</v>
      </c>
      <c r="C730" s="1" t="s">
        <v>38</v>
      </c>
      <c r="D730" s="1" t="s">
        <v>4</v>
      </c>
      <c r="E730" s="1" t="s">
        <v>327</v>
      </c>
      <c r="F730" s="1" t="s">
        <v>439</v>
      </c>
      <c r="G730">
        <v>680</v>
      </c>
      <c r="H730">
        <v>3.5000500000000002E-4</v>
      </c>
      <c r="I730">
        <v>0.24</v>
      </c>
    </row>
    <row r="731" spans="1:9" x14ac:dyDescent="0.3">
      <c r="A731" s="1" t="s">
        <v>179</v>
      </c>
      <c r="B731" s="1" t="s">
        <v>52</v>
      </c>
      <c r="C731" s="1" t="s">
        <v>38</v>
      </c>
      <c r="D731" s="1" t="s">
        <v>4</v>
      </c>
      <c r="E731" s="1" t="s">
        <v>326</v>
      </c>
      <c r="F731" s="1" t="s">
        <v>438</v>
      </c>
      <c r="G731">
        <v>680</v>
      </c>
      <c r="H731">
        <v>1.33E-5</v>
      </c>
      <c r="I731">
        <v>0.01</v>
      </c>
    </row>
    <row r="732" spans="1:9" x14ac:dyDescent="0.3">
      <c r="A732" s="1" t="s">
        <v>179</v>
      </c>
      <c r="B732" s="1" t="s">
        <v>52</v>
      </c>
      <c r="C732" s="1" t="s">
        <v>38</v>
      </c>
      <c r="D732" s="1" t="s">
        <v>4</v>
      </c>
      <c r="E732" s="1" t="s">
        <v>328</v>
      </c>
      <c r="F732" s="1" t="s">
        <v>440</v>
      </c>
      <c r="G732">
        <v>80</v>
      </c>
      <c r="H732">
        <v>1.4215000000000001E-4</v>
      </c>
      <c r="I732">
        <v>0.01</v>
      </c>
    </row>
    <row r="733" spans="1:9" x14ac:dyDescent="0.3">
      <c r="A733" s="1" t="s">
        <v>179</v>
      </c>
      <c r="B733" s="1" t="s">
        <v>52</v>
      </c>
      <c r="C733" s="1" t="s">
        <v>38</v>
      </c>
      <c r="D733" s="1" t="s">
        <v>4</v>
      </c>
      <c r="E733" s="1" t="s">
        <v>280</v>
      </c>
      <c r="F733" s="1" t="s">
        <v>394</v>
      </c>
      <c r="G733">
        <v>7000</v>
      </c>
      <c r="H733">
        <v>1.7208740000000001E-3</v>
      </c>
      <c r="I733">
        <v>12.05</v>
      </c>
    </row>
    <row r="734" spans="1:9" x14ac:dyDescent="0.3">
      <c r="A734" s="1" t="s">
        <v>179</v>
      </c>
      <c r="B734" s="1" t="s">
        <v>52</v>
      </c>
      <c r="C734" s="1" t="s">
        <v>38</v>
      </c>
      <c r="D734" s="1" t="s">
        <v>4</v>
      </c>
      <c r="E734" s="1" t="s">
        <v>305</v>
      </c>
      <c r="F734" s="1" t="s">
        <v>418</v>
      </c>
      <c r="G734">
        <v>1300</v>
      </c>
      <c r="H734">
        <v>4.5917450000000004E-3</v>
      </c>
      <c r="I734">
        <v>5.97</v>
      </c>
    </row>
    <row r="735" spans="1:9" x14ac:dyDescent="0.3">
      <c r="A735" s="1" t="s">
        <v>179</v>
      </c>
      <c r="B735" s="1" t="s">
        <v>52</v>
      </c>
      <c r="C735" s="1" t="s">
        <v>38</v>
      </c>
      <c r="D735" s="1" t="s">
        <v>4</v>
      </c>
      <c r="E735" s="1" t="s">
        <v>274</v>
      </c>
      <c r="F735" s="1" t="s">
        <v>389</v>
      </c>
      <c r="G735">
        <v>300</v>
      </c>
      <c r="H735">
        <v>0.77056910899999997</v>
      </c>
      <c r="I735">
        <v>231.17</v>
      </c>
    </row>
    <row r="736" spans="1:9" x14ac:dyDescent="0.3">
      <c r="A736" s="1" t="s">
        <v>179</v>
      </c>
      <c r="B736" s="1" t="s">
        <v>52</v>
      </c>
      <c r="C736" s="1" t="s">
        <v>38</v>
      </c>
      <c r="D736" s="1" t="s">
        <v>4</v>
      </c>
      <c r="E736" s="1" t="s">
        <v>273</v>
      </c>
      <c r="F736" s="1" t="s">
        <v>388</v>
      </c>
      <c r="G736">
        <v>320</v>
      </c>
      <c r="H736">
        <v>0.385284554</v>
      </c>
      <c r="I736">
        <v>123.29</v>
      </c>
    </row>
    <row r="737" spans="1:9" x14ac:dyDescent="0.3">
      <c r="A737" s="1" t="s">
        <v>179</v>
      </c>
      <c r="B737" s="1" t="s">
        <v>52</v>
      </c>
      <c r="C737" s="1" t="s">
        <v>38</v>
      </c>
      <c r="D737" s="1" t="s">
        <v>4</v>
      </c>
      <c r="E737" s="1" t="s">
        <v>275</v>
      </c>
      <c r="F737" s="1" t="s">
        <v>390</v>
      </c>
      <c r="G737">
        <v>300</v>
      </c>
      <c r="H737">
        <v>0.385284554</v>
      </c>
      <c r="I737">
        <v>115.59</v>
      </c>
    </row>
    <row r="738" spans="1:9" x14ac:dyDescent="0.3">
      <c r="A738" s="1" t="s">
        <v>179</v>
      </c>
      <c r="B738" s="1" t="s">
        <v>52</v>
      </c>
      <c r="C738" s="1" t="s">
        <v>38</v>
      </c>
      <c r="D738" s="1" t="s">
        <v>4</v>
      </c>
      <c r="E738" s="1" t="s">
        <v>283</v>
      </c>
      <c r="F738" s="1" t="s">
        <v>397</v>
      </c>
      <c r="G738">
        <v>109</v>
      </c>
      <c r="H738">
        <v>0.25779384300000002</v>
      </c>
      <c r="I738">
        <v>28.1</v>
      </c>
    </row>
    <row r="739" spans="1:9" x14ac:dyDescent="0.3">
      <c r="A739" s="1" t="s">
        <v>179</v>
      </c>
      <c r="B739" s="1" t="s">
        <v>52</v>
      </c>
      <c r="C739" s="1" t="s">
        <v>38</v>
      </c>
      <c r="D739" s="1" t="s">
        <v>4</v>
      </c>
      <c r="E739" s="1" t="s">
        <v>276</v>
      </c>
      <c r="F739" s="1" t="s">
        <v>391</v>
      </c>
      <c r="G739">
        <v>1000</v>
      </c>
      <c r="H739">
        <v>7.7056911000000006E-2</v>
      </c>
      <c r="I739">
        <v>77.06</v>
      </c>
    </row>
    <row r="740" spans="1:9" x14ac:dyDescent="0.3">
      <c r="A740" s="1" t="s">
        <v>179</v>
      </c>
      <c r="B740" s="1" t="s">
        <v>52</v>
      </c>
      <c r="C740" s="1" t="s">
        <v>38</v>
      </c>
      <c r="D740" s="1" t="s">
        <v>4</v>
      </c>
      <c r="E740" s="1" t="s">
        <v>307</v>
      </c>
      <c r="F740" s="1" t="s">
        <v>420</v>
      </c>
      <c r="G740">
        <v>1600</v>
      </c>
      <c r="H740">
        <v>8.6007385000000006E-2</v>
      </c>
      <c r="I740">
        <v>137.61000000000001</v>
      </c>
    </row>
    <row r="741" spans="1:9" x14ac:dyDescent="0.3">
      <c r="A741" s="1" t="s">
        <v>179</v>
      </c>
      <c r="B741" s="1" t="s">
        <v>52</v>
      </c>
      <c r="C741" s="1" t="s">
        <v>38</v>
      </c>
      <c r="D741" s="1" t="s">
        <v>4</v>
      </c>
      <c r="E741" s="1" t="s">
        <v>306</v>
      </c>
      <c r="F741" s="1" t="s">
        <v>419</v>
      </c>
      <c r="G741">
        <v>2500</v>
      </c>
      <c r="H741">
        <v>3.4207510000000001E-3</v>
      </c>
      <c r="I741">
        <v>8.5500000000000007</v>
      </c>
    </row>
    <row r="742" spans="1:9" x14ac:dyDescent="0.3">
      <c r="A742" s="1" t="s">
        <v>179</v>
      </c>
      <c r="B742" s="1" t="s">
        <v>52</v>
      </c>
      <c r="C742" s="1" t="s">
        <v>38</v>
      </c>
      <c r="D742" s="1" t="s">
        <v>4</v>
      </c>
      <c r="E742" s="1" t="s">
        <v>330</v>
      </c>
      <c r="F742" s="1" t="s">
        <v>442</v>
      </c>
      <c r="G742">
        <v>350</v>
      </c>
      <c r="H742">
        <v>5.33933E-4</v>
      </c>
      <c r="I742">
        <v>0.19</v>
      </c>
    </row>
    <row r="743" spans="1:9" x14ac:dyDescent="0.3">
      <c r="A743" s="1" t="s">
        <v>179</v>
      </c>
      <c r="B743" s="1" t="s">
        <v>52</v>
      </c>
      <c r="C743" s="1" t="s">
        <v>38</v>
      </c>
      <c r="D743" s="1" t="s">
        <v>4</v>
      </c>
      <c r="E743" s="1" t="s">
        <v>282</v>
      </c>
      <c r="F743" s="1" t="s">
        <v>396</v>
      </c>
      <c r="G743">
        <v>500</v>
      </c>
      <c r="H743">
        <v>0.117179019</v>
      </c>
      <c r="I743">
        <v>58.59</v>
      </c>
    </row>
    <row r="744" spans="1:9" x14ac:dyDescent="0.3">
      <c r="A744" s="1" t="s">
        <v>179</v>
      </c>
      <c r="B744" s="1" t="s">
        <v>52</v>
      </c>
      <c r="C744" s="1" t="s">
        <v>38</v>
      </c>
      <c r="D744" s="1" t="s">
        <v>4</v>
      </c>
      <c r="E744" s="1" t="s">
        <v>281</v>
      </c>
      <c r="F744" s="1" t="s">
        <v>395</v>
      </c>
      <c r="G744">
        <v>5.45</v>
      </c>
      <c r="H744">
        <v>1.1717901930000001</v>
      </c>
      <c r="I744">
        <v>6.39</v>
      </c>
    </row>
    <row r="745" spans="1:9" x14ac:dyDescent="0.3">
      <c r="A745" s="1" t="s">
        <v>179</v>
      </c>
      <c r="B745" s="1" t="s">
        <v>52</v>
      </c>
      <c r="C745" s="1" t="s">
        <v>38</v>
      </c>
      <c r="D745" s="1" t="s">
        <v>4</v>
      </c>
      <c r="E745" s="1" t="s">
        <v>321</v>
      </c>
      <c r="F745" s="1" t="s">
        <v>433</v>
      </c>
      <c r="G745">
        <v>850</v>
      </c>
      <c r="H745">
        <v>7.2247919999999998E-3</v>
      </c>
      <c r="I745">
        <v>6.14</v>
      </c>
    </row>
    <row r="746" spans="1:9" x14ac:dyDescent="0.3">
      <c r="A746" s="1" t="s">
        <v>179</v>
      </c>
      <c r="B746" s="1" t="s">
        <v>52</v>
      </c>
      <c r="C746" s="1" t="s">
        <v>38</v>
      </c>
      <c r="D746" s="1" t="s">
        <v>4</v>
      </c>
      <c r="E746" s="1" t="s">
        <v>278</v>
      </c>
      <c r="F746" s="1" t="s">
        <v>392</v>
      </c>
      <c r="G746">
        <v>180</v>
      </c>
      <c r="H746">
        <v>0.15811139499999999</v>
      </c>
      <c r="I746">
        <v>28.46</v>
      </c>
    </row>
    <row r="747" spans="1:9" x14ac:dyDescent="0.3">
      <c r="A747" s="1" t="s">
        <v>179</v>
      </c>
      <c r="B747" s="1" t="s">
        <v>52</v>
      </c>
      <c r="C747" s="1" t="s">
        <v>38</v>
      </c>
      <c r="D747" s="1" t="s">
        <v>4</v>
      </c>
      <c r="E747" s="1" t="s">
        <v>268</v>
      </c>
      <c r="F747" s="1" t="s">
        <v>383</v>
      </c>
      <c r="G747">
        <v>5300</v>
      </c>
      <c r="H747">
        <v>2.7013889999999999E-2</v>
      </c>
      <c r="I747">
        <v>143.16999999999999</v>
      </c>
    </row>
    <row r="748" spans="1:9" x14ac:dyDescent="0.3">
      <c r="A748" s="1" t="s">
        <v>179</v>
      </c>
      <c r="B748" s="1" t="s">
        <v>52</v>
      </c>
      <c r="C748" s="1" t="s">
        <v>38</v>
      </c>
      <c r="D748" s="1" t="s">
        <v>4</v>
      </c>
      <c r="E748" s="1" t="s">
        <v>323</v>
      </c>
      <c r="F748" s="1" t="s">
        <v>435</v>
      </c>
      <c r="G748">
        <v>260</v>
      </c>
      <c r="H748">
        <v>9.0752690000000004E-3</v>
      </c>
      <c r="I748">
        <v>2.36</v>
      </c>
    </row>
    <row r="749" spans="1:9" x14ac:dyDescent="0.3">
      <c r="A749" s="1" t="s">
        <v>179</v>
      </c>
      <c r="B749" s="1" t="s">
        <v>52</v>
      </c>
      <c r="C749" s="1" t="s">
        <v>38</v>
      </c>
      <c r="D749" s="1" t="s">
        <v>4</v>
      </c>
      <c r="E749" s="1" t="s">
        <v>322</v>
      </c>
      <c r="F749" s="1" t="s">
        <v>434</v>
      </c>
      <c r="G749">
        <v>350</v>
      </c>
      <c r="H749">
        <v>5.4708100000000004E-4</v>
      </c>
      <c r="I749">
        <v>0.19</v>
      </c>
    </row>
    <row r="750" spans="1:9" x14ac:dyDescent="0.3">
      <c r="A750" s="1" t="s">
        <v>179</v>
      </c>
      <c r="B750" s="1" t="s">
        <v>52</v>
      </c>
      <c r="C750" s="1" t="s">
        <v>38</v>
      </c>
      <c r="D750" s="1" t="s">
        <v>4</v>
      </c>
      <c r="E750" s="1" t="s">
        <v>318</v>
      </c>
      <c r="F750" s="1" t="s">
        <v>430</v>
      </c>
      <c r="G750">
        <v>197.29</v>
      </c>
      <c r="H750">
        <v>0.667322835</v>
      </c>
      <c r="I750">
        <v>131.66</v>
      </c>
    </row>
    <row r="751" spans="1:9" x14ac:dyDescent="0.3">
      <c r="A751" s="1" t="s">
        <v>179</v>
      </c>
      <c r="B751" s="1" t="s">
        <v>52</v>
      </c>
      <c r="C751" s="1" t="s">
        <v>38</v>
      </c>
      <c r="D751" s="1" t="s">
        <v>4</v>
      </c>
      <c r="E751" s="1" t="s">
        <v>316</v>
      </c>
      <c r="F751" s="1" t="s">
        <v>428</v>
      </c>
      <c r="G751">
        <v>90</v>
      </c>
      <c r="H751">
        <v>0.52814904100000004</v>
      </c>
      <c r="I751">
        <v>47.53</v>
      </c>
    </row>
    <row r="752" spans="1:9" x14ac:dyDescent="0.3">
      <c r="A752" s="1" t="s">
        <v>179</v>
      </c>
      <c r="B752" s="1" t="s">
        <v>52</v>
      </c>
      <c r="C752" s="1" t="s">
        <v>38</v>
      </c>
      <c r="D752" s="1" t="s">
        <v>4</v>
      </c>
      <c r="E752" s="1" t="s">
        <v>319</v>
      </c>
      <c r="F752" s="1" t="s">
        <v>431</v>
      </c>
      <c r="G752">
        <v>444.72</v>
      </c>
      <c r="H752">
        <v>0.6</v>
      </c>
      <c r="I752">
        <v>266.83</v>
      </c>
    </row>
    <row r="753" spans="1:9" x14ac:dyDescent="0.3">
      <c r="A753" s="1" t="s">
        <v>179</v>
      </c>
      <c r="B753" s="1" t="s">
        <v>52</v>
      </c>
      <c r="C753" s="1" t="s">
        <v>38</v>
      </c>
      <c r="D753" s="1" t="s">
        <v>4</v>
      </c>
      <c r="E753" s="1" t="s">
        <v>298</v>
      </c>
      <c r="F753" s="1" t="s">
        <v>411</v>
      </c>
      <c r="G753">
        <v>45000</v>
      </c>
      <c r="H753">
        <v>1.252256E-3</v>
      </c>
      <c r="I753">
        <v>56.35</v>
      </c>
    </row>
    <row r="754" spans="1:9" x14ac:dyDescent="0.3">
      <c r="A754" s="1" t="s">
        <v>179</v>
      </c>
      <c r="B754" s="1" t="s">
        <v>52</v>
      </c>
      <c r="C754" s="1" t="s">
        <v>38</v>
      </c>
      <c r="D754" s="1" t="s">
        <v>4</v>
      </c>
      <c r="E754" s="1" t="s">
        <v>320</v>
      </c>
      <c r="F754" s="1" t="s">
        <v>432</v>
      </c>
      <c r="G754">
        <v>60000</v>
      </c>
      <c r="H754">
        <v>1.14889E-4</v>
      </c>
      <c r="I754">
        <v>6.89</v>
      </c>
    </row>
    <row r="755" spans="1:9" x14ac:dyDescent="0.3">
      <c r="A755" s="1" t="s">
        <v>179</v>
      </c>
      <c r="B755" s="1" t="s">
        <v>52</v>
      </c>
      <c r="C755" s="1" t="s">
        <v>38</v>
      </c>
      <c r="D755" s="1" t="s">
        <v>4</v>
      </c>
      <c r="E755" s="1" t="s">
        <v>303</v>
      </c>
      <c r="F755" s="1" t="s">
        <v>416</v>
      </c>
      <c r="G755">
        <v>40750</v>
      </c>
      <c r="H755">
        <v>1.31252E-4</v>
      </c>
      <c r="I755">
        <v>5.35</v>
      </c>
    </row>
    <row r="756" spans="1:9" x14ac:dyDescent="0.3">
      <c r="A756" s="1" t="s">
        <v>179</v>
      </c>
      <c r="B756" s="1" t="s">
        <v>52</v>
      </c>
      <c r="C756" s="1" t="s">
        <v>38</v>
      </c>
      <c r="D756" s="1" t="s">
        <v>4</v>
      </c>
      <c r="E756" s="1" t="s">
        <v>302</v>
      </c>
      <c r="F756" s="1" t="s">
        <v>415</v>
      </c>
      <c r="G756">
        <v>8700</v>
      </c>
      <c r="H756">
        <v>0.1145</v>
      </c>
      <c r="I756">
        <v>996.15</v>
      </c>
    </row>
    <row r="757" spans="1:9" x14ac:dyDescent="0.3">
      <c r="A757" s="1" t="s">
        <v>179</v>
      </c>
      <c r="B757" s="1" t="s">
        <v>52</v>
      </c>
      <c r="C757" s="1" t="s">
        <v>38</v>
      </c>
      <c r="D757" s="1" t="s">
        <v>4</v>
      </c>
      <c r="E757" s="1" t="s">
        <v>279</v>
      </c>
      <c r="F757" s="1" t="s">
        <v>393</v>
      </c>
      <c r="G757">
        <v>14000</v>
      </c>
      <c r="H757">
        <v>2.22477E-4</v>
      </c>
      <c r="I757">
        <v>3.11</v>
      </c>
    </row>
    <row r="758" spans="1:9" x14ac:dyDescent="0.3">
      <c r="A758" s="1" t="s">
        <v>179</v>
      </c>
      <c r="B758" s="1" t="s">
        <v>52</v>
      </c>
      <c r="C758" s="1" t="s">
        <v>38</v>
      </c>
      <c r="D758" s="1" t="s">
        <v>4</v>
      </c>
      <c r="E758" s="1" t="s">
        <v>304</v>
      </c>
      <c r="F758" s="1" t="s">
        <v>417</v>
      </c>
      <c r="G758">
        <v>30000</v>
      </c>
      <c r="H758">
        <v>6.2344600000000005E-4</v>
      </c>
      <c r="I758">
        <v>18.7</v>
      </c>
    </row>
    <row r="759" spans="1:9" x14ac:dyDescent="0.3">
      <c r="A759" s="1" t="s">
        <v>179</v>
      </c>
      <c r="B759" s="1" t="s">
        <v>52</v>
      </c>
      <c r="C759" s="1" t="s">
        <v>38</v>
      </c>
      <c r="D759" s="1" t="s">
        <v>4</v>
      </c>
      <c r="E759" s="1" t="s">
        <v>325</v>
      </c>
      <c r="F759" s="1" t="s">
        <v>437</v>
      </c>
      <c r="G759">
        <v>650</v>
      </c>
      <c r="H759">
        <v>3.5661800000000001E-4</v>
      </c>
      <c r="I759">
        <v>0.23</v>
      </c>
    </row>
    <row r="760" spans="1:9" x14ac:dyDescent="0.3">
      <c r="A760" s="1" t="s">
        <v>179</v>
      </c>
      <c r="B760" s="1" t="s">
        <v>52</v>
      </c>
      <c r="C760" s="1" t="s">
        <v>38</v>
      </c>
      <c r="D760" s="1" t="s">
        <v>4</v>
      </c>
      <c r="E760" s="1" t="s">
        <v>289</v>
      </c>
      <c r="F760" s="1" t="s">
        <v>402</v>
      </c>
      <c r="G760">
        <v>1800</v>
      </c>
      <c r="H760">
        <v>3.16979E-4</v>
      </c>
      <c r="I760">
        <v>0.56999999999999995</v>
      </c>
    </row>
    <row r="761" spans="1:9" x14ac:dyDescent="0.3">
      <c r="A761" s="1" t="s">
        <v>179</v>
      </c>
      <c r="B761" s="1" t="s">
        <v>52</v>
      </c>
      <c r="C761" s="1" t="s">
        <v>38</v>
      </c>
      <c r="D761" s="1" t="s">
        <v>4</v>
      </c>
      <c r="E761" s="1" t="s">
        <v>299</v>
      </c>
      <c r="F761" s="1" t="s">
        <v>412</v>
      </c>
      <c r="G761">
        <v>400</v>
      </c>
      <c r="H761">
        <v>0.1774</v>
      </c>
      <c r="I761">
        <v>70.959999999999994</v>
      </c>
    </row>
    <row r="762" spans="1:9" x14ac:dyDescent="0.3">
      <c r="A762" s="1" t="s">
        <v>179</v>
      </c>
      <c r="B762" s="1" t="s">
        <v>52</v>
      </c>
      <c r="C762" s="1" t="s">
        <v>38</v>
      </c>
      <c r="D762" s="1" t="s">
        <v>4</v>
      </c>
      <c r="E762" s="1" t="s">
        <v>300</v>
      </c>
      <c r="F762" s="1" t="s">
        <v>413</v>
      </c>
      <c r="G762">
        <v>6000</v>
      </c>
      <c r="H762">
        <v>2.6972260000000001E-3</v>
      </c>
      <c r="I762">
        <v>16.18</v>
      </c>
    </row>
    <row r="763" spans="1:9" x14ac:dyDescent="0.3">
      <c r="A763" s="1" t="s">
        <v>179</v>
      </c>
      <c r="B763" s="1" t="s">
        <v>52</v>
      </c>
      <c r="C763" s="1" t="s">
        <v>38</v>
      </c>
      <c r="D763" s="1" t="s">
        <v>4</v>
      </c>
      <c r="E763" s="1" t="s">
        <v>301</v>
      </c>
      <c r="F763" s="1" t="s">
        <v>414</v>
      </c>
      <c r="G763">
        <v>750</v>
      </c>
      <c r="H763">
        <v>1.1411035999999999E-2</v>
      </c>
      <c r="I763">
        <v>8.56</v>
      </c>
    </row>
    <row r="764" spans="1:9" x14ac:dyDescent="0.3">
      <c r="A764" s="1" t="s">
        <v>179</v>
      </c>
      <c r="B764" s="1" t="s">
        <v>52</v>
      </c>
      <c r="C764" s="1" t="s">
        <v>38</v>
      </c>
      <c r="D764" s="1" t="s">
        <v>4</v>
      </c>
      <c r="E764" s="1" t="s">
        <v>324</v>
      </c>
      <c r="F764" s="1" t="s">
        <v>436</v>
      </c>
      <c r="G764">
        <v>1100</v>
      </c>
      <c r="H764">
        <v>3.4E-5</v>
      </c>
      <c r="I764">
        <v>0.04</v>
      </c>
    </row>
    <row r="765" spans="1:9" x14ac:dyDescent="0.3">
      <c r="A765" s="1" t="s">
        <v>180</v>
      </c>
      <c r="B765" s="1" t="s">
        <v>53</v>
      </c>
      <c r="C765" s="1" t="s">
        <v>10</v>
      </c>
      <c r="D765" s="1" t="s">
        <v>2</v>
      </c>
      <c r="E765" s="1" t="s">
        <v>312</v>
      </c>
      <c r="F765" s="1" t="s">
        <v>425</v>
      </c>
      <c r="G765">
        <v>600</v>
      </c>
      <c r="H765">
        <v>0.65766461700000001</v>
      </c>
      <c r="I765">
        <v>394.6</v>
      </c>
    </row>
    <row r="766" spans="1:9" x14ac:dyDescent="0.3">
      <c r="A766" s="1" t="s">
        <v>180</v>
      </c>
      <c r="B766" s="1" t="s">
        <v>53</v>
      </c>
      <c r="C766" s="1" t="s">
        <v>10</v>
      </c>
      <c r="D766" s="1" t="s">
        <v>2</v>
      </c>
      <c r="E766" s="1" t="s">
        <v>297</v>
      </c>
      <c r="F766" s="1" t="s">
        <v>410</v>
      </c>
      <c r="G766">
        <v>600</v>
      </c>
      <c r="H766">
        <v>2.2240000000000002</v>
      </c>
      <c r="I766">
        <v>1334.4</v>
      </c>
    </row>
    <row r="767" spans="1:9" x14ac:dyDescent="0.3">
      <c r="A767" s="1" t="s">
        <v>180</v>
      </c>
      <c r="B767" s="1" t="s">
        <v>53</v>
      </c>
      <c r="C767" s="1" t="s">
        <v>10</v>
      </c>
      <c r="D767" s="1" t="s">
        <v>2</v>
      </c>
      <c r="E767" s="1" t="s">
        <v>287</v>
      </c>
      <c r="F767" s="1" t="s">
        <v>401</v>
      </c>
      <c r="G767">
        <v>1.0900000000000001</v>
      </c>
      <c r="H767">
        <v>0.193206092</v>
      </c>
      <c r="I767">
        <v>0.21</v>
      </c>
    </row>
    <row r="768" spans="1:9" x14ac:dyDescent="0.3">
      <c r="A768" s="1" t="s">
        <v>180</v>
      </c>
      <c r="B768" s="1" t="s">
        <v>53</v>
      </c>
      <c r="C768" s="1" t="s">
        <v>10</v>
      </c>
      <c r="D768" s="1" t="s">
        <v>2</v>
      </c>
      <c r="E768" s="1" t="s">
        <v>314</v>
      </c>
      <c r="F768" s="1" t="s">
        <v>427</v>
      </c>
      <c r="G768">
        <v>600</v>
      </c>
      <c r="H768">
        <v>0.39554516299999998</v>
      </c>
      <c r="I768">
        <v>237.33</v>
      </c>
    </row>
    <row r="769" spans="1:9" x14ac:dyDescent="0.3">
      <c r="A769" s="1" t="s">
        <v>180</v>
      </c>
      <c r="B769" s="1" t="s">
        <v>53</v>
      </c>
      <c r="C769" s="1" t="s">
        <v>10</v>
      </c>
      <c r="D769" s="1" t="s">
        <v>2</v>
      </c>
      <c r="E769" s="1" t="s">
        <v>313</v>
      </c>
      <c r="F769" s="1" t="s">
        <v>426</v>
      </c>
      <c r="G769">
        <v>15000</v>
      </c>
      <c r="H769">
        <v>3.3899999999999998E-3</v>
      </c>
      <c r="I769">
        <v>50.85</v>
      </c>
    </row>
    <row r="770" spans="1:9" x14ac:dyDescent="0.3">
      <c r="A770" s="1" t="s">
        <v>180</v>
      </c>
      <c r="B770" s="1" t="s">
        <v>53</v>
      </c>
      <c r="C770" s="1" t="s">
        <v>10</v>
      </c>
      <c r="D770" s="1" t="s">
        <v>2</v>
      </c>
      <c r="E770" s="1" t="s">
        <v>294</v>
      </c>
      <c r="F770" s="1" t="s">
        <v>407</v>
      </c>
      <c r="G770">
        <v>10500</v>
      </c>
      <c r="H770">
        <v>0.90898500000000004</v>
      </c>
      <c r="I770">
        <v>9544.34</v>
      </c>
    </row>
    <row r="771" spans="1:9" x14ac:dyDescent="0.3">
      <c r="A771" s="1" t="s">
        <v>180</v>
      </c>
      <c r="B771" s="1" t="s">
        <v>53</v>
      </c>
      <c r="C771" s="1" t="s">
        <v>10</v>
      </c>
      <c r="D771" s="1" t="s">
        <v>2</v>
      </c>
      <c r="E771" s="1" t="s">
        <v>293</v>
      </c>
      <c r="F771" s="1" t="s">
        <v>406</v>
      </c>
      <c r="G771">
        <v>7200</v>
      </c>
      <c r="H771">
        <v>0.66149999999999998</v>
      </c>
      <c r="I771">
        <v>4762.8</v>
      </c>
    </row>
    <row r="772" spans="1:9" x14ac:dyDescent="0.3">
      <c r="A772" s="1" t="s">
        <v>180</v>
      </c>
      <c r="B772" s="1" t="s">
        <v>53</v>
      </c>
      <c r="C772" s="1" t="s">
        <v>10</v>
      </c>
      <c r="D772" s="1" t="s">
        <v>2</v>
      </c>
      <c r="E772" s="1" t="s">
        <v>295</v>
      </c>
      <c r="F772" s="1" t="s">
        <v>408</v>
      </c>
      <c r="G772">
        <v>1000</v>
      </c>
      <c r="H772">
        <v>8.0989649999999997</v>
      </c>
      <c r="I772">
        <v>8098.96</v>
      </c>
    </row>
    <row r="773" spans="1:9" x14ac:dyDescent="0.3">
      <c r="A773" s="1" t="s">
        <v>180</v>
      </c>
      <c r="B773" s="1" t="s">
        <v>53</v>
      </c>
      <c r="C773" s="1" t="s">
        <v>10</v>
      </c>
      <c r="D773" s="1" t="s">
        <v>2</v>
      </c>
      <c r="E773" s="1" t="s">
        <v>311</v>
      </c>
      <c r="F773" s="1" t="s">
        <v>424</v>
      </c>
      <c r="G773">
        <v>230</v>
      </c>
      <c r="H773">
        <v>52.972000000000001</v>
      </c>
      <c r="I773">
        <v>12183.56</v>
      </c>
    </row>
    <row r="774" spans="1:9" x14ac:dyDescent="0.3">
      <c r="A774" s="1" t="s">
        <v>180</v>
      </c>
      <c r="B774" s="1" t="s">
        <v>53</v>
      </c>
      <c r="C774" s="1" t="s">
        <v>10</v>
      </c>
      <c r="D774" s="1" t="s">
        <v>2</v>
      </c>
      <c r="E774" s="1" t="s">
        <v>310</v>
      </c>
      <c r="F774" s="1" t="s">
        <v>423</v>
      </c>
      <c r="G774">
        <v>230</v>
      </c>
      <c r="H774">
        <v>23.027999999999999</v>
      </c>
      <c r="I774">
        <v>5296.44</v>
      </c>
    </row>
    <row r="775" spans="1:9" x14ac:dyDescent="0.3">
      <c r="A775" s="1" t="s">
        <v>180</v>
      </c>
      <c r="B775" s="1" t="s">
        <v>53</v>
      </c>
      <c r="C775" s="1" t="s">
        <v>31</v>
      </c>
      <c r="D775" s="1" t="s">
        <v>3</v>
      </c>
      <c r="E775" s="1" t="s">
        <v>266</v>
      </c>
      <c r="F775" s="1" t="s">
        <v>8</v>
      </c>
      <c r="G775">
        <v>366.15</v>
      </c>
      <c r="H775">
        <v>18.0678929</v>
      </c>
      <c r="I775">
        <v>6615.56</v>
      </c>
    </row>
    <row r="776" spans="1:9" x14ac:dyDescent="0.3">
      <c r="A776" s="1" t="s">
        <v>180</v>
      </c>
      <c r="B776" s="1" t="s">
        <v>53</v>
      </c>
      <c r="C776" s="1" t="s">
        <v>31</v>
      </c>
      <c r="D776" s="1" t="s">
        <v>3</v>
      </c>
      <c r="E776" s="1" t="s">
        <v>267</v>
      </c>
      <c r="F776" s="1" t="s">
        <v>9</v>
      </c>
      <c r="G776">
        <v>264.08</v>
      </c>
      <c r="H776">
        <v>12.31161054</v>
      </c>
      <c r="I776">
        <v>3251.25</v>
      </c>
    </row>
    <row r="777" spans="1:9" x14ac:dyDescent="0.3">
      <c r="A777" s="1" t="s">
        <v>180</v>
      </c>
      <c r="B777" s="1" t="s">
        <v>53</v>
      </c>
      <c r="C777" s="1" t="s">
        <v>31</v>
      </c>
      <c r="D777" s="1" t="s">
        <v>3</v>
      </c>
      <c r="E777" s="1" t="s">
        <v>315</v>
      </c>
      <c r="F777" s="1" t="s">
        <v>6</v>
      </c>
      <c r="G777">
        <v>287.64999999999998</v>
      </c>
      <c r="H777">
        <v>4.6441970340000003</v>
      </c>
      <c r="I777">
        <v>1335.9</v>
      </c>
    </row>
    <row r="778" spans="1:9" x14ac:dyDescent="0.3">
      <c r="A778" s="1" t="s">
        <v>180</v>
      </c>
      <c r="B778" s="1" t="s">
        <v>53</v>
      </c>
      <c r="C778" s="1" t="s">
        <v>31</v>
      </c>
      <c r="D778" s="1" t="s">
        <v>3</v>
      </c>
      <c r="E778" s="1" t="s">
        <v>277</v>
      </c>
      <c r="F778" s="1" t="s">
        <v>7</v>
      </c>
      <c r="G778">
        <v>311.99</v>
      </c>
      <c r="H778">
        <v>47.145508820000003</v>
      </c>
      <c r="I778">
        <v>14708.93</v>
      </c>
    </row>
    <row r="779" spans="1:9" x14ac:dyDescent="0.3">
      <c r="A779" s="1" t="s">
        <v>180</v>
      </c>
      <c r="B779" s="1" t="s">
        <v>53</v>
      </c>
      <c r="C779" s="1" t="s">
        <v>38</v>
      </c>
      <c r="D779" s="1" t="s">
        <v>4</v>
      </c>
      <c r="E779" s="1" t="s">
        <v>272</v>
      </c>
      <c r="F779" s="1" t="s">
        <v>387</v>
      </c>
      <c r="G779">
        <v>6300</v>
      </c>
      <c r="H779">
        <v>2.2443630000000001E-3</v>
      </c>
      <c r="I779">
        <v>14.14</v>
      </c>
    </row>
    <row r="780" spans="1:9" x14ac:dyDescent="0.3">
      <c r="A780" s="1" t="s">
        <v>180</v>
      </c>
      <c r="B780" s="1" t="s">
        <v>53</v>
      </c>
      <c r="C780" s="1" t="s">
        <v>38</v>
      </c>
      <c r="D780" s="1" t="s">
        <v>4</v>
      </c>
      <c r="E780" s="1" t="s">
        <v>290</v>
      </c>
      <c r="F780" s="1" t="s">
        <v>403</v>
      </c>
      <c r="G780">
        <v>7000</v>
      </c>
      <c r="H780">
        <v>3.16982E-4</v>
      </c>
      <c r="I780">
        <v>2.2200000000000002</v>
      </c>
    </row>
    <row r="781" spans="1:9" x14ac:dyDescent="0.3">
      <c r="A781" s="1" t="s">
        <v>180</v>
      </c>
      <c r="B781" s="1" t="s">
        <v>53</v>
      </c>
      <c r="C781" s="1" t="s">
        <v>38</v>
      </c>
      <c r="D781" s="1" t="s">
        <v>4</v>
      </c>
      <c r="E781" s="1" t="s">
        <v>329</v>
      </c>
      <c r="F781" s="1" t="s">
        <v>441</v>
      </c>
      <c r="G781">
        <v>400</v>
      </c>
      <c r="H781">
        <v>4.6699999999999997E-5</v>
      </c>
      <c r="I781">
        <v>0.02</v>
      </c>
    </row>
    <row r="782" spans="1:9" x14ac:dyDescent="0.3">
      <c r="A782" s="1" t="s">
        <v>180</v>
      </c>
      <c r="B782" s="1" t="s">
        <v>53</v>
      </c>
      <c r="C782" s="1" t="s">
        <v>38</v>
      </c>
      <c r="D782" s="1" t="s">
        <v>4</v>
      </c>
      <c r="E782" s="1" t="s">
        <v>292</v>
      </c>
      <c r="F782" s="1" t="s">
        <v>405</v>
      </c>
      <c r="G782">
        <v>15000</v>
      </c>
      <c r="H782">
        <v>4.0590640000000002E-3</v>
      </c>
      <c r="I782">
        <v>60.89</v>
      </c>
    </row>
    <row r="783" spans="1:9" x14ac:dyDescent="0.3">
      <c r="A783" s="1" t="s">
        <v>180</v>
      </c>
      <c r="B783" s="1" t="s">
        <v>53</v>
      </c>
      <c r="C783" s="1" t="s">
        <v>38</v>
      </c>
      <c r="D783" s="1" t="s">
        <v>4</v>
      </c>
      <c r="E783" s="1" t="s">
        <v>285</v>
      </c>
      <c r="F783" s="1" t="s">
        <v>399</v>
      </c>
      <c r="G783">
        <v>6300</v>
      </c>
      <c r="H783">
        <v>2.6972260000000001E-3</v>
      </c>
      <c r="I783">
        <v>16.989999999999998</v>
      </c>
    </row>
    <row r="784" spans="1:9" x14ac:dyDescent="0.3">
      <c r="A784" s="1" t="s">
        <v>180</v>
      </c>
      <c r="B784" s="1" t="s">
        <v>53</v>
      </c>
      <c r="C784" s="1" t="s">
        <v>38</v>
      </c>
      <c r="D784" s="1" t="s">
        <v>4</v>
      </c>
      <c r="E784" s="1" t="s">
        <v>327</v>
      </c>
      <c r="F784" s="1" t="s">
        <v>439</v>
      </c>
      <c r="G784">
        <v>680</v>
      </c>
      <c r="H784">
        <v>5.2500699999999997E-4</v>
      </c>
      <c r="I784">
        <v>0.36</v>
      </c>
    </row>
    <row r="785" spans="1:9" x14ac:dyDescent="0.3">
      <c r="A785" s="1" t="s">
        <v>180</v>
      </c>
      <c r="B785" s="1" t="s">
        <v>53</v>
      </c>
      <c r="C785" s="1" t="s">
        <v>38</v>
      </c>
      <c r="D785" s="1" t="s">
        <v>4</v>
      </c>
      <c r="E785" s="1" t="s">
        <v>326</v>
      </c>
      <c r="F785" s="1" t="s">
        <v>438</v>
      </c>
      <c r="G785">
        <v>680</v>
      </c>
      <c r="H785">
        <v>2.0000000000000002E-5</v>
      </c>
      <c r="I785">
        <v>0.01</v>
      </c>
    </row>
    <row r="786" spans="1:9" x14ac:dyDescent="0.3">
      <c r="A786" s="1" t="s">
        <v>180</v>
      </c>
      <c r="B786" s="1" t="s">
        <v>53</v>
      </c>
      <c r="C786" s="1" t="s">
        <v>38</v>
      </c>
      <c r="D786" s="1" t="s">
        <v>4</v>
      </c>
      <c r="E786" s="1" t="s">
        <v>328</v>
      </c>
      <c r="F786" s="1" t="s">
        <v>440</v>
      </c>
      <c r="G786">
        <v>80</v>
      </c>
      <c r="H786">
        <v>2.1322499999999999E-4</v>
      </c>
      <c r="I786">
        <v>0.02</v>
      </c>
    </row>
    <row r="787" spans="1:9" x14ac:dyDescent="0.3">
      <c r="A787" s="1" t="s">
        <v>180</v>
      </c>
      <c r="B787" s="1" t="s">
        <v>53</v>
      </c>
      <c r="C787" s="1" t="s">
        <v>38</v>
      </c>
      <c r="D787" s="1" t="s">
        <v>4</v>
      </c>
      <c r="E787" s="1" t="s">
        <v>280</v>
      </c>
      <c r="F787" s="1" t="s">
        <v>394</v>
      </c>
      <c r="G787">
        <v>7000</v>
      </c>
      <c r="H787">
        <v>1.7805950000000001E-3</v>
      </c>
      <c r="I787">
        <v>12.46</v>
      </c>
    </row>
    <row r="788" spans="1:9" x14ac:dyDescent="0.3">
      <c r="A788" s="1" t="s">
        <v>180</v>
      </c>
      <c r="B788" s="1" t="s">
        <v>53</v>
      </c>
      <c r="C788" s="1" t="s">
        <v>38</v>
      </c>
      <c r="D788" s="1" t="s">
        <v>4</v>
      </c>
      <c r="E788" s="1" t="s">
        <v>305</v>
      </c>
      <c r="F788" s="1" t="s">
        <v>418</v>
      </c>
      <c r="G788">
        <v>1300</v>
      </c>
      <c r="H788">
        <v>4.6480439999999996E-3</v>
      </c>
      <c r="I788">
        <v>6.04</v>
      </c>
    </row>
    <row r="789" spans="1:9" x14ac:dyDescent="0.3">
      <c r="A789" s="1" t="s">
        <v>180</v>
      </c>
      <c r="B789" s="1" t="s">
        <v>53</v>
      </c>
      <c r="C789" s="1" t="s">
        <v>38</v>
      </c>
      <c r="D789" s="1" t="s">
        <v>4</v>
      </c>
      <c r="E789" s="1" t="s">
        <v>274</v>
      </c>
      <c r="F789" s="1" t="s">
        <v>389</v>
      </c>
      <c r="G789">
        <v>300</v>
      </c>
      <c r="H789">
        <v>0.80886456600000001</v>
      </c>
      <c r="I789">
        <v>242.66</v>
      </c>
    </row>
    <row r="790" spans="1:9" x14ac:dyDescent="0.3">
      <c r="A790" s="1" t="s">
        <v>180</v>
      </c>
      <c r="B790" s="1" t="s">
        <v>53</v>
      </c>
      <c r="C790" s="1" t="s">
        <v>38</v>
      </c>
      <c r="D790" s="1" t="s">
        <v>4</v>
      </c>
      <c r="E790" s="1" t="s">
        <v>273</v>
      </c>
      <c r="F790" s="1" t="s">
        <v>388</v>
      </c>
      <c r="G790">
        <v>320</v>
      </c>
      <c r="H790">
        <v>0.404432283</v>
      </c>
      <c r="I790">
        <v>129.41999999999999</v>
      </c>
    </row>
    <row r="791" spans="1:9" x14ac:dyDescent="0.3">
      <c r="A791" s="1" t="s">
        <v>180</v>
      </c>
      <c r="B791" s="1" t="s">
        <v>53</v>
      </c>
      <c r="C791" s="1" t="s">
        <v>38</v>
      </c>
      <c r="D791" s="1" t="s">
        <v>4</v>
      </c>
      <c r="E791" s="1" t="s">
        <v>275</v>
      </c>
      <c r="F791" s="1" t="s">
        <v>390</v>
      </c>
      <c r="G791">
        <v>300</v>
      </c>
      <c r="H791">
        <v>0.404432283</v>
      </c>
      <c r="I791">
        <v>121.33</v>
      </c>
    </row>
    <row r="792" spans="1:9" x14ac:dyDescent="0.3">
      <c r="A792" s="1" t="s">
        <v>180</v>
      </c>
      <c r="B792" s="1" t="s">
        <v>53</v>
      </c>
      <c r="C792" s="1" t="s">
        <v>38</v>
      </c>
      <c r="D792" s="1" t="s">
        <v>4</v>
      </c>
      <c r="E792" s="1" t="s">
        <v>283</v>
      </c>
      <c r="F792" s="1" t="s">
        <v>397</v>
      </c>
      <c r="G792">
        <v>109</v>
      </c>
      <c r="H792">
        <v>0.26607999500000001</v>
      </c>
      <c r="I792">
        <v>29</v>
      </c>
    </row>
    <row r="793" spans="1:9" x14ac:dyDescent="0.3">
      <c r="A793" s="1" t="s">
        <v>180</v>
      </c>
      <c r="B793" s="1" t="s">
        <v>53</v>
      </c>
      <c r="C793" s="1" t="s">
        <v>38</v>
      </c>
      <c r="D793" s="1" t="s">
        <v>4</v>
      </c>
      <c r="E793" s="1" t="s">
        <v>276</v>
      </c>
      <c r="F793" s="1" t="s">
        <v>391</v>
      </c>
      <c r="G793">
        <v>1000</v>
      </c>
      <c r="H793">
        <v>8.0886456999999995E-2</v>
      </c>
      <c r="I793">
        <v>80.89</v>
      </c>
    </row>
    <row r="794" spans="1:9" x14ac:dyDescent="0.3">
      <c r="A794" s="1" t="s">
        <v>180</v>
      </c>
      <c r="B794" s="1" t="s">
        <v>53</v>
      </c>
      <c r="C794" s="1" t="s">
        <v>38</v>
      </c>
      <c r="D794" s="1" t="s">
        <v>4</v>
      </c>
      <c r="E794" s="1" t="s">
        <v>307</v>
      </c>
      <c r="F794" s="1" t="s">
        <v>420</v>
      </c>
      <c r="G794">
        <v>1600</v>
      </c>
      <c r="H794">
        <v>8.6007385000000006E-2</v>
      </c>
      <c r="I794">
        <v>137.61000000000001</v>
      </c>
    </row>
    <row r="795" spans="1:9" x14ac:dyDescent="0.3">
      <c r="A795" s="1" t="s">
        <v>180</v>
      </c>
      <c r="B795" s="1" t="s">
        <v>53</v>
      </c>
      <c r="C795" s="1" t="s">
        <v>38</v>
      </c>
      <c r="D795" s="1" t="s">
        <v>4</v>
      </c>
      <c r="E795" s="1" t="s">
        <v>306</v>
      </c>
      <c r="F795" s="1" t="s">
        <v>419</v>
      </c>
      <c r="G795">
        <v>2500</v>
      </c>
      <c r="H795">
        <v>3.4207510000000001E-3</v>
      </c>
      <c r="I795">
        <v>8.5500000000000007</v>
      </c>
    </row>
    <row r="796" spans="1:9" x14ac:dyDescent="0.3">
      <c r="A796" s="1" t="s">
        <v>180</v>
      </c>
      <c r="B796" s="1" t="s">
        <v>53</v>
      </c>
      <c r="C796" s="1" t="s">
        <v>38</v>
      </c>
      <c r="D796" s="1" t="s">
        <v>4</v>
      </c>
      <c r="E796" s="1" t="s">
        <v>330</v>
      </c>
      <c r="F796" s="1" t="s">
        <v>442</v>
      </c>
      <c r="G796">
        <v>350</v>
      </c>
      <c r="H796">
        <v>8.0089899999999999E-4</v>
      </c>
      <c r="I796">
        <v>0.28000000000000003</v>
      </c>
    </row>
    <row r="797" spans="1:9" x14ac:dyDescent="0.3">
      <c r="A797" s="1" t="s">
        <v>180</v>
      </c>
      <c r="B797" s="1" t="s">
        <v>53</v>
      </c>
      <c r="C797" s="1" t="s">
        <v>38</v>
      </c>
      <c r="D797" s="1" t="s">
        <v>4</v>
      </c>
      <c r="E797" s="1" t="s">
        <v>282</v>
      </c>
      <c r="F797" s="1" t="s">
        <v>396</v>
      </c>
      <c r="G797">
        <v>500</v>
      </c>
      <c r="H797">
        <v>0.12094545199999999</v>
      </c>
      <c r="I797">
        <v>60.47</v>
      </c>
    </row>
    <row r="798" spans="1:9" x14ac:dyDescent="0.3">
      <c r="A798" s="1" t="s">
        <v>180</v>
      </c>
      <c r="B798" s="1" t="s">
        <v>53</v>
      </c>
      <c r="C798" s="1" t="s">
        <v>38</v>
      </c>
      <c r="D798" s="1" t="s">
        <v>4</v>
      </c>
      <c r="E798" s="1" t="s">
        <v>281</v>
      </c>
      <c r="F798" s="1" t="s">
        <v>395</v>
      </c>
      <c r="G798">
        <v>5.45</v>
      </c>
      <c r="H798">
        <v>1.2094545240000001</v>
      </c>
      <c r="I798">
        <v>6.59</v>
      </c>
    </row>
    <row r="799" spans="1:9" x14ac:dyDescent="0.3">
      <c r="A799" s="1" t="s">
        <v>180</v>
      </c>
      <c r="B799" s="1" t="s">
        <v>53</v>
      </c>
      <c r="C799" s="1" t="s">
        <v>38</v>
      </c>
      <c r="D799" s="1" t="s">
        <v>4</v>
      </c>
      <c r="E799" s="1" t="s">
        <v>321</v>
      </c>
      <c r="F799" s="1" t="s">
        <v>433</v>
      </c>
      <c r="G799">
        <v>850</v>
      </c>
      <c r="H799">
        <v>1.0837189000000001E-2</v>
      </c>
      <c r="I799">
        <v>9.2100000000000009</v>
      </c>
    </row>
    <row r="800" spans="1:9" x14ac:dyDescent="0.3">
      <c r="A800" s="1" t="s">
        <v>180</v>
      </c>
      <c r="B800" s="1" t="s">
        <v>53</v>
      </c>
      <c r="C800" s="1" t="s">
        <v>38</v>
      </c>
      <c r="D800" s="1" t="s">
        <v>4</v>
      </c>
      <c r="E800" s="1" t="s">
        <v>278</v>
      </c>
      <c r="F800" s="1" t="s">
        <v>392</v>
      </c>
      <c r="G800">
        <v>180</v>
      </c>
      <c r="H800">
        <v>0.158664324</v>
      </c>
      <c r="I800">
        <v>28.56</v>
      </c>
    </row>
    <row r="801" spans="1:9" x14ac:dyDescent="0.3">
      <c r="A801" s="1" t="s">
        <v>180</v>
      </c>
      <c r="B801" s="1" t="s">
        <v>53</v>
      </c>
      <c r="C801" s="1" t="s">
        <v>38</v>
      </c>
      <c r="D801" s="1" t="s">
        <v>4</v>
      </c>
      <c r="E801" s="1" t="s">
        <v>268</v>
      </c>
      <c r="F801" s="1" t="s">
        <v>383</v>
      </c>
      <c r="G801">
        <v>5300</v>
      </c>
      <c r="H801">
        <v>2.8436296E-2</v>
      </c>
      <c r="I801">
        <v>150.71</v>
      </c>
    </row>
    <row r="802" spans="1:9" x14ac:dyDescent="0.3">
      <c r="A802" s="1" t="s">
        <v>180</v>
      </c>
      <c r="B802" s="1" t="s">
        <v>53</v>
      </c>
      <c r="C802" s="1" t="s">
        <v>38</v>
      </c>
      <c r="D802" s="1" t="s">
        <v>4</v>
      </c>
      <c r="E802" s="1" t="s">
        <v>323</v>
      </c>
      <c r="F802" s="1" t="s">
        <v>435</v>
      </c>
      <c r="G802">
        <v>260</v>
      </c>
      <c r="H802">
        <v>1.3612903000000001E-2</v>
      </c>
      <c r="I802">
        <v>3.54</v>
      </c>
    </row>
    <row r="803" spans="1:9" x14ac:dyDescent="0.3">
      <c r="A803" s="1" t="s">
        <v>180</v>
      </c>
      <c r="B803" s="1" t="s">
        <v>53</v>
      </c>
      <c r="C803" s="1" t="s">
        <v>38</v>
      </c>
      <c r="D803" s="1" t="s">
        <v>4</v>
      </c>
      <c r="E803" s="1" t="s">
        <v>322</v>
      </c>
      <c r="F803" s="1" t="s">
        <v>434</v>
      </c>
      <c r="G803">
        <v>350</v>
      </c>
      <c r="H803">
        <v>8.20621E-4</v>
      </c>
      <c r="I803">
        <v>0.28999999999999998</v>
      </c>
    </row>
    <row r="804" spans="1:9" x14ac:dyDescent="0.3">
      <c r="A804" s="1" t="s">
        <v>180</v>
      </c>
      <c r="B804" s="1" t="s">
        <v>53</v>
      </c>
      <c r="C804" s="1" t="s">
        <v>38</v>
      </c>
      <c r="D804" s="1" t="s">
        <v>4</v>
      </c>
      <c r="E804" s="1" t="s">
        <v>318</v>
      </c>
      <c r="F804" s="1" t="s">
        <v>430</v>
      </c>
      <c r="G804">
        <v>197.29</v>
      </c>
      <c r="H804">
        <v>1.0009842520000001</v>
      </c>
      <c r="I804">
        <v>197.48</v>
      </c>
    </row>
    <row r="805" spans="1:9" x14ac:dyDescent="0.3">
      <c r="A805" s="1" t="s">
        <v>180</v>
      </c>
      <c r="B805" s="1" t="s">
        <v>53</v>
      </c>
      <c r="C805" s="1" t="s">
        <v>38</v>
      </c>
      <c r="D805" s="1" t="s">
        <v>4</v>
      </c>
      <c r="E805" s="1" t="s">
        <v>316</v>
      </c>
      <c r="F805" s="1" t="s">
        <v>428</v>
      </c>
      <c r="G805">
        <v>90</v>
      </c>
      <c r="H805">
        <v>0.79222356100000002</v>
      </c>
      <c r="I805">
        <v>71.3</v>
      </c>
    </row>
    <row r="806" spans="1:9" x14ac:dyDescent="0.3">
      <c r="A806" s="1" t="s">
        <v>180</v>
      </c>
      <c r="B806" s="1" t="s">
        <v>53</v>
      </c>
      <c r="C806" s="1" t="s">
        <v>38</v>
      </c>
      <c r="D806" s="1" t="s">
        <v>4</v>
      </c>
      <c r="E806" s="1" t="s">
        <v>319</v>
      </c>
      <c r="F806" s="1" t="s">
        <v>431</v>
      </c>
      <c r="G806">
        <v>444.72</v>
      </c>
      <c r="H806">
        <v>0.9</v>
      </c>
      <c r="I806">
        <v>400.25</v>
      </c>
    </row>
    <row r="807" spans="1:9" x14ac:dyDescent="0.3">
      <c r="A807" s="1" t="s">
        <v>180</v>
      </c>
      <c r="B807" s="1" t="s">
        <v>53</v>
      </c>
      <c r="C807" s="1" t="s">
        <v>38</v>
      </c>
      <c r="D807" s="1" t="s">
        <v>4</v>
      </c>
      <c r="E807" s="1" t="s">
        <v>298</v>
      </c>
      <c r="F807" s="1" t="s">
        <v>411</v>
      </c>
      <c r="G807">
        <v>45000</v>
      </c>
      <c r="H807">
        <v>1.252256E-3</v>
      </c>
      <c r="I807">
        <v>56.35</v>
      </c>
    </row>
    <row r="808" spans="1:9" x14ac:dyDescent="0.3">
      <c r="A808" s="1" t="s">
        <v>180</v>
      </c>
      <c r="B808" s="1" t="s">
        <v>53</v>
      </c>
      <c r="C808" s="1" t="s">
        <v>38</v>
      </c>
      <c r="D808" s="1" t="s">
        <v>4</v>
      </c>
      <c r="E808" s="1" t="s">
        <v>320</v>
      </c>
      <c r="F808" s="1" t="s">
        <v>432</v>
      </c>
      <c r="G808">
        <v>60000</v>
      </c>
      <c r="H808">
        <v>1.14889E-4</v>
      </c>
      <c r="I808">
        <v>6.89</v>
      </c>
    </row>
    <row r="809" spans="1:9" x14ac:dyDescent="0.3">
      <c r="A809" s="1" t="s">
        <v>180</v>
      </c>
      <c r="B809" s="1" t="s">
        <v>53</v>
      </c>
      <c r="C809" s="1" t="s">
        <v>38</v>
      </c>
      <c r="D809" s="1" t="s">
        <v>4</v>
      </c>
      <c r="E809" s="1" t="s">
        <v>303</v>
      </c>
      <c r="F809" s="1" t="s">
        <v>416</v>
      </c>
      <c r="G809">
        <v>40750</v>
      </c>
      <c r="H809">
        <v>1.31252E-4</v>
      </c>
      <c r="I809">
        <v>5.35</v>
      </c>
    </row>
    <row r="810" spans="1:9" x14ac:dyDescent="0.3">
      <c r="A810" s="1" t="s">
        <v>180</v>
      </c>
      <c r="B810" s="1" t="s">
        <v>53</v>
      </c>
      <c r="C810" s="1" t="s">
        <v>38</v>
      </c>
      <c r="D810" s="1" t="s">
        <v>4</v>
      </c>
      <c r="E810" s="1" t="s">
        <v>302</v>
      </c>
      <c r="F810" s="1" t="s">
        <v>415</v>
      </c>
      <c r="G810">
        <v>8700</v>
      </c>
      <c r="H810">
        <v>0.1145</v>
      </c>
      <c r="I810">
        <v>996.15</v>
      </c>
    </row>
    <row r="811" spans="1:9" x14ac:dyDescent="0.3">
      <c r="A811" s="1" t="s">
        <v>180</v>
      </c>
      <c r="B811" s="1" t="s">
        <v>53</v>
      </c>
      <c r="C811" s="1" t="s">
        <v>38</v>
      </c>
      <c r="D811" s="1" t="s">
        <v>4</v>
      </c>
      <c r="E811" s="1" t="s">
        <v>279</v>
      </c>
      <c r="F811" s="1" t="s">
        <v>393</v>
      </c>
      <c r="G811">
        <v>14000</v>
      </c>
      <c r="H811">
        <v>2.8219699999999998E-4</v>
      </c>
      <c r="I811">
        <v>3.95</v>
      </c>
    </row>
    <row r="812" spans="1:9" x14ac:dyDescent="0.3">
      <c r="A812" s="1" t="s">
        <v>180</v>
      </c>
      <c r="B812" s="1" t="s">
        <v>53</v>
      </c>
      <c r="C812" s="1" t="s">
        <v>38</v>
      </c>
      <c r="D812" s="1" t="s">
        <v>4</v>
      </c>
      <c r="E812" s="1" t="s">
        <v>304</v>
      </c>
      <c r="F812" s="1" t="s">
        <v>417</v>
      </c>
      <c r="G812">
        <v>30000</v>
      </c>
      <c r="H812">
        <v>6.2344600000000005E-4</v>
      </c>
      <c r="I812">
        <v>18.7</v>
      </c>
    </row>
    <row r="813" spans="1:9" x14ac:dyDescent="0.3">
      <c r="A813" s="1" t="s">
        <v>180</v>
      </c>
      <c r="B813" s="1" t="s">
        <v>53</v>
      </c>
      <c r="C813" s="1" t="s">
        <v>38</v>
      </c>
      <c r="D813" s="1" t="s">
        <v>4</v>
      </c>
      <c r="E813" s="1" t="s">
        <v>325</v>
      </c>
      <c r="F813" s="1" t="s">
        <v>437</v>
      </c>
      <c r="G813">
        <v>650</v>
      </c>
      <c r="H813">
        <v>5.3492700000000004E-4</v>
      </c>
      <c r="I813">
        <v>0.35</v>
      </c>
    </row>
    <row r="814" spans="1:9" x14ac:dyDescent="0.3">
      <c r="A814" s="1" t="s">
        <v>180</v>
      </c>
      <c r="B814" s="1" t="s">
        <v>53</v>
      </c>
      <c r="C814" s="1" t="s">
        <v>38</v>
      </c>
      <c r="D814" s="1" t="s">
        <v>4</v>
      </c>
      <c r="E814" s="1" t="s">
        <v>289</v>
      </c>
      <c r="F814" s="1" t="s">
        <v>402</v>
      </c>
      <c r="G814">
        <v>1800</v>
      </c>
      <c r="H814">
        <v>3.16982E-4</v>
      </c>
      <c r="I814">
        <v>0.56999999999999995</v>
      </c>
    </row>
    <row r="815" spans="1:9" x14ac:dyDescent="0.3">
      <c r="A815" s="1" t="s">
        <v>180</v>
      </c>
      <c r="B815" s="1" t="s">
        <v>53</v>
      </c>
      <c r="C815" s="1" t="s">
        <v>38</v>
      </c>
      <c r="D815" s="1" t="s">
        <v>4</v>
      </c>
      <c r="E815" s="1" t="s">
        <v>299</v>
      </c>
      <c r="F815" s="1" t="s">
        <v>412</v>
      </c>
      <c r="G815">
        <v>400</v>
      </c>
      <c r="H815">
        <v>0.1774</v>
      </c>
      <c r="I815">
        <v>70.959999999999994</v>
      </c>
    </row>
    <row r="816" spans="1:9" x14ac:dyDescent="0.3">
      <c r="A816" s="1" t="s">
        <v>180</v>
      </c>
      <c r="B816" s="1" t="s">
        <v>53</v>
      </c>
      <c r="C816" s="1" t="s">
        <v>38</v>
      </c>
      <c r="D816" s="1" t="s">
        <v>4</v>
      </c>
      <c r="E816" s="1" t="s">
        <v>300</v>
      </c>
      <c r="F816" s="1" t="s">
        <v>413</v>
      </c>
      <c r="G816">
        <v>6000</v>
      </c>
      <c r="H816">
        <v>2.6972260000000001E-3</v>
      </c>
      <c r="I816">
        <v>16.18</v>
      </c>
    </row>
    <row r="817" spans="1:9" x14ac:dyDescent="0.3">
      <c r="A817" s="1" t="s">
        <v>180</v>
      </c>
      <c r="B817" s="1" t="s">
        <v>53</v>
      </c>
      <c r="C817" s="1" t="s">
        <v>38</v>
      </c>
      <c r="D817" s="1" t="s">
        <v>4</v>
      </c>
      <c r="E817" s="1" t="s">
        <v>301</v>
      </c>
      <c r="F817" s="1" t="s">
        <v>414</v>
      </c>
      <c r="G817">
        <v>750</v>
      </c>
      <c r="H817">
        <v>1.1411035999999999E-2</v>
      </c>
      <c r="I817">
        <v>8.56</v>
      </c>
    </row>
    <row r="818" spans="1:9" x14ac:dyDescent="0.3">
      <c r="A818" s="1" t="s">
        <v>180</v>
      </c>
      <c r="B818" s="1" t="s">
        <v>53</v>
      </c>
      <c r="C818" s="1" t="s">
        <v>38</v>
      </c>
      <c r="D818" s="1" t="s">
        <v>4</v>
      </c>
      <c r="E818" s="1" t="s">
        <v>324</v>
      </c>
      <c r="F818" s="1" t="s">
        <v>436</v>
      </c>
      <c r="G818">
        <v>1100</v>
      </c>
      <c r="H818">
        <v>5.1E-5</v>
      </c>
      <c r="I818">
        <v>0.06</v>
      </c>
    </row>
    <row r="819" spans="1:9" x14ac:dyDescent="0.3">
      <c r="A819" s="1" t="s">
        <v>181</v>
      </c>
      <c r="B819" s="1" t="s">
        <v>54</v>
      </c>
      <c r="C819" s="1" t="s">
        <v>10</v>
      </c>
      <c r="D819" s="1" t="s">
        <v>2</v>
      </c>
      <c r="E819" s="1" t="s">
        <v>311</v>
      </c>
      <c r="F819" s="1" t="s">
        <v>424</v>
      </c>
      <c r="G819">
        <v>230</v>
      </c>
      <c r="H819">
        <v>52.972000000000001</v>
      </c>
      <c r="I819">
        <v>12183.56</v>
      </c>
    </row>
    <row r="820" spans="1:9" x14ac:dyDescent="0.3">
      <c r="A820" s="1" t="s">
        <v>181</v>
      </c>
      <c r="B820" s="1" t="s">
        <v>54</v>
      </c>
      <c r="C820" s="1" t="s">
        <v>10</v>
      </c>
      <c r="D820" s="1" t="s">
        <v>2</v>
      </c>
      <c r="E820" s="1" t="s">
        <v>297</v>
      </c>
      <c r="F820" s="1" t="s">
        <v>410</v>
      </c>
      <c r="G820">
        <v>600</v>
      </c>
      <c r="H820">
        <v>2.2240000000000002</v>
      </c>
      <c r="I820">
        <v>1334.4</v>
      </c>
    </row>
    <row r="821" spans="1:9" x14ac:dyDescent="0.3">
      <c r="A821" s="1" t="s">
        <v>181</v>
      </c>
      <c r="B821" s="1" t="s">
        <v>54</v>
      </c>
      <c r="C821" s="1" t="s">
        <v>10</v>
      </c>
      <c r="D821" s="1" t="s">
        <v>2</v>
      </c>
      <c r="E821" s="1" t="s">
        <v>287</v>
      </c>
      <c r="F821" s="1" t="s">
        <v>401</v>
      </c>
      <c r="G821">
        <v>1.0900000000000001</v>
      </c>
      <c r="H821">
        <v>0.19320000000000001</v>
      </c>
      <c r="I821">
        <v>0.21</v>
      </c>
    </row>
    <row r="822" spans="1:9" x14ac:dyDescent="0.3">
      <c r="A822" s="1" t="s">
        <v>181</v>
      </c>
      <c r="B822" s="1" t="s">
        <v>54</v>
      </c>
      <c r="C822" s="1" t="s">
        <v>10</v>
      </c>
      <c r="D822" s="1" t="s">
        <v>2</v>
      </c>
      <c r="E822" s="1" t="s">
        <v>310</v>
      </c>
      <c r="F822" s="1" t="s">
        <v>423</v>
      </c>
      <c r="G822">
        <v>230</v>
      </c>
      <c r="H822">
        <v>23.027999999999999</v>
      </c>
      <c r="I822">
        <v>5296.44</v>
      </c>
    </row>
    <row r="823" spans="1:9" x14ac:dyDescent="0.3">
      <c r="A823" s="1" t="s">
        <v>181</v>
      </c>
      <c r="B823" s="1" t="s">
        <v>54</v>
      </c>
      <c r="C823" s="1" t="s">
        <v>10</v>
      </c>
      <c r="D823" s="1" t="s">
        <v>2</v>
      </c>
      <c r="E823" s="1" t="s">
        <v>293</v>
      </c>
      <c r="F823" s="1" t="s">
        <v>406</v>
      </c>
      <c r="G823">
        <v>7200</v>
      </c>
      <c r="H823">
        <v>0.66149999999999998</v>
      </c>
      <c r="I823">
        <v>4762.8</v>
      </c>
    </row>
    <row r="824" spans="1:9" x14ac:dyDescent="0.3">
      <c r="A824" s="1" t="s">
        <v>181</v>
      </c>
      <c r="B824" s="1" t="s">
        <v>54</v>
      </c>
      <c r="C824" s="1" t="s">
        <v>10</v>
      </c>
      <c r="D824" s="1" t="s">
        <v>2</v>
      </c>
      <c r="E824" s="1" t="s">
        <v>294</v>
      </c>
      <c r="F824" s="1" t="s">
        <v>407</v>
      </c>
      <c r="G824">
        <v>10500</v>
      </c>
      <c r="H824">
        <v>0.90898500000000004</v>
      </c>
      <c r="I824">
        <v>9544.34</v>
      </c>
    </row>
    <row r="825" spans="1:9" x14ac:dyDescent="0.3">
      <c r="A825" s="1" t="s">
        <v>181</v>
      </c>
      <c r="B825" s="1" t="s">
        <v>54</v>
      </c>
      <c r="C825" s="1" t="s">
        <v>10</v>
      </c>
      <c r="D825" s="1" t="s">
        <v>2</v>
      </c>
      <c r="E825" s="1" t="s">
        <v>295</v>
      </c>
      <c r="F825" s="1" t="s">
        <v>408</v>
      </c>
      <c r="G825">
        <v>1000</v>
      </c>
      <c r="H825">
        <v>8.0989649999999997</v>
      </c>
      <c r="I825">
        <v>8098.96</v>
      </c>
    </row>
    <row r="826" spans="1:9" x14ac:dyDescent="0.3">
      <c r="A826" s="1" t="s">
        <v>181</v>
      </c>
      <c r="B826" s="1" t="s">
        <v>54</v>
      </c>
      <c r="C826" s="1" t="s">
        <v>31</v>
      </c>
      <c r="D826" s="1" t="s">
        <v>3</v>
      </c>
      <c r="E826" s="1" t="s">
        <v>267</v>
      </c>
      <c r="F826" s="1" t="s">
        <v>9</v>
      </c>
      <c r="G826">
        <v>264.08</v>
      </c>
      <c r="H826">
        <v>10.11195972</v>
      </c>
      <c r="I826">
        <v>2670.37</v>
      </c>
    </row>
    <row r="827" spans="1:9" x14ac:dyDescent="0.3">
      <c r="A827" s="1" t="s">
        <v>181</v>
      </c>
      <c r="B827" s="1" t="s">
        <v>54</v>
      </c>
      <c r="C827" s="1" t="s">
        <v>31</v>
      </c>
      <c r="D827" s="1" t="s">
        <v>3</v>
      </c>
      <c r="E827" s="1" t="s">
        <v>266</v>
      </c>
      <c r="F827" s="1" t="s">
        <v>8</v>
      </c>
      <c r="G827">
        <v>366.15</v>
      </c>
      <c r="H827">
        <v>15.357472400000001</v>
      </c>
      <c r="I827">
        <v>5623.14</v>
      </c>
    </row>
    <row r="828" spans="1:9" x14ac:dyDescent="0.3">
      <c r="A828" s="1" t="s">
        <v>181</v>
      </c>
      <c r="B828" s="1" t="s">
        <v>54</v>
      </c>
      <c r="C828" s="1" t="s">
        <v>31</v>
      </c>
      <c r="D828" s="1" t="s">
        <v>3</v>
      </c>
      <c r="E828" s="1" t="s">
        <v>277</v>
      </c>
      <c r="F828" s="1" t="s">
        <v>7</v>
      </c>
      <c r="G828">
        <v>311.99</v>
      </c>
      <c r="H828">
        <v>45.028945229999998</v>
      </c>
      <c r="I828">
        <v>14048.58</v>
      </c>
    </row>
    <row r="829" spans="1:9" x14ac:dyDescent="0.3">
      <c r="A829" s="1" t="s">
        <v>181</v>
      </c>
      <c r="B829" s="1" t="s">
        <v>54</v>
      </c>
      <c r="C829" s="1" t="s">
        <v>38</v>
      </c>
      <c r="D829" s="1" t="s">
        <v>4</v>
      </c>
      <c r="E829" s="1" t="s">
        <v>292</v>
      </c>
      <c r="F829" s="1" t="s">
        <v>405</v>
      </c>
      <c r="G829">
        <v>15000</v>
      </c>
      <c r="H829">
        <v>4.0590640000000002E-3</v>
      </c>
      <c r="I829">
        <v>60.89</v>
      </c>
    </row>
    <row r="830" spans="1:9" x14ac:dyDescent="0.3">
      <c r="A830" s="1" t="s">
        <v>181</v>
      </c>
      <c r="B830" s="1" t="s">
        <v>54</v>
      </c>
      <c r="C830" s="1" t="s">
        <v>38</v>
      </c>
      <c r="D830" s="1" t="s">
        <v>4</v>
      </c>
      <c r="E830" s="1" t="s">
        <v>306</v>
      </c>
      <c r="F830" s="1" t="s">
        <v>419</v>
      </c>
      <c r="G830">
        <v>2500</v>
      </c>
      <c r="H830">
        <v>3.4207510000000001E-3</v>
      </c>
      <c r="I830">
        <v>8.5500000000000007</v>
      </c>
    </row>
    <row r="831" spans="1:9" x14ac:dyDescent="0.3">
      <c r="A831" s="1" t="s">
        <v>181</v>
      </c>
      <c r="B831" s="1" t="s">
        <v>54</v>
      </c>
      <c r="C831" s="1" t="s">
        <v>38</v>
      </c>
      <c r="D831" s="1" t="s">
        <v>4</v>
      </c>
      <c r="E831" s="1" t="s">
        <v>307</v>
      </c>
      <c r="F831" s="1" t="s">
        <v>420</v>
      </c>
      <c r="G831">
        <v>1600</v>
      </c>
      <c r="H831">
        <v>8.6007385000000006E-2</v>
      </c>
      <c r="I831">
        <v>137.61000000000001</v>
      </c>
    </row>
    <row r="832" spans="1:9" x14ac:dyDescent="0.3">
      <c r="A832" s="1" t="s">
        <v>181</v>
      </c>
      <c r="B832" s="1" t="s">
        <v>54</v>
      </c>
      <c r="C832" s="1" t="s">
        <v>38</v>
      </c>
      <c r="D832" s="1" t="s">
        <v>4</v>
      </c>
      <c r="E832" s="1" t="s">
        <v>290</v>
      </c>
      <c r="F832" s="1" t="s">
        <v>403</v>
      </c>
      <c r="G832">
        <v>7000</v>
      </c>
      <c r="H832">
        <v>3.1697300000000002E-4</v>
      </c>
      <c r="I832">
        <v>2.2200000000000002</v>
      </c>
    </row>
    <row r="833" spans="1:9" x14ac:dyDescent="0.3">
      <c r="A833" s="1" t="s">
        <v>181</v>
      </c>
      <c r="B833" s="1" t="s">
        <v>54</v>
      </c>
      <c r="C833" s="1" t="s">
        <v>38</v>
      </c>
      <c r="D833" s="1" t="s">
        <v>4</v>
      </c>
      <c r="E833" s="1" t="s">
        <v>272</v>
      </c>
      <c r="F833" s="1" t="s">
        <v>387</v>
      </c>
      <c r="G833">
        <v>6300</v>
      </c>
      <c r="H833">
        <v>2.2443630000000001E-3</v>
      </c>
      <c r="I833">
        <v>14.14</v>
      </c>
    </row>
    <row r="834" spans="1:9" x14ac:dyDescent="0.3">
      <c r="A834" s="1" t="s">
        <v>181</v>
      </c>
      <c r="B834" s="1" t="s">
        <v>54</v>
      </c>
      <c r="C834" s="1" t="s">
        <v>38</v>
      </c>
      <c r="D834" s="1" t="s">
        <v>4</v>
      </c>
      <c r="E834" s="1" t="s">
        <v>285</v>
      </c>
      <c r="F834" s="1" t="s">
        <v>399</v>
      </c>
      <c r="G834">
        <v>6300</v>
      </c>
      <c r="H834">
        <v>2.6972260000000001E-3</v>
      </c>
      <c r="I834">
        <v>16.989999999999998</v>
      </c>
    </row>
    <row r="835" spans="1:9" x14ac:dyDescent="0.3">
      <c r="A835" s="1" t="s">
        <v>181</v>
      </c>
      <c r="B835" s="1" t="s">
        <v>54</v>
      </c>
      <c r="C835" s="1" t="s">
        <v>38</v>
      </c>
      <c r="D835" s="1" t="s">
        <v>4</v>
      </c>
      <c r="E835" s="1" t="s">
        <v>281</v>
      </c>
      <c r="F835" s="1" t="s">
        <v>395</v>
      </c>
      <c r="G835">
        <v>5.45</v>
      </c>
      <c r="H835">
        <v>1.096461533</v>
      </c>
      <c r="I835">
        <v>5.98</v>
      </c>
    </row>
    <row r="836" spans="1:9" x14ac:dyDescent="0.3">
      <c r="A836" s="1" t="s">
        <v>181</v>
      </c>
      <c r="B836" s="1" t="s">
        <v>54</v>
      </c>
      <c r="C836" s="1" t="s">
        <v>38</v>
      </c>
      <c r="D836" s="1" t="s">
        <v>4</v>
      </c>
      <c r="E836" s="1" t="s">
        <v>275</v>
      </c>
      <c r="F836" s="1" t="s">
        <v>390</v>
      </c>
      <c r="G836">
        <v>300</v>
      </c>
      <c r="H836">
        <v>0.34698909700000002</v>
      </c>
      <c r="I836">
        <v>104.1</v>
      </c>
    </row>
    <row r="837" spans="1:9" x14ac:dyDescent="0.3">
      <c r="A837" s="1" t="s">
        <v>181</v>
      </c>
      <c r="B837" s="1" t="s">
        <v>54</v>
      </c>
      <c r="C837" s="1" t="s">
        <v>38</v>
      </c>
      <c r="D837" s="1" t="s">
        <v>4</v>
      </c>
      <c r="E837" s="1" t="s">
        <v>276</v>
      </c>
      <c r="F837" s="1" t="s">
        <v>391</v>
      </c>
      <c r="G837">
        <v>1000</v>
      </c>
      <c r="H837">
        <v>6.9397818999999999E-2</v>
      </c>
      <c r="I837">
        <v>69.400000000000006</v>
      </c>
    </row>
    <row r="838" spans="1:9" x14ac:dyDescent="0.3">
      <c r="A838" s="1" t="s">
        <v>181</v>
      </c>
      <c r="B838" s="1" t="s">
        <v>54</v>
      </c>
      <c r="C838" s="1" t="s">
        <v>38</v>
      </c>
      <c r="D838" s="1" t="s">
        <v>4</v>
      </c>
      <c r="E838" s="1" t="s">
        <v>283</v>
      </c>
      <c r="F838" s="1" t="s">
        <v>397</v>
      </c>
      <c r="G838">
        <v>109</v>
      </c>
      <c r="H838">
        <v>0.24122153700000001</v>
      </c>
      <c r="I838">
        <v>26.29</v>
      </c>
    </row>
    <row r="839" spans="1:9" x14ac:dyDescent="0.3">
      <c r="A839" s="1" t="s">
        <v>181</v>
      </c>
      <c r="B839" s="1" t="s">
        <v>54</v>
      </c>
      <c r="C839" s="1" t="s">
        <v>38</v>
      </c>
      <c r="D839" s="1" t="s">
        <v>4</v>
      </c>
      <c r="E839" s="1" t="s">
        <v>282</v>
      </c>
      <c r="F839" s="1" t="s">
        <v>396</v>
      </c>
      <c r="G839">
        <v>500</v>
      </c>
      <c r="H839">
        <v>0.109646153</v>
      </c>
      <c r="I839">
        <v>54.82</v>
      </c>
    </row>
    <row r="840" spans="1:9" x14ac:dyDescent="0.3">
      <c r="A840" s="1" t="s">
        <v>181</v>
      </c>
      <c r="B840" s="1" t="s">
        <v>54</v>
      </c>
      <c r="C840" s="1" t="s">
        <v>38</v>
      </c>
      <c r="D840" s="1" t="s">
        <v>4</v>
      </c>
      <c r="E840" s="1" t="s">
        <v>273</v>
      </c>
      <c r="F840" s="1" t="s">
        <v>388</v>
      </c>
      <c r="G840">
        <v>320</v>
      </c>
      <c r="H840">
        <v>0.34698909700000002</v>
      </c>
      <c r="I840">
        <v>111.04</v>
      </c>
    </row>
    <row r="841" spans="1:9" x14ac:dyDescent="0.3">
      <c r="A841" s="1" t="s">
        <v>181</v>
      </c>
      <c r="B841" s="1" t="s">
        <v>54</v>
      </c>
      <c r="C841" s="1" t="s">
        <v>38</v>
      </c>
      <c r="D841" s="1" t="s">
        <v>4</v>
      </c>
      <c r="E841" s="1" t="s">
        <v>274</v>
      </c>
      <c r="F841" s="1" t="s">
        <v>389</v>
      </c>
      <c r="G841">
        <v>300</v>
      </c>
      <c r="H841">
        <v>0.69397819400000005</v>
      </c>
      <c r="I841">
        <v>208.19</v>
      </c>
    </row>
    <row r="842" spans="1:9" x14ac:dyDescent="0.3">
      <c r="A842" s="1" t="s">
        <v>181</v>
      </c>
      <c r="B842" s="1" t="s">
        <v>54</v>
      </c>
      <c r="C842" s="1" t="s">
        <v>38</v>
      </c>
      <c r="D842" s="1" t="s">
        <v>4</v>
      </c>
      <c r="E842" s="1" t="s">
        <v>280</v>
      </c>
      <c r="F842" s="1" t="s">
        <v>394</v>
      </c>
      <c r="G842">
        <v>7000</v>
      </c>
      <c r="H842">
        <v>1.6014340000000001E-3</v>
      </c>
      <c r="I842">
        <v>11.21</v>
      </c>
    </row>
    <row r="843" spans="1:9" x14ac:dyDescent="0.3">
      <c r="A843" s="1" t="s">
        <v>181</v>
      </c>
      <c r="B843" s="1" t="s">
        <v>54</v>
      </c>
      <c r="C843" s="1" t="s">
        <v>38</v>
      </c>
      <c r="D843" s="1" t="s">
        <v>4</v>
      </c>
      <c r="E843" s="1" t="s">
        <v>268</v>
      </c>
      <c r="F843" s="1" t="s">
        <v>383</v>
      </c>
      <c r="G843">
        <v>5300</v>
      </c>
      <c r="H843">
        <v>2.4169076000000001E-2</v>
      </c>
      <c r="I843">
        <v>128.1</v>
      </c>
    </row>
    <row r="844" spans="1:9" x14ac:dyDescent="0.3">
      <c r="A844" s="1" t="s">
        <v>181</v>
      </c>
      <c r="B844" s="1" t="s">
        <v>54</v>
      </c>
      <c r="C844" s="1" t="s">
        <v>38</v>
      </c>
      <c r="D844" s="1" t="s">
        <v>4</v>
      </c>
      <c r="E844" s="1" t="s">
        <v>299</v>
      </c>
      <c r="F844" s="1" t="s">
        <v>412</v>
      </c>
      <c r="G844">
        <v>400</v>
      </c>
      <c r="H844">
        <v>0.1774</v>
      </c>
      <c r="I844">
        <v>70.959999999999994</v>
      </c>
    </row>
    <row r="845" spans="1:9" x14ac:dyDescent="0.3">
      <c r="A845" s="1" t="s">
        <v>181</v>
      </c>
      <c r="B845" s="1" t="s">
        <v>54</v>
      </c>
      <c r="C845" s="1" t="s">
        <v>38</v>
      </c>
      <c r="D845" s="1" t="s">
        <v>4</v>
      </c>
      <c r="E845" s="1" t="s">
        <v>289</v>
      </c>
      <c r="F845" s="1" t="s">
        <v>402</v>
      </c>
      <c r="G845">
        <v>1800</v>
      </c>
      <c r="H845">
        <v>3.1697300000000002E-4</v>
      </c>
      <c r="I845">
        <v>0.56999999999999995</v>
      </c>
    </row>
    <row r="846" spans="1:9" x14ac:dyDescent="0.3">
      <c r="A846" s="1" t="s">
        <v>181</v>
      </c>
      <c r="B846" s="1" t="s">
        <v>54</v>
      </c>
      <c r="C846" s="1" t="s">
        <v>38</v>
      </c>
      <c r="D846" s="1" t="s">
        <v>4</v>
      </c>
      <c r="E846" s="1" t="s">
        <v>320</v>
      </c>
      <c r="F846" s="1" t="s">
        <v>432</v>
      </c>
      <c r="G846">
        <v>60000</v>
      </c>
      <c r="H846">
        <v>1.14889E-4</v>
      </c>
      <c r="I846">
        <v>6.89</v>
      </c>
    </row>
    <row r="847" spans="1:9" x14ac:dyDescent="0.3">
      <c r="A847" s="1" t="s">
        <v>181</v>
      </c>
      <c r="B847" s="1" t="s">
        <v>54</v>
      </c>
      <c r="C847" s="1" t="s">
        <v>38</v>
      </c>
      <c r="D847" s="1" t="s">
        <v>4</v>
      </c>
      <c r="E847" s="1" t="s">
        <v>298</v>
      </c>
      <c r="F847" s="1" t="s">
        <v>411</v>
      </c>
      <c r="G847">
        <v>45000</v>
      </c>
      <c r="H847">
        <v>1.252256E-3</v>
      </c>
      <c r="I847">
        <v>56.35</v>
      </c>
    </row>
    <row r="848" spans="1:9" x14ac:dyDescent="0.3">
      <c r="A848" s="1" t="s">
        <v>181</v>
      </c>
      <c r="B848" s="1" t="s">
        <v>54</v>
      </c>
      <c r="C848" s="1" t="s">
        <v>38</v>
      </c>
      <c r="D848" s="1" t="s">
        <v>4</v>
      </c>
      <c r="E848" s="1" t="s">
        <v>278</v>
      </c>
      <c r="F848" s="1" t="s">
        <v>392</v>
      </c>
      <c r="G848">
        <v>180</v>
      </c>
      <c r="H848">
        <v>0.157005537</v>
      </c>
      <c r="I848">
        <v>28.26</v>
      </c>
    </row>
    <row r="849" spans="1:9" x14ac:dyDescent="0.3">
      <c r="A849" s="1" t="s">
        <v>181</v>
      </c>
      <c r="B849" s="1" t="s">
        <v>54</v>
      </c>
      <c r="C849" s="1" t="s">
        <v>38</v>
      </c>
      <c r="D849" s="1" t="s">
        <v>4</v>
      </c>
      <c r="E849" s="1" t="s">
        <v>300</v>
      </c>
      <c r="F849" s="1" t="s">
        <v>413</v>
      </c>
      <c r="G849">
        <v>6000</v>
      </c>
      <c r="H849">
        <v>2.6972260000000001E-3</v>
      </c>
      <c r="I849">
        <v>16.18</v>
      </c>
    </row>
    <row r="850" spans="1:9" x14ac:dyDescent="0.3">
      <c r="A850" s="1" t="s">
        <v>181</v>
      </c>
      <c r="B850" s="1" t="s">
        <v>54</v>
      </c>
      <c r="C850" s="1" t="s">
        <v>38</v>
      </c>
      <c r="D850" s="1" t="s">
        <v>4</v>
      </c>
      <c r="E850" s="1" t="s">
        <v>279</v>
      </c>
      <c r="F850" s="1" t="s">
        <v>393</v>
      </c>
      <c r="G850">
        <v>14000</v>
      </c>
      <c r="H850">
        <v>1.0303599999999999E-4</v>
      </c>
      <c r="I850">
        <v>1.44</v>
      </c>
    </row>
    <row r="851" spans="1:9" x14ac:dyDescent="0.3">
      <c r="A851" s="1" t="s">
        <v>181</v>
      </c>
      <c r="B851" s="1" t="s">
        <v>54</v>
      </c>
      <c r="C851" s="1" t="s">
        <v>38</v>
      </c>
      <c r="D851" s="1" t="s">
        <v>4</v>
      </c>
      <c r="E851" s="1" t="s">
        <v>304</v>
      </c>
      <c r="F851" s="1" t="s">
        <v>417</v>
      </c>
      <c r="G851">
        <v>30000</v>
      </c>
      <c r="H851">
        <v>6.2344600000000005E-4</v>
      </c>
      <c r="I851">
        <v>18.7</v>
      </c>
    </row>
    <row r="852" spans="1:9" x14ac:dyDescent="0.3">
      <c r="A852" s="1" t="s">
        <v>181</v>
      </c>
      <c r="B852" s="1" t="s">
        <v>54</v>
      </c>
      <c r="C852" s="1" t="s">
        <v>38</v>
      </c>
      <c r="D852" s="1" t="s">
        <v>4</v>
      </c>
      <c r="E852" s="1" t="s">
        <v>305</v>
      </c>
      <c r="F852" s="1" t="s">
        <v>418</v>
      </c>
      <c r="G852">
        <v>1300</v>
      </c>
      <c r="H852">
        <v>4.4791470000000002E-3</v>
      </c>
      <c r="I852">
        <v>5.82</v>
      </c>
    </row>
    <row r="853" spans="1:9" x14ac:dyDescent="0.3">
      <c r="A853" s="1" t="s">
        <v>181</v>
      </c>
      <c r="B853" s="1" t="s">
        <v>54</v>
      </c>
      <c r="C853" s="1" t="s">
        <v>38</v>
      </c>
      <c r="D853" s="1" t="s">
        <v>4</v>
      </c>
      <c r="E853" s="1" t="s">
        <v>301</v>
      </c>
      <c r="F853" s="1" t="s">
        <v>414</v>
      </c>
      <c r="G853">
        <v>750</v>
      </c>
      <c r="H853">
        <v>1.1411035999999999E-2</v>
      </c>
      <c r="I853">
        <v>8.56</v>
      </c>
    </row>
    <row r="854" spans="1:9" x14ac:dyDescent="0.3">
      <c r="A854" s="1" t="s">
        <v>181</v>
      </c>
      <c r="B854" s="1" t="s">
        <v>54</v>
      </c>
      <c r="C854" s="1" t="s">
        <v>38</v>
      </c>
      <c r="D854" s="1" t="s">
        <v>4</v>
      </c>
      <c r="E854" s="1" t="s">
        <v>302</v>
      </c>
      <c r="F854" s="1" t="s">
        <v>415</v>
      </c>
      <c r="G854">
        <v>8700</v>
      </c>
      <c r="H854">
        <v>0.1145</v>
      </c>
      <c r="I854">
        <v>996.15</v>
      </c>
    </row>
    <row r="855" spans="1:9" x14ac:dyDescent="0.3">
      <c r="A855" s="1" t="s">
        <v>181</v>
      </c>
      <c r="B855" s="1" t="s">
        <v>54</v>
      </c>
      <c r="C855" s="1" t="s">
        <v>38</v>
      </c>
      <c r="D855" s="1" t="s">
        <v>4</v>
      </c>
      <c r="E855" s="1" t="s">
        <v>303</v>
      </c>
      <c r="F855" s="1" t="s">
        <v>416</v>
      </c>
      <c r="G855">
        <v>40750</v>
      </c>
      <c r="H855">
        <v>1.31252E-4</v>
      </c>
      <c r="I855">
        <v>5.35</v>
      </c>
    </row>
    <row r="856" spans="1:9" x14ac:dyDescent="0.3">
      <c r="A856" s="1" t="s">
        <v>182</v>
      </c>
      <c r="B856" s="1" t="s">
        <v>55</v>
      </c>
      <c r="C856" s="1" t="s">
        <v>10</v>
      </c>
      <c r="D856" s="1" t="s">
        <v>2</v>
      </c>
      <c r="E856" s="1" t="s">
        <v>311</v>
      </c>
      <c r="F856" s="1" t="s">
        <v>424</v>
      </c>
      <c r="G856">
        <v>230</v>
      </c>
      <c r="H856">
        <v>52.972000000000001</v>
      </c>
      <c r="I856">
        <v>12183.56</v>
      </c>
    </row>
    <row r="857" spans="1:9" x14ac:dyDescent="0.3">
      <c r="A857" s="1" t="s">
        <v>182</v>
      </c>
      <c r="B857" s="1" t="s">
        <v>55</v>
      </c>
      <c r="C857" s="1" t="s">
        <v>10</v>
      </c>
      <c r="D857" s="1" t="s">
        <v>2</v>
      </c>
      <c r="E857" s="1" t="s">
        <v>297</v>
      </c>
      <c r="F857" s="1" t="s">
        <v>410</v>
      </c>
      <c r="G857">
        <v>600</v>
      </c>
      <c r="H857">
        <v>2.2240000000000002</v>
      </c>
      <c r="I857">
        <v>1334.4</v>
      </c>
    </row>
    <row r="858" spans="1:9" x14ac:dyDescent="0.3">
      <c r="A858" s="1" t="s">
        <v>182</v>
      </c>
      <c r="B858" s="1" t="s">
        <v>55</v>
      </c>
      <c r="C858" s="1" t="s">
        <v>10</v>
      </c>
      <c r="D858" s="1" t="s">
        <v>2</v>
      </c>
      <c r="E858" s="1" t="s">
        <v>287</v>
      </c>
      <c r="F858" s="1" t="s">
        <v>401</v>
      </c>
      <c r="G858">
        <v>1.0900000000000001</v>
      </c>
      <c r="H858">
        <v>0.19694999999999999</v>
      </c>
      <c r="I858">
        <v>0.21</v>
      </c>
    </row>
    <row r="859" spans="1:9" x14ac:dyDescent="0.3">
      <c r="A859" s="1" t="s">
        <v>182</v>
      </c>
      <c r="B859" s="1" t="s">
        <v>55</v>
      </c>
      <c r="C859" s="1" t="s">
        <v>10</v>
      </c>
      <c r="D859" s="1" t="s">
        <v>2</v>
      </c>
      <c r="E859" s="1" t="s">
        <v>310</v>
      </c>
      <c r="F859" s="1" t="s">
        <v>423</v>
      </c>
      <c r="G859">
        <v>230</v>
      </c>
      <c r="H859">
        <v>23.027999999999999</v>
      </c>
      <c r="I859">
        <v>5296.44</v>
      </c>
    </row>
    <row r="860" spans="1:9" x14ac:dyDescent="0.3">
      <c r="A860" s="1" t="s">
        <v>182</v>
      </c>
      <c r="B860" s="1" t="s">
        <v>55</v>
      </c>
      <c r="C860" s="1" t="s">
        <v>10</v>
      </c>
      <c r="D860" s="1" t="s">
        <v>2</v>
      </c>
      <c r="E860" s="1" t="s">
        <v>293</v>
      </c>
      <c r="F860" s="1" t="s">
        <v>406</v>
      </c>
      <c r="G860">
        <v>7200</v>
      </c>
      <c r="H860">
        <v>0.70050000000000001</v>
      </c>
      <c r="I860">
        <v>5043.6000000000004</v>
      </c>
    </row>
    <row r="861" spans="1:9" x14ac:dyDescent="0.3">
      <c r="A861" s="1" t="s">
        <v>182</v>
      </c>
      <c r="B861" s="1" t="s">
        <v>55</v>
      </c>
      <c r="C861" s="1" t="s">
        <v>10</v>
      </c>
      <c r="D861" s="1" t="s">
        <v>2</v>
      </c>
      <c r="E861" s="1" t="s">
        <v>294</v>
      </c>
      <c r="F861" s="1" t="s">
        <v>407</v>
      </c>
      <c r="G861">
        <v>10500</v>
      </c>
      <c r="H861">
        <v>0.96398499999999998</v>
      </c>
      <c r="I861">
        <v>10121.84</v>
      </c>
    </row>
    <row r="862" spans="1:9" x14ac:dyDescent="0.3">
      <c r="A862" s="1" t="s">
        <v>182</v>
      </c>
      <c r="B862" s="1" t="s">
        <v>55</v>
      </c>
      <c r="C862" s="1" t="s">
        <v>10</v>
      </c>
      <c r="D862" s="1" t="s">
        <v>2</v>
      </c>
      <c r="E862" s="1" t="s">
        <v>295</v>
      </c>
      <c r="F862" s="1" t="s">
        <v>408</v>
      </c>
      <c r="G862">
        <v>1000</v>
      </c>
      <c r="H862">
        <v>8.2489650000000001</v>
      </c>
      <c r="I862">
        <v>8248.9599999999991</v>
      </c>
    </row>
    <row r="863" spans="1:9" x14ac:dyDescent="0.3">
      <c r="A863" s="1" t="s">
        <v>182</v>
      </c>
      <c r="B863" s="1" t="s">
        <v>55</v>
      </c>
      <c r="C863" s="1" t="s">
        <v>31</v>
      </c>
      <c r="D863" s="1" t="s">
        <v>3</v>
      </c>
      <c r="E863" s="1" t="s">
        <v>267</v>
      </c>
      <c r="F863" s="1" t="s">
        <v>9</v>
      </c>
      <c r="G863">
        <v>264.08</v>
      </c>
      <c r="H863">
        <v>9.3550900549999998</v>
      </c>
      <c r="I863">
        <v>2470.4899999999998</v>
      </c>
    </row>
    <row r="864" spans="1:9" x14ac:dyDescent="0.3">
      <c r="A864" s="1" t="s">
        <v>182</v>
      </c>
      <c r="B864" s="1" t="s">
        <v>55</v>
      </c>
      <c r="C864" s="1" t="s">
        <v>31</v>
      </c>
      <c r="D864" s="1" t="s">
        <v>3</v>
      </c>
      <c r="E864" s="1" t="s">
        <v>266</v>
      </c>
      <c r="F864" s="1" t="s">
        <v>8</v>
      </c>
      <c r="G864">
        <v>366.15</v>
      </c>
      <c r="H864">
        <v>15.73499176</v>
      </c>
      <c r="I864">
        <v>5761.37</v>
      </c>
    </row>
    <row r="865" spans="1:9" x14ac:dyDescent="0.3">
      <c r="A865" s="1" t="s">
        <v>182</v>
      </c>
      <c r="B865" s="1" t="s">
        <v>55</v>
      </c>
      <c r="C865" s="1" t="s">
        <v>31</v>
      </c>
      <c r="D865" s="1" t="s">
        <v>3</v>
      </c>
      <c r="E865" s="1" t="s">
        <v>277</v>
      </c>
      <c r="F865" s="1" t="s">
        <v>7</v>
      </c>
      <c r="G865">
        <v>311.99</v>
      </c>
      <c r="H865">
        <v>45.259239129999997</v>
      </c>
      <c r="I865">
        <v>14120.43</v>
      </c>
    </row>
    <row r="866" spans="1:9" x14ac:dyDescent="0.3">
      <c r="A866" s="1" t="s">
        <v>182</v>
      </c>
      <c r="B866" s="1" t="s">
        <v>55</v>
      </c>
      <c r="C866" s="1" t="s">
        <v>38</v>
      </c>
      <c r="D866" s="1" t="s">
        <v>4</v>
      </c>
      <c r="E866" s="1" t="s">
        <v>292</v>
      </c>
      <c r="F866" s="1" t="s">
        <v>405</v>
      </c>
      <c r="G866">
        <v>15000</v>
      </c>
      <c r="H866">
        <v>4.1944820000000002E-3</v>
      </c>
      <c r="I866">
        <v>62.92</v>
      </c>
    </row>
    <row r="867" spans="1:9" x14ac:dyDescent="0.3">
      <c r="A867" s="1" t="s">
        <v>182</v>
      </c>
      <c r="B867" s="1" t="s">
        <v>55</v>
      </c>
      <c r="C867" s="1" t="s">
        <v>38</v>
      </c>
      <c r="D867" s="1" t="s">
        <v>4</v>
      </c>
      <c r="E867" s="1" t="s">
        <v>306</v>
      </c>
      <c r="F867" s="1" t="s">
        <v>419</v>
      </c>
      <c r="G867">
        <v>2500</v>
      </c>
      <c r="H867">
        <v>3.4207510000000001E-3</v>
      </c>
      <c r="I867">
        <v>8.5500000000000007</v>
      </c>
    </row>
    <row r="868" spans="1:9" x14ac:dyDescent="0.3">
      <c r="A868" s="1" t="s">
        <v>182</v>
      </c>
      <c r="B868" s="1" t="s">
        <v>55</v>
      </c>
      <c r="C868" s="1" t="s">
        <v>38</v>
      </c>
      <c r="D868" s="1" t="s">
        <v>4</v>
      </c>
      <c r="E868" s="1" t="s">
        <v>307</v>
      </c>
      <c r="F868" s="1" t="s">
        <v>420</v>
      </c>
      <c r="G868">
        <v>1600</v>
      </c>
      <c r="H868">
        <v>8.8747089000000001E-2</v>
      </c>
      <c r="I868">
        <v>142</v>
      </c>
    </row>
    <row r="869" spans="1:9" x14ac:dyDescent="0.3">
      <c r="A869" s="1" t="s">
        <v>182</v>
      </c>
      <c r="B869" s="1" t="s">
        <v>55</v>
      </c>
      <c r="C869" s="1" t="s">
        <v>38</v>
      </c>
      <c r="D869" s="1" t="s">
        <v>4</v>
      </c>
      <c r="E869" s="1" t="s">
        <v>290</v>
      </c>
      <c r="F869" s="1" t="s">
        <v>403</v>
      </c>
      <c r="G869">
        <v>7000</v>
      </c>
      <c r="H869">
        <v>3.2312600000000002E-4</v>
      </c>
      <c r="I869">
        <v>2.2599999999999998</v>
      </c>
    </row>
    <row r="870" spans="1:9" x14ac:dyDescent="0.3">
      <c r="A870" s="1" t="s">
        <v>182</v>
      </c>
      <c r="B870" s="1" t="s">
        <v>55</v>
      </c>
      <c r="C870" s="1" t="s">
        <v>38</v>
      </c>
      <c r="D870" s="1" t="s">
        <v>4</v>
      </c>
      <c r="E870" s="1" t="s">
        <v>272</v>
      </c>
      <c r="F870" s="1" t="s">
        <v>387</v>
      </c>
      <c r="G870">
        <v>6300</v>
      </c>
      <c r="H870">
        <v>2.3186019999999999E-3</v>
      </c>
      <c r="I870">
        <v>14.61</v>
      </c>
    </row>
    <row r="871" spans="1:9" x14ac:dyDescent="0.3">
      <c r="A871" s="1" t="s">
        <v>182</v>
      </c>
      <c r="B871" s="1" t="s">
        <v>55</v>
      </c>
      <c r="C871" s="1" t="s">
        <v>38</v>
      </c>
      <c r="D871" s="1" t="s">
        <v>4</v>
      </c>
      <c r="E871" s="1" t="s">
        <v>285</v>
      </c>
      <c r="F871" s="1" t="s">
        <v>399</v>
      </c>
      <c r="G871">
        <v>6300</v>
      </c>
      <c r="H871">
        <v>2.6972260000000001E-3</v>
      </c>
      <c r="I871">
        <v>16.989999999999998</v>
      </c>
    </row>
    <row r="872" spans="1:9" x14ac:dyDescent="0.3">
      <c r="A872" s="1" t="s">
        <v>182</v>
      </c>
      <c r="B872" s="1" t="s">
        <v>55</v>
      </c>
      <c r="C872" s="1" t="s">
        <v>38</v>
      </c>
      <c r="D872" s="1" t="s">
        <v>4</v>
      </c>
      <c r="E872" s="1" t="s">
        <v>281</v>
      </c>
      <c r="F872" s="1" t="s">
        <v>395</v>
      </c>
      <c r="G872">
        <v>5.45</v>
      </c>
      <c r="H872">
        <v>0.99585975000000004</v>
      </c>
      <c r="I872">
        <v>5.43</v>
      </c>
    </row>
    <row r="873" spans="1:9" x14ac:dyDescent="0.3">
      <c r="A873" s="1" t="s">
        <v>182</v>
      </c>
      <c r="B873" s="1" t="s">
        <v>55</v>
      </c>
      <c r="C873" s="1" t="s">
        <v>38</v>
      </c>
      <c r="D873" s="1" t="s">
        <v>4</v>
      </c>
      <c r="E873" s="1" t="s">
        <v>275</v>
      </c>
      <c r="F873" s="1" t="s">
        <v>390</v>
      </c>
      <c r="G873">
        <v>300</v>
      </c>
      <c r="H873">
        <v>0.34625544899999999</v>
      </c>
      <c r="I873">
        <v>103.88</v>
      </c>
    </row>
    <row r="874" spans="1:9" x14ac:dyDescent="0.3">
      <c r="A874" s="1" t="s">
        <v>182</v>
      </c>
      <c r="B874" s="1" t="s">
        <v>55</v>
      </c>
      <c r="C874" s="1" t="s">
        <v>38</v>
      </c>
      <c r="D874" s="1" t="s">
        <v>4</v>
      </c>
      <c r="E874" s="1" t="s">
        <v>276</v>
      </c>
      <c r="F874" s="1" t="s">
        <v>391</v>
      </c>
      <c r="G874">
        <v>1000</v>
      </c>
      <c r="H874">
        <v>6.9251090000000001E-2</v>
      </c>
      <c r="I874">
        <v>69.25</v>
      </c>
    </row>
    <row r="875" spans="1:9" x14ac:dyDescent="0.3">
      <c r="A875" s="1" t="s">
        <v>182</v>
      </c>
      <c r="B875" s="1" t="s">
        <v>55</v>
      </c>
      <c r="C875" s="1" t="s">
        <v>38</v>
      </c>
      <c r="D875" s="1" t="s">
        <v>4</v>
      </c>
      <c r="E875" s="1" t="s">
        <v>283</v>
      </c>
      <c r="F875" s="1" t="s">
        <v>397</v>
      </c>
      <c r="G875">
        <v>109</v>
      </c>
      <c r="H875">
        <v>0.21908914500000001</v>
      </c>
      <c r="I875">
        <v>23.88</v>
      </c>
    </row>
    <row r="876" spans="1:9" x14ac:dyDescent="0.3">
      <c r="A876" s="1" t="s">
        <v>182</v>
      </c>
      <c r="B876" s="1" t="s">
        <v>55</v>
      </c>
      <c r="C876" s="1" t="s">
        <v>38</v>
      </c>
      <c r="D876" s="1" t="s">
        <v>4</v>
      </c>
      <c r="E876" s="1" t="s">
        <v>282</v>
      </c>
      <c r="F876" s="1" t="s">
        <v>396</v>
      </c>
      <c r="G876">
        <v>500</v>
      </c>
      <c r="H876">
        <v>9.9585974999999993E-2</v>
      </c>
      <c r="I876">
        <v>49.79</v>
      </c>
    </row>
    <row r="877" spans="1:9" x14ac:dyDescent="0.3">
      <c r="A877" s="1" t="s">
        <v>182</v>
      </c>
      <c r="B877" s="1" t="s">
        <v>55</v>
      </c>
      <c r="C877" s="1" t="s">
        <v>38</v>
      </c>
      <c r="D877" s="1" t="s">
        <v>4</v>
      </c>
      <c r="E877" s="1" t="s">
        <v>273</v>
      </c>
      <c r="F877" s="1" t="s">
        <v>388</v>
      </c>
      <c r="G877">
        <v>320</v>
      </c>
      <c r="H877">
        <v>0.34625544899999999</v>
      </c>
      <c r="I877">
        <v>110.8</v>
      </c>
    </row>
    <row r="878" spans="1:9" x14ac:dyDescent="0.3">
      <c r="A878" s="1" t="s">
        <v>182</v>
      </c>
      <c r="B878" s="1" t="s">
        <v>55</v>
      </c>
      <c r="C878" s="1" t="s">
        <v>38</v>
      </c>
      <c r="D878" s="1" t="s">
        <v>4</v>
      </c>
      <c r="E878" s="1" t="s">
        <v>274</v>
      </c>
      <c r="F878" s="1" t="s">
        <v>389</v>
      </c>
      <c r="G878">
        <v>300</v>
      </c>
      <c r="H878">
        <v>0.69251089899999996</v>
      </c>
      <c r="I878">
        <v>207.75</v>
      </c>
    </row>
    <row r="879" spans="1:9" x14ac:dyDescent="0.3">
      <c r="A879" s="1" t="s">
        <v>182</v>
      </c>
      <c r="B879" s="1" t="s">
        <v>55</v>
      </c>
      <c r="C879" s="1" t="s">
        <v>38</v>
      </c>
      <c r="D879" s="1" t="s">
        <v>4</v>
      </c>
      <c r="E879" s="1" t="s">
        <v>299</v>
      </c>
      <c r="F879" s="1" t="s">
        <v>412</v>
      </c>
      <c r="G879">
        <v>400</v>
      </c>
      <c r="H879">
        <v>0.1774</v>
      </c>
      <c r="I879">
        <v>70.959999999999994</v>
      </c>
    </row>
    <row r="880" spans="1:9" x14ac:dyDescent="0.3">
      <c r="A880" s="1" t="s">
        <v>182</v>
      </c>
      <c r="B880" s="1" t="s">
        <v>55</v>
      </c>
      <c r="C880" s="1" t="s">
        <v>38</v>
      </c>
      <c r="D880" s="1" t="s">
        <v>4</v>
      </c>
      <c r="E880" s="1" t="s">
        <v>289</v>
      </c>
      <c r="F880" s="1" t="s">
        <v>402</v>
      </c>
      <c r="G880">
        <v>1800</v>
      </c>
      <c r="H880">
        <v>3.2312600000000002E-4</v>
      </c>
      <c r="I880">
        <v>0.57999999999999996</v>
      </c>
    </row>
    <row r="881" spans="1:9" x14ac:dyDescent="0.3">
      <c r="A881" s="1" t="s">
        <v>182</v>
      </c>
      <c r="B881" s="1" t="s">
        <v>55</v>
      </c>
      <c r="C881" s="1" t="s">
        <v>38</v>
      </c>
      <c r="D881" s="1" t="s">
        <v>4</v>
      </c>
      <c r="E881" s="1" t="s">
        <v>300</v>
      </c>
      <c r="F881" s="1" t="s">
        <v>413</v>
      </c>
      <c r="G881">
        <v>6000</v>
      </c>
      <c r="H881">
        <v>2.6972260000000001E-3</v>
      </c>
      <c r="I881">
        <v>16.18</v>
      </c>
    </row>
    <row r="882" spans="1:9" x14ac:dyDescent="0.3">
      <c r="A882" s="1" t="s">
        <v>182</v>
      </c>
      <c r="B882" s="1" t="s">
        <v>55</v>
      </c>
      <c r="C882" s="1" t="s">
        <v>38</v>
      </c>
      <c r="D882" s="1" t="s">
        <v>4</v>
      </c>
      <c r="E882" s="1" t="s">
        <v>298</v>
      </c>
      <c r="F882" s="1" t="s">
        <v>411</v>
      </c>
      <c r="G882">
        <v>45000</v>
      </c>
      <c r="H882">
        <v>1.311888E-3</v>
      </c>
      <c r="I882">
        <v>59.03</v>
      </c>
    </row>
    <row r="883" spans="1:9" x14ac:dyDescent="0.3">
      <c r="A883" s="1" t="s">
        <v>182</v>
      </c>
      <c r="B883" s="1" t="s">
        <v>55</v>
      </c>
      <c r="C883" s="1" t="s">
        <v>38</v>
      </c>
      <c r="D883" s="1" t="s">
        <v>4</v>
      </c>
      <c r="E883" s="1" t="s">
        <v>278</v>
      </c>
      <c r="F883" s="1" t="s">
        <v>392</v>
      </c>
      <c r="G883">
        <v>180</v>
      </c>
      <c r="H883">
        <v>0.157005537</v>
      </c>
      <c r="I883">
        <v>28.26</v>
      </c>
    </row>
    <row r="884" spans="1:9" x14ac:dyDescent="0.3">
      <c r="A884" s="1" t="s">
        <v>182</v>
      </c>
      <c r="B884" s="1" t="s">
        <v>55</v>
      </c>
      <c r="C884" s="1" t="s">
        <v>38</v>
      </c>
      <c r="D884" s="1" t="s">
        <v>4</v>
      </c>
      <c r="E884" s="1" t="s">
        <v>268</v>
      </c>
      <c r="F884" s="1" t="s">
        <v>383</v>
      </c>
      <c r="G884">
        <v>5300</v>
      </c>
      <c r="H884">
        <v>2.4169076000000001E-2</v>
      </c>
      <c r="I884">
        <v>128.1</v>
      </c>
    </row>
    <row r="885" spans="1:9" x14ac:dyDescent="0.3">
      <c r="A885" s="1" t="s">
        <v>182</v>
      </c>
      <c r="B885" s="1" t="s">
        <v>55</v>
      </c>
      <c r="C885" s="1" t="s">
        <v>38</v>
      </c>
      <c r="D885" s="1" t="s">
        <v>4</v>
      </c>
      <c r="E885" s="1" t="s">
        <v>301</v>
      </c>
      <c r="F885" s="1" t="s">
        <v>414</v>
      </c>
      <c r="G885">
        <v>750</v>
      </c>
      <c r="H885">
        <v>1.1632524E-2</v>
      </c>
      <c r="I885">
        <v>8.7200000000000006</v>
      </c>
    </row>
    <row r="886" spans="1:9" x14ac:dyDescent="0.3">
      <c r="A886" s="1" t="s">
        <v>182</v>
      </c>
      <c r="B886" s="1" t="s">
        <v>55</v>
      </c>
      <c r="C886" s="1" t="s">
        <v>38</v>
      </c>
      <c r="D886" s="1" t="s">
        <v>4</v>
      </c>
      <c r="E886" s="1" t="s">
        <v>304</v>
      </c>
      <c r="F886" s="1" t="s">
        <v>417</v>
      </c>
      <c r="G886">
        <v>30000</v>
      </c>
      <c r="H886">
        <v>6.2344600000000005E-4</v>
      </c>
      <c r="I886">
        <v>18.7</v>
      </c>
    </row>
    <row r="887" spans="1:9" x14ac:dyDescent="0.3">
      <c r="A887" s="1" t="s">
        <v>182</v>
      </c>
      <c r="B887" s="1" t="s">
        <v>55</v>
      </c>
      <c r="C887" s="1" t="s">
        <v>38</v>
      </c>
      <c r="D887" s="1" t="s">
        <v>4</v>
      </c>
      <c r="E887" s="1" t="s">
        <v>305</v>
      </c>
      <c r="F887" s="1" t="s">
        <v>418</v>
      </c>
      <c r="G887">
        <v>1300</v>
      </c>
      <c r="H887">
        <v>4.4791470000000002E-3</v>
      </c>
      <c r="I887">
        <v>5.82</v>
      </c>
    </row>
    <row r="888" spans="1:9" x14ac:dyDescent="0.3">
      <c r="A888" s="1" t="s">
        <v>182</v>
      </c>
      <c r="B888" s="1" t="s">
        <v>55</v>
      </c>
      <c r="C888" s="1" t="s">
        <v>38</v>
      </c>
      <c r="D888" s="1" t="s">
        <v>4</v>
      </c>
      <c r="E888" s="1" t="s">
        <v>280</v>
      </c>
      <c r="F888" s="1" t="s">
        <v>394</v>
      </c>
      <c r="G888">
        <v>7000</v>
      </c>
      <c r="H888">
        <v>1.546176E-3</v>
      </c>
      <c r="I888">
        <v>10.82</v>
      </c>
    </row>
    <row r="889" spans="1:9" x14ac:dyDescent="0.3">
      <c r="A889" s="1" t="s">
        <v>182</v>
      </c>
      <c r="B889" s="1" t="s">
        <v>55</v>
      </c>
      <c r="C889" s="1" t="s">
        <v>38</v>
      </c>
      <c r="D889" s="1" t="s">
        <v>4</v>
      </c>
      <c r="E889" s="1" t="s">
        <v>302</v>
      </c>
      <c r="F889" s="1" t="s">
        <v>415</v>
      </c>
      <c r="G889">
        <v>8700</v>
      </c>
      <c r="H889">
        <v>0.1145</v>
      </c>
      <c r="I889">
        <v>996.15</v>
      </c>
    </row>
    <row r="890" spans="1:9" x14ac:dyDescent="0.3">
      <c r="A890" s="1" t="s">
        <v>182</v>
      </c>
      <c r="B890" s="1" t="s">
        <v>55</v>
      </c>
      <c r="C890" s="1" t="s">
        <v>38</v>
      </c>
      <c r="D890" s="1" t="s">
        <v>4</v>
      </c>
      <c r="E890" s="1" t="s">
        <v>303</v>
      </c>
      <c r="F890" s="1" t="s">
        <v>416</v>
      </c>
      <c r="G890">
        <v>40750</v>
      </c>
      <c r="H890">
        <v>1.31252E-4</v>
      </c>
      <c r="I890">
        <v>5.35</v>
      </c>
    </row>
    <row r="891" spans="1:9" x14ac:dyDescent="0.3">
      <c r="A891" s="1" t="s">
        <v>182</v>
      </c>
      <c r="B891" s="1" t="s">
        <v>55</v>
      </c>
      <c r="C891" s="1" t="s">
        <v>38</v>
      </c>
      <c r="D891" s="1" t="s">
        <v>4</v>
      </c>
      <c r="E891" s="1" t="s">
        <v>279</v>
      </c>
      <c r="F891" s="1" t="s">
        <v>393</v>
      </c>
      <c r="G891">
        <v>14000</v>
      </c>
      <c r="H891">
        <v>1.0303599999999999E-4</v>
      </c>
      <c r="I891">
        <v>1.44</v>
      </c>
    </row>
    <row r="892" spans="1:9" x14ac:dyDescent="0.3">
      <c r="A892" s="1" t="s">
        <v>183</v>
      </c>
      <c r="B892" s="1" t="s">
        <v>56</v>
      </c>
      <c r="C892" s="1" t="s">
        <v>10</v>
      </c>
      <c r="D892" s="1" t="s">
        <v>2</v>
      </c>
      <c r="E892" s="1" t="s">
        <v>312</v>
      </c>
      <c r="F892" s="1" t="s">
        <v>425</v>
      </c>
      <c r="G892">
        <v>600</v>
      </c>
      <c r="H892">
        <v>2.0739702229999999</v>
      </c>
      <c r="I892">
        <v>1244.3800000000001</v>
      </c>
    </row>
    <row r="893" spans="1:9" x14ac:dyDescent="0.3">
      <c r="A893" s="1" t="s">
        <v>183</v>
      </c>
      <c r="B893" s="1" t="s">
        <v>56</v>
      </c>
      <c r="C893" s="1" t="s">
        <v>10</v>
      </c>
      <c r="D893" s="1" t="s">
        <v>2</v>
      </c>
      <c r="E893" s="1" t="s">
        <v>297</v>
      </c>
      <c r="F893" s="1" t="s">
        <v>410</v>
      </c>
      <c r="G893">
        <v>600</v>
      </c>
      <c r="H893">
        <v>2.2240000000000002</v>
      </c>
      <c r="I893">
        <v>1334.4</v>
      </c>
    </row>
    <row r="894" spans="1:9" x14ac:dyDescent="0.3">
      <c r="A894" s="1" t="s">
        <v>183</v>
      </c>
      <c r="B894" s="1" t="s">
        <v>56</v>
      </c>
      <c r="C894" s="1" t="s">
        <v>10</v>
      </c>
      <c r="D894" s="1" t="s">
        <v>2</v>
      </c>
      <c r="E894" s="1" t="s">
        <v>287</v>
      </c>
      <c r="F894" s="1" t="s">
        <v>401</v>
      </c>
      <c r="G894">
        <v>1.0900000000000001</v>
      </c>
      <c r="H894">
        <v>0.193240614</v>
      </c>
      <c r="I894">
        <v>0.21</v>
      </c>
    </row>
    <row r="895" spans="1:9" x14ac:dyDescent="0.3">
      <c r="A895" s="1" t="s">
        <v>183</v>
      </c>
      <c r="B895" s="1" t="s">
        <v>56</v>
      </c>
      <c r="C895" s="1" t="s">
        <v>10</v>
      </c>
      <c r="D895" s="1" t="s">
        <v>2</v>
      </c>
      <c r="E895" s="1" t="s">
        <v>314</v>
      </c>
      <c r="F895" s="1" t="s">
        <v>427</v>
      </c>
      <c r="G895">
        <v>600</v>
      </c>
      <c r="H895">
        <v>2.183231293</v>
      </c>
      <c r="I895">
        <v>1309.94</v>
      </c>
    </row>
    <row r="896" spans="1:9" x14ac:dyDescent="0.3">
      <c r="A896" s="1" t="s">
        <v>183</v>
      </c>
      <c r="B896" s="1" t="s">
        <v>56</v>
      </c>
      <c r="C896" s="1" t="s">
        <v>10</v>
      </c>
      <c r="D896" s="1" t="s">
        <v>2</v>
      </c>
      <c r="E896" s="1" t="s">
        <v>313</v>
      </c>
      <c r="F896" s="1" t="s">
        <v>426</v>
      </c>
      <c r="G896">
        <v>15000</v>
      </c>
      <c r="H896">
        <v>1.6666667E-2</v>
      </c>
      <c r="I896">
        <v>250</v>
      </c>
    </row>
    <row r="897" spans="1:9" x14ac:dyDescent="0.3">
      <c r="A897" s="1" t="s">
        <v>183</v>
      </c>
      <c r="B897" s="1" t="s">
        <v>56</v>
      </c>
      <c r="C897" s="1" t="s">
        <v>10</v>
      </c>
      <c r="D897" s="1" t="s">
        <v>2</v>
      </c>
      <c r="E897" s="1" t="s">
        <v>294</v>
      </c>
      <c r="F897" s="1" t="s">
        <v>407</v>
      </c>
      <c r="G897">
        <v>10500</v>
      </c>
      <c r="H897">
        <v>0.90898500000000004</v>
      </c>
      <c r="I897">
        <v>9544.34</v>
      </c>
    </row>
    <row r="898" spans="1:9" x14ac:dyDescent="0.3">
      <c r="A898" s="1" t="s">
        <v>183</v>
      </c>
      <c r="B898" s="1" t="s">
        <v>56</v>
      </c>
      <c r="C898" s="1" t="s">
        <v>10</v>
      </c>
      <c r="D898" s="1" t="s">
        <v>2</v>
      </c>
      <c r="E898" s="1" t="s">
        <v>293</v>
      </c>
      <c r="F898" s="1" t="s">
        <v>406</v>
      </c>
      <c r="G898">
        <v>7200</v>
      </c>
      <c r="H898">
        <v>0.66149999999999998</v>
      </c>
      <c r="I898">
        <v>4762.8</v>
      </c>
    </row>
    <row r="899" spans="1:9" x14ac:dyDescent="0.3">
      <c r="A899" s="1" t="s">
        <v>183</v>
      </c>
      <c r="B899" s="1" t="s">
        <v>56</v>
      </c>
      <c r="C899" s="1" t="s">
        <v>10</v>
      </c>
      <c r="D899" s="1" t="s">
        <v>2</v>
      </c>
      <c r="E899" s="1" t="s">
        <v>295</v>
      </c>
      <c r="F899" s="1" t="s">
        <v>408</v>
      </c>
      <c r="G899">
        <v>1000</v>
      </c>
      <c r="H899">
        <v>8.0989649999999997</v>
      </c>
      <c r="I899">
        <v>8098.96</v>
      </c>
    </row>
    <row r="900" spans="1:9" x14ac:dyDescent="0.3">
      <c r="A900" s="1" t="s">
        <v>183</v>
      </c>
      <c r="B900" s="1" t="s">
        <v>56</v>
      </c>
      <c r="C900" s="1" t="s">
        <v>10</v>
      </c>
      <c r="D900" s="1" t="s">
        <v>2</v>
      </c>
      <c r="E900" s="1" t="s">
        <v>311</v>
      </c>
      <c r="F900" s="1" t="s">
        <v>424</v>
      </c>
      <c r="G900">
        <v>230</v>
      </c>
      <c r="H900">
        <v>52.972000000000001</v>
      </c>
      <c r="I900">
        <v>12183.56</v>
      </c>
    </row>
    <row r="901" spans="1:9" x14ac:dyDescent="0.3">
      <c r="A901" s="1" t="s">
        <v>183</v>
      </c>
      <c r="B901" s="1" t="s">
        <v>56</v>
      </c>
      <c r="C901" s="1" t="s">
        <v>10</v>
      </c>
      <c r="D901" s="1" t="s">
        <v>2</v>
      </c>
      <c r="E901" s="1" t="s">
        <v>310</v>
      </c>
      <c r="F901" s="1" t="s">
        <v>423</v>
      </c>
      <c r="G901">
        <v>230</v>
      </c>
      <c r="H901">
        <v>23.027999999999999</v>
      </c>
      <c r="I901">
        <v>5296.44</v>
      </c>
    </row>
    <row r="902" spans="1:9" x14ac:dyDescent="0.3">
      <c r="A902" s="1" t="s">
        <v>183</v>
      </c>
      <c r="B902" s="1" t="s">
        <v>56</v>
      </c>
      <c r="C902" s="1" t="s">
        <v>31</v>
      </c>
      <c r="D902" s="1" t="s">
        <v>3</v>
      </c>
      <c r="E902" s="1" t="s">
        <v>266</v>
      </c>
      <c r="F902" s="1" t="s">
        <v>8</v>
      </c>
      <c r="G902">
        <v>366.15</v>
      </c>
      <c r="H902">
        <v>24.892020519999999</v>
      </c>
      <c r="I902">
        <v>9114.2099999999991</v>
      </c>
    </row>
    <row r="903" spans="1:9" x14ac:dyDescent="0.3">
      <c r="A903" s="1" t="s">
        <v>183</v>
      </c>
      <c r="B903" s="1" t="s">
        <v>56</v>
      </c>
      <c r="C903" s="1" t="s">
        <v>31</v>
      </c>
      <c r="D903" s="1" t="s">
        <v>3</v>
      </c>
      <c r="E903" s="1" t="s">
        <v>267</v>
      </c>
      <c r="F903" s="1" t="s">
        <v>9</v>
      </c>
      <c r="G903">
        <v>264.08</v>
      </c>
      <c r="H903">
        <v>19.362108790000001</v>
      </c>
      <c r="I903">
        <v>5113.1499999999996</v>
      </c>
    </row>
    <row r="904" spans="1:9" x14ac:dyDescent="0.3">
      <c r="A904" s="1" t="s">
        <v>183</v>
      </c>
      <c r="B904" s="1" t="s">
        <v>56</v>
      </c>
      <c r="C904" s="1" t="s">
        <v>31</v>
      </c>
      <c r="D904" s="1" t="s">
        <v>3</v>
      </c>
      <c r="E904" s="1" t="s">
        <v>315</v>
      </c>
      <c r="F904" s="1" t="s">
        <v>6</v>
      </c>
      <c r="G904">
        <v>287.64999999999998</v>
      </c>
      <c r="H904">
        <v>23.77607682</v>
      </c>
      <c r="I904">
        <v>6839.19</v>
      </c>
    </row>
    <row r="905" spans="1:9" x14ac:dyDescent="0.3">
      <c r="A905" s="1" t="s">
        <v>183</v>
      </c>
      <c r="B905" s="1" t="s">
        <v>56</v>
      </c>
      <c r="C905" s="1" t="s">
        <v>31</v>
      </c>
      <c r="D905" s="1" t="s">
        <v>3</v>
      </c>
      <c r="E905" s="1" t="s">
        <v>277</v>
      </c>
      <c r="F905" s="1" t="s">
        <v>7</v>
      </c>
      <c r="G905">
        <v>311.99</v>
      </c>
      <c r="H905">
        <v>67.186015330000004</v>
      </c>
      <c r="I905">
        <v>20961.36</v>
      </c>
    </row>
    <row r="906" spans="1:9" x14ac:dyDescent="0.3">
      <c r="A906" s="1" t="s">
        <v>183</v>
      </c>
      <c r="B906" s="1" t="s">
        <v>56</v>
      </c>
      <c r="C906" s="1" t="s">
        <v>38</v>
      </c>
      <c r="D906" s="1" t="s">
        <v>4</v>
      </c>
      <c r="E906" s="1" t="s">
        <v>329</v>
      </c>
      <c r="F906" s="1" t="s">
        <v>441</v>
      </c>
      <c r="G906">
        <v>400</v>
      </c>
      <c r="H906">
        <v>2.2969099999999999E-4</v>
      </c>
      <c r="I906">
        <v>0.09</v>
      </c>
    </row>
    <row r="907" spans="1:9" x14ac:dyDescent="0.3">
      <c r="A907" s="1" t="s">
        <v>183</v>
      </c>
      <c r="B907" s="1" t="s">
        <v>56</v>
      </c>
      <c r="C907" s="1" t="s">
        <v>38</v>
      </c>
      <c r="D907" s="1" t="s">
        <v>4</v>
      </c>
      <c r="E907" s="1" t="s">
        <v>272</v>
      </c>
      <c r="F907" s="1" t="s">
        <v>387</v>
      </c>
      <c r="G907">
        <v>6300</v>
      </c>
      <c r="H907">
        <v>2.2443630000000001E-3</v>
      </c>
      <c r="I907">
        <v>14.14</v>
      </c>
    </row>
    <row r="908" spans="1:9" x14ac:dyDescent="0.3">
      <c r="A908" s="1" t="s">
        <v>183</v>
      </c>
      <c r="B908" s="1" t="s">
        <v>56</v>
      </c>
      <c r="C908" s="1" t="s">
        <v>38</v>
      </c>
      <c r="D908" s="1" t="s">
        <v>4</v>
      </c>
      <c r="E908" s="1" t="s">
        <v>292</v>
      </c>
      <c r="F908" s="1" t="s">
        <v>405</v>
      </c>
      <c r="G908">
        <v>15000</v>
      </c>
      <c r="H908">
        <v>4.0590640000000002E-3</v>
      </c>
      <c r="I908">
        <v>60.89</v>
      </c>
    </row>
    <row r="909" spans="1:9" x14ac:dyDescent="0.3">
      <c r="A909" s="1" t="s">
        <v>183</v>
      </c>
      <c r="B909" s="1" t="s">
        <v>56</v>
      </c>
      <c r="C909" s="1" t="s">
        <v>38</v>
      </c>
      <c r="D909" s="1" t="s">
        <v>4</v>
      </c>
      <c r="E909" s="1" t="s">
        <v>285</v>
      </c>
      <c r="F909" s="1" t="s">
        <v>399</v>
      </c>
      <c r="G909">
        <v>6300</v>
      </c>
      <c r="H909">
        <v>2.6972260000000001E-3</v>
      </c>
      <c r="I909">
        <v>16.989999999999998</v>
      </c>
    </row>
    <row r="910" spans="1:9" x14ac:dyDescent="0.3">
      <c r="A910" s="1" t="s">
        <v>183</v>
      </c>
      <c r="B910" s="1" t="s">
        <v>56</v>
      </c>
      <c r="C910" s="1" t="s">
        <v>38</v>
      </c>
      <c r="D910" s="1" t="s">
        <v>4</v>
      </c>
      <c r="E910" s="1" t="s">
        <v>290</v>
      </c>
      <c r="F910" s="1" t="s">
        <v>403</v>
      </c>
      <c r="G910">
        <v>7000</v>
      </c>
      <c r="H910">
        <v>3.1702899999999998E-4</v>
      </c>
      <c r="I910">
        <v>2.2200000000000002</v>
      </c>
    </row>
    <row r="911" spans="1:9" x14ac:dyDescent="0.3">
      <c r="A911" s="1" t="s">
        <v>183</v>
      </c>
      <c r="B911" s="1" t="s">
        <v>56</v>
      </c>
      <c r="C911" s="1" t="s">
        <v>38</v>
      </c>
      <c r="D911" s="1" t="s">
        <v>4</v>
      </c>
      <c r="E911" s="1" t="s">
        <v>328</v>
      </c>
      <c r="F911" s="1" t="s">
        <v>440</v>
      </c>
      <c r="G911">
        <v>80</v>
      </c>
      <c r="H911">
        <v>1.4215E-3</v>
      </c>
      <c r="I911">
        <v>0.11</v>
      </c>
    </row>
    <row r="912" spans="1:9" x14ac:dyDescent="0.3">
      <c r="A912" s="1" t="s">
        <v>183</v>
      </c>
      <c r="B912" s="1" t="s">
        <v>56</v>
      </c>
      <c r="C912" s="1" t="s">
        <v>38</v>
      </c>
      <c r="D912" s="1" t="s">
        <v>4</v>
      </c>
      <c r="E912" s="1" t="s">
        <v>327</v>
      </c>
      <c r="F912" s="1" t="s">
        <v>439</v>
      </c>
      <c r="G912">
        <v>680</v>
      </c>
      <c r="H912">
        <v>5.5344529999999999E-3</v>
      </c>
      <c r="I912">
        <v>3.76</v>
      </c>
    </row>
    <row r="913" spans="1:9" x14ac:dyDescent="0.3">
      <c r="A913" s="1" t="s">
        <v>183</v>
      </c>
      <c r="B913" s="1" t="s">
        <v>56</v>
      </c>
      <c r="C913" s="1" t="s">
        <v>38</v>
      </c>
      <c r="D913" s="1" t="s">
        <v>4</v>
      </c>
      <c r="E913" s="1" t="s">
        <v>280</v>
      </c>
      <c r="F913" s="1" t="s">
        <v>394</v>
      </c>
      <c r="G913">
        <v>7000</v>
      </c>
      <c r="H913">
        <v>1.9767439999999999E-3</v>
      </c>
      <c r="I913">
        <v>13.84</v>
      </c>
    </row>
    <row r="914" spans="1:9" x14ac:dyDescent="0.3">
      <c r="A914" s="1" t="s">
        <v>183</v>
      </c>
      <c r="B914" s="1" t="s">
        <v>56</v>
      </c>
      <c r="C914" s="1" t="s">
        <v>38</v>
      </c>
      <c r="D914" s="1" t="s">
        <v>4</v>
      </c>
      <c r="E914" s="1" t="s">
        <v>305</v>
      </c>
      <c r="F914" s="1" t="s">
        <v>418</v>
      </c>
      <c r="G914">
        <v>1300</v>
      </c>
      <c r="H914">
        <v>4.9831179999999999E-3</v>
      </c>
      <c r="I914">
        <v>6.48</v>
      </c>
    </row>
    <row r="915" spans="1:9" x14ac:dyDescent="0.3">
      <c r="A915" s="1" t="s">
        <v>183</v>
      </c>
      <c r="B915" s="1" t="s">
        <v>56</v>
      </c>
      <c r="C915" s="1" t="s">
        <v>38</v>
      </c>
      <c r="D915" s="1" t="s">
        <v>4</v>
      </c>
      <c r="E915" s="1" t="s">
        <v>306</v>
      </c>
      <c r="F915" s="1" t="s">
        <v>419</v>
      </c>
      <c r="G915">
        <v>2500</v>
      </c>
      <c r="H915">
        <v>3.4207510000000001E-3</v>
      </c>
      <c r="I915">
        <v>8.5500000000000007</v>
      </c>
    </row>
    <row r="916" spans="1:9" x14ac:dyDescent="0.3">
      <c r="A916" s="1" t="s">
        <v>183</v>
      </c>
      <c r="B916" s="1" t="s">
        <v>56</v>
      </c>
      <c r="C916" s="1" t="s">
        <v>38</v>
      </c>
      <c r="D916" s="1" t="s">
        <v>4</v>
      </c>
      <c r="E916" s="1" t="s">
        <v>275</v>
      </c>
      <c r="F916" s="1" t="s">
        <v>390</v>
      </c>
      <c r="G916">
        <v>300</v>
      </c>
      <c r="H916">
        <v>0.66552672999999996</v>
      </c>
      <c r="I916">
        <v>199.66</v>
      </c>
    </row>
    <row r="917" spans="1:9" x14ac:dyDescent="0.3">
      <c r="A917" s="1" t="s">
        <v>183</v>
      </c>
      <c r="B917" s="1" t="s">
        <v>56</v>
      </c>
      <c r="C917" s="1" t="s">
        <v>38</v>
      </c>
      <c r="D917" s="1" t="s">
        <v>4</v>
      </c>
      <c r="E917" s="1" t="s">
        <v>274</v>
      </c>
      <c r="F917" s="1" t="s">
        <v>389</v>
      </c>
      <c r="G917">
        <v>300</v>
      </c>
      <c r="H917">
        <v>1.3310534599999999</v>
      </c>
      <c r="I917">
        <v>399.32</v>
      </c>
    </row>
    <row r="918" spans="1:9" x14ac:dyDescent="0.3">
      <c r="A918" s="1" t="s">
        <v>183</v>
      </c>
      <c r="B918" s="1" t="s">
        <v>56</v>
      </c>
      <c r="C918" s="1" t="s">
        <v>38</v>
      </c>
      <c r="D918" s="1" t="s">
        <v>4</v>
      </c>
      <c r="E918" s="1" t="s">
        <v>283</v>
      </c>
      <c r="F918" s="1" t="s">
        <v>397</v>
      </c>
      <c r="G918">
        <v>109</v>
      </c>
      <c r="H918">
        <v>0.29329564000000002</v>
      </c>
      <c r="I918">
        <v>31.97</v>
      </c>
    </row>
    <row r="919" spans="1:9" x14ac:dyDescent="0.3">
      <c r="A919" s="1" t="s">
        <v>183</v>
      </c>
      <c r="B919" s="1" t="s">
        <v>56</v>
      </c>
      <c r="C919" s="1" t="s">
        <v>38</v>
      </c>
      <c r="D919" s="1" t="s">
        <v>4</v>
      </c>
      <c r="E919" s="1" t="s">
        <v>276</v>
      </c>
      <c r="F919" s="1" t="s">
        <v>391</v>
      </c>
      <c r="G919">
        <v>1000</v>
      </c>
      <c r="H919">
        <v>0.13310534600000001</v>
      </c>
      <c r="I919">
        <v>133.11000000000001</v>
      </c>
    </row>
    <row r="920" spans="1:9" x14ac:dyDescent="0.3">
      <c r="A920" s="1" t="s">
        <v>183</v>
      </c>
      <c r="B920" s="1" t="s">
        <v>56</v>
      </c>
      <c r="C920" s="1" t="s">
        <v>38</v>
      </c>
      <c r="D920" s="1" t="s">
        <v>4</v>
      </c>
      <c r="E920" s="1" t="s">
        <v>273</v>
      </c>
      <c r="F920" s="1" t="s">
        <v>388</v>
      </c>
      <c r="G920">
        <v>320</v>
      </c>
      <c r="H920">
        <v>0.66552672999999996</v>
      </c>
      <c r="I920">
        <v>212.97</v>
      </c>
    </row>
    <row r="921" spans="1:9" x14ac:dyDescent="0.3">
      <c r="A921" s="1" t="s">
        <v>183</v>
      </c>
      <c r="B921" s="1" t="s">
        <v>56</v>
      </c>
      <c r="C921" s="1" t="s">
        <v>38</v>
      </c>
      <c r="D921" s="1" t="s">
        <v>4</v>
      </c>
      <c r="E921" s="1" t="s">
        <v>330</v>
      </c>
      <c r="F921" s="1" t="s">
        <v>442</v>
      </c>
      <c r="G921">
        <v>350</v>
      </c>
      <c r="H921">
        <v>3.937556E-3</v>
      </c>
      <c r="I921">
        <v>1.38</v>
      </c>
    </row>
    <row r="922" spans="1:9" x14ac:dyDescent="0.3">
      <c r="A922" s="1" t="s">
        <v>183</v>
      </c>
      <c r="B922" s="1" t="s">
        <v>56</v>
      </c>
      <c r="C922" s="1" t="s">
        <v>38</v>
      </c>
      <c r="D922" s="1" t="s">
        <v>4</v>
      </c>
      <c r="E922" s="1" t="s">
        <v>307</v>
      </c>
      <c r="F922" s="1" t="s">
        <v>420</v>
      </c>
      <c r="G922">
        <v>1600</v>
      </c>
      <c r="H922">
        <v>8.6007385000000006E-2</v>
      </c>
      <c r="I922">
        <v>137.61000000000001</v>
      </c>
    </row>
    <row r="923" spans="1:9" x14ac:dyDescent="0.3">
      <c r="A923" s="1" t="s">
        <v>183</v>
      </c>
      <c r="B923" s="1" t="s">
        <v>56</v>
      </c>
      <c r="C923" s="1" t="s">
        <v>38</v>
      </c>
      <c r="D923" s="1" t="s">
        <v>4</v>
      </c>
      <c r="E923" s="1" t="s">
        <v>282</v>
      </c>
      <c r="F923" s="1" t="s">
        <v>396</v>
      </c>
      <c r="G923">
        <v>500</v>
      </c>
      <c r="H923">
        <v>0.1333162</v>
      </c>
      <c r="I923">
        <v>66.66</v>
      </c>
    </row>
    <row r="924" spans="1:9" x14ac:dyDescent="0.3">
      <c r="A924" s="1" t="s">
        <v>183</v>
      </c>
      <c r="B924" s="1" t="s">
        <v>56</v>
      </c>
      <c r="C924" s="1" t="s">
        <v>38</v>
      </c>
      <c r="D924" s="1" t="s">
        <v>4</v>
      </c>
      <c r="E924" s="1" t="s">
        <v>281</v>
      </c>
      <c r="F924" s="1" t="s">
        <v>395</v>
      </c>
      <c r="G924">
        <v>5.45</v>
      </c>
      <c r="H924">
        <v>1.333161998</v>
      </c>
      <c r="I924">
        <v>7.27</v>
      </c>
    </row>
    <row r="925" spans="1:9" x14ac:dyDescent="0.3">
      <c r="A925" s="1" t="s">
        <v>183</v>
      </c>
      <c r="B925" s="1" t="s">
        <v>56</v>
      </c>
      <c r="C925" s="1" t="s">
        <v>38</v>
      </c>
      <c r="D925" s="1" t="s">
        <v>4</v>
      </c>
      <c r="E925" s="1" t="s">
        <v>326</v>
      </c>
      <c r="F925" s="1" t="s">
        <v>438</v>
      </c>
      <c r="G925">
        <v>680</v>
      </c>
      <c r="H925">
        <v>9.8400000000000007E-5</v>
      </c>
      <c r="I925">
        <v>7.0000000000000007E-2</v>
      </c>
    </row>
    <row r="926" spans="1:9" x14ac:dyDescent="0.3">
      <c r="A926" s="1" t="s">
        <v>183</v>
      </c>
      <c r="B926" s="1" t="s">
        <v>56</v>
      </c>
      <c r="C926" s="1" t="s">
        <v>38</v>
      </c>
      <c r="D926" s="1" t="s">
        <v>4</v>
      </c>
      <c r="E926" s="1" t="s">
        <v>268</v>
      </c>
      <c r="F926" s="1" t="s">
        <v>383</v>
      </c>
      <c r="G926">
        <v>5300</v>
      </c>
      <c r="H926">
        <v>4.6077051000000001E-2</v>
      </c>
      <c r="I926">
        <v>244.21</v>
      </c>
    </row>
    <row r="927" spans="1:9" x14ac:dyDescent="0.3">
      <c r="A927" s="1" t="s">
        <v>183</v>
      </c>
      <c r="B927" s="1" t="s">
        <v>56</v>
      </c>
      <c r="C927" s="1" t="s">
        <v>38</v>
      </c>
      <c r="D927" s="1" t="s">
        <v>4</v>
      </c>
      <c r="E927" s="1" t="s">
        <v>321</v>
      </c>
      <c r="F927" s="1" t="s">
        <v>433</v>
      </c>
      <c r="G927">
        <v>850</v>
      </c>
      <c r="H927">
        <v>2.2614196999999999E-2</v>
      </c>
      <c r="I927">
        <v>19.22</v>
      </c>
    </row>
    <row r="928" spans="1:9" x14ac:dyDescent="0.3">
      <c r="A928" s="1" t="s">
        <v>183</v>
      </c>
      <c r="B928" s="1" t="s">
        <v>56</v>
      </c>
      <c r="C928" s="1" t="s">
        <v>38</v>
      </c>
      <c r="D928" s="1" t="s">
        <v>4</v>
      </c>
      <c r="E928" s="1" t="s">
        <v>323</v>
      </c>
      <c r="F928" s="1" t="s">
        <v>435</v>
      </c>
      <c r="G928">
        <v>260</v>
      </c>
      <c r="H928">
        <v>0.21099999999999999</v>
      </c>
      <c r="I928">
        <v>54.86</v>
      </c>
    </row>
    <row r="929" spans="1:9" x14ac:dyDescent="0.3">
      <c r="A929" s="1" t="s">
        <v>183</v>
      </c>
      <c r="B929" s="1" t="s">
        <v>56</v>
      </c>
      <c r="C929" s="1" t="s">
        <v>38</v>
      </c>
      <c r="D929" s="1" t="s">
        <v>4</v>
      </c>
      <c r="E929" s="1" t="s">
        <v>322</v>
      </c>
      <c r="F929" s="1" t="s">
        <v>434</v>
      </c>
      <c r="G929">
        <v>350</v>
      </c>
      <c r="H929">
        <v>2.5307569999999998E-3</v>
      </c>
      <c r="I929">
        <v>0.89</v>
      </c>
    </row>
    <row r="930" spans="1:9" x14ac:dyDescent="0.3">
      <c r="A930" s="1" t="s">
        <v>183</v>
      </c>
      <c r="B930" s="1" t="s">
        <v>56</v>
      </c>
      <c r="C930" s="1" t="s">
        <v>38</v>
      </c>
      <c r="D930" s="1" t="s">
        <v>4</v>
      </c>
      <c r="E930" s="1" t="s">
        <v>278</v>
      </c>
      <c r="F930" s="1" t="s">
        <v>392</v>
      </c>
      <c r="G930">
        <v>180</v>
      </c>
      <c r="H930">
        <v>0.16223658599999999</v>
      </c>
      <c r="I930">
        <v>29.2</v>
      </c>
    </row>
    <row r="931" spans="1:9" x14ac:dyDescent="0.3">
      <c r="A931" s="1" t="s">
        <v>183</v>
      </c>
      <c r="B931" s="1" t="s">
        <v>56</v>
      </c>
      <c r="C931" s="1" t="s">
        <v>38</v>
      </c>
      <c r="D931" s="1" t="s">
        <v>4</v>
      </c>
      <c r="E931" s="1" t="s">
        <v>318</v>
      </c>
      <c r="F931" s="1" t="s">
        <v>430</v>
      </c>
      <c r="G931">
        <v>197.29</v>
      </c>
      <c r="H931">
        <v>4.9212598429999996</v>
      </c>
      <c r="I931">
        <v>970.92</v>
      </c>
    </row>
    <row r="932" spans="1:9" x14ac:dyDescent="0.3">
      <c r="A932" s="1" t="s">
        <v>183</v>
      </c>
      <c r="B932" s="1" t="s">
        <v>56</v>
      </c>
      <c r="C932" s="1" t="s">
        <v>38</v>
      </c>
      <c r="D932" s="1" t="s">
        <v>4</v>
      </c>
      <c r="E932" s="1" t="s">
        <v>316</v>
      </c>
      <c r="F932" s="1" t="s">
        <v>428</v>
      </c>
      <c r="G932">
        <v>90</v>
      </c>
      <c r="H932">
        <v>3.6157089830000002</v>
      </c>
      <c r="I932">
        <v>325.41000000000003</v>
      </c>
    </row>
    <row r="933" spans="1:9" x14ac:dyDescent="0.3">
      <c r="A933" s="1" t="s">
        <v>183</v>
      </c>
      <c r="B933" s="1" t="s">
        <v>56</v>
      </c>
      <c r="C933" s="1" t="s">
        <v>38</v>
      </c>
      <c r="D933" s="1" t="s">
        <v>4</v>
      </c>
      <c r="E933" s="1" t="s">
        <v>298</v>
      </c>
      <c r="F933" s="1" t="s">
        <v>411</v>
      </c>
      <c r="G933">
        <v>45000</v>
      </c>
      <c r="H933">
        <v>1.252256E-3</v>
      </c>
      <c r="I933">
        <v>56.35</v>
      </c>
    </row>
    <row r="934" spans="1:9" x14ac:dyDescent="0.3">
      <c r="A934" s="1" t="s">
        <v>183</v>
      </c>
      <c r="B934" s="1" t="s">
        <v>56</v>
      </c>
      <c r="C934" s="1" t="s">
        <v>38</v>
      </c>
      <c r="D934" s="1" t="s">
        <v>4</v>
      </c>
      <c r="E934" s="1" t="s">
        <v>320</v>
      </c>
      <c r="F934" s="1" t="s">
        <v>432</v>
      </c>
      <c r="G934">
        <v>60000</v>
      </c>
      <c r="H934">
        <v>1.14889E-4</v>
      </c>
      <c r="I934">
        <v>6.89</v>
      </c>
    </row>
    <row r="935" spans="1:9" x14ac:dyDescent="0.3">
      <c r="A935" s="1" t="s">
        <v>183</v>
      </c>
      <c r="B935" s="1" t="s">
        <v>56</v>
      </c>
      <c r="C935" s="1" t="s">
        <v>38</v>
      </c>
      <c r="D935" s="1" t="s">
        <v>4</v>
      </c>
      <c r="E935" s="1" t="s">
        <v>299</v>
      </c>
      <c r="F935" s="1" t="s">
        <v>412</v>
      </c>
      <c r="G935">
        <v>400</v>
      </c>
      <c r="H935">
        <v>0.1774</v>
      </c>
      <c r="I935">
        <v>70.959999999999994</v>
      </c>
    </row>
    <row r="936" spans="1:9" x14ac:dyDescent="0.3">
      <c r="A936" s="1" t="s">
        <v>183</v>
      </c>
      <c r="B936" s="1" t="s">
        <v>56</v>
      </c>
      <c r="C936" s="1" t="s">
        <v>38</v>
      </c>
      <c r="D936" s="1" t="s">
        <v>4</v>
      </c>
      <c r="E936" s="1" t="s">
        <v>279</v>
      </c>
      <c r="F936" s="1" t="s">
        <v>393</v>
      </c>
      <c r="G936">
        <v>14000</v>
      </c>
      <c r="H936">
        <v>4.7834700000000001E-4</v>
      </c>
      <c r="I936">
        <v>6.7</v>
      </c>
    </row>
    <row r="937" spans="1:9" x14ac:dyDescent="0.3">
      <c r="A937" s="1" t="s">
        <v>183</v>
      </c>
      <c r="B937" s="1" t="s">
        <v>56</v>
      </c>
      <c r="C937" s="1" t="s">
        <v>38</v>
      </c>
      <c r="D937" s="1" t="s">
        <v>4</v>
      </c>
      <c r="E937" s="1" t="s">
        <v>303</v>
      </c>
      <c r="F937" s="1" t="s">
        <v>416</v>
      </c>
      <c r="G937">
        <v>40750</v>
      </c>
      <c r="H937">
        <v>1.31252E-4</v>
      </c>
      <c r="I937">
        <v>5.35</v>
      </c>
    </row>
    <row r="938" spans="1:9" x14ac:dyDescent="0.3">
      <c r="A938" s="1" t="s">
        <v>183</v>
      </c>
      <c r="B938" s="1" t="s">
        <v>56</v>
      </c>
      <c r="C938" s="1" t="s">
        <v>38</v>
      </c>
      <c r="D938" s="1" t="s">
        <v>4</v>
      </c>
      <c r="E938" s="1" t="s">
        <v>304</v>
      </c>
      <c r="F938" s="1" t="s">
        <v>417</v>
      </c>
      <c r="G938">
        <v>30000</v>
      </c>
      <c r="H938">
        <v>6.2344600000000005E-4</v>
      </c>
      <c r="I938">
        <v>18.7</v>
      </c>
    </row>
    <row r="939" spans="1:9" x14ac:dyDescent="0.3">
      <c r="A939" s="1" t="s">
        <v>183</v>
      </c>
      <c r="B939" s="1" t="s">
        <v>56</v>
      </c>
      <c r="C939" s="1" t="s">
        <v>38</v>
      </c>
      <c r="D939" s="1" t="s">
        <v>4</v>
      </c>
      <c r="E939" s="1" t="s">
        <v>325</v>
      </c>
      <c r="F939" s="1" t="s">
        <v>437</v>
      </c>
      <c r="G939">
        <v>650</v>
      </c>
      <c r="H939">
        <v>4.0503190000000001E-3</v>
      </c>
      <c r="I939">
        <v>2.63</v>
      </c>
    </row>
    <row r="940" spans="1:9" x14ac:dyDescent="0.3">
      <c r="A940" s="1" t="s">
        <v>183</v>
      </c>
      <c r="B940" s="1" t="s">
        <v>56</v>
      </c>
      <c r="C940" s="1" t="s">
        <v>38</v>
      </c>
      <c r="D940" s="1" t="s">
        <v>4</v>
      </c>
      <c r="E940" s="1" t="s">
        <v>302</v>
      </c>
      <c r="F940" s="1" t="s">
        <v>415</v>
      </c>
      <c r="G940">
        <v>8700</v>
      </c>
      <c r="H940">
        <v>0.1145</v>
      </c>
      <c r="I940">
        <v>996.15</v>
      </c>
    </row>
    <row r="941" spans="1:9" x14ac:dyDescent="0.3">
      <c r="A941" s="1" t="s">
        <v>183</v>
      </c>
      <c r="B941" s="1" t="s">
        <v>56</v>
      </c>
      <c r="C941" s="1" t="s">
        <v>38</v>
      </c>
      <c r="D941" s="1" t="s">
        <v>4</v>
      </c>
      <c r="E941" s="1" t="s">
        <v>300</v>
      </c>
      <c r="F941" s="1" t="s">
        <v>413</v>
      </c>
      <c r="G941">
        <v>6000</v>
      </c>
      <c r="H941">
        <v>2.6972260000000001E-3</v>
      </c>
      <c r="I941">
        <v>16.18</v>
      </c>
    </row>
    <row r="942" spans="1:9" x14ac:dyDescent="0.3">
      <c r="A942" s="1" t="s">
        <v>183</v>
      </c>
      <c r="B942" s="1" t="s">
        <v>56</v>
      </c>
      <c r="C942" s="1" t="s">
        <v>38</v>
      </c>
      <c r="D942" s="1" t="s">
        <v>4</v>
      </c>
      <c r="E942" s="1" t="s">
        <v>289</v>
      </c>
      <c r="F942" s="1" t="s">
        <v>402</v>
      </c>
      <c r="G942">
        <v>1800</v>
      </c>
      <c r="H942">
        <v>3.1702899999999998E-4</v>
      </c>
      <c r="I942">
        <v>0.56999999999999995</v>
      </c>
    </row>
    <row r="943" spans="1:9" x14ac:dyDescent="0.3">
      <c r="A943" s="1" t="s">
        <v>183</v>
      </c>
      <c r="B943" s="1" t="s">
        <v>56</v>
      </c>
      <c r="C943" s="1" t="s">
        <v>38</v>
      </c>
      <c r="D943" s="1" t="s">
        <v>4</v>
      </c>
      <c r="E943" s="1" t="s">
        <v>301</v>
      </c>
      <c r="F943" s="1" t="s">
        <v>414</v>
      </c>
      <c r="G943">
        <v>750</v>
      </c>
      <c r="H943">
        <v>1.1411035999999999E-2</v>
      </c>
      <c r="I943">
        <v>8.56</v>
      </c>
    </row>
    <row r="944" spans="1:9" x14ac:dyDescent="0.3">
      <c r="A944" s="1" t="s">
        <v>183</v>
      </c>
      <c r="B944" s="1" t="s">
        <v>56</v>
      </c>
      <c r="C944" s="1" t="s">
        <v>38</v>
      </c>
      <c r="D944" s="1" t="s">
        <v>4</v>
      </c>
      <c r="E944" s="1" t="s">
        <v>324</v>
      </c>
      <c r="F944" s="1" t="s">
        <v>436</v>
      </c>
      <c r="G944">
        <v>1100</v>
      </c>
      <c r="H944">
        <v>1.5734200000000001E-4</v>
      </c>
      <c r="I944">
        <v>0.17</v>
      </c>
    </row>
    <row r="945" spans="1:9" x14ac:dyDescent="0.3">
      <c r="A945" s="1" t="s">
        <v>184</v>
      </c>
      <c r="B945" s="1" t="s">
        <v>57</v>
      </c>
      <c r="C945" s="1" t="s">
        <v>10</v>
      </c>
      <c r="D945" s="1" t="s">
        <v>2</v>
      </c>
      <c r="E945" s="1" t="s">
        <v>312</v>
      </c>
      <c r="F945" s="1" t="s">
        <v>425</v>
      </c>
      <c r="G945">
        <v>600</v>
      </c>
      <c r="H945">
        <v>1.3536046589999999</v>
      </c>
      <c r="I945">
        <v>812.16</v>
      </c>
    </row>
    <row r="946" spans="1:9" x14ac:dyDescent="0.3">
      <c r="A946" s="1" t="s">
        <v>184</v>
      </c>
      <c r="B946" s="1" t="s">
        <v>57</v>
      </c>
      <c r="C946" s="1" t="s">
        <v>10</v>
      </c>
      <c r="D946" s="1" t="s">
        <v>2</v>
      </c>
      <c r="E946" s="1" t="s">
        <v>297</v>
      </c>
      <c r="F946" s="1" t="s">
        <v>410</v>
      </c>
      <c r="G946">
        <v>600</v>
      </c>
      <c r="H946">
        <v>0.1376</v>
      </c>
      <c r="I946">
        <v>82.56</v>
      </c>
    </row>
    <row r="947" spans="1:9" x14ac:dyDescent="0.3">
      <c r="A947" s="1" t="s">
        <v>184</v>
      </c>
      <c r="B947" s="1" t="s">
        <v>57</v>
      </c>
      <c r="C947" s="1" t="s">
        <v>10</v>
      </c>
      <c r="D947" s="1" t="s">
        <v>2</v>
      </c>
      <c r="E947" s="1" t="s">
        <v>287</v>
      </c>
      <c r="F947" s="1" t="s">
        <v>401</v>
      </c>
      <c r="G947">
        <v>1.0900000000000001</v>
      </c>
      <c r="H947">
        <v>0.184033266</v>
      </c>
      <c r="I947">
        <v>0.2</v>
      </c>
    </row>
    <row r="948" spans="1:9" x14ac:dyDescent="0.3">
      <c r="A948" s="1" t="s">
        <v>184</v>
      </c>
      <c r="B948" s="1" t="s">
        <v>57</v>
      </c>
      <c r="C948" s="1" t="s">
        <v>10</v>
      </c>
      <c r="D948" s="1" t="s">
        <v>2</v>
      </c>
      <c r="E948" s="1" t="s">
        <v>314</v>
      </c>
      <c r="F948" s="1" t="s">
        <v>427</v>
      </c>
      <c r="G948">
        <v>600</v>
      </c>
      <c r="H948">
        <v>3.6216099119999998</v>
      </c>
      <c r="I948">
        <v>2172.9699999999998</v>
      </c>
    </row>
    <row r="949" spans="1:9" x14ac:dyDescent="0.3">
      <c r="A949" s="1" t="s">
        <v>184</v>
      </c>
      <c r="B949" s="1" t="s">
        <v>57</v>
      </c>
      <c r="C949" s="1" t="s">
        <v>10</v>
      </c>
      <c r="D949" s="1" t="s">
        <v>2</v>
      </c>
      <c r="E949" s="1" t="s">
        <v>313</v>
      </c>
      <c r="F949" s="1" t="s">
        <v>426</v>
      </c>
      <c r="G949">
        <v>15000</v>
      </c>
      <c r="H949">
        <v>7.246377E-3</v>
      </c>
      <c r="I949">
        <v>108.7</v>
      </c>
    </row>
    <row r="950" spans="1:9" x14ac:dyDescent="0.3">
      <c r="A950" s="1" t="s">
        <v>184</v>
      </c>
      <c r="B950" s="1" t="s">
        <v>57</v>
      </c>
      <c r="C950" s="1" t="s">
        <v>10</v>
      </c>
      <c r="D950" s="1" t="s">
        <v>2</v>
      </c>
      <c r="E950" s="1" t="s">
        <v>294</v>
      </c>
      <c r="F950" s="1" t="s">
        <v>407</v>
      </c>
      <c r="G950">
        <v>10500</v>
      </c>
      <c r="H950">
        <v>0.86570000000000003</v>
      </c>
      <c r="I950">
        <v>9089.85</v>
      </c>
    </row>
    <row r="951" spans="1:9" x14ac:dyDescent="0.3">
      <c r="A951" s="1" t="s">
        <v>184</v>
      </c>
      <c r="B951" s="1" t="s">
        <v>57</v>
      </c>
      <c r="C951" s="1" t="s">
        <v>10</v>
      </c>
      <c r="D951" s="1" t="s">
        <v>2</v>
      </c>
      <c r="E951" s="1" t="s">
        <v>293</v>
      </c>
      <c r="F951" s="1" t="s">
        <v>406</v>
      </c>
      <c r="G951">
        <v>7200</v>
      </c>
      <c r="H951">
        <v>0.63</v>
      </c>
      <c r="I951">
        <v>4536</v>
      </c>
    </row>
    <row r="952" spans="1:9" x14ac:dyDescent="0.3">
      <c r="A952" s="1" t="s">
        <v>184</v>
      </c>
      <c r="B952" s="1" t="s">
        <v>57</v>
      </c>
      <c r="C952" s="1" t="s">
        <v>10</v>
      </c>
      <c r="D952" s="1" t="s">
        <v>2</v>
      </c>
      <c r="E952" s="1" t="s">
        <v>295</v>
      </c>
      <c r="F952" s="1" t="s">
        <v>408</v>
      </c>
      <c r="G952">
        <v>1000</v>
      </c>
      <c r="H952">
        <v>7.7133000000000003</v>
      </c>
      <c r="I952">
        <v>7713.3</v>
      </c>
    </row>
    <row r="953" spans="1:9" x14ac:dyDescent="0.3">
      <c r="A953" s="1" t="s">
        <v>184</v>
      </c>
      <c r="B953" s="1" t="s">
        <v>57</v>
      </c>
      <c r="C953" s="1" t="s">
        <v>10</v>
      </c>
      <c r="D953" s="1" t="s">
        <v>2</v>
      </c>
      <c r="E953" s="1" t="s">
        <v>311</v>
      </c>
      <c r="F953" s="1" t="s">
        <v>424</v>
      </c>
      <c r="G953">
        <v>230</v>
      </c>
      <c r="H953">
        <v>25.38</v>
      </c>
      <c r="I953">
        <v>5837.4</v>
      </c>
    </row>
    <row r="954" spans="1:9" x14ac:dyDescent="0.3">
      <c r="A954" s="1" t="s">
        <v>184</v>
      </c>
      <c r="B954" s="1" t="s">
        <v>57</v>
      </c>
      <c r="C954" s="1" t="s">
        <v>10</v>
      </c>
      <c r="D954" s="1" t="s">
        <v>2</v>
      </c>
      <c r="E954" s="1" t="s">
        <v>310</v>
      </c>
      <c r="F954" s="1" t="s">
        <v>423</v>
      </c>
      <c r="G954">
        <v>230</v>
      </c>
      <c r="H954">
        <v>10.62</v>
      </c>
      <c r="I954">
        <v>2442.6</v>
      </c>
    </row>
    <row r="955" spans="1:9" x14ac:dyDescent="0.3">
      <c r="A955" s="1" t="s">
        <v>184</v>
      </c>
      <c r="B955" s="1" t="s">
        <v>57</v>
      </c>
      <c r="C955" s="1" t="s">
        <v>31</v>
      </c>
      <c r="D955" s="1" t="s">
        <v>3</v>
      </c>
      <c r="E955" s="1" t="s">
        <v>266</v>
      </c>
      <c r="F955" s="1" t="s">
        <v>8</v>
      </c>
      <c r="G955">
        <v>366.15</v>
      </c>
      <c r="H955">
        <v>28.028386690000001</v>
      </c>
      <c r="I955">
        <v>10262.59</v>
      </c>
    </row>
    <row r="956" spans="1:9" x14ac:dyDescent="0.3">
      <c r="A956" s="1" t="s">
        <v>184</v>
      </c>
      <c r="B956" s="1" t="s">
        <v>57</v>
      </c>
      <c r="C956" s="1" t="s">
        <v>31</v>
      </c>
      <c r="D956" s="1" t="s">
        <v>3</v>
      </c>
      <c r="E956" s="1" t="s">
        <v>267</v>
      </c>
      <c r="F956" s="1" t="s">
        <v>9</v>
      </c>
      <c r="G956">
        <v>264.08</v>
      </c>
      <c r="H956">
        <v>23.656058600000001</v>
      </c>
      <c r="I956">
        <v>6247.09</v>
      </c>
    </row>
    <row r="957" spans="1:9" x14ac:dyDescent="0.3">
      <c r="A957" s="1" t="s">
        <v>184</v>
      </c>
      <c r="B957" s="1" t="s">
        <v>57</v>
      </c>
      <c r="C957" s="1" t="s">
        <v>31</v>
      </c>
      <c r="D957" s="1" t="s">
        <v>3</v>
      </c>
      <c r="E957" s="1" t="s">
        <v>315</v>
      </c>
      <c r="F957" s="1" t="s">
        <v>6</v>
      </c>
      <c r="G957">
        <v>287.64999999999998</v>
      </c>
      <c r="H957">
        <v>28.659868450000001</v>
      </c>
      <c r="I957">
        <v>8244.01</v>
      </c>
    </row>
    <row r="958" spans="1:9" x14ac:dyDescent="0.3">
      <c r="A958" s="1" t="s">
        <v>184</v>
      </c>
      <c r="B958" s="1" t="s">
        <v>57</v>
      </c>
      <c r="C958" s="1" t="s">
        <v>31</v>
      </c>
      <c r="D958" s="1" t="s">
        <v>3</v>
      </c>
      <c r="E958" s="1" t="s">
        <v>277</v>
      </c>
      <c r="F958" s="1" t="s">
        <v>7</v>
      </c>
      <c r="G958">
        <v>311.99</v>
      </c>
      <c r="H958">
        <v>26.26389494</v>
      </c>
      <c r="I958">
        <v>8194.07</v>
      </c>
    </row>
    <row r="959" spans="1:9" x14ac:dyDescent="0.3">
      <c r="A959" s="1" t="s">
        <v>184</v>
      </c>
      <c r="B959" s="1" t="s">
        <v>57</v>
      </c>
      <c r="C959" s="1" t="s">
        <v>38</v>
      </c>
      <c r="D959" s="1" t="s">
        <v>4</v>
      </c>
      <c r="E959" s="1" t="s">
        <v>329</v>
      </c>
      <c r="F959" s="1" t="s">
        <v>441</v>
      </c>
      <c r="G959">
        <v>400</v>
      </c>
      <c r="H959">
        <v>9.9900000000000002E-5</v>
      </c>
      <c r="I959">
        <v>0.04</v>
      </c>
    </row>
    <row r="960" spans="1:9" x14ac:dyDescent="0.3">
      <c r="A960" s="1" t="s">
        <v>184</v>
      </c>
      <c r="B960" s="1" t="s">
        <v>57</v>
      </c>
      <c r="C960" s="1" t="s">
        <v>38</v>
      </c>
      <c r="D960" s="1" t="s">
        <v>4</v>
      </c>
      <c r="E960" s="1" t="s">
        <v>272</v>
      </c>
      <c r="F960" s="1" t="s">
        <v>387</v>
      </c>
      <c r="G960">
        <v>6300</v>
      </c>
      <c r="H960">
        <v>2.6890809999999998E-3</v>
      </c>
      <c r="I960">
        <v>16.940000000000001</v>
      </c>
    </row>
    <row r="961" spans="1:9" x14ac:dyDescent="0.3">
      <c r="A961" s="1" t="s">
        <v>184</v>
      </c>
      <c r="B961" s="1" t="s">
        <v>57</v>
      </c>
      <c r="C961" s="1" t="s">
        <v>38</v>
      </c>
      <c r="D961" s="1" t="s">
        <v>4</v>
      </c>
      <c r="E961" s="1" t="s">
        <v>292</v>
      </c>
      <c r="F961" s="1" t="s">
        <v>405</v>
      </c>
      <c r="G961">
        <v>15000</v>
      </c>
      <c r="H961">
        <v>5.3925609999999997E-3</v>
      </c>
      <c r="I961">
        <v>80.89</v>
      </c>
    </row>
    <row r="962" spans="1:9" x14ac:dyDescent="0.3">
      <c r="A962" s="1" t="s">
        <v>184</v>
      </c>
      <c r="B962" s="1" t="s">
        <v>57</v>
      </c>
      <c r="C962" s="1" t="s">
        <v>38</v>
      </c>
      <c r="D962" s="1" t="s">
        <v>4</v>
      </c>
      <c r="E962" s="1" t="s">
        <v>285</v>
      </c>
      <c r="F962" s="1" t="s">
        <v>399</v>
      </c>
      <c r="G962">
        <v>6300</v>
      </c>
      <c r="H962">
        <v>3.3862999999999997E-4</v>
      </c>
      <c r="I962">
        <v>2.13</v>
      </c>
    </row>
    <row r="963" spans="1:9" x14ac:dyDescent="0.3">
      <c r="A963" s="1" t="s">
        <v>184</v>
      </c>
      <c r="B963" s="1" t="s">
        <v>57</v>
      </c>
      <c r="C963" s="1" t="s">
        <v>38</v>
      </c>
      <c r="D963" s="1" t="s">
        <v>4</v>
      </c>
      <c r="E963" s="1" t="s">
        <v>290</v>
      </c>
      <c r="F963" s="1" t="s">
        <v>403</v>
      </c>
      <c r="G963">
        <v>7000</v>
      </c>
      <c r="H963">
        <v>3.0192499999999998E-4</v>
      </c>
      <c r="I963">
        <v>2.11</v>
      </c>
    </row>
    <row r="964" spans="1:9" x14ac:dyDescent="0.3">
      <c r="A964" s="1" t="s">
        <v>184</v>
      </c>
      <c r="B964" s="1" t="s">
        <v>57</v>
      </c>
      <c r="C964" s="1" t="s">
        <v>38</v>
      </c>
      <c r="D964" s="1" t="s">
        <v>4</v>
      </c>
      <c r="E964" s="1" t="s">
        <v>328</v>
      </c>
      <c r="F964" s="1" t="s">
        <v>440</v>
      </c>
      <c r="G964">
        <v>80</v>
      </c>
      <c r="H964">
        <v>1.1643420000000001E-3</v>
      </c>
      <c r="I964">
        <v>0.09</v>
      </c>
    </row>
    <row r="965" spans="1:9" x14ac:dyDescent="0.3">
      <c r="A965" s="1" t="s">
        <v>184</v>
      </c>
      <c r="B965" s="1" t="s">
        <v>57</v>
      </c>
      <c r="C965" s="1" t="s">
        <v>38</v>
      </c>
      <c r="D965" s="1" t="s">
        <v>4</v>
      </c>
      <c r="E965" s="1" t="s">
        <v>327</v>
      </c>
      <c r="F965" s="1" t="s">
        <v>439</v>
      </c>
      <c r="G965">
        <v>680</v>
      </c>
      <c r="H965">
        <v>2.8668679999999998E-3</v>
      </c>
      <c r="I965">
        <v>1.95</v>
      </c>
    </row>
    <row r="966" spans="1:9" x14ac:dyDescent="0.3">
      <c r="A966" s="1" t="s">
        <v>184</v>
      </c>
      <c r="B966" s="1" t="s">
        <v>57</v>
      </c>
      <c r="C966" s="1" t="s">
        <v>38</v>
      </c>
      <c r="D966" s="1" t="s">
        <v>4</v>
      </c>
      <c r="E966" s="1" t="s">
        <v>280</v>
      </c>
      <c r="F966" s="1" t="s">
        <v>394</v>
      </c>
      <c r="G966">
        <v>7000</v>
      </c>
      <c r="H966">
        <v>3.9050109999999999E-3</v>
      </c>
      <c r="I966">
        <v>27.34</v>
      </c>
    </row>
    <row r="967" spans="1:9" x14ac:dyDescent="0.3">
      <c r="A967" s="1" t="s">
        <v>184</v>
      </c>
      <c r="B967" s="1" t="s">
        <v>57</v>
      </c>
      <c r="C967" s="1" t="s">
        <v>38</v>
      </c>
      <c r="D967" s="1" t="s">
        <v>4</v>
      </c>
      <c r="E967" s="1" t="s">
        <v>305</v>
      </c>
      <c r="F967" s="1" t="s">
        <v>418</v>
      </c>
      <c r="G967">
        <v>1300</v>
      </c>
      <c r="H967">
        <v>2.4675909999999999E-3</v>
      </c>
      <c r="I967">
        <v>3.21</v>
      </c>
    </row>
    <row r="968" spans="1:9" x14ac:dyDescent="0.3">
      <c r="A968" s="1" t="s">
        <v>184</v>
      </c>
      <c r="B968" s="1" t="s">
        <v>57</v>
      </c>
      <c r="C968" s="1" t="s">
        <v>38</v>
      </c>
      <c r="D968" s="1" t="s">
        <v>4</v>
      </c>
      <c r="E968" s="1" t="s">
        <v>306</v>
      </c>
      <c r="F968" s="1" t="s">
        <v>419</v>
      </c>
      <c r="G968">
        <v>2500</v>
      </c>
      <c r="H968">
        <v>2.1164400000000001E-4</v>
      </c>
      <c r="I968">
        <v>0.53</v>
      </c>
    </row>
    <row r="969" spans="1:9" x14ac:dyDescent="0.3">
      <c r="A969" s="1" t="s">
        <v>184</v>
      </c>
      <c r="B969" s="1" t="s">
        <v>57</v>
      </c>
      <c r="C969" s="1" t="s">
        <v>38</v>
      </c>
      <c r="D969" s="1" t="s">
        <v>4</v>
      </c>
      <c r="E969" s="1" t="s">
        <v>275</v>
      </c>
      <c r="F969" s="1" t="s">
        <v>390</v>
      </c>
      <c r="G969">
        <v>300</v>
      </c>
      <c r="H969">
        <v>0.52471968000000002</v>
      </c>
      <c r="I969">
        <v>157.41999999999999</v>
      </c>
    </row>
    <row r="970" spans="1:9" x14ac:dyDescent="0.3">
      <c r="A970" s="1" t="s">
        <v>184</v>
      </c>
      <c r="B970" s="1" t="s">
        <v>57</v>
      </c>
      <c r="C970" s="1" t="s">
        <v>38</v>
      </c>
      <c r="D970" s="1" t="s">
        <v>4</v>
      </c>
      <c r="E970" s="1" t="s">
        <v>274</v>
      </c>
      <c r="F970" s="1" t="s">
        <v>389</v>
      </c>
      <c r="G970">
        <v>300</v>
      </c>
      <c r="H970">
        <v>1.0494393609999999</v>
      </c>
      <c r="I970">
        <v>314.83</v>
      </c>
    </row>
    <row r="971" spans="1:9" x14ac:dyDescent="0.3">
      <c r="A971" s="1" t="s">
        <v>184</v>
      </c>
      <c r="B971" s="1" t="s">
        <v>57</v>
      </c>
      <c r="C971" s="1" t="s">
        <v>38</v>
      </c>
      <c r="D971" s="1" t="s">
        <v>4</v>
      </c>
      <c r="E971" s="1" t="s">
        <v>283</v>
      </c>
      <c r="F971" s="1" t="s">
        <v>397</v>
      </c>
      <c r="G971">
        <v>109</v>
      </c>
      <c r="H971">
        <v>0.54741021599999995</v>
      </c>
      <c r="I971">
        <v>59.67</v>
      </c>
    </row>
    <row r="972" spans="1:9" x14ac:dyDescent="0.3">
      <c r="A972" s="1" t="s">
        <v>184</v>
      </c>
      <c r="B972" s="1" t="s">
        <v>57</v>
      </c>
      <c r="C972" s="1" t="s">
        <v>38</v>
      </c>
      <c r="D972" s="1" t="s">
        <v>4</v>
      </c>
      <c r="E972" s="1" t="s">
        <v>276</v>
      </c>
      <c r="F972" s="1" t="s">
        <v>391</v>
      </c>
      <c r="G972">
        <v>1000</v>
      </c>
      <c r="H972">
        <v>0.104943936</v>
      </c>
      <c r="I972">
        <v>104.94</v>
      </c>
    </row>
    <row r="973" spans="1:9" x14ac:dyDescent="0.3">
      <c r="A973" s="1" t="s">
        <v>184</v>
      </c>
      <c r="B973" s="1" t="s">
        <v>57</v>
      </c>
      <c r="C973" s="1" t="s">
        <v>38</v>
      </c>
      <c r="D973" s="1" t="s">
        <v>4</v>
      </c>
      <c r="E973" s="1" t="s">
        <v>273</v>
      </c>
      <c r="F973" s="1" t="s">
        <v>388</v>
      </c>
      <c r="G973">
        <v>320</v>
      </c>
      <c r="H973">
        <v>0.52471968000000002</v>
      </c>
      <c r="I973">
        <v>167.91</v>
      </c>
    </row>
    <row r="974" spans="1:9" x14ac:dyDescent="0.3">
      <c r="A974" s="1" t="s">
        <v>184</v>
      </c>
      <c r="B974" s="1" t="s">
        <v>57</v>
      </c>
      <c r="C974" s="1" t="s">
        <v>38</v>
      </c>
      <c r="D974" s="1" t="s">
        <v>4</v>
      </c>
      <c r="E974" s="1" t="s">
        <v>330</v>
      </c>
      <c r="F974" s="1" t="s">
        <v>442</v>
      </c>
      <c r="G974">
        <v>350</v>
      </c>
      <c r="H974">
        <v>1.711981E-3</v>
      </c>
      <c r="I974">
        <v>0.6</v>
      </c>
    </row>
    <row r="975" spans="1:9" x14ac:dyDescent="0.3">
      <c r="A975" s="1" t="s">
        <v>184</v>
      </c>
      <c r="B975" s="1" t="s">
        <v>57</v>
      </c>
      <c r="C975" s="1" t="s">
        <v>38</v>
      </c>
      <c r="D975" s="1" t="s">
        <v>4</v>
      </c>
      <c r="E975" s="1" t="s">
        <v>307</v>
      </c>
      <c r="F975" s="1" t="s">
        <v>420</v>
      </c>
      <c r="G975">
        <v>1600</v>
      </c>
      <c r="H975">
        <v>8.3326808000000002E-2</v>
      </c>
      <c r="I975">
        <v>133.32</v>
      </c>
    </row>
    <row r="976" spans="1:9" x14ac:dyDescent="0.3">
      <c r="A976" s="1" t="s">
        <v>184</v>
      </c>
      <c r="B976" s="1" t="s">
        <v>57</v>
      </c>
      <c r="C976" s="1" t="s">
        <v>38</v>
      </c>
      <c r="D976" s="1" t="s">
        <v>4</v>
      </c>
      <c r="E976" s="1" t="s">
        <v>282</v>
      </c>
      <c r="F976" s="1" t="s">
        <v>396</v>
      </c>
      <c r="G976">
        <v>500</v>
      </c>
      <c r="H976">
        <v>0.248822826</v>
      </c>
      <c r="I976">
        <v>124.41</v>
      </c>
    </row>
    <row r="977" spans="1:9" x14ac:dyDescent="0.3">
      <c r="A977" s="1" t="s">
        <v>184</v>
      </c>
      <c r="B977" s="1" t="s">
        <v>57</v>
      </c>
      <c r="C977" s="1" t="s">
        <v>38</v>
      </c>
      <c r="D977" s="1" t="s">
        <v>4</v>
      </c>
      <c r="E977" s="1" t="s">
        <v>281</v>
      </c>
      <c r="F977" s="1" t="s">
        <v>395</v>
      </c>
      <c r="G977">
        <v>5.45</v>
      </c>
      <c r="H977">
        <v>2.4882282560000002</v>
      </c>
      <c r="I977">
        <v>13.56</v>
      </c>
    </row>
    <row r="978" spans="1:9" x14ac:dyDescent="0.3">
      <c r="A978" s="1" t="s">
        <v>184</v>
      </c>
      <c r="B978" s="1" t="s">
        <v>57</v>
      </c>
      <c r="C978" s="1" t="s">
        <v>38</v>
      </c>
      <c r="D978" s="1" t="s">
        <v>4</v>
      </c>
      <c r="E978" s="1" t="s">
        <v>326</v>
      </c>
      <c r="F978" s="1" t="s">
        <v>438</v>
      </c>
      <c r="G978">
        <v>680</v>
      </c>
      <c r="H978">
        <v>4.2799999999999997E-5</v>
      </c>
      <c r="I978">
        <v>0.03</v>
      </c>
    </row>
    <row r="979" spans="1:9" x14ac:dyDescent="0.3">
      <c r="A979" s="1" t="s">
        <v>184</v>
      </c>
      <c r="B979" s="1" t="s">
        <v>57</v>
      </c>
      <c r="C979" s="1" t="s">
        <v>38</v>
      </c>
      <c r="D979" s="1" t="s">
        <v>4</v>
      </c>
      <c r="E979" s="1" t="s">
        <v>268</v>
      </c>
      <c r="F979" s="1" t="s">
        <v>383</v>
      </c>
      <c r="G979">
        <v>5300</v>
      </c>
      <c r="H979">
        <v>3.0743682000000001E-2</v>
      </c>
      <c r="I979">
        <v>162.94</v>
      </c>
    </row>
    <row r="980" spans="1:9" x14ac:dyDescent="0.3">
      <c r="A980" s="1" t="s">
        <v>184</v>
      </c>
      <c r="B980" s="1" t="s">
        <v>57</v>
      </c>
      <c r="C980" s="1" t="s">
        <v>38</v>
      </c>
      <c r="D980" s="1" t="s">
        <v>4</v>
      </c>
      <c r="E980" s="1" t="s">
        <v>321</v>
      </c>
      <c r="F980" s="1" t="s">
        <v>433</v>
      </c>
      <c r="G980">
        <v>850</v>
      </c>
      <c r="H980">
        <v>0.119584495</v>
      </c>
      <c r="I980">
        <v>101.65</v>
      </c>
    </row>
    <row r="981" spans="1:9" x14ac:dyDescent="0.3">
      <c r="A981" s="1" t="s">
        <v>184</v>
      </c>
      <c r="B981" s="1" t="s">
        <v>57</v>
      </c>
      <c r="C981" s="1" t="s">
        <v>38</v>
      </c>
      <c r="D981" s="1" t="s">
        <v>4</v>
      </c>
      <c r="E981" s="1" t="s">
        <v>323</v>
      </c>
      <c r="F981" s="1" t="s">
        <v>435</v>
      </c>
      <c r="G981">
        <v>260</v>
      </c>
      <c r="H981">
        <v>6.9797308000000002E-2</v>
      </c>
      <c r="I981">
        <v>18.149999999999999</v>
      </c>
    </row>
    <row r="982" spans="1:9" x14ac:dyDescent="0.3">
      <c r="A982" s="1" t="s">
        <v>184</v>
      </c>
      <c r="B982" s="1" t="s">
        <v>57</v>
      </c>
      <c r="C982" s="1" t="s">
        <v>38</v>
      </c>
      <c r="D982" s="1" t="s">
        <v>4</v>
      </c>
      <c r="E982" s="1" t="s">
        <v>322</v>
      </c>
      <c r="F982" s="1" t="s">
        <v>434</v>
      </c>
      <c r="G982">
        <v>350</v>
      </c>
      <c r="H982">
        <v>5.7432000000000004E-3</v>
      </c>
      <c r="I982">
        <v>2.0099999999999998</v>
      </c>
    </row>
    <row r="983" spans="1:9" x14ac:dyDescent="0.3">
      <c r="A983" s="1" t="s">
        <v>184</v>
      </c>
      <c r="B983" s="1" t="s">
        <v>57</v>
      </c>
      <c r="C983" s="1" t="s">
        <v>38</v>
      </c>
      <c r="D983" s="1" t="s">
        <v>4</v>
      </c>
      <c r="E983" s="1" t="s">
        <v>278</v>
      </c>
      <c r="F983" s="1" t="s">
        <v>392</v>
      </c>
      <c r="G983">
        <v>180</v>
      </c>
      <c r="H983">
        <v>2.7289130159999999</v>
      </c>
      <c r="I983">
        <v>491.2</v>
      </c>
    </row>
    <row r="984" spans="1:9" x14ac:dyDescent="0.3">
      <c r="A984" s="1" t="s">
        <v>184</v>
      </c>
      <c r="B984" s="1" t="s">
        <v>57</v>
      </c>
      <c r="C984" s="1" t="s">
        <v>38</v>
      </c>
      <c r="D984" s="1" t="s">
        <v>4</v>
      </c>
      <c r="E984" s="1" t="s">
        <v>318</v>
      </c>
      <c r="F984" s="1" t="s">
        <v>430</v>
      </c>
      <c r="G984">
        <v>197.29</v>
      </c>
      <c r="H984">
        <v>2.1396781919999999</v>
      </c>
      <c r="I984">
        <v>422.14</v>
      </c>
    </row>
    <row r="985" spans="1:9" x14ac:dyDescent="0.3">
      <c r="A985" s="1" t="s">
        <v>184</v>
      </c>
      <c r="B985" s="1" t="s">
        <v>57</v>
      </c>
      <c r="C985" s="1" t="s">
        <v>38</v>
      </c>
      <c r="D985" s="1" t="s">
        <v>4</v>
      </c>
      <c r="E985" s="1" t="s">
        <v>317</v>
      </c>
      <c r="F985" s="1" t="s">
        <v>429</v>
      </c>
      <c r="G985">
        <v>148.24</v>
      </c>
      <c r="H985">
        <v>3.0665879060000001</v>
      </c>
      <c r="I985">
        <v>454.59</v>
      </c>
    </row>
    <row r="986" spans="1:9" x14ac:dyDescent="0.3">
      <c r="A986" s="1" t="s">
        <v>184</v>
      </c>
      <c r="B986" s="1" t="s">
        <v>57</v>
      </c>
      <c r="C986" s="1" t="s">
        <v>38</v>
      </c>
      <c r="D986" s="1" t="s">
        <v>4</v>
      </c>
      <c r="E986" s="1" t="s">
        <v>298</v>
      </c>
      <c r="F986" s="1" t="s">
        <v>411</v>
      </c>
      <c r="G986">
        <v>45000</v>
      </c>
      <c r="H986">
        <v>1.1926250000000001E-3</v>
      </c>
      <c r="I986">
        <v>53.67</v>
      </c>
    </row>
    <row r="987" spans="1:9" x14ac:dyDescent="0.3">
      <c r="A987" s="1" t="s">
        <v>184</v>
      </c>
      <c r="B987" s="1" t="s">
        <v>57</v>
      </c>
      <c r="C987" s="1" t="s">
        <v>38</v>
      </c>
      <c r="D987" s="1" t="s">
        <v>4</v>
      </c>
      <c r="E987" s="1" t="s">
        <v>319</v>
      </c>
      <c r="F987" s="1" t="s">
        <v>431</v>
      </c>
      <c r="G987">
        <v>444.72</v>
      </c>
      <c r="H987">
        <v>7.190297642</v>
      </c>
      <c r="I987">
        <v>3197.67</v>
      </c>
    </row>
    <row r="988" spans="1:9" x14ac:dyDescent="0.3">
      <c r="A988" s="1" t="s">
        <v>184</v>
      </c>
      <c r="B988" s="1" t="s">
        <v>57</v>
      </c>
      <c r="C988" s="1" t="s">
        <v>38</v>
      </c>
      <c r="D988" s="1" t="s">
        <v>4</v>
      </c>
      <c r="E988" s="1" t="s">
        <v>299</v>
      </c>
      <c r="F988" s="1" t="s">
        <v>412</v>
      </c>
      <c r="G988">
        <v>400</v>
      </c>
      <c r="H988">
        <v>2.58E-2</v>
      </c>
      <c r="I988">
        <v>10.32</v>
      </c>
    </row>
    <row r="989" spans="1:9" x14ac:dyDescent="0.3">
      <c r="A989" s="1" t="s">
        <v>184</v>
      </c>
      <c r="B989" s="1" t="s">
        <v>57</v>
      </c>
      <c r="C989" s="1" t="s">
        <v>38</v>
      </c>
      <c r="D989" s="1" t="s">
        <v>4</v>
      </c>
      <c r="E989" s="1" t="s">
        <v>279</v>
      </c>
      <c r="F989" s="1" t="s">
        <v>393</v>
      </c>
      <c r="G989">
        <v>14000</v>
      </c>
      <c r="H989">
        <v>2.5811340000000001E-3</v>
      </c>
      <c r="I989">
        <v>36.14</v>
      </c>
    </row>
    <row r="990" spans="1:9" x14ac:dyDescent="0.3">
      <c r="A990" s="1" t="s">
        <v>184</v>
      </c>
      <c r="B990" s="1" t="s">
        <v>57</v>
      </c>
      <c r="C990" s="1" t="s">
        <v>38</v>
      </c>
      <c r="D990" s="1" t="s">
        <v>4</v>
      </c>
      <c r="E990" s="1" t="s">
        <v>303</v>
      </c>
      <c r="F990" s="1" t="s">
        <v>416</v>
      </c>
      <c r="G990">
        <v>40750</v>
      </c>
      <c r="H990">
        <v>1.31252E-4</v>
      </c>
      <c r="I990">
        <v>5.35</v>
      </c>
    </row>
    <row r="991" spans="1:9" x14ac:dyDescent="0.3">
      <c r="A991" s="1" t="s">
        <v>184</v>
      </c>
      <c r="B991" s="1" t="s">
        <v>57</v>
      </c>
      <c r="C991" s="1" t="s">
        <v>38</v>
      </c>
      <c r="D991" s="1" t="s">
        <v>4</v>
      </c>
      <c r="E991" s="1" t="s">
        <v>304</v>
      </c>
      <c r="F991" s="1" t="s">
        <v>417</v>
      </c>
      <c r="G991">
        <v>30000</v>
      </c>
      <c r="H991">
        <v>2.9531700000000002E-4</v>
      </c>
      <c r="I991">
        <v>8.86</v>
      </c>
    </row>
    <row r="992" spans="1:9" x14ac:dyDescent="0.3">
      <c r="A992" s="1" t="s">
        <v>184</v>
      </c>
      <c r="B992" s="1" t="s">
        <v>57</v>
      </c>
      <c r="C992" s="1" t="s">
        <v>38</v>
      </c>
      <c r="D992" s="1" t="s">
        <v>4</v>
      </c>
      <c r="E992" s="1" t="s">
        <v>325</v>
      </c>
      <c r="F992" s="1" t="s">
        <v>437</v>
      </c>
      <c r="G992">
        <v>650</v>
      </c>
      <c r="H992">
        <v>2.9623710000000001E-3</v>
      </c>
      <c r="I992">
        <v>1.93</v>
      </c>
    </row>
    <row r="993" spans="1:9" x14ac:dyDescent="0.3">
      <c r="A993" s="1" t="s">
        <v>184</v>
      </c>
      <c r="B993" s="1" t="s">
        <v>57</v>
      </c>
      <c r="C993" s="1" t="s">
        <v>38</v>
      </c>
      <c r="D993" s="1" t="s">
        <v>4</v>
      </c>
      <c r="E993" s="1" t="s">
        <v>302</v>
      </c>
      <c r="F993" s="1" t="s">
        <v>415</v>
      </c>
      <c r="G993">
        <v>8700</v>
      </c>
      <c r="H993">
        <v>3.95E-2</v>
      </c>
      <c r="I993">
        <v>343.65</v>
      </c>
    </row>
    <row r="994" spans="1:9" x14ac:dyDescent="0.3">
      <c r="A994" s="1" t="s">
        <v>184</v>
      </c>
      <c r="B994" s="1" t="s">
        <v>57</v>
      </c>
      <c r="C994" s="1" t="s">
        <v>38</v>
      </c>
      <c r="D994" s="1" t="s">
        <v>4</v>
      </c>
      <c r="E994" s="1" t="s">
        <v>300</v>
      </c>
      <c r="F994" s="1" t="s">
        <v>413</v>
      </c>
      <c r="G994">
        <v>6000</v>
      </c>
      <c r="H994">
        <v>3.3862999999999997E-4</v>
      </c>
      <c r="I994">
        <v>2.0299999999999998</v>
      </c>
    </row>
    <row r="995" spans="1:9" x14ac:dyDescent="0.3">
      <c r="A995" s="1" t="s">
        <v>184</v>
      </c>
      <c r="B995" s="1" t="s">
        <v>57</v>
      </c>
      <c r="C995" s="1" t="s">
        <v>38</v>
      </c>
      <c r="D995" s="1" t="s">
        <v>4</v>
      </c>
      <c r="E995" s="1" t="s">
        <v>289</v>
      </c>
      <c r="F995" s="1" t="s">
        <v>402</v>
      </c>
      <c r="G995">
        <v>1800</v>
      </c>
      <c r="H995">
        <v>3.0192499999999998E-4</v>
      </c>
      <c r="I995">
        <v>0.54</v>
      </c>
    </row>
    <row r="996" spans="1:9" x14ac:dyDescent="0.3">
      <c r="A996" s="1" t="s">
        <v>184</v>
      </c>
      <c r="B996" s="1" t="s">
        <v>57</v>
      </c>
      <c r="C996" s="1" t="s">
        <v>38</v>
      </c>
      <c r="D996" s="1" t="s">
        <v>4</v>
      </c>
      <c r="E996" s="1" t="s">
        <v>301</v>
      </c>
      <c r="F996" s="1" t="s">
        <v>414</v>
      </c>
      <c r="G996">
        <v>750</v>
      </c>
      <c r="H996">
        <v>1.0867653E-2</v>
      </c>
      <c r="I996">
        <v>8.15</v>
      </c>
    </row>
    <row r="997" spans="1:9" x14ac:dyDescent="0.3">
      <c r="A997" s="1" t="s">
        <v>184</v>
      </c>
      <c r="B997" s="1" t="s">
        <v>57</v>
      </c>
      <c r="C997" s="1" t="s">
        <v>38</v>
      </c>
      <c r="D997" s="1" t="s">
        <v>4</v>
      </c>
      <c r="E997" s="1" t="s">
        <v>324</v>
      </c>
      <c r="F997" s="1" t="s">
        <v>436</v>
      </c>
      <c r="G997">
        <v>1100</v>
      </c>
      <c r="H997">
        <v>3.5706600000000001E-4</v>
      </c>
      <c r="I997">
        <v>0.39</v>
      </c>
    </row>
    <row r="998" spans="1:9" x14ac:dyDescent="0.3">
      <c r="A998" s="1" t="s">
        <v>185</v>
      </c>
      <c r="B998" s="1" t="s">
        <v>58</v>
      </c>
      <c r="C998" s="1" t="s">
        <v>10</v>
      </c>
      <c r="D998" s="1" t="s">
        <v>2</v>
      </c>
      <c r="E998" s="1" t="s">
        <v>312</v>
      </c>
      <c r="F998" s="1" t="s">
        <v>425</v>
      </c>
      <c r="G998">
        <v>600</v>
      </c>
      <c r="H998">
        <v>2.7072093179999999</v>
      </c>
      <c r="I998">
        <v>1624.33</v>
      </c>
    </row>
    <row r="999" spans="1:9" x14ac:dyDescent="0.3">
      <c r="A999" s="1" t="s">
        <v>185</v>
      </c>
      <c r="B999" s="1" t="s">
        <v>58</v>
      </c>
      <c r="C999" s="1" t="s">
        <v>10</v>
      </c>
      <c r="D999" s="1" t="s">
        <v>2</v>
      </c>
      <c r="E999" s="1" t="s">
        <v>297</v>
      </c>
      <c r="F999" s="1" t="s">
        <v>410</v>
      </c>
      <c r="G999">
        <v>600</v>
      </c>
      <c r="H999">
        <v>0.1376</v>
      </c>
      <c r="I999">
        <v>82.56</v>
      </c>
    </row>
    <row r="1000" spans="1:9" x14ac:dyDescent="0.3">
      <c r="A1000" s="1" t="s">
        <v>185</v>
      </c>
      <c r="B1000" s="1" t="s">
        <v>58</v>
      </c>
      <c r="C1000" s="1" t="s">
        <v>10</v>
      </c>
      <c r="D1000" s="1" t="s">
        <v>2</v>
      </c>
      <c r="E1000" s="1" t="s">
        <v>287</v>
      </c>
      <c r="F1000" s="1" t="s">
        <v>401</v>
      </c>
      <c r="G1000">
        <v>1.0900000000000001</v>
      </c>
      <c r="H1000">
        <v>0.18406450199999999</v>
      </c>
      <c r="I1000">
        <v>0.2</v>
      </c>
    </row>
    <row r="1001" spans="1:9" x14ac:dyDescent="0.3">
      <c r="A1001" s="1" t="s">
        <v>185</v>
      </c>
      <c r="B1001" s="1" t="s">
        <v>58</v>
      </c>
      <c r="C1001" s="1" t="s">
        <v>10</v>
      </c>
      <c r="D1001" s="1" t="s">
        <v>2</v>
      </c>
      <c r="E1001" s="1" t="s">
        <v>314</v>
      </c>
      <c r="F1001" s="1" t="s">
        <v>427</v>
      </c>
      <c r="G1001">
        <v>600</v>
      </c>
      <c r="H1001">
        <v>6.6414793039999998</v>
      </c>
      <c r="I1001">
        <v>3984.89</v>
      </c>
    </row>
    <row r="1002" spans="1:9" x14ac:dyDescent="0.3">
      <c r="A1002" s="1" t="s">
        <v>185</v>
      </c>
      <c r="B1002" s="1" t="s">
        <v>58</v>
      </c>
      <c r="C1002" s="1" t="s">
        <v>10</v>
      </c>
      <c r="D1002" s="1" t="s">
        <v>2</v>
      </c>
      <c r="E1002" s="1" t="s">
        <v>313</v>
      </c>
      <c r="F1002" s="1" t="s">
        <v>426</v>
      </c>
      <c r="G1002">
        <v>15000</v>
      </c>
      <c r="H1002">
        <v>7.246377E-3</v>
      </c>
      <c r="I1002">
        <v>108.7</v>
      </c>
    </row>
    <row r="1003" spans="1:9" x14ac:dyDescent="0.3">
      <c r="A1003" s="1" t="s">
        <v>185</v>
      </c>
      <c r="B1003" s="1" t="s">
        <v>58</v>
      </c>
      <c r="C1003" s="1" t="s">
        <v>10</v>
      </c>
      <c r="D1003" s="1" t="s">
        <v>2</v>
      </c>
      <c r="E1003" s="1" t="s">
        <v>294</v>
      </c>
      <c r="F1003" s="1" t="s">
        <v>407</v>
      </c>
      <c r="G1003">
        <v>10500</v>
      </c>
      <c r="H1003">
        <v>0.86570000000000003</v>
      </c>
      <c r="I1003">
        <v>9089.85</v>
      </c>
    </row>
    <row r="1004" spans="1:9" x14ac:dyDescent="0.3">
      <c r="A1004" s="1" t="s">
        <v>185</v>
      </c>
      <c r="B1004" s="1" t="s">
        <v>58</v>
      </c>
      <c r="C1004" s="1" t="s">
        <v>10</v>
      </c>
      <c r="D1004" s="1" t="s">
        <v>2</v>
      </c>
      <c r="E1004" s="1" t="s">
        <v>293</v>
      </c>
      <c r="F1004" s="1" t="s">
        <v>406</v>
      </c>
      <c r="G1004">
        <v>7200</v>
      </c>
      <c r="H1004">
        <v>0.63</v>
      </c>
      <c r="I1004">
        <v>4536</v>
      </c>
    </row>
    <row r="1005" spans="1:9" x14ac:dyDescent="0.3">
      <c r="A1005" s="1" t="s">
        <v>185</v>
      </c>
      <c r="B1005" s="1" t="s">
        <v>58</v>
      </c>
      <c r="C1005" s="1" t="s">
        <v>10</v>
      </c>
      <c r="D1005" s="1" t="s">
        <v>2</v>
      </c>
      <c r="E1005" s="1" t="s">
        <v>295</v>
      </c>
      <c r="F1005" s="1" t="s">
        <v>408</v>
      </c>
      <c r="G1005">
        <v>1000</v>
      </c>
      <c r="H1005">
        <v>7.7133000000000003</v>
      </c>
      <c r="I1005">
        <v>7713.3</v>
      </c>
    </row>
    <row r="1006" spans="1:9" x14ac:dyDescent="0.3">
      <c r="A1006" s="1" t="s">
        <v>185</v>
      </c>
      <c r="B1006" s="1" t="s">
        <v>58</v>
      </c>
      <c r="C1006" s="1" t="s">
        <v>10</v>
      </c>
      <c r="D1006" s="1" t="s">
        <v>2</v>
      </c>
      <c r="E1006" s="1" t="s">
        <v>311</v>
      </c>
      <c r="F1006" s="1" t="s">
        <v>424</v>
      </c>
      <c r="G1006">
        <v>230</v>
      </c>
      <c r="H1006">
        <v>25.38</v>
      </c>
      <c r="I1006">
        <v>5837.4</v>
      </c>
    </row>
    <row r="1007" spans="1:9" x14ac:dyDescent="0.3">
      <c r="A1007" s="1" t="s">
        <v>185</v>
      </c>
      <c r="B1007" s="1" t="s">
        <v>58</v>
      </c>
      <c r="C1007" s="1" t="s">
        <v>10</v>
      </c>
      <c r="D1007" s="1" t="s">
        <v>2</v>
      </c>
      <c r="E1007" s="1" t="s">
        <v>310</v>
      </c>
      <c r="F1007" s="1" t="s">
        <v>423</v>
      </c>
      <c r="G1007">
        <v>230</v>
      </c>
      <c r="H1007">
        <v>10.62</v>
      </c>
      <c r="I1007">
        <v>2442.6</v>
      </c>
    </row>
    <row r="1008" spans="1:9" x14ac:dyDescent="0.3">
      <c r="A1008" s="1" t="s">
        <v>185</v>
      </c>
      <c r="B1008" s="1" t="s">
        <v>58</v>
      </c>
      <c r="C1008" s="1" t="s">
        <v>31</v>
      </c>
      <c r="D1008" s="1" t="s">
        <v>3</v>
      </c>
      <c r="E1008" s="1" t="s">
        <v>266</v>
      </c>
      <c r="F1008" s="1" t="s">
        <v>8</v>
      </c>
      <c r="G1008">
        <v>366.15</v>
      </c>
      <c r="H1008">
        <v>40.255925949999998</v>
      </c>
      <c r="I1008">
        <v>14739.71</v>
      </c>
    </row>
    <row r="1009" spans="1:9" x14ac:dyDescent="0.3">
      <c r="A1009" s="1" t="s">
        <v>185</v>
      </c>
      <c r="B1009" s="1" t="s">
        <v>58</v>
      </c>
      <c r="C1009" s="1" t="s">
        <v>31</v>
      </c>
      <c r="D1009" s="1" t="s">
        <v>3</v>
      </c>
      <c r="E1009" s="1" t="s">
        <v>267</v>
      </c>
      <c r="F1009" s="1" t="s">
        <v>9</v>
      </c>
      <c r="G1009">
        <v>264.08</v>
      </c>
      <c r="H1009">
        <v>34.24535822</v>
      </c>
      <c r="I1009">
        <v>9043.51</v>
      </c>
    </row>
    <row r="1010" spans="1:9" x14ac:dyDescent="0.3">
      <c r="A1010" s="1" t="s">
        <v>185</v>
      </c>
      <c r="B1010" s="1" t="s">
        <v>58</v>
      </c>
      <c r="C1010" s="1" t="s">
        <v>31</v>
      </c>
      <c r="D1010" s="1" t="s">
        <v>3</v>
      </c>
      <c r="E1010" s="1" t="s">
        <v>315</v>
      </c>
      <c r="F1010" s="1" t="s">
        <v>6</v>
      </c>
      <c r="G1010">
        <v>287.64999999999998</v>
      </c>
      <c r="H1010">
        <v>50.813165550000001</v>
      </c>
      <c r="I1010">
        <v>14616.41</v>
      </c>
    </row>
    <row r="1011" spans="1:9" x14ac:dyDescent="0.3">
      <c r="A1011" s="1" t="s">
        <v>185</v>
      </c>
      <c r="B1011" s="1" t="s">
        <v>58</v>
      </c>
      <c r="C1011" s="1" t="s">
        <v>31</v>
      </c>
      <c r="D1011" s="1" t="s">
        <v>3</v>
      </c>
      <c r="E1011" s="1" t="s">
        <v>277</v>
      </c>
      <c r="F1011" s="1" t="s">
        <v>7</v>
      </c>
      <c r="G1011">
        <v>311.99</v>
      </c>
      <c r="H1011">
        <v>38.527808159999999</v>
      </c>
      <c r="I1011">
        <v>12020.29</v>
      </c>
    </row>
    <row r="1012" spans="1:9" x14ac:dyDescent="0.3">
      <c r="A1012" s="1" t="s">
        <v>185</v>
      </c>
      <c r="B1012" s="1" t="s">
        <v>58</v>
      </c>
      <c r="C1012" s="1" t="s">
        <v>38</v>
      </c>
      <c r="D1012" s="1" t="s">
        <v>4</v>
      </c>
      <c r="E1012" s="1" t="s">
        <v>329</v>
      </c>
      <c r="F1012" s="1" t="s">
        <v>441</v>
      </c>
      <c r="G1012">
        <v>400</v>
      </c>
      <c r="H1012">
        <v>9.9900000000000002E-5</v>
      </c>
      <c r="I1012">
        <v>0.04</v>
      </c>
    </row>
    <row r="1013" spans="1:9" x14ac:dyDescent="0.3">
      <c r="A1013" s="1" t="s">
        <v>185</v>
      </c>
      <c r="B1013" s="1" t="s">
        <v>58</v>
      </c>
      <c r="C1013" s="1" t="s">
        <v>38</v>
      </c>
      <c r="D1013" s="1" t="s">
        <v>4</v>
      </c>
      <c r="E1013" s="1" t="s">
        <v>272</v>
      </c>
      <c r="F1013" s="1" t="s">
        <v>387</v>
      </c>
      <c r="G1013">
        <v>6300</v>
      </c>
      <c r="H1013">
        <v>2.6890809999999998E-3</v>
      </c>
      <c r="I1013">
        <v>16.940000000000001</v>
      </c>
    </row>
    <row r="1014" spans="1:9" x14ac:dyDescent="0.3">
      <c r="A1014" s="1" t="s">
        <v>185</v>
      </c>
      <c r="B1014" s="1" t="s">
        <v>58</v>
      </c>
      <c r="C1014" s="1" t="s">
        <v>38</v>
      </c>
      <c r="D1014" s="1" t="s">
        <v>4</v>
      </c>
      <c r="E1014" s="1" t="s">
        <v>292</v>
      </c>
      <c r="F1014" s="1" t="s">
        <v>405</v>
      </c>
      <c r="G1014">
        <v>15000</v>
      </c>
      <c r="H1014">
        <v>5.3925609999999997E-3</v>
      </c>
      <c r="I1014">
        <v>80.89</v>
      </c>
    </row>
    <row r="1015" spans="1:9" x14ac:dyDescent="0.3">
      <c r="A1015" s="1" t="s">
        <v>185</v>
      </c>
      <c r="B1015" s="1" t="s">
        <v>58</v>
      </c>
      <c r="C1015" s="1" t="s">
        <v>38</v>
      </c>
      <c r="D1015" s="1" t="s">
        <v>4</v>
      </c>
      <c r="E1015" s="1" t="s">
        <v>285</v>
      </c>
      <c r="F1015" s="1" t="s">
        <v>399</v>
      </c>
      <c r="G1015">
        <v>6300</v>
      </c>
      <c r="H1015">
        <v>3.3862999999999997E-4</v>
      </c>
      <c r="I1015">
        <v>2.13</v>
      </c>
    </row>
    <row r="1016" spans="1:9" x14ac:dyDescent="0.3">
      <c r="A1016" s="1" t="s">
        <v>185</v>
      </c>
      <c r="B1016" s="1" t="s">
        <v>58</v>
      </c>
      <c r="C1016" s="1" t="s">
        <v>38</v>
      </c>
      <c r="D1016" s="1" t="s">
        <v>4</v>
      </c>
      <c r="E1016" s="1" t="s">
        <v>290</v>
      </c>
      <c r="F1016" s="1" t="s">
        <v>403</v>
      </c>
      <c r="G1016">
        <v>7000</v>
      </c>
      <c r="H1016">
        <v>3.0196800000000001E-4</v>
      </c>
      <c r="I1016">
        <v>2.11</v>
      </c>
    </row>
    <row r="1017" spans="1:9" x14ac:dyDescent="0.3">
      <c r="A1017" s="1" t="s">
        <v>185</v>
      </c>
      <c r="B1017" s="1" t="s">
        <v>58</v>
      </c>
      <c r="C1017" s="1" t="s">
        <v>38</v>
      </c>
      <c r="D1017" s="1" t="s">
        <v>4</v>
      </c>
      <c r="E1017" s="1" t="s">
        <v>328</v>
      </c>
      <c r="F1017" s="1" t="s">
        <v>440</v>
      </c>
      <c r="G1017">
        <v>80</v>
      </c>
      <c r="H1017">
        <v>2.2576079999999999E-3</v>
      </c>
      <c r="I1017">
        <v>0.18</v>
      </c>
    </row>
    <row r="1018" spans="1:9" x14ac:dyDescent="0.3">
      <c r="A1018" s="1" t="s">
        <v>185</v>
      </c>
      <c r="B1018" s="1" t="s">
        <v>58</v>
      </c>
      <c r="C1018" s="1" t="s">
        <v>38</v>
      </c>
      <c r="D1018" s="1" t="s">
        <v>4</v>
      </c>
      <c r="E1018" s="1" t="s">
        <v>327</v>
      </c>
      <c r="F1018" s="1" t="s">
        <v>439</v>
      </c>
      <c r="G1018">
        <v>680</v>
      </c>
      <c r="H1018">
        <v>5.5587329999999997E-3</v>
      </c>
      <c r="I1018">
        <v>3.78</v>
      </c>
    </row>
    <row r="1019" spans="1:9" x14ac:dyDescent="0.3">
      <c r="A1019" s="1" t="s">
        <v>185</v>
      </c>
      <c r="B1019" s="1" t="s">
        <v>58</v>
      </c>
      <c r="C1019" s="1" t="s">
        <v>38</v>
      </c>
      <c r="D1019" s="1" t="s">
        <v>4</v>
      </c>
      <c r="E1019" s="1" t="s">
        <v>280</v>
      </c>
      <c r="F1019" s="1" t="s">
        <v>394</v>
      </c>
      <c r="G1019">
        <v>7000</v>
      </c>
      <c r="H1019">
        <v>5.6868259999999999E-3</v>
      </c>
      <c r="I1019">
        <v>39.81</v>
      </c>
    </row>
    <row r="1020" spans="1:9" x14ac:dyDescent="0.3">
      <c r="A1020" s="1" t="s">
        <v>185</v>
      </c>
      <c r="B1020" s="1" t="s">
        <v>58</v>
      </c>
      <c r="C1020" s="1" t="s">
        <v>38</v>
      </c>
      <c r="D1020" s="1" t="s">
        <v>4</v>
      </c>
      <c r="E1020" s="1" t="s">
        <v>305</v>
      </c>
      <c r="F1020" s="1" t="s">
        <v>418</v>
      </c>
      <c r="G1020">
        <v>1300</v>
      </c>
      <c r="H1020">
        <v>2.8830330000000001E-3</v>
      </c>
      <c r="I1020">
        <v>3.75</v>
      </c>
    </row>
    <row r="1021" spans="1:9" x14ac:dyDescent="0.3">
      <c r="A1021" s="1" t="s">
        <v>185</v>
      </c>
      <c r="B1021" s="1" t="s">
        <v>58</v>
      </c>
      <c r="C1021" s="1" t="s">
        <v>38</v>
      </c>
      <c r="D1021" s="1" t="s">
        <v>4</v>
      </c>
      <c r="E1021" s="1" t="s">
        <v>306</v>
      </c>
      <c r="F1021" s="1" t="s">
        <v>419</v>
      </c>
      <c r="G1021">
        <v>2500</v>
      </c>
      <c r="H1021">
        <v>2.1164400000000001E-4</v>
      </c>
      <c r="I1021">
        <v>0.53</v>
      </c>
    </row>
    <row r="1022" spans="1:9" x14ac:dyDescent="0.3">
      <c r="A1022" s="1" t="s">
        <v>185</v>
      </c>
      <c r="B1022" s="1" t="s">
        <v>58</v>
      </c>
      <c r="C1022" s="1" t="s">
        <v>38</v>
      </c>
      <c r="D1022" s="1" t="s">
        <v>4</v>
      </c>
      <c r="E1022" s="1" t="s">
        <v>275</v>
      </c>
      <c r="F1022" s="1" t="s">
        <v>390</v>
      </c>
      <c r="G1022">
        <v>300</v>
      </c>
      <c r="H1022">
        <v>0.80642249099999996</v>
      </c>
      <c r="I1022">
        <v>241.93</v>
      </c>
    </row>
    <row r="1023" spans="1:9" x14ac:dyDescent="0.3">
      <c r="A1023" s="1" t="s">
        <v>185</v>
      </c>
      <c r="B1023" s="1" t="s">
        <v>58</v>
      </c>
      <c r="C1023" s="1" t="s">
        <v>38</v>
      </c>
      <c r="D1023" s="1" t="s">
        <v>4</v>
      </c>
      <c r="E1023" s="1" t="s">
        <v>274</v>
      </c>
      <c r="F1023" s="1" t="s">
        <v>389</v>
      </c>
      <c r="G1023">
        <v>300</v>
      </c>
      <c r="H1023">
        <v>1.6128449819999999</v>
      </c>
      <c r="I1023">
        <v>483.85</v>
      </c>
    </row>
    <row r="1024" spans="1:9" x14ac:dyDescent="0.3">
      <c r="A1024" s="1" t="s">
        <v>185</v>
      </c>
      <c r="B1024" s="1" t="s">
        <v>58</v>
      </c>
      <c r="C1024" s="1" t="s">
        <v>38</v>
      </c>
      <c r="D1024" s="1" t="s">
        <v>4</v>
      </c>
      <c r="E1024" s="1" t="s">
        <v>283</v>
      </c>
      <c r="F1024" s="1" t="s">
        <v>397</v>
      </c>
      <c r="G1024">
        <v>109</v>
      </c>
      <c r="H1024">
        <v>0.79463597399999997</v>
      </c>
      <c r="I1024">
        <v>86.62</v>
      </c>
    </row>
    <row r="1025" spans="1:9" x14ac:dyDescent="0.3">
      <c r="A1025" s="1" t="s">
        <v>185</v>
      </c>
      <c r="B1025" s="1" t="s">
        <v>58</v>
      </c>
      <c r="C1025" s="1" t="s">
        <v>38</v>
      </c>
      <c r="D1025" s="1" t="s">
        <v>4</v>
      </c>
      <c r="E1025" s="1" t="s">
        <v>276</v>
      </c>
      <c r="F1025" s="1" t="s">
        <v>391</v>
      </c>
      <c r="G1025">
        <v>1000</v>
      </c>
      <c r="H1025">
        <v>0.161284498</v>
      </c>
      <c r="I1025">
        <v>161.28</v>
      </c>
    </row>
    <row r="1026" spans="1:9" x14ac:dyDescent="0.3">
      <c r="A1026" s="1" t="s">
        <v>185</v>
      </c>
      <c r="B1026" s="1" t="s">
        <v>58</v>
      </c>
      <c r="C1026" s="1" t="s">
        <v>38</v>
      </c>
      <c r="D1026" s="1" t="s">
        <v>4</v>
      </c>
      <c r="E1026" s="1" t="s">
        <v>273</v>
      </c>
      <c r="F1026" s="1" t="s">
        <v>388</v>
      </c>
      <c r="G1026">
        <v>320</v>
      </c>
      <c r="H1026">
        <v>0.80642249099999996</v>
      </c>
      <c r="I1026">
        <v>258.06</v>
      </c>
    </row>
    <row r="1027" spans="1:9" x14ac:dyDescent="0.3">
      <c r="A1027" s="1" t="s">
        <v>185</v>
      </c>
      <c r="B1027" s="1" t="s">
        <v>58</v>
      </c>
      <c r="C1027" s="1" t="s">
        <v>38</v>
      </c>
      <c r="D1027" s="1" t="s">
        <v>4</v>
      </c>
      <c r="E1027" s="1" t="s">
        <v>330</v>
      </c>
      <c r="F1027" s="1" t="s">
        <v>442</v>
      </c>
      <c r="G1027">
        <v>350</v>
      </c>
      <c r="H1027">
        <v>1.711981E-3</v>
      </c>
      <c r="I1027">
        <v>0.6</v>
      </c>
    </row>
    <row r="1028" spans="1:9" x14ac:dyDescent="0.3">
      <c r="A1028" s="1" t="s">
        <v>185</v>
      </c>
      <c r="B1028" s="1" t="s">
        <v>58</v>
      </c>
      <c r="C1028" s="1" t="s">
        <v>38</v>
      </c>
      <c r="D1028" s="1" t="s">
        <v>4</v>
      </c>
      <c r="E1028" s="1" t="s">
        <v>307</v>
      </c>
      <c r="F1028" s="1" t="s">
        <v>420</v>
      </c>
      <c r="G1028">
        <v>1600</v>
      </c>
      <c r="H1028">
        <v>8.3326808000000002E-2</v>
      </c>
      <c r="I1028">
        <v>133.32</v>
      </c>
    </row>
    <row r="1029" spans="1:9" x14ac:dyDescent="0.3">
      <c r="A1029" s="1" t="s">
        <v>185</v>
      </c>
      <c r="B1029" s="1" t="s">
        <v>58</v>
      </c>
      <c r="C1029" s="1" t="s">
        <v>38</v>
      </c>
      <c r="D1029" s="1" t="s">
        <v>4</v>
      </c>
      <c r="E1029" s="1" t="s">
        <v>282</v>
      </c>
      <c r="F1029" s="1" t="s">
        <v>396</v>
      </c>
      <c r="G1029">
        <v>500</v>
      </c>
      <c r="H1029">
        <v>0.36119816999999999</v>
      </c>
      <c r="I1029">
        <v>180.6</v>
      </c>
    </row>
    <row r="1030" spans="1:9" x14ac:dyDescent="0.3">
      <c r="A1030" s="1" t="s">
        <v>185</v>
      </c>
      <c r="B1030" s="1" t="s">
        <v>58</v>
      </c>
      <c r="C1030" s="1" t="s">
        <v>38</v>
      </c>
      <c r="D1030" s="1" t="s">
        <v>4</v>
      </c>
      <c r="E1030" s="1" t="s">
        <v>281</v>
      </c>
      <c r="F1030" s="1" t="s">
        <v>395</v>
      </c>
      <c r="G1030">
        <v>5.45</v>
      </c>
      <c r="H1030">
        <v>3.6119816980000001</v>
      </c>
      <c r="I1030">
        <v>19.690000000000001</v>
      </c>
    </row>
    <row r="1031" spans="1:9" x14ac:dyDescent="0.3">
      <c r="A1031" s="1" t="s">
        <v>185</v>
      </c>
      <c r="B1031" s="1" t="s">
        <v>58</v>
      </c>
      <c r="C1031" s="1" t="s">
        <v>38</v>
      </c>
      <c r="D1031" s="1" t="s">
        <v>4</v>
      </c>
      <c r="E1031" s="1" t="s">
        <v>326</v>
      </c>
      <c r="F1031" s="1" t="s">
        <v>438</v>
      </c>
      <c r="G1031">
        <v>680</v>
      </c>
      <c r="H1031">
        <v>4.2799999999999997E-5</v>
      </c>
      <c r="I1031">
        <v>0.03</v>
      </c>
    </row>
    <row r="1032" spans="1:9" x14ac:dyDescent="0.3">
      <c r="A1032" s="1" t="s">
        <v>185</v>
      </c>
      <c r="B1032" s="1" t="s">
        <v>58</v>
      </c>
      <c r="C1032" s="1" t="s">
        <v>38</v>
      </c>
      <c r="D1032" s="1" t="s">
        <v>4</v>
      </c>
      <c r="E1032" s="1" t="s">
        <v>268</v>
      </c>
      <c r="F1032" s="1" t="s">
        <v>383</v>
      </c>
      <c r="G1032">
        <v>5300</v>
      </c>
      <c r="H1032">
        <v>5.2551141000000003E-2</v>
      </c>
      <c r="I1032">
        <v>278.52</v>
      </c>
    </row>
    <row r="1033" spans="1:9" x14ac:dyDescent="0.3">
      <c r="A1033" s="1" t="s">
        <v>185</v>
      </c>
      <c r="B1033" s="1" t="s">
        <v>58</v>
      </c>
      <c r="C1033" s="1" t="s">
        <v>38</v>
      </c>
      <c r="D1033" s="1" t="s">
        <v>4</v>
      </c>
      <c r="E1033" s="1" t="s">
        <v>321</v>
      </c>
      <c r="F1033" s="1" t="s">
        <v>433</v>
      </c>
      <c r="G1033">
        <v>850</v>
      </c>
      <c r="H1033">
        <v>0.20420110599999999</v>
      </c>
      <c r="I1033">
        <v>173.57</v>
      </c>
    </row>
    <row r="1034" spans="1:9" x14ac:dyDescent="0.3">
      <c r="A1034" s="1" t="s">
        <v>185</v>
      </c>
      <c r="B1034" s="1" t="s">
        <v>58</v>
      </c>
      <c r="C1034" s="1" t="s">
        <v>38</v>
      </c>
      <c r="D1034" s="1" t="s">
        <v>4</v>
      </c>
      <c r="E1034" s="1" t="s">
        <v>323</v>
      </c>
      <c r="F1034" s="1" t="s">
        <v>435</v>
      </c>
      <c r="G1034">
        <v>260</v>
      </c>
      <c r="H1034">
        <v>0.13959461500000001</v>
      </c>
      <c r="I1034">
        <v>36.29</v>
      </c>
    </row>
    <row r="1035" spans="1:9" x14ac:dyDescent="0.3">
      <c r="A1035" s="1" t="s">
        <v>185</v>
      </c>
      <c r="B1035" s="1" t="s">
        <v>58</v>
      </c>
      <c r="C1035" s="1" t="s">
        <v>38</v>
      </c>
      <c r="D1035" s="1" t="s">
        <v>4</v>
      </c>
      <c r="E1035" s="1" t="s">
        <v>322</v>
      </c>
      <c r="F1035" s="1" t="s">
        <v>434</v>
      </c>
      <c r="G1035">
        <v>350</v>
      </c>
      <c r="H1035">
        <v>9.8023039999999995E-3</v>
      </c>
      <c r="I1035">
        <v>3.43</v>
      </c>
    </row>
    <row r="1036" spans="1:9" x14ac:dyDescent="0.3">
      <c r="A1036" s="1" t="s">
        <v>185</v>
      </c>
      <c r="B1036" s="1" t="s">
        <v>58</v>
      </c>
      <c r="C1036" s="1" t="s">
        <v>38</v>
      </c>
      <c r="D1036" s="1" t="s">
        <v>4</v>
      </c>
      <c r="E1036" s="1" t="s">
        <v>278</v>
      </c>
      <c r="F1036" s="1" t="s">
        <v>392</v>
      </c>
      <c r="G1036">
        <v>180</v>
      </c>
      <c r="H1036">
        <v>5.1140314450000002</v>
      </c>
      <c r="I1036">
        <v>920.53</v>
      </c>
    </row>
    <row r="1037" spans="1:9" x14ac:dyDescent="0.3">
      <c r="A1037" s="1" t="s">
        <v>185</v>
      </c>
      <c r="B1037" s="1" t="s">
        <v>58</v>
      </c>
      <c r="C1037" s="1" t="s">
        <v>38</v>
      </c>
      <c r="D1037" s="1" t="s">
        <v>4</v>
      </c>
      <c r="E1037" s="1" t="s">
        <v>318</v>
      </c>
      <c r="F1037" s="1" t="s">
        <v>430</v>
      </c>
      <c r="G1037">
        <v>197.29</v>
      </c>
      <c r="H1037">
        <v>2.1396781919999999</v>
      </c>
      <c r="I1037">
        <v>422.14</v>
      </c>
    </row>
    <row r="1038" spans="1:9" x14ac:dyDescent="0.3">
      <c r="A1038" s="1" t="s">
        <v>185</v>
      </c>
      <c r="B1038" s="1" t="s">
        <v>58</v>
      </c>
      <c r="C1038" s="1" t="s">
        <v>38</v>
      </c>
      <c r="D1038" s="1" t="s">
        <v>4</v>
      </c>
      <c r="E1038" s="1" t="s">
        <v>317</v>
      </c>
      <c r="F1038" s="1" t="s">
        <v>429</v>
      </c>
      <c r="G1038">
        <v>148.24</v>
      </c>
      <c r="H1038">
        <v>4.1287061070000002</v>
      </c>
      <c r="I1038">
        <v>612.04</v>
      </c>
    </row>
    <row r="1039" spans="1:9" x14ac:dyDescent="0.3">
      <c r="A1039" s="1" t="s">
        <v>185</v>
      </c>
      <c r="B1039" s="1" t="s">
        <v>58</v>
      </c>
      <c r="C1039" s="1" t="s">
        <v>38</v>
      </c>
      <c r="D1039" s="1" t="s">
        <v>4</v>
      </c>
      <c r="E1039" s="1" t="s">
        <v>298</v>
      </c>
      <c r="F1039" s="1" t="s">
        <v>411</v>
      </c>
      <c r="G1039">
        <v>45000</v>
      </c>
      <c r="H1039">
        <v>1.1926250000000001E-3</v>
      </c>
      <c r="I1039">
        <v>53.67</v>
      </c>
    </row>
    <row r="1040" spans="1:9" x14ac:dyDescent="0.3">
      <c r="A1040" s="1" t="s">
        <v>185</v>
      </c>
      <c r="B1040" s="1" t="s">
        <v>58</v>
      </c>
      <c r="C1040" s="1" t="s">
        <v>38</v>
      </c>
      <c r="D1040" s="1" t="s">
        <v>4</v>
      </c>
      <c r="E1040" s="1" t="s">
        <v>319</v>
      </c>
      <c r="F1040" s="1" t="s">
        <v>431</v>
      </c>
      <c r="G1040">
        <v>444.72</v>
      </c>
      <c r="H1040">
        <v>12.112496399999999</v>
      </c>
      <c r="I1040">
        <v>5386.67</v>
      </c>
    </row>
    <row r="1041" spans="1:9" x14ac:dyDescent="0.3">
      <c r="A1041" s="1" t="s">
        <v>185</v>
      </c>
      <c r="B1041" s="1" t="s">
        <v>58</v>
      </c>
      <c r="C1041" s="1" t="s">
        <v>38</v>
      </c>
      <c r="D1041" s="1" t="s">
        <v>4</v>
      </c>
      <c r="E1041" s="1" t="s">
        <v>299</v>
      </c>
      <c r="F1041" s="1" t="s">
        <v>412</v>
      </c>
      <c r="G1041">
        <v>400</v>
      </c>
      <c r="H1041">
        <v>2.58E-2</v>
      </c>
      <c r="I1041">
        <v>10.32</v>
      </c>
    </row>
    <row r="1042" spans="1:9" x14ac:dyDescent="0.3">
      <c r="A1042" s="1" t="s">
        <v>185</v>
      </c>
      <c r="B1042" s="1" t="s">
        <v>58</v>
      </c>
      <c r="C1042" s="1" t="s">
        <v>38</v>
      </c>
      <c r="D1042" s="1" t="s">
        <v>4</v>
      </c>
      <c r="E1042" s="1" t="s">
        <v>279</v>
      </c>
      <c r="F1042" s="1" t="s">
        <v>393</v>
      </c>
      <c r="G1042">
        <v>14000</v>
      </c>
      <c r="H1042">
        <v>4.3629489999999996E-3</v>
      </c>
      <c r="I1042">
        <v>61.08</v>
      </c>
    </row>
    <row r="1043" spans="1:9" x14ac:dyDescent="0.3">
      <c r="A1043" s="1" t="s">
        <v>185</v>
      </c>
      <c r="B1043" s="1" t="s">
        <v>58</v>
      </c>
      <c r="C1043" s="1" t="s">
        <v>38</v>
      </c>
      <c r="D1043" s="1" t="s">
        <v>4</v>
      </c>
      <c r="E1043" s="1" t="s">
        <v>303</v>
      </c>
      <c r="F1043" s="1" t="s">
        <v>416</v>
      </c>
      <c r="G1043">
        <v>40750</v>
      </c>
      <c r="H1043">
        <v>1.31252E-4</v>
      </c>
      <c r="I1043">
        <v>5.35</v>
      </c>
    </row>
    <row r="1044" spans="1:9" x14ac:dyDescent="0.3">
      <c r="A1044" s="1" t="s">
        <v>185</v>
      </c>
      <c r="B1044" s="1" t="s">
        <v>58</v>
      </c>
      <c r="C1044" s="1" t="s">
        <v>38</v>
      </c>
      <c r="D1044" s="1" t="s">
        <v>4</v>
      </c>
      <c r="E1044" s="1" t="s">
        <v>304</v>
      </c>
      <c r="F1044" s="1" t="s">
        <v>417</v>
      </c>
      <c r="G1044">
        <v>30000</v>
      </c>
      <c r="H1044">
        <v>2.9531700000000002E-4</v>
      </c>
      <c r="I1044">
        <v>8.86</v>
      </c>
    </row>
    <row r="1045" spans="1:9" x14ac:dyDescent="0.3">
      <c r="A1045" s="1" t="s">
        <v>185</v>
      </c>
      <c r="B1045" s="1" t="s">
        <v>58</v>
      </c>
      <c r="C1045" s="1" t="s">
        <v>38</v>
      </c>
      <c r="D1045" s="1" t="s">
        <v>4</v>
      </c>
      <c r="E1045" s="1" t="s">
        <v>325</v>
      </c>
      <c r="F1045" s="1" t="s">
        <v>437</v>
      </c>
      <c r="G1045">
        <v>650</v>
      </c>
      <c r="H1045">
        <v>5.3345780000000004E-3</v>
      </c>
      <c r="I1045">
        <v>3.47</v>
      </c>
    </row>
    <row r="1046" spans="1:9" x14ac:dyDescent="0.3">
      <c r="A1046" s="1" t="s">
        <v>185</v>
      </c>
      <c r="B1046" s="1" t="s">
        <v>58</v>
      </c>
      <c r="C1046" s="1" t="s">
        <v>38</v>
      </c>
      <c r="D1046" s="1" t="s">
        <v>4</v>
      </c>
      <c r="E1046" s="1" t="s">
        <v>302</v>
      </c>
      <c r="F1046" s="1" t="s">
        <v>415</v>
      </c>
      <c r="G1046">
        <v>8700</v>
      </c>
      <c r="H1046">
        <v>3.95E-2</v>
      </c>
      <c r="I1046">
        <v>343.65</v>
      </c>
    </row>
    <row r="1047" spans="1:9" x14ac:dyDescent="0.3">
      <c r="A1047" s="1" t="s">
        <v>185</v>
      </c>
      <c r="B1047" s="1" t="s">
        <v>58</v>
      </c>
      <c r="C1047" s="1" t="s">
        <v>38</v>
      </c>
      <c r="D1047" s="1" t="s">
        <v>4</v>
      </c>
      <c r="E1047" s="1" t="s">
        <v>300</v>
      </c>
      <c r="F1047" s="1" t="s">
        <v>413</v>
      </c>
      <c r="G1047">
        <v>6000</v>
      </c>
      <c r="H1047">
        <v>3.3862999999999997E-4</v>
      </c>
      <c r="I1047">
        <v>2.0299999999999998</v>
      </c>
    </row>
    <row r="1048" spans="1:9" x14ac:dyDescent="0.3">
      <c r="A1048" s="1" t="s">
        <v>185</v>
      </c>
      <c r="B1048" s="1" t="s">
        <v>58</v>
      </c>
      <c r="C1048" s="1" t="s">
        <v>38</v>
      </c>
      <c r="D1048" s="1" t="s">
        <v>4</v>
      </c>
      <c r="E1048" s="1" t="s">
        <v>289</v>
      </c>
      <c r="F1048" s="1" t="s">
        <v>402</v>
      </c>
      <c r="G1048">
        <v>1800</v>
      </c>
      <c r="H1048">
        <v>3.0196800000000001E-4</v>
      </c>
      <c r="I1048">
        <v>0.54</v>
      </c>
    </row>
    <row r="1049" spans="1:9" x14ac:dyDescent="0.3">
      <c r="A1049" s="1" t="s">
        <v>185</v>
      </c>
      <c r="B1049" s="1" t="s">
        <v>58</v>
      </c>
      <c r="C1049" s="1" t="s">
        <v>38</v>
      </c>
      <c r="D1049" s="1" t="s">
        <v>4</v>
      </c>
      <c r="E1049" s="1" t="s">
        <v>301</v>
      </c>
      <c r="F1049" s="1" t="s">
        <v>414</v>
      </c>
      <c r="G1049">
        <v>750</v>
      </c>
      <c r="H1049">
        <v>1.0867653E-2</v>
      </c>
      <c r="I1049">
        <v>8.15</v>
      </c>
    </row>
    <row r="1050" spans="1:9" x14ac:dyDescent="0.3">
      <c r="A1050" s="1" t="s">
        <v>185</v>
      </c>
      <c r="B1050" s="1" t="s">
        <v>58</v>
      </c>
      <c r="C1050" s="1" t="s">
        <v>38</v>
      </c>
      <c r="D1050" s="1" t="s">
        <v>4</v>
      </c>
      <c r="E1050" s="1" t="s">
        <v>324</v>
      </c>
      <c r="F1050" s="1" t="s">
        <v>436</v>
      </c>
      <c r="G1050">
        <v>1100</v>
      </c>
      <c r="H1050">
        <v>6.0942799999999997E-4</v>
      </c>
      <c r="I1050">
        <v>0.67</v>
      </c>
    </row>
    <row r="1051" spans="1:9" x14ac:dyDescent="0.3">
      <c r="A1051" s="1" t="s">
        <v>186</v>
      </c>
      <c r="B1051" s="1" t="s">
        <v>59</v>
      </c>
      <c r="C1051" s="1" t="s">
        <v>10</v>
      </c>
      <c r="D1051" s="1" t="s">
        <v>2</v>
      </c>
      <c r="E1051" s="1" t="s">
        <v>312</v>
      </c>
      <c r="F1051" s="1" t="s">
        <v>425</v>
      </c>
      <c r="G1051">
        <v>600</v>
      </c>
      <c r="H1051">
        <v>3.9807363539999998</v>
      </c>
      <c r="I1051">
        <v>2388.44</v>
      </c>
    </row>
    <row r="1052" spans="1:9" x14ac:dyDescent="0.3">
      <c r="A1052" s="1" t="s">
        <v>186</v>
      </c>
      <c r="B1052" s="1" t="s">
        <v>59</v>
      </c>
      <c r="C1052" s="1" t="s">
        <v>10</v>
      </c>
      <c r="D1052" s="1" t="s">
        <v>2</v>
      </c>
      <c r="E1052" s="1" t="s">
        <v>297</v>
      </c>
      <c r="F1052" s="1" t="s">
        <v>410</v>
      </c>
      <c r="G1052">
        <v>600</v>
      </c>
      <c r="H1052">
        <v>2.2016</v>
      </c>
      <c r="I1052">
        <v>1320.96</v>
      </c>
    </row>
    <row r="1053" spans="1:9" x14ac:dyDescent="0.3">
      <c r="A1053" s="1" t="s">
        <v>186</v>
      </c>
      <c r="B1053" s="1" t="s">
        <v>59</v>
      </c>
      <c r="C1053" s="1" t="s">
        <v>10</v>
      </c>
      <c r="D1053" s="1" t="s">
        <v>2</v>
      </c>
      <c r="E1053" s="1" t="s">
        <v>287</v>
      </c>
      <c r="F1053" s="1" t="s">
        <v>401</v>
      </c>
      <c r="G1053">
        <v>1.0900000000000001</v>
      </c>
      <c r="H1053">
        <v>0.19334823100000001</v>
      </c>
      <c r="I1053">
        <v>0.21</v>
      </c>
    </row>
    <row r="1054" spans="1:9" x14ac:dyDescent="0.3">
      <c r="A1054" s="1" t="s">
        <v>186</v>
      </c>
      <c r="B1054" s="1" t="s">
        <v>59</v>
      </c>
      <c r="C1054" s="1" t="s">
        <v>10</v>
      </c>
      <c r="D1054" s="1" t="s">
        <v>2</v>
      </c>
      <c r="E1054" s="1" t="s">
        <v>314</v>
      </c>
      <c r="F1054" s="1" t="s">
        <v>427</v>
      </c>
      <c r="G1054">
        <v>600</v>
      </c>
      <c r="H1054">
        <v>8.191750871</v>
      </c>
      <c r="I1054">
        <v>4915.05</v>
      </c>
    </row>
    <row r="1055" spans="1:9" x14ac:dyDescent="0.3">
      <c r="A1055" s="1" t="s">
        <v>186</v>
      </c>
      <c r="B1055" s="1" t="s">
        <v>59</v>
      </c>
      <c r="C1055" s="1" t="s">
        <v>10</v>
      </c>
      <c r="D1055" s="1" t="s">
        <v>2</v>
      </c>
      <c r="E1055" s="1" t="s">
        <v>313</v>
      </c>
      <c r="F1055" s="1" t="s">
        <v>426</v>
      </c>
      <c r="G1055">
        <v>15000</v>
      </c>
      <c r="H1055">
        <v>2.2413793000000001E-2</v>
      </c>
      <c r="I1055">
        <v>336.21</v>
      </c>
    </row>
    <row r="1056" spans="1:9" x14ac:dyDescent="0.3">
      <c r="A1056" s="1" t="s">
        <v>186</v>
      </c>
      <c r="B1056" s="1" t="s">
        <v>59</v>
      </c>
      <c r="C1056" s="1" t="s">
        <v>10</v>
      </c>
      <c r="D1056" s="1" t="s">
        <v>2</v>
      </c>
      <c r="E1056" s="1" t="s">
        <v>294</v>
      </c>
      <c r="F1056" s="1" t="s">
        <v>407</v>
      </c>
      <c r="G1056">
        <v>10500</v>
      </c>
      <c r="H1056">
        <v>0.90898500000000004</v>
      </c>
      <c r="I1056">
        <v>9544.34</v>
      </c>
    </row>
    <row r="1057" spans="1:9" x14ac:dyDescent="0.3">
      <c r="A1057" s="1" t="s">
        <v>186</v>
      </c>
      <c r="B1057" s="1" t="s">
        <v>59</v>
      </c>
      <c r="C1057" s="1" t="s">
        <v>10</v>
      </c>
      <c r="D1057" s="1" t="s">
        <v>2</v>
      </c>
      <c r="E1057" s="1" t="s">
        <v>293</v>
      </c>
      <c r="F1057" s="1" t="s">
        <v>406</v>
      </c>
      <c r="G1057">
        <v>7200</v>
      </c>
      <c r="H1057">
        <v>0.66149999999999998</v>
      </c>
      <c r="I1057">
        <v>4762.8</v>
      </c>
    </row>
    <row r="1058" spans="1:9" x14ac:dyDescent="0.3">
      <c r="A1058" s="1" t="s">
        <v>186</v>
      </c>
      <c r="B1058" s="1" t="s">
        <v>59</v>
      </c>
      <c r="C1058" s="1" t="s">
        <v>10</v>
      </c>
      <c r="D1058" s="1" t="s">
        <v>2</v>
      </c>
      <c r="E1058" s="1" t="s">
        <v>295</v>
      </c>
      <c r="F1058" s="1" t="s">
        <v>408</v>
      </c>
      <c r="G1058">
        <v>1000</v>
      </c>
      <c r="H1058">
        <v>8.0989649999999997</v>
      </c>
      <c r="I1058">
        <v>8098.96</v>
      </c>
    </row>
    <row r="1059" spans="1:9" x14ac:dyDescent="0.3">
      <c r="A1059" s="1" t="s">
        <v>186</v>
      </c>
      <c r="B1059" s="1" t="s">
        <v>59</v>
      </c>
      <c r="C1059" s="1" t="s">
        <v>10</v>
      </c>
      <c r="D1059" s="1" t="s">
        <v>2</v>
      </c>
      <c r="E1059" s="1" t="s">
        <v>311</v>
      </c>
      <c r="F1059" s="1" t="s">
        <v>424</v>
      </c>
      <c r="G1059">
        <v>230</v>
      </c>
      <c r="H1059">
        <v>61.335000000000001</v>
      </c>
      <c r="I1059">
        <v>14107.05</v>
      </c>
    </row>
    <row r="1060" spans="1:9" x14ac:dyDescent="0.3">
      <c r="A1060" s="1" t="s">
        <v>186</v>
      </c>
      <c r="B1060" s="1" t="s">
        <v>59</v>
      </c>
      <c r="C1060" s="1" t="s">
        <v>10</v>
      </c>
      <c r="D1060" s="1" t="s">
        <v>2</v>
      </c>
      <c r="E1060" s="1" t="s">
        <v>310</v>
      </c>
      <c r="F1060" s="1" t="s">
        <v>423</v>
      </c>
      <c r="G1060">
        <v>230</v>
      </c>
      <c r="H1060">
        <v>25.664999999999999</v>
      </c>
      <c r="I1060">
        <v>5902.95</v>
      </c>
    </row>
    <row r="1061" spans="1:9" x14ac:dyDescent="0.3">
      <c r="A1061" s="1" t="s">
        <v>186</v>
      </c>
      <c r="B1061" s="1" t="s">
        <v>59</v>
      </c>
      <c r="C1061" s="1" t="s">
        <v>31</v>
      </c>
      <c r="D1061" s="1" t="s">
        <v>3</v>
      </c>
      <c r="E1061" s="1" t="s">
        <v>266</v>
      </c>
      <c r="F1061" s="1" t="s">
        <v>8</v>
      </c>
      <c r="G1061">
        <v>366.15</v>
      </c>
      <c r="H1061">
        <v>54.445579360000004</v>
      </c>
      <c r="I1061">
        <v>19935.25</v>
      </c>
    </row>
    <row r="1062" spans="1:9" x14ac:dyDescent="0.3">
      <c r="A1062" s="1" t="s">
        <v>186</v>
      </c>
      <c r="B1062" s="1" t="s">
        <v>59</v>
      </c>
      <c r="C1062" s="1" t="s">
        <v>31</v>
      </c>
      <c r="D1062" s="1" t="s">
        <v>3</v>
      </c>
      <c r="E1062" s="1" t="s">
        <v>267</v>
      </c>
      <c r="F1062" s="1" t="s">
        <v>9</v>
      </c>
      <c r="G1062">
        <v>264.08</v>
      </c>
      <c r="H1062">
        <v>51.495902350000001</v>
      </c>
      <c r="I1062">
        <v>13599.04</v>
      </c>
    </row>
    <row r="1063" spans="1:9" x14ac:dyDescent="0.3">
      <c r="A1063" s="1" t="s">
        <v>186</v>
      </c>
      <c r="B1063" s="1" t="s">
        <v>59</v>
      </c>
      <c r="C1063" s="1" t="s">
        <v>31</v>
      </c>
      <c r="D1063" s="1" t="s">
        <v>3</v>
      </c>
      <c r="E1063" s="1" t="s">
        <v>315</v>
      </c>
      <c r="F1063" s="1" t="s">
        <v>6</v>
      </c>
      <c r="G1063">
        <v>287.64999999999998</v>
      </c>
      <c r="H1063">
        <v>85.065914500000005</v>
      </c>
      <c r="I1063">
        <v>24469.21</v>
      </c>
    </row>
    <row r="1064" spans="1:9" x14ac:dyDescent="0.3">
      <c r="A1064" s="1" t="s">
        <v>186</v>
      </c>
      <c r="B1064" s="1" t="s">
        <v>59</v>
      </c>
      <c r="C1064" s="1" t="s">
        <v>31</v>
      </c>
      <c r="D1064" s="1" t="s">
        <v>3</v>
      </c>
      <c r="E1064" s="1" t="s">
        <v>277</v>
      </c>
      <c r="F1064" s="1" t="s">
        <v>7</v>
      </c>
      <c r="G1064">
        <v>311.99</v>
      </c>
      <c r="H1064">
        <v>116.4299844</v>
      </c>
      <c r="I1064">
        <v>36324.99</v>
      </c>
    </row>
    <row r="1065" spans="1:9" x14ac:dyDescent="0.3">
      <c r="A1065" s="1" t="s">
        <v>186</v>
      </c>
      <c r="B1065" s="1" t="s">
        <v>59</v>
      </c>
      <c r="C1065" s="1" t="s">
        <v>38</v>
      </c>
      <c r="D1065" s="1" t="s">
        <v>4</v>
      </c>
      <c r="E1065" s="1" t="s">
        <v>272</v>
      </c>
      <c r="F1065" s="1" t="s">
        <v>387</v>
      </c>
      <c r="G1065">
        <v>6300</v>
      </c>
      <c r="H1065">
        <v>2.2443630000000001E-3</v>
      </c>
      <c r="I1065">
        <v>14.14</v>
      </c>
    </row>
    <row r="1066" spans="1:9" x14ac:dyDescent="0.3">
      <c r="A1066" s="1" t="s">
        <v>186</v>
      </c>
      <c r="B1066" s="1" t="s">
        <v>59</v>
      </c>
      <c r="C1066" s="1" t="s">
        <v>38</v>
      </c>
      <c r="D1066" s="1" t="s">
        <v>4</v>
      </c>
      <c r="E1066" s="1" t="s">
        <v>290</v>
      </c>
      <c r="F1066" s="1" t="s">
        <v>403</v>
      </c>
      <c r="G1066">
        <v>7000</v>
      </c>
      <c r="H1066">
        <v>3.1717699999999998E-4</v>
      </c>
      <c r="I1066">
        <v>2.2200000000000002</v>
      </c>
    </row>
    <row r="1067" spans="1:9" x14ac:dyDescent="0.3">
      <c r="A1067" s="1" t="s">
        <v>186</v>
      </c>
      <c r="B1067" s="1" t="s">
        <v>59</v>
      </c>
      <c r="C1067" s="1" t="s">
        <v>38</v>
      </c>
      <c r="D1067" s="1" t="s">
        <v>4</v>
      </c>
      <c r="E1067" s="1" t="s">
        <v>329</v>
      </c>
      <c r="F1067" s="1" t="s">
        <v>441</v>
      </c>
      <c r="G1067">
        <v>400</v>
      </c>
      <c r="H1067">
        <v>3.0889399999999999E-4</v>
      </c>
      <c r="I1067">
        <v>0.12</v>
      </c>
    </row>
    <row r="1068" spans="1:9" x14ac:dyDescent="0.3">
      <c r="A1068" s="1" t="s">
        <v>186</v>
      </c>
      <c r="B1068" s="1" t="s">
        <v>59</v>
      </c>
      <c r="C1068" s="1" t="s">
        <v>38</v>
      </c>
      <c r="D1068" s="1" t="s">
        <v>4</v>
      </c>
      <c r="E1068" s="1" t="s">
        <v>292</v>
      </c>
      <c r="F1068" s="1" t="s">
        <v>405</v>
      </c>
      <c r="G1068">
        <v>15000</v>
      </c>
      <c r="H1068">
        <v>4.0590640000000002E-3</v>
      </c>
      <c r="I1068">
        <v>60.89</v>
      </c>
    </row>
    <row r="1069" spans="1:9" x14ac:dyDescent="0.3">
      <c r="A1069" s="1" t="s">
        <v>186</v>
      </c>
      <c r="B1069" s="1" t="s">
        <v>59</v>
      </c>
      <c r="C1069" s="1" t="s">
        <v>38</v>
      </c>
      <c r="D1069" s="1" t="s">
        <v>4</v>
      </c>
      <c r="E1069" s="1" t="s">
        <v>285</v>
      </c>
      <c r="F1069" s="1" t="s">
        <v>399</v>
      </c>
      <c r="G1069">
        <v>6300</v>
      </c>
      <c r="H1069">
        <v>2.1656560000000002E-3</v>
      </c>
      <c r="I1069">
        <v>13.64</v>
      </c>
    </row>
    <row r="1070" spans="1:9" x14ac:dyDescent="0.3">
      <c r="A1070" s="1" t="s">
        <v>186</v>
      </c>
      <c r="B1070" s="1" t="s">
        <v>59</v>
      </c>
      <c r="C1070" s="1" t="s">
        <v>38</v>
      </c>
      <c r="D1070" s="1" t="s">
        <v>4</v>
      </c>
      <c r="E1070" s="1" t="s">
        <v>327</v>
      </c>
      <c r="F1070" s="1" t="s">
        <v>439</v>
      </c>
      <c r="G1070">
        <v>680</v>
      </c>
      <c r="H1070">
        <v>1.8246261E-2</v>
      </c>
      <c r="I1070">
        <v>12.41</v>
      </c>
    </row>
    <row r="1071" spans="1:9" x14ac:dyDescent="0.3">
      <c r="A1071" s="1" t="s">
        <v>186</v>
      </c>
      <c r="B1071" s="1" t="s">
        <v>59</v>
      </c>
      <c r="C1071" s="1" t="s">
        <v>38</v>
      </c>
      <c r="D1071" s="1" t="s">
        <v>4</v>
      </c>
      <c r="E1071" s="1" t="s">
        <v>326</v>
      </c>
      <c r="F1071" s="1" t="s">
        <v>438</v>
      </c>
      <c r="G1071">
        <v>680</v>
      </c>
      <c r="H1071">
        <v>1.32383E-4</v>
      </c>
      <c r="I1071">
        <v>0.09</v>
      </c>
    </row>
    <row r="1072" spans="1:9" x14ac:dyDescent="0.3">
      <c r="A1072" s="1" t="s">
        <v>186</v>
      </c>
      <c r="B1072" s="1" t="s">
        <v>59</v>
      </c>
      <c r="C1072" s="1" t="s">
        <v>38</v>
      </c>
      <c r="D1072" s="1" t="s">
        <v>4</v>
      </c>
      <c r="E1072" s="1" t="s">
        <v>328</v>
      </c>
      <c r="F1072" s="1" t="s">
        <v>440</v>
      </c>
      <c r="G1072">
        <v>80</v>
      </c>
      <c r="H1072">
        <v>5.1881660000000001E-3</v>
      </c>
      <c r="I1072">
        <v>0.42</v>
      </c>
    </row>
    <row r="1073" spans="1:9" x14ac:dyDescent="0.3">
      <c r="A1073" s="1" t="s">
        <v>186</v>
      </c>
      <c r="B1073" s="1" t="s">
        <v>59</v>
      </c>
      <c r="C1073" s="1" t="s">
        <v>38</v>
      </c>
      <c r="D1073" s="1" t="s">
        <v>4</v>
      </c>
      <c r="E1073" s="1" t="s">
        <v>280</v>
      </c>
      <c r="F1073" s="1" t="s">
        <v>394</v>
      </c>
      <c r="G1073">
        <v>7000</v>
      </c>
      <c r="H1073">
        <v>6.1930559999999997E-3</v>
      </c>
      <c r="I1073">
        <v>43.35</v>
      </c>
    </row>
    <row r="1074" spans="1:9" x14ac:dyDescent="0.3">
      <c r="A1074" s="1" t="s">
        <v>186</v>
      </c>
      <c r="B1074" s="1" t="s">
        <v>59</v>
      </c>
      <c r="C1074" s="1" t="s">
        <v>38</v>
      </c>
      <c r="D1074" s="1" t="s">
        <v>4</v>
      </c>
      <c r="E1074" s="1" t="s">
        <v>305</v>
      </c>
      <c r="F1074" s="1" t="s">
        <v>418</v>
      </c>
      <c r="G1074">
        <v>1300</v>
      </c>
      <c r="H1074">
        <v>6.4708279999999996E-3</v>
      </c>
      <c r="I1074">
        <v>8.41</v>
      </c>
    </row>
    <row r="1075" spans="1:9" x14ac:dyDescent="0.3">
      <c r="A1075" s="1" t="s">
        <v>186</v>
      </c>
      <c r="B1075" s="1" t="s">
        <v>59</v>
      </c>
      <c r="C1075" s="1" t="s">
        <v>38</v>
      </c>
      <c r="D1075" s="1" t="s">
        <v>4</v>
      </c>
      <c r="E1075" s="1" t="s">
        <v>274</v>
      </c>
      <c r="F1075" s="1" t="s">
        <v>389</v>
      </c>
      <c r="G1075">
        <v>300</v>
      </c>
      <c r="H1075">
        <v>3.0263794150000001</v>
      </c>
      <c r="I1075">
        <v>907.91</v>
      </c>
    </row>
    <row r="1076" spans="1:9" x14ac:dyDescent="0.3">
      <c r="A1076" s="1" t="s">
        <v>186</v>
      </c>
      <c r="B1076" s="1" t="s">
        <v>59</v>
      </c>
      <c r="C1076" s="1" t="s">
        <v>38</v>
      </c>
      <c r="D1076" s="1" t="s">
        <v>4</v>
      </c>
      <c r="E1076" s="1" t="s">
        <v>273</v>
      </c>
      <c r="F1076" s="1" t="s">
        <v>388</v>
      </c>
      <c r="G1076">
        <v>320</v>
      </c>
      <c r="H1076">
        <v>1.5131897080000001</v>
      </c>
      <c r="I1076">
        <v>484.22</v>
      </c>
    </row>
    <row r="1077" spans="1:9" x14ac:dyDescent="0.3">
      <c r="A1077" s="1" t="s">
        <v>186</v>
      </c>
      <c r="B1077" s="1" t="s">
        <v>59</v>
      </c>
      <c r="C1077" s="1" t="s">
        <v>38</v>
      </c>
      <c r="D1077" s="1" t="s">
        <v>4</v>
      </c>
      <c r="E1077" s="1" t="s">
        <v>275</v>
      </c>
      <c r="F1077" s="1" t="s">
        <v>390</v>
      </c>
      <c r="G1077">
        <v>300</v>
      </c>
      <c r="H1077">
        <v>1.5131897080000001</v>
      </c>
      <c r="I1077">
        <v>453.96</v>
      </c>
    </row>
    <row r="1078" spans="1:9" x14ac:dyDescent="0.3">
      <c r="A1078" s="1" t="s">
        <v>186</v>
      </c>
      <c r="B1078" s="1" t="s">
        <v>59</v>
      </c>
      <c r="C1078" s="1" t="s">
        <v>38</v>
      </c>
      <c r="D1078" s="1" t="s">
        <v>4</v>
      </c>
      <c r="E1078" s="1" t="s">
        <v>283</v>
      </c>
      <c r="F1078" s="1" t="s">
        <v>397</v>
      </c>
      <c r="G1078">
        <v>109</v>
      </c>
      <c r="H1078">
        <v>0.87830614500000004</v>
      </c>
      <c r="I1078">
        <v>95.74</v>
      </c>
    </row>
    <row r="1079" spans="1:9" x14ac:dyDescent="0.3">
      <c r="A1079" s="1" t="s">
        <v>186</v>
      </c>
      <c r="B1079" s="1" t="s">
        <v>59</v>
      </c>
      <c r="C1079" s="1" t="s">
        <v>38</v>
      </c>
      <c r="D1079" s="1" t="s">
        <v>4</v>
      </c>
      <c r="E1079" s="1" t="s">
        <v>276</v>
      </c>
      <c r="F1079" s="1" t="s">
        <v>391</v>
      </c>
      <c r="G1079">
        <v>1000</v>
      </c>
      <c r="H1079">
        <v>0.30263794199999999</v>
      </c>
      <c r="I1079">
        <v>302.64</v>
      </c>
    </row>
    <row r="1080" spans="1:9" x14ac:dyDescent="0.3">
      <c r="A1080" s="1" t="s">
        <v>186</v>
      </c>
      <c r="B1080" s="1" t="s">
        <v>59</v>
      </c>
      <c r="C1080" s="1" t="s">
        <v>38</v>
      </c>
      <c r="D1080" s="1" t="s">
        <v>4</v>
      </c>
      <c r="E1080" s="1" t="s">
        <v>307</v>
      </c>
      <c r="F1080" s="1" t="s">
        <v>420</v>
      </c>
      <c r="G1080">
        <v>1600</v>
      </c>
      <c r="H1080">
        <v>8.6007385000000006E-2</v>
      </c>
      <c r="I1080">
        <v>137.61000000000001</v>
      </c>
    </row>
    <row r="1081" spans="1:9" x14ac:dyDescent="0.3">
      <c r="A1081" s="1" t="s">
        <v>186</v>
      </c>
      <c r="B1081" s="1" t="s">
        <v>59</v>
      </c>
      <c r="C1081" s="1" t="s">
        <v>38</v>
      </c>
      <c r="D1081" s="1" t="s">
        <v>4</v>
      </c>
      <c r="E1081" s="1" t="s">
        <v>306</v>
      </c>
      <c r="F1081" s="1" t="s">
        <v>419</v>
      </c>
      <c r="G1081">
        <v>2500</v>
      </c>
      <c r="H1081">
        <v>3.3862979999999998E-3</v>
      </c>
      <c r="I1081">
        <v>8.4700000000000006</v>
      </c>
    </row>
    <row r="1082" spans="1:9" x14ac:dyDescent="0.3">
      <c r="A1082" s="1" t="s">
        <v>186</v>
      </c>
      <c r="B1082" s="1" t="s">
        <v>59</v>
      </c>
      <c r="C1082" s="1" t="s">
        <v>38</v>
      </c>
      <c r="D1082" s="1" t="s">
        <v>4</v>
      </c>
      <c r="E1082" s="1" t="s">
        <v>330</v>
      </c>
      <c r="F1082" s="1" t="s">
        <v>442</v>
      </c>
      <c r="G1082">
        <v>350</v>
      </c>
      <c r="H1082">
        <v>5.2953330000000002E-3</v>
      </c>
      <c r="I1082">
        <v>1.85</v>
      </c>
    </row>
    <row r="1083" spans="1:9" x14ac:dyDescent="0.3">
      <c r="A1083" s="1" t="s">
        <v>186</v>
      </c>
      <c r="B1083" s="1" t="s">
        <v>59</v>
      </c>
      <c r="C1083" s="1" t="s">
        <v>38</v>
      </c>
      <c r="D1083" s="1" t="s">
        <v>4</v>
      </c>
      <c r="E1083" s="1" t="s">
        <v>282</v>
      </c>
      <c r="F1083" s="1" t="s">
        <v>396</v>
      </c>
      <c r="G1083">
        <v>500</v>
      </c>
      <c r="H1083">
        <v>0.39923006599999999</v>
      </c>
      <c r="I1083">
        <v>199.62</v>
      </c>
    </row>
    <row r="1084" spans="1:9" x14ac:dyDescent="0.3">
      <c r="A1084" s="1" t="s">
        <v>186</v>
      </c>
      <c r="B1084" s="1" t="s">
        <v>59</v>
      </c>
      <c r="C1084" s="1" t="s">
        <v>38</v>
      </c>
      <c r="D1084" s="1" t="s">
        <v>4</v>
      </c>
      <c r="E1084" s="1" t="s">
        <v>281</v>
      </c>
      <c r="F1084" s="1" t="s">
        <v>395</v>
      </c>
      <c r="G1084">
        <v>5.45</v>
      </c>
      <c r="H1084">
        <v>3.9923006600000002</v>
      </c>
      <c r="I1084">
        <v>21.76</v>
      </c>
    </row>
    <row r="1085" spans="1:9" x14ac:dyDescent="0.3">
      <c r="A1085" s="1" t="s">
        <v>186</v>
      </c>
      <c r="B1085" s="1" t="s">
        <v>59</v>
      </c>
      <c r="C1085" s="1" t="s">
        <v>38</v>
      </c>
      <c r="D1085" s="1" t="s">
        <v>4</v>
      </c>
      <c r="E1085" s="1" t="s">
        <v>304</v>
      </c>
      <c r="F1085" s="1" t="s">
        <v>417</v>
      </c>
      <c r="G1085">
        <v>30000</v>
      </c>
      <c r="H1085">
        <v>7.1368199999999999E-4</v>
      </c>
      <c r="I1085">
        <v>21.41</v>
      </c>
    </row>
    <row r="1086" spans="1:9" x14ac:dyDescent="0.3">
      <c r="A1086" s="1" t="s">
        <v>186</v>
      </c>
      <c r="B1086" s="1" t="s">
        <v>59</v>
      </c>
      <c r="C1086" s="1" t="s">
        <v>38</v>
      </c>
      <c r="D1086" s="1" t="s">
        <v>4</v>
      </c>
      <c r="E1086" s="1" t="s">
        <v>278</v>
      </c>
      <c r="F1086" s="1" t="s">
        <v>392</v>
      </c>
      <c r="G1086">
        <v>180</v>
      </c>
      <c r="H1086">
        <v>3.1420434340000001</v>
      </c>
      <c r="I1086">
        <v>565.57000000000005</v>
      </c>
    </row>
    <row r="1087" spans="1:9" x14ac:dyDescent="0.3">
      <c r="A1087" s="1" t="s">
        <v>186</v>
      </c>
      <c r="B1087" s="1" t="s">
        <v>59</v>
      </c>
      <c r="C1087" s="1" t="s">
        <v>38</v>
      </c>
      <c r="D1087" s="1" t="s">
        <v>4</v>
      </c>
      <c r="E1087" s="1" t="s">
        <v>298</v>
      </c>
      <c r="F1087" s="1" t="s">
        <v>411</v>
      </c>
      <c r="G1087">
        <v>45000</v>
      </c>
      <c r="H1087">
        <v>1.252256E-3</v>
      </c>
      <c r="I1087">
        <v>56.35</v>
      </c>
    </row>
    <row r="1088" spans="1:9" x14ac:dyDescent="0.3">
      <c r="A1088" s="1" t="s">
        <v>186</v>
      </c>
      <c r="B1088" s="1" t="s">
        <v>59</v>
      </c>
      <c r="C1088" s="1" t="s">
        <v>38</v>
      </c>
      <c r="D1088" s="1" t="s">
        <v>4</v>
      </c>
      <c r="E1088" s="1" t="s">
        <v>321</v>
      </c>
      <c r="F1088" s="1" t="s">
        <v>433</v>
      </c>
      <c r="G1088">
        <v>850</v>
      </c>
      <c r="H1088">
        <v>0.24956310200000001</v>
      </c>
      <c r="I1088">
        <v>212.13</v>
      </c>
    </row>
    <row r="1089" spans="1:9" x14ac:dyDescent="0.3">
      <c r="A1089" s="1" t="s">
        <v>186</v>
      </c>
      <c r="B1089" s="1" t="s">
        <v>59</v>
      </c>
      <c r="C1089" s="1" t="s">
        <v>38</v>
      </c>
      <c r="D1089" s="1" t="s">
        <v>4</v>
      </c>
      <c r="E1089" s="1" t="s">
        <v>322</v>
      </c>
      <c r="F1089" s="1" t="s">
        <v>434</v>
      </c>
      <c r="G1089">
        <v>350</v>
      </c>
      <c r="H1089">
        <v>1.5411477E-2</v>
      </c>
      <c r="I1089">
        <v>5.39</v>
      </c>
    </row>
    <row r="1090" spans="1:9" x14ac:dyDescent="0.3">
      <c r="A1090" s="1" t="s">
        <v>186</v>
      </c>
      <c r="B1090" s="1" t="s">
        <v>59</v>
      </c>
      <c r="C1090" s="1" t="s">
        <v>38</v>
      </c>
      <c r="D1090" s="1" t="s">
        <v>4</v>
      </c>
      <c r="E1090" s="1" t="s">
        <v>268</v>
      </c>
      <c r="F1090" s="1" t="s">
        <v>383</v>
      </c>
      <c r="G1090">
        <v>5300</v>
      </c>
      <c r="H1090">
        <v>0.103681475</v>
      </c>
      <c r="I1090">
        <v>549.51</v>
      </c>
    </row>
    <row r="1091" spans="1:9" x14ac:dyDescent="0.3">
      <c r="A1091" s="1" t="s">
        <v>186</v>
      </c>
      <c r="B1091" s="1" t="s">
        <v>59</v>
      </c>
      <c r="C1091" s="1" t="s">
        <v>38</v>
      </c>
      <c r="D1091" s="1" t="s">
        <v>4</v>
      </c>
      <c r="E1091" s="1" t="s">
        <v>331</v>
      </c>
      <c r="F1091" s="1" t="s">
        <v>443</v>
      </c>
      <c r="G1091">
        <v>163.5</v>
      </c>
      <c r="H1091">
        <v>5.0335993510000003</v>
      </c>
      <c r="I1091">
        <v>822.99</v>
      </c>
    </row>
    <row r="1092" spans="1:9" x14ac:dyDescent="0.3">
      <c r="A1092" s="1" t="s">
        <v>186</v>
      </c>
      <c r="B1092" s="1" t="s">
        <v>59</v>
      </c>
      <c r="C1092" s="1" t="s">
        <v>38</v>
      </c>
      <c r="D1092" s="1" t="s">
        <v>4</v>
      </c>
      <c r="E1092" s="1" t="s">
        <v>317</v>
      </c>
      <c r="F1092" s="1" t="s">
        <v>429</v>
      </c>
      <c r="G1092">
        <v>148.24</v>
      </c>
      <c r="H1092">
        <v>20.33592561</v>
      </c>
      <c r="I1092">
        <v>3014.6</v>
      </c>
    </row>
    <row r="1093" spans="1:9" x14ac:dyDescent="0.3">
      <c r="A1093" s="1" t="s">
        <v>186</v>
      </c>
      <c r="B1093" s="1" t="s">
        <v>59</v>
      </c>
      <c r="C1093" s="1" t="s">
        <v>38</v>
      </c>
      <c r="D1093" s="1" t="s">
        <v>4</v>
      </c>
      <c r="E1093" s="1" t="s">
        <v>318</v>
      </c>
      <c r="F1093" s="1" t="s">
        <v>430</v>
      </c>
      <c r="G1093">
        <v>197.29</v>
      </c>
      <c r="H1093">
        <v>6.6182459949999997</v>
      </c>
      <c r="I1093">
        <v>1305.71</v>
      </c>
    </row>
    <row r="1094" spans="1:9" x14ac:dyDescent="0.3">
      <c r="A1094" s="1" t="s">
        <v>186</v>
      </c>
      <c r="B1094" s="1" t="s">
        <v>59</v>
      </c>
      <c r="C1094" s="1" t="s">
        <v>38</v>
      </c>
      <c r="D1094" s="1" t="s">
        <v>4</v>
      </c>
      <c r="E1094" s="1" t="s">
        <v>320</v>
      </c>
      <c r="F1094" s="1" t="s">
        <v>432</v>
      </c>
      <c r="G1094">
        <v>60000</v>
      </c>
      <c r="H1094">
        <v>1.14889E-4</v>
      </c>
      <c r="I1094">
        <v>6.89</v>
      </c>
    </row>
    <row r="1095" spans="1:9" x14ac:dyDescent="0.3">
      <c r="A1095" s="1" t="s">
        <v>186</v>
      </c>
      <c r="B1095" s="1" t="s">
        <v>59</v>
      </c>
      <c r="C1095" s="1" t="s">
        <v>38</v>
      </c>
      <c r="D1095" s="1" t="s">
        <v>4</v>
      </c>
      <c r="E1095" s="1" t="s">
        <v>319</v>
      </c>
      <c r="F1095" s="1" t="s">
        <v>431</v>
      </c>
      <c r="G1095">
        <v>444.72</v>
      </c>
      <c r="H1095">
        <v>7.2969629899999999</v>
      </c>
      <c r="I1095">
        <v>3245.11</v>
      </c>
    </row>
    <row r="1096" spans="1:9" x14ac:dyDescent="0.3">
      <c r="A1096" s="1" t="s">
        <v>186</v>
      </c>
      <c r="B1096" s="1" t="s">
        <v>59</v>
      </c>
      <c r="C1096" s="1" t="s">
        <v>38</v>
      </c>
      <c r="D1096" s="1" t="s">
        <v>4</v>
      </c>
      <c r="E1096" s="1" t="s">
        <v>302</v>
      </c>
      <c r="F1096" s="1" t="s">
        <v>415</v>
      </c>
      <c r="G1096">
        <v>8700</v>
      </c>
      <c r="H1096">
        <v>9.2999999999999999E-2</v>
      </c>
      <c r="I1096">
        <v>809.1</v>
      </c>
    </row>
    <row r="1097" spans="1:9" x14ac:dyDescent="0.3">
      <c r="A1097" s="1" t="s">
        <v>186</v>
      </c>
      <c r="B1097" s="1" t="s">
        <v>59</v>
      </c>
      <c r="C1097" s="1" t="s">
        <v>38</v>
      </c>
      <c r="D1097" s="1" t="s">
        <v>4</v>
      </c>
      <c r="E1097" s="1" t="s">
        <v>301</v>
      </c>
      <c r="F1097" s="1" t="s">
        <v>414</v>
      </c>
      <c r="G1097">
        <v>750</v>
      </c>
      <c r="H1097">
        <v>1.1411035999999999E-2</v>
      </c>
      <c r="I1097">
        <v>8.56</v>
      </c>
    </row>
    <row r="1098" spans="1:9" x14ac:dyDescent="0.3">
      <c r="A1098" s="1" t="s">
        <v>186</v>
      </c>
      <c r="B1098" s="1" t="s">
        <v>59</v>
      </c>
      <c r="C1098" s="1" t="s">
        <v>38</v>
      </c>
      <c r="D1098" s="1" t="s">
        <v>4</v>
      </c>
      <c r="E1098" s="1" t="s">
        <v>303</v>
      </c>
      <c r="F1098" s="1" t="s">
        <v>416</v>
      </c>
      <c r="G1098">
        <v>40750</v>
      </c>
      <c r="H1098">
        <v>1.31252E-4</v>
      </c>
      <c r="I1098">
        <v>5.35</v>
      </c>
    </row>
    <row r="1099" spans="1:9" x14ac:dyDescent="0.3">
      <c r="A1099" s="1" t="s">
        <v>186</v>
      </c>
      <c r="B1099" s="1" t="s">
        <v>59</v>
      </c>
      <c r="C1099" s="1" t="s">
        <v>38</v>
      </c>
      <c r="D1099" s="1" t="s">
        <v>4</v>
      </c>
      <c r="E1099" s="1" t="s">
        <v>325</v>
      </c>
      <c r="F1099" s="1" t="s">
        <v>437</v>
      </c>
      <c r="G1099">
        <v>650</v>
      </c>
      <c r="H1099">
        <v>1.0912665E-2</v>
      </c>
      <c r="I1099">
        <v>7.09</v>
      </c>
    </row>
    <row r="1100" spans="1:9" x14ac:dyDescent="0.3">
      <c r="A1100" s="1" t="s">
        <v>186</v>
      </c>
      <c r="B1100" s="1" t="s">
        <v>59</v>
      </c>
      <c r="C1100" s="1" t="s">
        <v>38</v>
      </c>
      <c r="D1100" s="1" t="s">
        <v>4</v>
      </c>
      <c r="E1100" s="1" t="s">
        <v>279</v>
      </c>
      <c r="F1100" s="1" t="s">
        <v>393</v>
      </c>
      <c r="G1100">
        <v>14000</v>
      </c>
      <c r="H1100">
        <v>4.694658E-3</v>
      </c>
      <c r="I1100">
        <v>65.73</v>
      </c>
    </row>
    <row r="1101" spans="1:9" x14ac:dyDescent="0.3">
      <c r="A1101" s="1" t="s">
        <v>186</v>
      </c>
      <c r="B1101" s="1" t="s">
        <v>59</v>
      </c>
      <c r="C1101" s="1" t="s">
        <v>38</v>
      </c>
      <c r="D1101" s="1" t="s">
        <v>4</v>
      </c>
      <c r="E1101" s="1" t="s">
        <v>299</v>
      </c>
      <c r="F1101" s="1" t="s">
        <v>412</v>
      </c>
      <c r="G1101">
        <v>400</v>
      </c>
      <c r="H1101">
        <v>0.17119999999999999</v>
      </c>
      <c r="I1101">
        <v>68.48</v>
      </c>
    </row>
    <row r="1102" spans="1:9" x14ac:dyDescent="0.3">
      <c r="A1102" s="1" t="s">
        <v>186</v>
      </c>
      <c r="B1102" s="1" t="s">
        <v>59</v>
      </c>
      <c r="C1102" s="1" t="s">
        <v>38</v>
      </c>
      <c r="D1102" s="1" t="s">
        <v>4</v>
      </c>
      <c r="E1102" s="1" t="s">
        <v>323</v>
      </c>
      <c r="F1102" s="1" t="s">
        <v>435</v>
      </c>
      <c r="G1102">
        <v>260</v>
      </c>
      <c r="H1102">
        <v>0.65465132100000001</v>
      </c>
      <c r="I1102">
        <v>170.21</v>
      </c>
    </row>
    <row r="1103" spans="1:9" x14ac:dyDescent="0.3">
      <c r="A1103" s="1" t="s">
        <v>186</v>
      </c>
      <c r="B1103" s="1" t="s">
        <v>59</v>
      </c>
      <c r="C1103" s="1" t="s">
        <v>38</v>
      </c>
      <c r="D1103" s="1" t="s">
        <v>4</v>
      </c>
      <c r="E1103" s="1" t="s">
        <v>289</v>
      </c>
      <c r="F1103" s="1" t="s">
        <v>402</v>
      </c>
      <c r="G1103">
        <v>1800</v>
      </c>
      <c r="H1103">
        <v>3.1717699999999998E-4</v>
      </c>
      <c r="I1103">
        <v>0.56999999999999995</v>
      </c>
    </row>
    <row r="1104" spans="1:9" x14ac:dyDescent="0.3">
      <c r="A1104" s="1" t="s">
        <v>186</v>
      </c>
      <c r="B1104" s="1" t="s">
        <v>59</v>
      </c>
      <c r="C1104" s="1" t="s">
        <v>38</v>
      </c>
      <c r="D1104" s="1" t="s">
        <v>4</v>
      </c>
      <c r="E1104" s="1" t="s">
        <v>324</v>
      </c>
      <c r="F1104" s="1" t="s">
        <v>436</v>
      </c>
      <c r="G1104">
        <v>1100</v>
      </c>
      <c r="H1104">
        <v>9.5816100000000002E-4</v>
      </c>
      <c r="I1104">
        <v>1.05</v>
      </c>
    </row>
    <row r="1105" spans="1:9" x14ac:dyDescent="0.3">
      <c r="A1105" s="1" t="s">
        <v>186</v>
      </c>
      <c r="B1105" s="1" t="s">
        <v>59</v>
      </c>
      <c r="C1105" s="1" t="s">
        <v>38</v>
      </c>
      <c r="D1105" s="1" t="s">
        <v>4</v>
      </c>
      <c r="E1105" s="1" t="s">
        <v>300</v>
      </c>
      <c r="F1105" s="1" t="s">
        <v>413</v>
      </c>
      <c r="G1105">
        <v>6000</v>
      </c>
      <c r="H1105">
        <v>2.1656560000000002E-3</v>
      </c>
      <c r="I1105">
        <v>12.99</v>
      </c>
    </row>
    <row r="1106" spans="1:9" x14ac:dyDescent="0.3">
      <c r="A1106" s="1" t="s">
        <v>187</v>
      </c>
      <c r="B1106" s="1" t="s">
        <v>60</v>
      </c>
      <c r="C1106" s="1" t="s">
        <v>10</v>
      </c>
      <c r="D1106" s="1" t="s">
        <v>2</v>
      </c>
      <c r="E1106" s="1" t="s">
        <v>312</v>
      </c>
      <c r="F1106" s="1" t="s">
        <v>425</v>
      </c>
      <c r="G1106">
        <v>600</v>
      </c>
      <c r="H1106">
        <v>5.6705593619999997</v>
      </c>
      <c r="I1106">
        <v>3402.34</v>
      </c>
    </row>
    <row r="1107" spans="1:9" x14ac:dyDescent="0.3">
      <c r="A1107" s="1" t="s">
        <v>187</v>
      </c>
      <c r="B1107" s="1" t="s">
        <v>60</v>
      </c>
      <c r="C1107" s="1" t="s">
        <v>10</v>
      </c>
      <c r="D1107" s="1" t="s">
        <v>2</v>
      </c>
      <c r="E1107" s="1" t="s">
        <v>297</v>
      </c>
      <c r="F1107" s="1" t="s">
        <v>410</v>
      </c>
      <c r="G1107">
        <v>600</v>
      </c>
      <c r="H1107">
        <v>2.2016</v>
      </c>
      <c r="I1107">
        <v>1320.96</v>
      </c>
    </row>
    <row r="1108" spans="1:9" x14ac:dyDescent="0.3">
      <c r="A1108" s="1" t="s">
        <v>187</v>
      </c>
      <c r="B1108" s="1" t="s">
        <v>60</v>
      </c>
      <c r="C1108" s="1" t="s">
        <v>10</v>
      </c>
      <c r="D1108" s="1" t="s">
        <v>2</v>
      </c>
      <c r="E1108" s="1" t="s">
        <v>287</v>
      </c>
      <c r="F1108" s="1" t="s">
        <v>401</v>
      </c>
      <c r="G1108">
        <v>1.0900000000000001</v>
      </c>
      <c r="H1108">
        <v>0.193387226</v>
      </c>
      <c r="I1108">
        <v>0.21</v>
      </c>
    </row>
    <row r="1109" spans="1:9" x14ac:dyDescent="0.3">
      <c r="A1109" s="1" t="s">
        <v>187</v>
      </c>
      <c r="B1109" s="1" t="s">
        <v>60</v>
      </c>
      <c r="C1109" s="1" t="s">
        <v>10</v>
      </c>
      <c r="D1109" s="1" t="s">
        <v>2</v>
      </c>
      <c r="E1109" s="1" t="s">
        <v>314</v>
      </c>
      <c r="F1109" s="1" t="s">
        <v>427</v>
      </c>
      <c r="G1109">
        <v>600</v>
      </c>
      <c r="H1109">
        <v>9.3125518449999998</v>
      </c>
      <c r="I1109">
        <v>5587.53</v>
      </c>
    </row>
    <row r="1110" spans="1:9" x14ac:dyDescent="0.3">
      <c r="A1110" s="1" t="s">
        <v>187</v>
      </c>
      <c r="B1110" s="1" t="s">
        <v>60</v>
      </c>
      <c r="C1110" s="1" t="s">
        <v>10</v>
      </c>
      <c r="D1110" s="1" t="s">
        <v>2</v>
      </c>
      <c r="E1110" s="1" t="s">
        <v>313</v>
      </c>
      <c r="F1110" s="1" t="s">
        <v>426</v>
      </c>
      <c r="G1110">
        <v>15000</v>
      </c>
      <c r="H1110">
        <v>2.2413793000000001E-2</v>
      </c>
      <c r="I1110">
        <v>336.21</v>
      </c>
    </row>
    <row r="1111" spans="1:9" x14ac:dyDescent="0.3">
      <c r="A1111" s="1" t="s">
        <v>187</v>
      </c>
      <c r="B1111" s="1" t="s">
        <v>60</v>
      </c>
      <c r="C1111" s="1" t="s">
        <v>10</v>
      </c>
      <c r="D1111" s="1" t="s">
        <v>2</v>
      </c>
      <c r="E1111" s="1" t="s">
        <v>294</v>
      </c>
      <c r="F1111" s="1" t="s">
        <v>407</v>
      </c>
      <c r="G1111">
        <v>10500</v>
      </c>
      <c r="H1111">
        <v>0.90898500000000004</v>
      </c>
      <c r="I1111">
        <v>9544.34</v>
      </c>
    </row>
    <row r="1112" spans="1:9" x14ac:dyDescent="0.3">
      <c r="A1112" s="1" t="s">
        <v>187</v>
      </c>
      <c r="B1112" s="1" t="s">
        <v>60</v>
      </c>
      <c r="C1112" s="1" t="s">
        <v>10</v>
      </c>
      <c r="D1112" s="1" t="s">
        <v>2</v>
      </c>
      <c r="E1112" s="1" t="s">
        <v>293</v>
      </c>
      <c r="F1112" s="1" t="s">
        <v>406</v>
      </c>
      <c r="G1112">
        <v>7200</v>
      </c>
      <c r="H1112">
        <v>0.66149999999999998</v>
      </c>
      <c r="I1112">
        <v>4762.8</v>
      </c>
    </row>
    <row r="1113" spans="1:9" x14ac:dyDescent="0.3">
      <c r="A1113" s="1" t="s">
        <v>187</v>
      </c>
      <c r="B1113" s="1" t="s">
        <v>60</v>
      </c>
      <c r="C1113" s="1" t="s">
        <v>10</v>
      </c>
      <c r="D1113" s="1" t="s">
        <v>2</v>
      </c>
      <c r="E1113" s="1" t="s">
        <v>295</v>
      </c>
      <c r="F1113" s="1" t="s">
        <v>408</v>
      </c>
      <c r="G1113">
        <v>1000</v>
      </c>
      <c r="H1113">
        <v>8.0989649999999997</v>
      </c>
      <c r="I1113">
        <v>8098.96</v>
      </c>
    </row>
    <row r="1114" spans="1:9" x14ac:dyDescent="0.3">
      <c r="A1114" s="1" t="s">
        <v>187</v>
      </c>
      <c r="B1114" s="1" t="s">
        <v>60</v>
      </c>
      <c r="C1114" s="1" t="s">
        <v>10</v>
      </c>
      <c r="D1114" s="1" t="s">
        <v>2</v>
      </c>
      <c r="E1114" s="1" t="s">
        <v>311</v>
      </c>
      <c r="F1114" s="1" t="s">
        <v>424</v>
      </c>
      <c r="G1114">
        <v>230</v>
      </c>
      <c r="H1114">
        <v>61.335000000000001</v>
      </c>
      <c r="I1114">
        <v>14107.05</v>
      </c>
    </row>
    <row r="1115" spans="1:9" x14ac:dyDescent="0.3">
      <c r="A1115" s="1" t="s">
        <v>187</v>
      </c>
      <c r="B1115" s="1" t="s">
        <v>60</v>
      </c>
      <c r="C1115" s="1" t="s">
        <v>10</v>
      </c>
      <c r="D1115" s="1" t="s">
        <v>2</v>
      </c>
      <c r="E1115" s="1" t="s">
        <v>310</v>
      </c>
      <c r="F1115" s="1" t="s">
        <v>423</v>
      </c>
      <c r="G1115">
        <v>230</v>
      </c>
      <c r="H1115">
        <v>25.664999999999999</v>
      </c>
      <c r="I1115">
        <v>5902.95</v>
      </c>
    </row>
    <row r="1116" spans="1:9" x14ac:dyDescent="0.3">
      <c r="A1116" s="1" t="s">
        <v>187</v>
      </c>
      <c r="B1116" s="1" t="s">
        <v>60</v>
      </c>
      <c r="C1116" s="1" t="s">
        <v>31</v>
      </c>
      <c r="D1116" s="1" t="s">
        <v>3</v>
      </c>
      <c r="E1116" s="1" t="s">
        <v>266</v>
      </c>
      <c r="F1116" s="1" t="s">
        <v>8</v>
      </c>
      <c r="G1116">
        <v>366.15</v>
      </c>
      <c r="H1116">
        <v>69.68920181</v>
      </c>
      <c r="I1116">
        <v>25516.7</v>
      </c>
    </row>
    <row r="1117" spans="1:9" x14ac:dyDescent="0.3">
      <c r="A1117" s="1" t="s">
        <v>187</v>
      </c>
      <c r="B1117" s="1" t="s">
        <v>60</v>
      </c>
      <c r="C1117" s="1" t="s">
        <v>31</v>
      </c>
      <c r="D1117" s="1" t="s">
        <v>3</v>
      </c>
      <c r="E1117" s="1" t="s">
        <v>267</v>
      </c>
      <c r="F1117" s="1" t="s">
        <v>9</v>
      </c>
      <c r="G1117">
        <v>264.08</v>
      </c>
      <c r="H1117">
        <v>65.133647370000006</v>
      </c>
      <c r="I1117">
        <v>17200.490000000002</v>
      </c>
    </row>
    <row r="1118" spans="1:9" x14ac:dyDescent="0.3">
      <c r="A1118" s="1" t="s">
        <v>187</v>
      </c>
      <c r="B1118" s="1" t="s">
        <v>60</v>
      </c>
      <c r="C1118" s="1" t="s">
        <v>31</v>
      </c>
      <c r="D1118" s="1" t="s">
        <v>3</v>
      </c>
      <c r="E1118" s="1" t="s">
        <v>315</v>
      </c>
      <c r="F1118" s="1" t="s">
        <v>6</v>
      </c>
      <c r="G1118">
        <v>287.64999999999998</v>
      </c>
      <c r="H1118">
        <v>101.2742509</v>
      </c>
      <c r="I1118">
        <v>29131.54</v>
      </c>
    </row>
    <row r="1119" spans="1:9" x14ac:dyDescent="0.3">
      <c r="A1119" s="1" t="s">
        <v>187</v>
      </c>
      <c r="B1119" s="1" t="s">
        <v>60</v>
      </c>
      <c r="C1119" s="1" t="s">
        <v>31</v>
      </c>
      <c r="D1119" s="1" t="s">
        <v>3</v>
      </c>
      <c r="E1119" s="1" t="s">
        <v>277</v>
      </c>
      <c r="F1119" s="1" t="s">
        <v>7</v>
      </c>
      <c r="G1119">
        <v>311.99</v>
      </c>
      <c r="H1119">
        <v>129.8561847</v>
      </c>
      <c r="I1119">
        <v>40513.83</v>
      </c>
    </row>
    <row r="1120" spans="1:9" x14ac:dyDescent="0.3">
      <c r="A1120" s="1" t="s">
        <v>187</v>
      </c>
      <c r="B1120" s="1" t="s">
        <v>60</v>
      </c>
      <c r="C1120" s="1" t="s">
        <v>38</v>
      </c>
      <c r="D1120" s="1" t="s">
        <v>4</v>
      </c>
      <c r="E1120" s="1" t="s">
        <v>272</v>
      </c>
      <c r="F1120" s="1" t="s">
        <v>387</v>
      </c>
      <c r="G1120">
        <v>6300</v>
      </c>
      <c r="H1120">
        <v>2.2443630000000001E-3</v>
      </c>
      <c r="I1120">
        <v>14.14</v>
      </c>
    </row>
    <row r="1121" spans="1:9" x14ac:dyDescent="0.3">
      <c r="A1121" s="1" t="s">
        <v>187</v>
      </c>
      <c r="B1121" s="1" t="s">
        <v>60</v>
      </c>
      <c r="C1121" s="1" t="s">
        <v>38</v>
      </c>
      <c r="D1121" s="1" t="s">
        <v>4</v>
      </c>
      <c r="E1121" s="1" t="s">
        <v>290</v>
      </c>
      <c r="F1121" s="1" t="s">
        <v>403</v>
      </c>
      <c r="G1121">
        <v>7000</v>
      </c>
      <c r="H1121">
        <v>3.1723E-4</v>
      </c>
      <c r="I1121">
        <v>2.2200000000000002</v>
      </c>
    </row>
    <row r="1122" spans="1:9" x14ac:dyDescent="0.3">
      <c r="A1122" s="1" t="s">
        <v>187</v>
      </c>
      <c r="B1122" s="1" t="s">
        <v>60</v>
      </c>
      <c r="C1122" s="1" t="s">
        <v>38</v>
      </c>
      <c r="D1122" s="1" t="s">
        <v>4</v>
      </c>
      <c r="E1122" s="1" t="s">
        <v>329</v>
      </c>
      <c r="F1122" s="1" t="s">
        <v>441</v>
      </c>
      <c r="G1122">
        <v>400</v>
      </c>
      <c r="H1122">
        <v>3.0889399999999999E-4</v>
      </c>
      <c r="I1122">
        <v>0.12</v>
      </c>
    </row>
    <row r="1123" spans="1:9" x14ac:dyDescent="0.3">
      <c r="A1123" s="1" t="s">
        <v>187</v>
      </c>
      <c r="B1123" s="1" t="s">
        <v>60</v>
      </c>
      <c r="C1123" s="1" t="s">
        <v>38</v>
      </c>
      <c r="D1123" s="1" t="s">
        <v>4</v>
      </c>
      <c r="E1123" s="1" t="s">
        <v>292</v>
      </c>
      <c r="F1123" s="1" t="s">
        <v>405</v>
      </c>
      <c r="G1123">
        <v>15000</v>
      </c>
      <c r="H1123">
        <v>4.0590640000000002E-3</v>
      </c>
      <c r="I1123">
        <v>60.89</v>
      </c>
    </row>
    <row r="1124" spans="1:9" x14ac:dyDescent="0.3">
      <c r="A1124" s="1" t="s">
        <v>187</v>
      </c>
      <c r="B1124" s="1" t="s">
        <v>60</v>
      </c>
      <c r="C1124" s="1" t="s">
        <v>38</v>
      </c>
      <c r="D1124" s="1" t="s">
        <v>4</v>
      </c>
      <c r="E1124" s="1" t="s">
        <v>285</v>
      </c>
      <c r="F1124" s="1" t="s">
        <v>399</v>
      </c>
      <c r="G1124">
        <v>6300</v>
      </c>
      <c r="H1124">
        <v>2.1656560000000002E-3</v>
      </c>
      <c r="I1124">
        <v>13.64</v>
      </c>
    </row>
    <row r="1125" spans="1:9" x14ac:dyDescent="0.3">
      <c r="A1125" s="1" t="s">
        <v>187</v>
      </c>
      <c r="B1125" s="1" t="s">
        <v>60</v>
      </c>
      <c r="C1125" s="1" t="s">
        <v>38</v>
      </c>
      <c r="D1125" s="1" t="s">
        <v>4</v>
      </c>
      <c r="E1125" s="1" t="s">
        <v>327</v>
      </c>
      <c r="F1125" s="1" t="s">
        <v>439</v>
      </c>
      <c r="G1125">
        <v>680</v>
      </c>
      <c r="H1125">
        <v>2.1606752E-2</v>
      </c>
      <c r="I1125">
        <v>14.69</v>
      </c>
    </row>
    <row r="1126" spans="1:9" x14ac:dyDescent="0.3">
      <c r="A1126" s="1" t="s">
        <v>187</v>
      </c>
      <c r="B1126" s="1" t="s">
        <v>60</v>
      </c>
      <c r="C1126" s="1" t="s">
        <v>38</v>
      </c>
      <c r="D1126" s="1" t="s">
        <v>4</v>
      </c>
      <c r="E1126" s="1" t="s">
        <v>326</v>
      </c>
      <c r="F1126" s="1" t="s">
        <v>438</v>
      </c>
      <c r="G1126">
        <v>680</v>
      </c>
      <c r="H1126">
        <v>1.32383E-4</v>
      </c>
      <c r="I1126">
        <v>0.09</v>
      </c>
    </row>
    <row r="1127" spans="1:9" x14ac:dyDescent="0.3">
      <c r="A1127" s="1" t="s">
        <v>187</v>
      </c>
      <c r="B1127" s="1" t="s">
        <v>60</v>
      </c>
      <c r="C1127" s="1" t="s">
        <v>38</v>
      </c>
      <c r="D1127" s="1" t="s">
        <v>4</v>
      </c>
      <c r="E1127" s="1" t="s">
        <v>328</v>
      </c>
      <c r="F1127" s="1" t="s">
        <v>440</v>
      </c>
      <c r="G1127">
        <v>80</v>
      </c>
      <c r="H1127">
        <v>6.5529860000000002E-3</v>
      </c>
      <c r="I1127">
        <v>0.52</v>
      </c>
    </row>
    <row r="1128" spans="1:9" x14ac:dyDescent="0.3">
      <c r="A1128" s="1" t="s">
        <v>187</v>
      </c>
      <c r="B1128" s="1" t="s">
        <v>60</v>
      </c>
      <c r="C1128" s="1" t="s">
        <v>38</v>
      </c>
      <c r="D1128" s="1" t="s">
        <v>4</v>
      </c>
      <c r="E1128" s="1" t="s">
        <v>280</v>
      </c>
      <c r="F1128" s="1" t="s">
        <v>394</v>
      </c>
      <c r="G1128">
        <v>7000</v>
      </c>
      <c r="H1128">
        <v>7.0502230000000004E-3</v>
      </c>
      <c r="I1128">
        <v>49.35</v>
      </c>
    </row>
    <row r="1129" spans="1:9" x14ac:dyDescent="0.3">
      <c r="A1129" s="1" t="s">
        <v>187</v>
      </c>
      <c r="B1129" s="1" t="s">
        <v>60</v>
      </c>
      <c r="C1129" s="1" t="s">
        <v>38</v>
      </c>
      <c r="D1129" s="1" t="s">
        <v>4</v>
      </c>
      <c r="E1129" s="1" t="s">
        <v>305</v>
      </c>
      <c r="F1129" s="1" t="s">
        <v>418</v>
      </c>
      <c r="G1129">
        <v>1300</v>
      </c>
      <c r="H1129">
        <v>6.9621630000000004E-3</v>
      </c>
      <c r="I1129">
        <v>9.0500000000000007</v>
      </c>
    </row>
    <row r="1130" spans="1:9" x14ac:dyDescent="0.3">
      <c r="A1130" s="1" t="s">
        <v>187</v>
      </c>
      <c r="B1130" s="1" t="s">
        <v>60</v>
      </c>
      <c r="C1130" s="1" t="s">
        <v>38</v>
      </c>
      <c r="D1130" s="1" t="s">
        <v>4</v>
      </c>
      <c r="E1130" s="1" t="s">
        <v>274</v>
      </c>
      <c r="F1130" s="1" t="s">
        <v>389</v>
      </c>
      <c r="G1130">
        <v>300</v>
      </c>
      <c r="H1130">
        <v>3.6024034729999999</v>
      </c>
      <c r="I1130">
        <v>1080.72</v>
      </c>
    </row>
    <row r="1131" spans="1:9" x14ac:dyDescent="0.3">
      <c r="A1131" s="1" t="s">
        <v>187</v>
      </c>
      <c r="B1131" s="1" t="s">
        <v>60</v>
      </c>
      <c r="C1131" s="1" t="s">
        <v>38</v>
      </c>
      <c r="D1131" s="1" t="s">
        <v>4</v>
      </c>
      <c r="E1131" s="1" t="s">
        <v>273</v>
      </c>
      <c r="F1131" s="1" t="s">
        <v>388</v>
      </c>
      <c r="G1131">
        <v>320</v>
      </c>
      <c r="H1131">
        <v>1.801201737</v>
      </c>
      <c r="I1131">
        <v>576.38</v>
      </c>
    </row>
    <row r="1132" spans="1:9" x14ac:dyDescent="0.3">
      <c r="A1132" s="1" t="s">
        <v>187</v>
      </c>
      <c r="B1132" s="1" t="s">
        <v>60</v>
      </c>
      <c r="C1132" s="1" t="s">
        <v>38</v>
      </c>
      <c r="D1132" s="1" t="s">
        <v>4</v>
      </c>
      <c r="E1132" s="1" t="s">
        <v>275</v>
      </c>
      <c r="F1132" s="1" t="s">
        <v>390</v>
      </c>
      <c r="G1132">
        <v>300</v>
      </c>
      <c r="H1132">
        <v>1.801201737</v>
      </c>
      <c r="I1132">
        <v>540.36</v>
      </c>
    </row>
    <row r="1133" spans="1:9" x14ac:dyDescent="0.3">
      <c r="A1133" s="1" t="s">
        <v>187</v>
      </c>
      <c r="B1133" s="1" t="s">
        <v>60</v>
      </c>
      <c r="C1133" s="1" t="s">
        <v>38</v>
      </c>
      <c r="D1133" s="1" t="s">
        <v>4</v>
      </c>
      <c r="E1133" s="1" t="s">
        <v>283</v>
      </c>
      <c r="F1133" s="1" t="s">
        <v>397</v>
      </c>
      <c r="G1133">
        <v>109</v>
      </c>
      <c r="H1133">
        <v>0.99723762199999999</v>
      </c>
      <c r="I1133">
        <v>108.7</v>
      </c>
    </row>
    <row r="1134" spans="1:9" x14ac:dyDescent="0.3">
      <c r="A1134" s="1" t="s">
        <v>187</v>
      </c>
      <c r="B1134" s="1" t="s">
        <v>60</v>
      </c>
      <c r="C1134" s="1" t="s">
        <v>38</v>
      </c>
      <c r="D1134" s="1" t="s">
        <v>4</v>
      </c>
      <c r="E1134" s="1" t="s">
        <v>276</v>
      </c>
      <c r="F1134" s="1" t="s">
        <v>391</v>
      </c>
      <c r="G1134">
        <v>1000</v>
      </c>
      <c r="H1134">
        <v>0.36024034700000002</v>
      </c>
      <c r="I1134">
        <v>360.24</v>
      </c>
    </row>
    <row r="1135" spans="1:9" x14ac:dyDescent="0.3">
      <c r="A1135" s="1" t="s">
        <v>187</v>
      </c>
      <c r="B1135" s="1" t="s">
        <v>60</v>
      </c>
      <c r="C1135" s="1" t="s">
        <v>38</v>
      </c>
      <c r="D1135" s="1" t="s">
        <v>4</v>
      </c>
      <c r="E1135" s="1" t="s">
        <v>307</v>
      </c>
      <c r="F1135" s="1" t="s">
        <v>420</v>
      </c>
      <c r="G1135">
        <v>1600</v>
      </c>
      <c r="H1135">
        <v>8.6007385000000006E-2</v>
      </c>
      <c r="I1135">
        <v>137.61000000000001</v>
      </c>
    </row>
    <row r="1136" spans="1:9" x14ac:dyDescent="0.3">
      <c r="A1136" s="1" t="s">
        <v>187</v>
      </c>
      <c r="B1136" s="1" t="s">
        <v>60</v>
      </c>
      <c r="C1136" s="1" t="s">
        <v>38</v>
      </c>
      <c r="D1136" s="1" t="s">
        <v>4</v>
      </c>
      <c r="E1136" s="1" t="s">
        <v>306</v>
      </c>
      <c r="F1136" s="1" t="s">
        <v>419</v>
      </c>
      <c r="G1136">
        <v>2500</v>
      </c>
      <c r="H1136">
        <v>3.3862979999999998E-3</v>
      </c>
      <c r="I1136">
        <v>8.4700000000000006</v>
      </c>
    </row>
    <row r="1137" spans="1:9" x14ac:dyDescent="0.3">
      <c r="A1137" s="1" t="s">
        <v>187</v>
      </c>
      <c r="B1137" s="1" t="s">
        <v>60</v>
      </c>
      <c r="C1137" s="1" t="s">
        <v>38</v>
      </c>
      <c r="D1137" s="1" t="s">
        <v>4</v>
      </c>
      <c r="E1137" s="1" t="s">
        <v>330</v>
      </c>
      <c r="F1137" s="1" t="s">
        <v>442</v>
      </c>
      <c r="G1137">
        <v>350</v>
      </c>
      <c r="H1137">
        <v>5.2953330000000002E-3</v>
      </c>
      <c r="I1137">
        <v>1.85</v>
      </c>
    </row>
    <row r="1138" spans="1:9" x14ac:dyDescent="0.3">
      <c r="A1138" s="1" t="s">
        <v>187</v>
      </c>
      <c r="B1138" s="1" t="s">
        <v>60</v>
      </c>
      <c r="C1138" s="1" t="s">
        <v>38</v>
      </c>
      <c r="D1138" s="1" t="s">
        <v>4</v>
      </c>
      <c r="E1138" s="1" t="s">
        <v>282</v>
      </c>
      <c r="F1138" s="1" t="s">
        <v>396</v>
      </c>
      <c r="G1138">
        <v>500</v>
      </c>
      <c r="H1138">
        <v>0.45328982800000001</v>
      </c>
      <c r="I1138">
        <v>226.64</v>
      </c>
    </row>
    <row r="1139" spans="1:9" x14ac:dyDescent="0.3">
      <c r="A1139" s="1" t="s">
        <v>187</v>
      </c>
      <c r="B1139" s="1" t="s">
        <v>60</v>
      </c>
      <c r="C1139" s="1" t="s">
        <v>38</v>
      </c>
      <c r="D1139" s="1" t="s">
        <v>4</v>
      </c>
      <c r="E1139" s="1" t="s">
        <v>281</v>
      </c>
      <c r="F1139" s="1" t="s">
        <v>395</v>
      </c>
      <c r="G1139">
        <v>5.45</v>
      </c>
      <c r="H1139">
        <v>4.5328982809999996</v>
      </c>
      <c r="I1139">
        <v>24.7</v>
      </c>
    </row>
    <row r="1140" spans="1:9" x14ac:dyDescent="0.3">
      <c r="A1140" s="1" t="s">
        <v>187</v>
      </c>
      <c r="B1140" s="1" t="s">
        <v>60</v>
      </c>
      <c r="C1140" s="1" t="s">
        <v>38</v>
      </c>
      <c r="D1140" s="1" t="s">
        <v>4</v>
      </c>
      <c r="E1140" s="1" t="s">
        <v>304</v>
      </c>
      <c r="F1140" s="1" t="s">
        <v>417</v>
      </c>
      <c r="G1140">
        <v>30000</v>
      </c>
      <c r="H1140">
        <v>7.1368199999999999E-4</v>
      </c>
      <c r="I1140">
        <v>21.41</v>
      </c>
    </row>
    <row r="1141" spans="1:9" x14ac:dyDescent="0.3">
      <c r="A1141" s="1" t="s">
        <v>187</v>
      </c>
      <c r="B1141" s="1" t="s">
        <v>60</v>
      </c>
      <c r="C1141" s="1" t="s">
        <v>38</v>
      </c>
      <c r="D1141" s="1" t="s">
        <v>4</v>
      </c>
      <c r="E1141" s="1" t="s">
        <v>278</v>
      </c>
      <c r="F1141" s="1" t="s">
        <v>392</v>
      </c>
      <c r="G1141">
        <v>180</v>
      </c>
      <c r="H1141">
        <v>3.1463055720000002</v>
      </c>
      <c r="I1141">
        <v>566.34</v>
      </c>
    </row>
    <row r="1142" spans="1:9" x14ac:dyDescent="0.3">
      <c r="A1142" s="1" t="s">
        <v>187</v>
      </c>
      <c r="B1142" s="1" t="s">
        <v>60</v>
      </c>
      <c r="C1142" s="1" t="s">
        <v>38</v>
      </c>
      <c r="D1142" s="1" t="s">
        <v>4</v>
      </c>
      <c r="E1142" s="1" t="s">
        <v>298</v>
      </c>
      <c r="F1142" s="1" t="s">
        <v>411</v>
      </c>
      <c r="G1142">
        <v>45000</v>
      </c>
      <c r="H1142">
        <v>1.252256E-3</v>
      </c>
      <c r="I1142">
        <v>56.35</v>
      </c>
    </row>
    <row r="1143" spans="1:9" x14ac:dyDescent="0.3">
      <c r="A1143" s="1" t="s">
        <v>187</v>
      </c>
      <c r="B1143" s="1" t="s">
        <v>60</v>
      </c>
      <c r="C1143" s="1" t="s">
        <v>38</v>
      </c>
      <c r="D1143" s="1" t="s">
        <v>4</v>
      </c>
      <c r="E1143" s="1" t="s">
        <v>321</v>
      </c>
      <c r="F1143" s="1" t="s">
        <v>433</v>
      </c>
      <c r="G1143">
        <v>850</v>
      </c>
      <c r="H1143">
        <v>0.30159567100000001</v>
      </c>
      <c r="I1143">
        <v>256.36</v>
      </c>
    </row>
    <row r="1144" spans="1:9" x14ac:dyDescent="0.3">
      <c r="A1144" s="1" t="s">
        <v>187</v>
      </c>
      <c r="B1144" s="1" t="s">
        <v>60</v>
      </c>
      <c r="C1144" s="1" t="s">
        <v>38</v>
      </c>
      <c r="D1144" s="1" t="s">
        <v>4</v>
      </c>
      <c r="E1144" s="1" t="s">
        <v>322</v>
      </c>
      <c r="F1144" s="1" t="s">
        <v>434</v>
      </c>
      <c r="G1144">
        <v>350</v>
      </c>
      <c r="H1144">
        <v>1.8451878000000001E-2</v>
      </c>
      <c r="I1144">
        <v>6.46</v>
      </c>
    </row>
    <row r="1145" spans="1:9" x14ac:dyDescent="0.3">
      <c r="A1145" s="1" t="s">
        <v>187</v>
      </c>
      <c r="B1145" s="1" t="s">
        <v>60</v>
      </c>
      <c r="C1145" s="1" t="s">
        <v>38</v>
      </c>
      <c r="D1145" s="1" t="s">
        <v>4</v>
      </c>
      <c r="E1145" s="1" t="s">
        <v>268</v>
      </c>
      <c r="F1145" s="1" t="s">
        <v>383</v>
      </c>
      <c r="G1145">
        <v>5300</v>
      </c>
      <c r="H1145">
        <v>0.119636782</v>
      </c>
      <c r="I1145">
        <v>634.07000000000005</v>
      </c>
    </row>
    <row r="1146" spans="1:9" x14ac:dyDescent="0.3">
      <c r="A1146" s="1" t="s">
        <v>187</v>
      </c>
      <c r="B1146" s="1" t="s">
        <v>60</v>
      </c>
      <c r="C1146" s="1" t="s">
        <v>38</v>
      </c>
      <c r="D1146" s="1" t="s">
        <v>4</v>
      </c>
      <c r="E1146" s="1" t="s">
        <v>331</v>
      </c>
      <c r="F1146" s="1" t="s">
        <v>443</v>
      </c>
      <c r="G1146">
        <v>163.5</v>
      </c>
      <c r="H1146">
        <v>5.0335993510000003</v>
      </c>
      <c r="I1146">
        <v>822.99</v>
      </c>
    </row>
    <row r="1147" spans="1:9" x14ac:dyDescent="0.3">
      <c r="A1147" s="1" t="s">
        <v>187</v>
      </c>
      <c r="B1147" s="1" t="s">
        <v>60</v>
      </c>
      <c r="C1147" s="1" t="s">
        <v>38</v>
      </c>
      <c r="D1147" s="1" t="s">
        <v>4</v>
      </c>
      <c r="E1147" s="1" t="s">
        <v>317</v>
      </c>
      <c r="F1147" s="1" t="s">
        <v>429</v>
      </c>
      <c r="G1147">
        <v>148.24</v>
      </c>
      <c r="H1147">
        <v>21.29605231</v>
      </c>
      <c r="I1147">
        <v>3156.93</v>
      </c>
    </row>
    <row r="1148" spans="1:9" x14ac:dyDescent="0.3">
      <c r="A1148" s="1" t="s">
        <v>187</v>
      </c>
      <c r="B1148" s="1" t="s">
        <v>60</v>
      </c>
      <c r="C1148" s="1" t="s">
        <v>38</v>
      </c>
      <c r="D1148" s="1" t="s">
        <v>4</v>
      </c>
      <c r="E1148" s="1" t="s">
        <v>318</v>
      </c>
      <c r="F1148" s="1" t="s">
        <v>430</v>
      </c>
      <c r="G1148">
        <v>197.29</v>
      </c>
      <c r="H1148">
        <v>6.6182459949999997</v>
      </c>
      <c r="I1148">
        <v>1305.71</v>
      </c>
    </row>
    <row r="1149" spans="1:9" x14ac:dyDescent="0.3">
      <c r="A1149" s="1" t="s">
        <v>187</v>
      </c>
      <c r="B1149" s="1" t="s">
        <v>60</v>
      </c>
      <c r="C1149" s="1" t="s">
        <v>38</v>
      </c>
      <c r="D1149" s="1" t="s">
        <v>4</v>
      </c>
      <c r="E1149" s="1" t="s">
        <v>320</v>
      </c>
      <c r="F1149" s="1" t="s">
        <v>432</v>
      </c>
      <c r="G1149">
        <v>60000</v>
      </c>
      <c r="H1149">
        <v>1.14889E-4</v>
      </c>
      <c r="I1149">
        <v>6.89</v>
      </c>
    </row>
    <row r="1150" spans="1:9" x14ac:dyDescent="0.3">
      <c r="A1150" s="1" t="s">
        <v>187</v>
      </c>
      <c r="B1150" s="1" t="s">
        <v>60</v>
      </c>
      <c r="C1150" s="1" t="s">
        <v>38</v>
      </c>
      <c r="D1150" s="1" t="s">
        <v>4</v>
      </c>
      <c r="E1150" s="1" t="s">
        <v>319</v>
      </c>
      <c r="F1150" s="1" t="s">
        <v>431</v>
      </c>
      <c r="G1150">
        <v>444.72</v>
      </c>
      <c r="H1150">
        <v>13.44177393</v>
      </c>
      <c r="I1150">
        <v>5977.83</v>
      </c>
    </row>
    <row r="1151" spans="1:9" x14ac:dyDescent="0.3">
      <c r="A1151" s="1" t="s">
        <v>187</v>
      </c>
      <c r="B1151" s="1" t="s">
        <v>60</v>
      </c>
      <c r="C1151" s="1" t="s">
        <v>38</v>
      </c>
      <c r="D1151" s="1" t="s">
        <v>4</v>
      </c>
      <c r="E1151" s="1" t="s">
        <v>302</v>
      </c>
      <c r="F1151" s="1" t="s">
        <v>415</v>
      </c>
      <c r="G1151">
        <v>8700</v>
      </c>
      <c r="H1151">
        <v>9.2999999999999999E-2</v>
      </c>
      <c r="I1151">
        <v>809.1</v>
      </c>
    </row>
    <row r="1152" spans="1:9" x14ac:dyDescent="0.3">
      <c r="A1152" s="1" t="s">
        <v>187</v>
      </c>
      <c r="B1152" s="1" t="s">
        <v>60</v>
      </c>
      <c r="C1152" s="1" t="s">
        <v>38</v>
      </c>
      <c r="D1152" s="1" t="s">
        <v>4</v>
      </c>
      <c r="E1152" s="1" t="s">
        <v>301</v>
      </c>
      <c r="F1152" s="1" t="s">
        <v>414</v>
      </c>
      <c r="G1152">
        <v>750</v>
      </c>
      <c r="H1152">
        <v>1.1411035999999999E-2</v>
      </c>
      <c r="I1152">
        <v>8.56</v>
      </c>
    </row>
    <row r="1153" spans="1:9" x14ac:dyDescent="0.3">
      <c r="A1153" s="1" t="s">
        <v>187</v>
      </c>
      <c r="B1153" s="1" t="s">
        <v>60</v>
      </c>
      <c r="C1153" s="1" t="s">
        <v>38</v>
      </c>
      <c r="D1153" s="1" t="s">
        <v>4</v>
      </c>
      <c r="E1153" s="1" t="s">
        <v>303</v>
      </c>
      <c r="F1153" s="1" t="s">
        <v>416</v>
      </c>
      <c r="G1153">
        <v>40750</v>
      </c>
      <c r="H1153">
        <v>1.31252E-4</v>
      </c>
      <c r="I1153">
        <v>5.35</v>
      </c>
    </row>
    <row r="1154" spans="1:9" x14ac:dyDescent="0.3">
      <c r="A1154" s="1" t="s">
        <v>187</v>
      </c>
      <c r="B1154" s="1" t="s">
        <v>60</v>
      </c>
      <c r="C1154" s="1" t="s">
        <v>38</v>
      </c>
      <c r="D1154" s="1" t="s">
        <v>4</v>
      </c>
      <c r="E1154" s="1" t="s">
        <v>325</v>
      </c>
      <c r="F1154" s="1" t="s">
        <v>437</v>
      </c>
      <c r="G1154">
        <v>650</v>
      </c>
      <c r="H1154">
        <v>1.1983821E-2</v>
      </c>
      <c r="I1154">
        <v>7.79</v>
      </c>
    </row>
    <row r="1155" spans="1:9" x14ac:dyDescent="0.3">
      <c r="A1155" s="1" t="s">
        <v>187</v>
      </c>
      <c r="B1155" s="1" t="s">
        <v>60</v>
      </c>
      <c r="C1155" s="1" t="s">
        <v>38</v>
      </c>
      <c r="D1155" s="1" t="s">
        <v>4</v>
      </c>
      <c r="E1155" s="1" t="s">
        <v>279</v>
      </c>
      <c r="F1155" s="1" t="s">
        <v>393</v>
      </c>
      <c r="G1155">
        <v>14000</v>
      </c>
      <c r="H1155">
        <v>5.5518260000000002E-3</v>
      </c>
      <c r="I1155">
        <v>77.73</v>
      </c>
    </row>
    <row r="1156" spans="1:9" x14ac:dyDescent="0.3">
      <c r="A1156" s="1" t="s">
        <v>187</v>
      </c>
      <c r="B1156" s="1" t="s">
        <v>60</v>
      </c>
      <c r="C1156" s="1" t="s">
        <v>38</v>
      </c>
      <c r="D1156" s="1" t="s">
        <v>4</v>
      </c>
      <c r="E1156" s="1" t="s">
        <v>299</v>
      </c>
      <c r="F1156" s="1" t="s">
        <v>412</v>
      </c>
      <c r="G1156">
        <v>400</v>
      </c>
      <c r="H1156">
        <v>0.17119999999999999</v>
      </c>
      <c r="I1156">
        <v>68.48</v>
      </c>
    </row>
    <row r="1157" spans="1:9" x14ac:dyDescent="0.3">
      <c r="A1157" s="1" t="s">
        <v>187</v>
      </c>
      <c r="B1157" s="1" t="s">
        <v>60</v>
      </c>
      <c r="C1157" s="1" t="s">
        <v>38</v>
      </c>
      <c r="D1157" s="1" t="s">
        <v>4</v>
      </c>
      <c r="E1157" s="1" t="s">
        <v>323</v>
      </c>
      <c r="F1157" s="1" t="s">
        <v>435</v>
      </c>
      <c r="G1157">
        <v>260</v>
      </c>
      <c r="H1157">
        <v>0.74178540100000001</v>
      </c>
      <c r="I1157">
        <v>192.86</v>
      </c>
    </row>
    <row r="1158" spans="1:9" x14ac:dyDescent="0.3">
      <c r="A1158" s="1" t="s">
        <v>187</v>
      </c>
      <c r="B1158" s="1" t="s">
        <v>60</v>
      </c>
      <c r="C1158" s="1" t="s">
        <v>38</v>
      </c>
      <c r="D1158" s="1" t="s">
        <v>4</v>
      </c>
      <c r="E1158" s="1" t="s">
        <v>289</v>
      </c>
      <c r="F1158" s="1" t="s">
        <v>402</v>
      </c>
      <c r="G1158">
        <v>1800</v>
      </c>
      <c r="H1158">
        <v>3.1723E-4</v>
      </c>
      <c r="I1158">
        <v>0.56999999999999995</v>
      </c>
    </row>
    <row r="1159" spans="1:9" x14ac:dyDescent="0.3">
      <c r="A1159" s="1" t="s">
        <v>187</v>
      </c>
      <c r="B1159" s="1" t="s">
        <v>60</v>
      </c>
      <c r="C1159" s="1" t="s">
        <v>38</v>
      </c>
      <c r="D1159" s="1" t="s">
        <v>4</v>
      </c>
      <c r="E1159" s="1" t="s">
        <v>324</v>
      </c>
      <c r="F1159" s="1" t="s">
        <v>436</v>
      </c>
      <c r="G1159">
        <v>1100</v>
      </c>
      <c r="H1159">
        <v>1.1471890000000001E-3</v>
      </c>
      <c r="I1159">
        <v>1.26</v>
      </c>
    </row>
    <row r="1160" spans="1:9" x14ac:dyDescent="0.3">
      <c r="A1160" s="1" t="s">
        <v>187</v>
      </c>
      <c r="B1160" s="1" t="s">
        <v>60</v>
      </c>
      <c r="C1160" s="1" t="s">
        <v>38</v>
      </c>
      <c r="D1160" s="1" t="s">
        <v>4</v>
      </c>
      <c r="E1160" s="1" t="s">
        <v>300</v>
      </c>
      <c r="F1160" s="1" t="s">
        <v>413</v>
      </c>
      <c r="G1160">
        <v>6000</v>
      </c>
      <c r="H1160">
        <v>2.1656560000000002E-3</v>
      </c>
      <c r="I1160">
        <v>12.99</v>
      </c>
    </row>
    <row r="1161" spans="1:9" x14ac:dyDescent="0.3">
      <c r="A1161" s="1" t="s">
        <v>188</v>
      </c>
      <c r="B1161" s="1" t="s">
        <v>61</v>
      </c>
      <c r="C1161" s="1" t="s">
        <v>10</v>
      </c>
      <c r="D1161" s="1" t="s">
        <v>2</v>
      </c>
      <c r="E1161" s="1" t="s">
        <v>312</v>
      </c>
      <c r="F1161" s="1" t="s">
        <v>425</v>
      </c>
      <c r="G1161">
        <v>600</v>
      </c>
      <c r="H1161">
        <v>1.703499667</v>
      </c>
      <c r="I1161">
        <v>1022.1</v>
      </c>
    </row>
    <row r="1162" spans="1:9" x14ac:dyDescent="0.3">
      <c r="A1162" s="1" t="s">
        <v>188</v>
      </c>
      <c r="B1162" s="1" t="s">
        <v>61</v>
      </c>
      <c r="C1162" s="1" t="s">
        <v>10</v>
      </c>
      <c r="D1162" s="1" t="s">
        <v>2</v>
      </c>
      <c r="E1162" s="1" t="s">
        <v>297</v>
      </c>
      <c r="F1162" s="1" t="s">
        <v>410</v>
      </c>
      <c r="G1162">
        <v>600</v>
      </c>
      <c r="H1162">
        <v>2.2016</v>
      </c>
      <c r="I1162">
        <v>1320.96</v>
      </c>
    </row>
    <row r="1163" spans="1:9" x14ac:dyDescent="0.3">
      <c r="A1163" s="1" t="s">
        <v>188</v>
      </c>
      <c r="B1163" s="1" t="s">
        <v>61</v>
      </c>
      <c r="C1163" s="1" t="s">
        <v>10</v>
      </c>
      <c r="D1163" s="1" t="s">
        <v>2</v>
      </c>
      <c r="E1163" s="1" t="s">
        <v>287</v>
      </c>
      <c r="F1163" s="1" t="s">
        <v>401</v>
      </c>
      <c r="G1163">
        <v>1.0900000000000001</v>
      </c>
      <c r="H1163">
        <v>0.193281227</v>
      </c>
      <c r="I1163">
        <v>0.21</v>
      </c>
    </row>
    <row r="1164" spans="1:9" x14ac:dyDescent="0.3">
      <c r="A1164" s="1" t="s">
        <v>188</v>
      </c>
      <c r="B1164" s="1" t="s">
        <v>61</v>
      </c>
      <c r="C1164" s="1" t="s">
        <v>10</v>
      </c>
      <c r="D1164" s="1" t="s">
        <v>2</v>
      </c>
      <c r="E1164" s="1" t="s">
        <v>314</v>
      </c>
      <c r="F1164" s="1" t="s">
        <v>427</v>
      </c>
      <c r="G1164">
        <v>600</v>
      </c>
      <c r="H1164">
        <v>3.287993197</v>
      </c>
      <c r="I1164">
        <v>1972.8</v>
      </c>
    </row>
    <row r="1165" spans="1:9" x14ac:dyDescent="0.3">
      <c r="A1165" s="1" t="s">
        <v>188</v>
      </c>
      <c r="B1165" s="1" t="s">
        <v>61</v>
      </c>
      <c r="C1165" s="1" t="s">
        <v>10</v>
      </c>
      <c r="D1165" s="1" t="s">
        <v>2</v>
      </c>
      <c r="E1165" s="1" t="s">
        <v>313</v>
      </c>
      <c r="F1165" s="1" t="s">
        <v>426</v>
      </c>
      <c r="G1165">
        <v>15000</v>
      </c>
      <c r="H1165">
        <v>1.6666667E-2</v>
      </c>
      <c r="I1165">
        <v>250</v>
      </c>
    </row>
    <row r="1166" spans="1:9" x14ac:dyDescent="0.3">
      <c r="A1166" s="1" t="s">
        <v>188</v>
      </c>
      <c r="B1166" s="1" t="s">
        <v>61</v>
      </c>
      <c r="C1166" s="1" t="s">
        <v>10</v>
      </c>
      <c r="D1166" s="1" t="s">
        <v>2</v>
      </c>
      <c r="E1166" s="1" t="s">
        <v>294</v>
      </c>
      <c r="F1166" s="1" t="s">
        <v>407</v>
      </c>
      <c r="G1166">
        <v>10500</v>
      </c>
      <c r="H1166">
        <v>0.90898500000000004</v>
      </c>
      <c r="I1166">
        <v>9544.34</v>
      </c>
    </row>
    <row r="1167" spans="1:9" x14ac:dyDescent="0.3">
      <c r="A1167" s="1" t="s">
        <v>188</v>
      </c>
      <c r="B1167" s="1" t="s">
        <v>61</v>
      </c>
      <c r="C1167" s="1" t="s">
        <v>10</v>
      </c>
      <c r="D1167" s="1" t="s">
        <v>2</v>
      </c>
      <c r="E1167" s="1" t="s">
        <v>293</v>
      </c>
      <c r="F1167" s="1" t="s">
        <v>406</v>
      </c>
      <c r="G1167">
        <v>7200</v>
      </c>
      <c r="H1167">
        <v>0.66149999999999998</v>
      </c>
      <c r="I1167">
        <v>4762.8</v>
      </c>
    </row>
    <row r="1168" spans="1:9" x14ac:dyDescent="0.3">
      <c r="A1168" s="1" t="s">
        <v>188</v>
      </c>
      <c r="B1168" s="1" t="s">
        <v>61</v>
      </c>
      <c r="C1168" s="1" t="s">
        <v>10</v>
      </c>
      <c r="D1168" s="1" t="s">
        <v>2</v>
      </c>
      <c r="E1168" s="1" t="s">
        <v>295</v>
      </c>
      <c r="F1168" s="1" t="s">
        <v>408</v>
      </c>
      <c r="G1168">
        <v>1000</v>
      </c>
      <c r="H1168">
        <v>8.0989649999999997</v>
      </c>
      <c r="I1168">
        <v>8098.96</v>
      </c>
    </row>
    <row r="1169" spans="1:9" x14ac:dyDescent="0.3">
      <c r="A1169" s="1" t="s">
        <v>188</v>
      </c>
      <c r="B1169" s="1" t="s">
        <v>61</v>
      </c>
      <c r="C1169" s="1" t="s">
        <v>10</v>
      </c>
      <c r="D1169" s="1" t="s">
        <v>2</v>
      </c>
      <c r="E1169" s="1" t="s">
        <v>311</v>
      </c>
      <c r="F1169" s="1" t="s">
        <v>424</v>
      </c>
      <c r="G1169">
        <v>230</v>
      </c>
      <c r="H1169">
        <v>61.335000000000001</v>
      </c>
      <c r="I1169">
        <v>14107.05</v>
      </c>
    </row>
    <row r="1170" spans="1:9" x14ac:dyDescent="0.3">
      <c r="A1170" s="1" t="s">
        <v>188</v>
      </c>
      <c r="B1170" s="1" t="s">
        <v>61</v>
      </c>
      <c r="C1170" s="1" t="s">
        <v>10</v>
      </c>
      <c r="D1170" s="1" t="s">
        <v>2</v>
      </c>
      <c r="E1170" s="1" t="s">
        <v>310</v>
      </c>
      <c r="F1170" s="1" t="s">
        <v>423</v>
      </c>
      <c r="G1170">
        <v>230</v>
      </c>
      <c r="H1170">
        <v>25.664999999999999</v>
      </c>
      <c r="I1170">
        <v>5902.95</v>
      </c>
    </row>
    <row r="1171" spans="1:9" x14ac:dyDescent="0.3">
      <c r="A1171" s="1" t="s">
        <v>188</v>
      </c>
      <c r="B1171" s="1" t="s">
        <v>61</v>
      </c>
      <c r="C1171" s="1" t="s">
        <v>31</v>
      </c>
      <c r="D1171" s="1" t="s">
        <v>3</v>
      </c>
      <c r="E1171" s="1" t="s">
        <v>266</v>
      </c>
      <c r="F1171" s="1" t="s">
        <v>8</v>
      </c>
      <c r="G1171">
        <v>366.15</v>
      </c>
      <c r="H1171">
        <v>32.665889900000003</v>
      </c>
      <c r="I1171">
        <v>11960.62</v>
      </c>
    </row>
    <row r="1172" spans="1:9" x14ac:dyDescent="0.3">
      <c r="A1172" s="1" t="s">
        <v>188</v>
      </c>
      <c r="B1172" s="1" t="s">
        <v>61</v>
      </c>
      <c r="C1172" s="1" t="s">
        <v>31</v>
      </c>
      <c r="D1172" s="1" t="s">
        <v>3</v>
      </c>
      <c r="E1172" s="1" t="s">
        <v>267</v>
      </c>
      <c r="F1172" s="1" t="s">
        <v>9</v>
      </c>
      <c r="G1172">
        <v>264.08</v>
      </c>
      <c r="H1172">
        <v>29.68288184</v>
      </c>
      <c r="I1172">
        <v>7838.66</v>
      </c>
    </row>
    <row r="1173" spans="1:9" x14ac:dyDescent="0.3">
      <c r="A1173" s="1" t="s">
        <v>188</v>
      </c>
      <c r="B1173" s="1" t="s">
        <v>61</v>
      </c>
      <c r="C1173" s="1" t="s">
        <v>31</v>
      </c>
      <c r="D1173" s="1" t="s">
        <v>3</v>
      </c>
      <c r="E1173" s="1" t="s">
        <v>315</v>
      </c>
      <c r="F1173" s="1" t="s">
        <v>6</v>
      </c>
      <c r="G1173">
        <v>287.64999999999998</v>
      </c>
      <c r="H1173">
        <v>38.729716920000001</v>
      </c>
      <c r="I1173">
        <v>11140.6</v>
      </c>
    </row>
    <row r="1174" spans="1:9" x14ac:dyDescent="0.3">
      <c r="A1174" s="1" t="s">
        <v>188</v>
      </c>
      <c r="B1174" s="1" t="s">
        <v>61</v>
      </c>
      <c r="C1174" s="1" t="s">
        <v>31</v>
      </c>
      <c r="D1174" s="1" t="s">
        <v>3</v>
      </c>
      <c r="E1174" s="1" t="s">
        <v>277</v>
      </c>
      <c r="F1174" s="1" t="s">
        <v>7</v>
      </c>
      <c r="G1174">
        <v>311.99</v>
      </c>
      <c r="H1174">
        <v>85.872739550000006</v>
      </c>
      <c r="I1174">
        <v>26791.439999999999</v>
      </c>
    </row>
    <row r="1175" spans="1:9" x14ac:dyDescent="0.3">
      <c r="A1175" s="1" t="s">
        <v>188</v>
      </c>
      <c r="B1175" s="1" t="s">
        <v>61</v>
      </c>
      <c r="C1175" s="1" t="s">
        <v>38</v>
      </c>
      <c r="D1175" s="1" t="s">
        <v>4</v>
      </c>
      <c r="E1175" s="1" t="s">
        <v>329</v>
      </c>
      <c r="F1175" s="1" t="s">
        <v>441</v>
      </c>
      <c r="G1175">
        <v>400</v>
      </c>
      <c r="H1175">
        <v>2.2969099999999999E-4</v>
      </c>
      <c r="I1175">
        <v>0.09</v>
      </c>
    </row>
    <row r="1176" spans="1:9" x14ac:dyDescent="0.3">
      <c r="A1176" s="1" t="s">
        <v>188</v>
      </c>
      <c r="B1176" s="1" t="s">
        <v>61</v>
      </c>
      <c r="C1176" s="1" t="s">
        <v>38</v>
      </c>
      <c r="D1176" s="1" t="s">
        <v>4</v>
      </c>
      <c r="E1176" s="1" t="s">
        <v>272</v>
      </c>
      <c r="F1176" s="1" t="s">
        <v>387</v>
      </c>
      <c r="G1176">
        <v>6300</v>
      </c>
      <c r="H1176">
        <v>2.2443630000000001E-3</v>
      </c>
      <c r="I1176">
        <v>14.14</v>
      </c>
    </row>
    <row r="1177" spans="1:9" x14ac:dyDescent="0.3">
      <c r="A1177" s="1" t="s">
        <v>188</v>
      </c>
      <c r="B1177" s="1" t="s">
        <v>61</v>
      </c>
      <c r="C1177" s="1" t="s">
        <v>38</v>
      </c>
      <c r="D1177" s="1" t="s">
        <v>4</v>
      </c>
      <c r="E1177" s="1" t="s">
        <v>292</v>
      </c>
      <c r="F1177" s="1" t="s">
        <v>405</v>
      </c>
      <c r="G1177">
        <v>15000</v>
      </c>
      <c r="H1177">
        <v>4.0590640000000002E-3</v>
      </c>
      <c r="I1177">
        <v>60.89</v>
      </c>
    </row>
    <row r="1178" spans="1:9" x14ac:dyDescent="0.3">
      <c r="A1178" s="1" t="s">
        <v>188</v>
      </c>
      <c r="B1178" s="1" t="s">
        <v>61</v>
      </c>
      <c r="C1178" s="1" t="s">
        <v>38</v>
      </c>
      <c r="D1178" s="1" t="s">
        <v>4</v>
      </c>
      <c r="E1178" s="1" t="s">
        <v>285</v>
      </c>
      <c r="F1178" s="1" t="s">
        <v>399</v>
      </c>
      <c r="G1178">
        <v>6300</v>
      </c>
      <c r="H1178">
        <v>2.1656560000000002E-3</v>
      </c>
      <c r="I1178">
        <v>13.64</v>
      </c>
    </row>
    <row r="1179" spans="1:9" x14ac:dyDescent="0.3">
      <c r="A1179" s="1" t="s">
        <v>188</v>
      </c>
      <c r="B1179" s="1" t="s">
        <v>61</v>
      </c>
      <c r="C1179" s="1" t="s">
        <v>38</v>
      </c>
      <c r="D1179" s="1" t="s">
        <v>4</v>
      </c>
      <c r="E1179" s="1" t="s">
        <v>290</v>
      </c>
      <c r="F1179" s="1" t="s">
        <v>403</v>
      </c>
      <c r="G1179">
        <v>7000</v>
      </c>
      <c r="H1179">
        <v>3.1708499999999999E-4</v>
      </c>
      <c r="I1179">
        <v>2.2200000000000002</v>
      </c>
    </row>
    <row r="1180" spans="1:9" x14ac:dyDescent="0.3">
      <c r="A1180" s="1" t="s">
        <v>188</v>
      </c>
      <c r="B1180" s="1" t="s">
        <v>61</v>
      </c>
      <c r="C1180" s="1" t="s">
        <v>38</v>
      </c>
      <c r="D1180" s="1" t="s">
        <v>4</v>
      </c>
      <c r="E1180" s="1" t="s">
        <v>328</v>
      </c>
      <c r="F1180" s="1" t="s">
        <v>440</v>
      </c>
      <c r="G1180">
        <v>80</v>
      </c>
      <c r="H1180">
        <v>2.843E-3</v>
      </c>
      <c r="I1180">
        <v>0.23</v>
      </c>
    </row>
    <row r="1181" spans="1:9" x14ac:dyDescent="0.3">
      <c r="A1181" s="1" t="s">
        <v>188</v>
      </c>
      <c r="B1181" s="1" t="s">
        <v>61</v>
      </c>
      <c r="C1181" s="1" t="s">
        <v>38</v>
      </c>
      <c r="D1181" s="1" t="s">
        <v>4</v>
      </c>
      <c r="E1181" s="1" t="s">
        <v>327</v>
      </c>
      <c r="F1181" s="1" t="s">
        <v>439</v>
      </c>
      <c r="G1181">
        <v>680</v>
      </c>
      <c r="H1181">
        <v>1.1068906E-2</v>
      </c>
      <c r="I1181">
        <v>7.53</v>
      </c>
    </row>
    <row r="1182" spans="1:9" x14ac:dyDescent="0.3">
      <c r="A1182" s="1" t="s">
        <v>188</v>
      </c>
      <c r="B1182" s="1" t="s">
        <v>61</v>
      </c>
      <c r="C1182" s="1" t="s">
        <v>38</v>
      </c>
      <c r="D1182" s="1" t="s">
        <v>4</v>
      </c>
      <c r="E1182" s="1" t="s">
        <v>280</v>
      </c>
      <c r="F1182" s="1" t="s">
        <v>394</v>
      </c>
      <c r="G1182">
        <v>7000</v>
      </c>
      <c r="H1182">
        <v>2.5795330000000002E-3</v>
      </c>
      <c r="I1182">
        <v>18.059999999999999</v>
      </c>
    </row>
    <row r="1183" spans="1:9" x14ac:dyDescent="0.3">
      <c r="A1183" s="1" t="s">
        <v>188</v>
      </c>
      <c r="B1183" s="1" t="s">
        <v>61</v>
      </c>
      <c r="C1183" s="1" t="s">
        <v>38</v>
      </c>
      <c r="D1183" s="1" t="s">
        <v>4</v>
      </c>
      <c r="E1183" s="1" t="s">
        <v>305</v>
      </c>
      <c r="F1183" s="1" t="s">
        <v>418</v>
      </c>
      <c r="G1183">
        <v>1300</v>
      </c>
      <c r="H1183">
        <v>5.1173039999999996E-3</v>
      </c>
      <c r="I1183">
        <v>6.65</v>
      </c>
    </row>
    <row r="1184" spans="1:9" x14ac:dyDescent="0.3">
      <c r="A1184" s="1" t="s">
        <v>188</v>
      </c>
      <c r="B1184" s="1" t="s">
        <v>61</v>
      </c>
      <c r="C1184" s="1" t="s">
        <v>38</v>
      </c>
      <c r="D1184" s="1" t="s">
        <v>4</v>
      </c>
      <c r="E1184" s="1" t="s">
        <v>306</v>
      </c>
      <c r="F1184" s="1" t="s">
        <v>419</v>
      </c>
      <c r="G1184">
        <v>2500</v>
      </c>
      <c r="H1184">
        <v>3.3862979999999998E-3</v>
      </c>
      <c r="I1184">
        <v>8.4700000000000006</v>
      </c>
    </row>
    <row r="1185" spans="1:9" x14ac:dyDescent="0.3">
      <c r="A1185" s="1" t="s">
        <v>188</v>
      </c>
      <c r="B1185" s="1" t="s">
        <v>61</v>
      </c>
      <c r="C1185" s="1" t="s">
        <v>38</v>
      </c>
      <c r="D1185" s="1" t="s">
        <v>4</v>
      </c>
      <c r="E1185" s="1" t="s">
        <v>275</v>
      </c>
      <c r="F1185" s="1" t="s">
        <v>390</v>
      </c>
      <c r="G1185">
        <v>300</v>
      </c>
      <c r="H1185">
        <v>0.92016355900000002</v>
      </c>
      <c r="I1185">
        <v>276.05</v>
      </c>
    </row>
    <row r="1186" spans="1:9" x14ac:dyDescent="0.3">
      <c r="A1186" s="1" t="s">
        <v>188</v>
      </c>
      <c r="B1186" s="1" t="s">
        <v>61</v>
      </c>
      <c r="C1186" s="1" t="s">
        <v>38</v>
      </c>
      <c r="D1186" s="1" t="s">
        <v>4</v>
      </c>
      <c r="E1186" s="1" t="s">
        <v>274</v>
      </c>
      <c r="F1186" s="1" t="s">
        <v>389</v>
      </c>
      <c r="G1186">
        <v>300</v>
      </c>
      <c r="H1186">
        <v>1.840327118</v>
      </c>
      <c r="I1186">
        <v>552.1</v>
      </c>
    </row>
    <row r="1187" spans="1:9" x14ac:dyDescent="0.3">
      <c r="A1187" s="1" t="s">
        <v>188</v>
      </c>
      <c r="B1187" s="1" t="s">
        <v>61</v>
      </c>
      <c r="C1187" s="1" t="s">
        <v>38</v>
      </c>
      <c r="D1187" s="1" t="s">
        <v>4</v>
      </c>
      <c r="E1187" s="1" t="s">
        <v>283</v>
      </c>
      <c r="F1187" s="1" t="s">
        <v>397</v>
      </c>
      <c r="G1187">
        <v>109</v>
      </c>
      <c r="H1187">
        <v>0.37693220100000002</v>
      </c>
      <c r="I1187">
        <v>41.09</v>
      </c>
    </row>
    <row r="1188" spans="1:9" x14ac:dyDescent="0.3">
      <c r="A1188" s="1" t="s">
        <v>188</v>
      </c>
      <c r="B1188" s="1" t="s">
        <v>61</v>
      </c>
      <c r="C1188" s="1" t="s">
        <v>38</v>
      </c>
      <c r="D1188" s="1" t="s">
        <v>4</v>
      </c>
      <c r="E1188" s="1" t="s">
        <v>276</v>
      </c>
      <c r="F1188" s="1" t="s">
        <v>391</v>
      </c>
      <c r="G1188">
        <v>1000</v>
      </c>
      <c r="H1188">
        <v>0.18403271199999999</v>
      </c>
      <c r="I1188">
        <v>184.03</v>
      </c>
    </row>
    <row r="1189" spans="1:9" x14ac:dyDescent="0.3">
      <c r="A1189" s="1" t="s">
        <v>188</v>
      </c>
      <c r="B1189" s="1" t="s">
        <v>61</v>
      </c>
      <c r="C1189" s="1" t="s">
        <v>38</v>
      </c>
      <c r="D1189" s="1" t="s">
        <v>4</v>
      </c>
      <c r="E1189" s="1" t="s">
        <v>273</v>
      </c>
      <c r="F1189" s="1" t="s">
        <v>388</v>
      </c>
      <c r="G1189">
        <v>320</v>
      </c>
      <c r="H1189">
        <v>0.92016355900000002</v>
      </c>
      <c r="I1189">
        <v>294.45</v>
      </c>
    </row>
    <row r="1190" spans="1:9" x14ac:dyDescent="0.3">
      <c r="A1190" s="1" t="s">
        <v>188</v>
      </c>
      <c r="B1190" s="1" t="s">
        <v>61</v>
      </c>
      <c r="C1190" s="1" t="s">
        <v>38</v>
      </c>
      <c r="D1190" s="1" t="s">
        <v>4</v>
      </c>
      <c r="E1190" s="1" t="s">
        <v>330</v>
      </c>
      <c r="F1190" s="1" t="s">
        <v>442</v>
      </c>
      <c r="G1190">
        <v>350</v>
      </c>
      <c r="H1190">
        <v>3.937556E-3</v>
      </c>
      <c r="I1190">
        <v>1.38</v>
      </c>
    </row>
    <row r="1191" spans="1:9" x14ac:dyDescent="0.3">
      <c r="A1191" s="1" t="s">
        <v>188</v>
      </c>
      <c r="B1191" s="1" t="s">
        <v>61</v>
      </c>
      <c r="C1191" s="1" t="s">
        <v>38</v>
      </c>
      <c r="D1191" s="1" t="s">
        <v>4</v>
      </c>
      <c r="E1191" s="1" t="s">
        <v>307</v>
      </c>
      <c r="F1191" s="1" t="s">
        <v>420</v>
      </c>
      <c r="G1191">
        <v>1600</v>
      </c>
      <c r="H1191">
        <v>8.6007385000000006E-2</v>
      </c>
      <c r="I1191">
        <v>137.61000000000001</v>
      </c>
    </row>
    <row r="1192" spans="1:9" x14ac:dyDescent="0.3">
      <c r="A1192" s="1" t="s">
        <v>188</v>
      </c>
      <c r="B1192" s="1" t="s">
        <v>61</v>
      </c>
      <c r="C1192" s="1" t="s">
        <v>38</v>
      </c>
      <c r="D1192" s="1" t="s">
        <v>4</v>
      </c>
      <c r="E1192" s="1" t="s">
        <v>282</v>
      </c>
      <c r="F1192" s="1" t="s">
        <v>396</v>
      </c>
      <c r="G1192">
        <v>500</v>
      </c>
      <c r="H1192">
        <v>0.171332819</v>
      </c>
      <c r="I1192">
        <v>85.67</v>
      </c>
    </row>
    <row r="1193" spans="1:9" x14ac:dyDescent="0.3">
      <c r="A1193" s="1" t="s">
        <v>188</v>
      </c>
      <c r="B1193" s="1" t="s">
        <v>61</v>
      </c>
      <c r="C1193" s="1" t="s">
        <v>38</v>
      </c>
      <c r="D1193" s="1" t="s">
        <v>4</v>
      </c>
      <c r="E1193" s="1" t="s">
        <v>281</v>
      </c>
      <c r="F1193" s="1" t="s">
        <v>395</v>
      </c>
      <c r="G1193">
        <v>5.45</v>
      </c>
      <c r="H1193">
        <v>1.7133281869999999</v>
      </c>
      <c r="I1193">
        <v>9.34</v>
      </c>
    </row>
    <row r="1194" spans="1:9" x14ac:dyDescent="0.3">
      <c r="A1194" s="1" t="s">
        <v>188</v>
      </c>
      <c r="B1194" s="1" t="s">
        <v>61</v>
      </c>
      <c r="C1194" s="1" t="s">
        <v>38</v>
      </c>
      <c r="D1194" s="1" t="s">
        <v>4</v>
      </c>
      <c r="E1194" s="1" t="s">
        <v>326</v>
      </c>
      <c r="F1194" s="1" t="s">
        <v>438</v>
      </c>
      <c r="G1194">
        <v>680</v>
      </c>
      <c r="H1194">
        <v>9.8400000000000007E-5</v>
      </c>
      <c r="I1194">
        <v>7.0000000000000007E-2</v>
      </c>
    </row>
    <row r="1195" spans="1:9" x14ac:dyDescent="0.3">
      <c r="A1195" s="1" t="s">
        <v>188</v>
      </c>
      <c r="B1195" s="1" t="s">
        <v>61</v>
      </c>
      <c r="C1195" s="1" t="s">
        <v>38</v>
      </c>
      <c r="D1195" s="1" t="s">
        <v>4</v>
      </c>
      <c r="E1195" s="1" t="s">
        <v>268</v>
      </c>
      <c r="F1195" s="1" t="s">
        <v>383</v>
      </c>
      <c r="G1195">
        <v>5300</v>
      </c>
      <c r="H1195">
        <v>5.8584821000000002E-2</v>
      </c>
      <c r="I1195">
        <v>310.5</v>
      </c>
    </row>
    <row r="1196" spans="1:9" x14ac:dyDescent="0.3">
      <c r="A1196" s="1" t="s">
        <v>188</v>
      </c>
      <c r="B1196" s="1" t="s">
        <v>61</v>
      </c>
      <c r="C1196" s="1" t="s">
        <v>38</v>
      </c>
      <c r="D1196" s="1" t="s">
        <v>4</v>
      </c>
      <c r="E1196" s="1" t="s">
        <v>321</v>
      </c>
      <c r="F1196" s="1" t="s">
        <v>433</v>
      </c>
      <c r="G1196">
        <v>850</v>
      </c>
      <c r="H1196">
        <v>5.9333496999999999E-2</v>
      </c>
      <c r="I1196">
        <v>50.43</v>
      </c>
    </row>
    <row r="1197" spans="1:9" x14ac:dyDescent="0.3">
      <c r="A1197" s="1" t="s">
        <v>188</v>
      </c>
      <c r="B1197" s="1" t="s">
        <v>61</v>
      </c>
      <c r="C1197" s="1" t="s">
        <v>38</v>
      </c>
      <c r="D1197" s="1" t="s">
        <v>4</v>
      </c>
      <c r="E1197" s="1" t="s">
        <v>323</v>
      </c>
      <c r="F1197" s="1" t="s">
        <v>435</v>
      </c>
      <c r="G1197">
        <v>260</v>
      </c>
      <c r="H1197">
        <v>0.42199999999999999</v>
      </c>
      <c r="I1197">
        <v>109.72</v>
      </c>
    </row>
    <row r="1198" spans="1:9" x14ac:dyDescent="0.3">
      <c r="A1198" s="1" t="s">
        <v>188</v>
      </c>
      <c r="B1198" s="1" t="s">
        <v>61</v>
      </c>
      <c r="C1198" s="1" t="s">
        <v>38</v>
      </c>
      <c r="D1198" s="1" t="s">
        <v>4</v>
      </c>
      <c r="E1198" s="1" t="s">
        <v>322</v>
      </c>
      <c r="F1198" s="1" t="s">
        <v>434</v>
      </c>
      <c r="G1198">
        <v>350</v>
      </c>
      <c r="H1198">
        <v>3.8126660000000001E-3</v>
      </c>
      <c r="I1198">
        <v>1.33</v>
      </c>
    </row>
    <row r="1199" spans="1:9" x14ac:dyDescent="0.3">
      <c r="A1199" s="1" t="s">
        <v>188</v>
      </c>
      <c r="B1199" s="1" t="s">
        <v>61</v>
      </c>
      <c r="C1199" s="1" t="s">
        <v>38</v>
      </c>
      <c r="D1199" s="1" t="s">
        <v>4</v>
      </c>
      <c r="E1199" s="1" t="s">
        <v>278</v>
      </c>
      <c r="F1199" s="1" t="s">
        <v>392</v>
      </c>
      <c r="G1199">
        <v>180</v>
      </c>
      <c r="H1199">
        <v>0.163010029</v>
      </c>
      <c r="I1199">
        <v>29.34</v>
      </c>
    </row>
    <row r="1200" spans="1:9" x14ac:dyDescent="0.3">
      <c r="A1200" s="1" t="s">
        <v>188</v>
      </c>
      <c r="B1200" s="1" t="s">
        <v>61</v>
      </c>
      <c r="C1200" s="1" t="s">
        <v>38</v>
      </c>
      <c r="D1200" s="1" t="s">
        <v>4</v>
      </c>
      <c r="E1200" s="1" t="s">
        <v>318</v>
      </c>
      <c r="F1200" s="1" t="s">
        <v>430</v>
      </c>
      <c r="G1200">
        <v>197.29</v>
      </c>
      <c r="H1200">
        <v>4.9212598429999996</v>
      </c>
      <c r="I1200">
        <v>970.92</v>
      </c>
    </row>
    <row r="1201" spans="1:9" x14ac:dyDescent="0.3">
      <c r="A1201" s="1" t="s">
        <v>188</v>
      </c>
      <c r="B1201" s="1" t="s">
        <v>61</v>
      </c>
      <c r="C1201" s="1" t="s">
        <v>38</v>
      </c>
      <c r="D1201" s="1" t="s">
        <v>4</v>
      </c>
      <c r="E1201" s="1" t="s">
        <v>317</v>
      </c>
      <c r="F1201" s="1" t="s">
        <v>429</v>
      </c>
      <c r="G1201">
        <v>148.24</v>
      </c>
      <c r="H1201">
        <v>12.92172379</v>
      </c>
      <c r="I1201">
        <v>1915.52</v>
      </c>
    </row>
    <row r="1202" spans="1:9" x14ac:dyDescent="0.3">
      <c r="A1202" s="1" t="s">
        <v>188</v>
      </c>
      <c r="B1202" s="1" t="s">
        <v>61</v>
      </c>
      <c r="C1202" s="1" t="s">
        <v>38</v>
      </c>
      <c r="D1202" s="1" t="s">
        <v>4</v>
      </c>
      <c r="E1202" s="1" t="s">
        <v>298</v>
      </c>
      <c r="F1202" s="1" t="s">
        <v>411</v>
      </c>
      <c r="G1202">
        <v>45000</v>
      </c>
      <c r="H1202">
        <v>1.252256E-3</v>
      </c>
      <c r="I1202">
        <v>56.35</v>
      </c>
    </row>
    <row r="1203" spans="1:9" x14ac:dyDescent="0.3">
      <c r="A1203" s="1" t="s">
        <v>188</v>
      </c>
      <c r="B1203" s="1" t="s">
        <v>61</v>
      </c>
      <c r="C1203" s="1" t="s">
        <v>38</v>
      </c>
      <c r="D1203" s="1" t="s">
        <v>4</v>
      </c>
      <c r="E1203" s="1" t="s">
        <v>320</v>
      </c>
      <c r="F1203" s="1" t="s">
        <v>432</v>
      </c>
      <c r="G1203">
        <v>60000</v>
      </c>
      <c r="H1203">
        <v>1.14889E-4</v>
      </c>
      <c r="I1203">
        <v>6.89</v>
      </c>
    </row>
    <row r="1204" spans="1:9" x14ac:dyDescent="0.3">
      <c r="A1204" s="1" t="s">
        <v>188</v>
      </c>
      <c r="B1204" s="1" t="s">
        <v>61</v>
      </c>
      <c r="C1204" s="1" t="s">
        <v>38</v>
      </c>
      <c r="D1204" s="1" t="s">
        <v>4</v>
      </c>
      <c r="E1204" s="1" t="s">
        <v>299</v>
      </c>
      <c r="F1204" s="1" t="s">
        <v>412</v>
      </c>
      <c r="G1204">
        <v>400</v>
      </c>
      <c r="H1204">
        <v>0.17119999999999999</v>
      </c>
      <c r="I1204">
        <v>68.48</v>
      </c>
    </row>
    <row r="1205" spans="1:9" x14ac:dyDescent="0.3">
      <c r="A1205" s="1" t="s">
        <v>188</v>
      </c>
      <c r="B1205" s="1" t="s">
        <v>61</v>
      </c>
      <c r="C1205" s="1" t="s">
        <v>38</v>
      </c>
      <c r="D1205" s="1" t="s">
        <v>4</v>
      </c>
      <c r="E1205" s="1" t="s">
        <v>279</v>
      </c>
      <c r="F1205" s="1" t="s">
        <v>393</v>
      </c>
      <c r="G1205">
        <v>14000</v>
      </c>
      <c r="H1205">
        <v>1.0811359999999999E-3</v>
      </c>
      <c r="I1205">
        <v>15.14</v>
      </c>
    </row>
    <row r="1206" spans="1:9" x14ac:dyDescent="0.3">
      <c r="A1206" s="1" t="s">
        <v>188</v>
      </c>
      <c r="B1206" s="1" t="s">
        <v>61</v>
      </c>
      <c r="C1206" s="1" t="s">
        <v>38</v>
      </c>
      <c r="D1206" s="1" t="s">
        <v>4</v>
      </c>
      <c r="E1206" s="1" t="s">
        <v>303</v>
      </c>
      <c r="F1206" s="1" t="s">
        <v>416</v>
      </c>
      <c r="G1206">
        <v>40750</v>
      </c>
      <c r="H1206">
        <v>1.31252E-4</v>
      </c>
      <c r="I1206">
        <v>5.35</v>
      </c>
    </row>
    <row r="1207" spans="1:9" x14ac:dyDescent="0.3">
      <c r="A1207" s="1" t="s">
        <v>188</v>
      </c>
      <c r="B1207" s="1" t="s">
        <v>61</v>
      </c>
      <c r="C1207" s="1" t="s">
        <v>38</v>
      </c>
      <c r="D1207" s="1" t="s">
        <v>4</v>
      </c>
      <c r="E1207" s="1" t="s">
        <v>304</v>
      </c>
      <c r="F1207" s="1" t="s">
        <v>417</v>
      </c>
      <c r="G1207">
        <v>30000</v>
      </c>
      <c r="H1207">
        <v>7.1368199999999999E-4</v>
      </c>
      <c r="I1207">
        <v>21.41</v>
      </c>
    </row>
    <row r="1208" spans="1:9" x14ac:dyDescent="0.3">
      <c r="A1208" s="1" t="s">
        <v>188</v>
      </c>
      <c r="B1208" s="1" t="s">
        <v>61</v>
      </c>
      <c r="C1208" s="1" t="s">
        <v>38</v>
      </c>
      <c r="D1208" s="1" t="s">
        <v>4</v>
      </c>
      <c r="E1208" s="1" t="s">
        <v>325</v>
      </c>
      <c r="F1208" s="1" t="s">
        <v>437</v>
      </c>
      <c r="G1208">
        <v>650</v>
      </c>
      <c r="H1208">
        <v>6.0998670000000001E-3</v>
      </c>
      <c r="I1208">
        <v>3.96</v>
      </c>
    </row>
    <row r="1209" spans="1:9" x14ac:dyDescent="0.3">
      <c r="A1209" s="1" t="s">
        <v>188</v>
      </c>
      <c r="B1209" s="1" t="s">
        <v>61</v>
      </c>
      <c r="C1209" s="1" t="s">
        <v>38</v>
      </c>
      <c r="D1209" s="1" t="s">
        <v>4</v>
      </c>
      <c r="E1209" s="1" t="s">
        <v>302</v>
      </c>
      <c r="F1209" s="1" t="s">
        <v>415</v>
      </c>
      <c r="G1209">
        <v>8700</v>
      </c>
      <c r="H1209">
        <v>9.2999999999999999E-2</v>
      </c>
      <c r="I1209">
        <v>809.1</v>
      </c>
    </row>
    <row r="1210" spans="1:9" x14ac:dyDescent="0.3">
      <c r="A1210" s="1" t="s">
        <v>188</v>
      </c>
      <c r="B1210" s="1" t="s">
        <v>61</v>
      </c>
      <c r="C1210" s="1" t="s">
        <v>38</v>
      </c>
      <c r="D1210" s="1" t="s">
        <v>4</v>
      </c>
      <c r="E1210" s="1" t="s">
        <v>300</v>
      </c>
      <c r="F1210" s="1" t="s">
        <v>413</v>
      </c>
      <c r="G1210">
        <v>6000</v>
      </c>
      <c r="H1210">
        <v>2.1656560000000002E-3</v>
      </c>
      <c r="I1210">
        <v>12.99</v>
      </c>
    </row>
    <row r="1211" spans="1:9" x14ac:dyDescent="0.3">
      <c r="A1211" s="1" t="s">
        <v>188</v>
      </c>
      <c r="B1211" s="1" t="s">
        <v>61</v>
      </c>
      <c r="C1211" s="1" t="s">
        <v>38</v>
      </c>
      <c r="D1211" s="1" t="s">
        <v>4</v>
      </c>
      <c r="E1211" s="1" t="s">
        <v>289</v>
      </c>
      <c r="F1211" s="1" t="s">
        <v>402</v>
      </c>
      <c r="G1211">
        <v>1800</v>
      </c>
      <c r="H1211">
        <v>3.1708499999999999E-4</v>
      </c>
      <c r="I1211">
        <v>0.56999999999999995</v>
      </c>
    </row>
    <row r="1212" spans="1:9" x14ac:dyDescent="0.3">
      <c r="A1212" s="1" t="s">
        <v>188</v>
      </c>
      <c r="B1212" s="1" t="s">
        <v>61</v>
      </c>
      <c r="C1212" s="1" t="s">
        <v>38</v>
      </c>
      <c r="D1212" s="1" t="s">
        <v>4</v>
      </c>
      <c r="E1212" s="1" t="s">
        <v>301</v>
      </c>
      <c r="F1212" s="1" t="s">
        <v>414</v>
      </c>
      <c r="G1212">
        <v>750</v>
      </c>
      <c r="H1212">
        <v>1.1411035999999999E-2</v>
      </c>
      <c r="I1212">
        <v>8.56</v>
      </c>
    </row>
    <row r="1213" spans="1:9" x14ac:dyDescent="0.3">
      <c r="A1213" s="1" t="s">
        <v>188</v>
      </c>
      <c r="B1213" s="1" t="s">
        <v>61</v>
      </c>
      <c r="C1213" s="1" t="s">
        <v>38</v>
      </c>
      <c r="D1213" s="1" t="s">
        <v>4</v>
      </c>
      <c r="E1213" s="1" t="s">
        <v>324</v>
      </c>
      <c r="F1213" s="1" t="s">
        <v>436</v>
      </c>
      <c r="G1213">
        <v>1100</v>
      </c>
      <c r="H1213">
        <v>2.3704100000000001E-4</v>
      </c>
      <c r="I1213">
        <v>0.26</v>
      </c>
    </row>
    <row r="1214" spans="1:9" x14ac:dyDescent="0.3">
      <c r="A1214" s="1" t="s">
        <v>189</v>
      </c>
      <c r="B1214" s="1" t="s">
        <v>62</v>
      </c>
      <c r="C1214" s="1" t="s">
        <v>10</v>
      </c>
      <c r="D1214" s="1" t="s">
        <v>2</v>
      </c>
      <c r="E1214" s="1" t="s">
        <v>311</v>
      </c>
      <c r="F1214" s="1" t="s">
        <v>424</v>
      </c>
      <c r="G1214">
        <v>230</v>
      </c>
      <c r="H1214">
        <v>61.335000000000001</v>
      </c>
      <c r="I1214">
        <v>14107.05</v>
      </c>
    </row>
    <row r="1215" spans="1:9" x14ac:dyDescent="0.3">
      <c r="A1215" s="1" t="s">
        <v>189</v>
      </c>
      <c r="B1215" s="1" t="s">
        <v>62</v>
      </c>
      <c r="C1215" s="1" t="s">
        <v>10</v>
      </c>
      <c r="D1215" s="1" t="s">
        <v>2</v>
      </c>
      <c r="E1215" s="1" t="s">
        <v>297</v>
      </c>
      <c r="F1215" s="1" t="s">
        <v>410</v>
      </c>
      <c r="G1215">
        <v>600</v>
      </c>
      <c r="H1215">
        <v>2.2016</v>
      </c>
      <c r="I1215">
        <v>1320.96</v>
      </c>
    </row>
    <row r="1216" spans="1:9" x14ac:dyDescent="0.3">
      <c r="A1216" s="1" t="s">
        <v>189</v>
      </c>
      <c r="B1216" s="1" t="s">
        <v>62</v>
      </c>
      <c r="C1216" s="1" t="s">
        <v>10</v>
      </c>
      <c r="D1216" s="1" t="s">
        <v>2</v>
      </c>
      <c r="E1216" s="1" t="s">
        <v>287</v>
      </c>
      <c r="F1216" s="1" t="s">
        <v>401</v>
      </c>
      <c r="G1216">
        <v>1.0900000000000001</v>
      </c>
      <c r="H1216">
        <v>0.19694999999999999</v>
      </c>
      <c r="I1216">
        <v>0.21</v>
      </c>
    </row>
    <row r="1217" spans="1:9" x14ac:dyDescent="0.3">
      <c r="A1217" s="1" t="s">
        <v>189</v>
      </c>
      <c r="B1217" s="1" t="s">
        <v>62</v>
      </c>
      <c r="C1217" s="1" t="s">
        <v>10</v>
      </c>
      <c r="D1217" s="1" t="s">
        <v>2</v>
      </c>
      <c r="E1217" s="1" t="s">
        <v>310</v>
      </c>
      <c r="F1217" s="1" t="s">
        <v>423</v>
      </c>
      <c r="G1217">
        <v>230</v>
      </c>
      <c r="H1217">
        <v>25.664999999999999</v>
      </c>
      <c r="I1217">
        <v>5902.95</v>
      </c>
    </row>
    <row r="1218" spans="1:9" x14ac:dyDescent="0.3">
      <c r="A1218" s="1" t="s">
        <v>189</v>
      </c>
      <c r="B1218" s="1" t="s">
        <v>62</v>
      </c>
      <c r="C1218" s="1" t="s">
        <v>10</v>
      </c>
      <c r="D1218" s="1" t="s">
        <v>2</v>
      </c>
      <c r="E1218" s="1" t="s">
        <v>293</v>
      </c>
      <c r="F1218" s="1" t="s">
        <v>406</v>
      </c>
      <c r="G1218">
        <v>7200</v>
      </c>
      <c r="H1218">
        <v>0.70050000000000001</v>
      </c>
      <c r="I1218">
        <v>5043.6000000000004</v>
      </c>
    </row>
    <row r="1219" spans="1:9" x14ac:dyDescent="0.3">
      <c r="A1219" s="1" t="s">
        <v>189</v>
      </c>
      <c r="B1219" s="1" t="s">
        <v>62</v>
      </c>
      <c r="C1219" s="1" t="s">
        <v>10</v>
      </c>
      <c r="D1219" s="1" t="s">
        <v>2</v>
      </c>
      <c r="E1219" s="1" t="s">
        <v>294</v>
      </c>
      <c r="F1219" s="1" t="s">
        <v>407</v>
      </c>
      <c r="G1219">
        <v>10500</v>
      </c>
      <c r="H1219">
        <v>0.96398499999999998</v>
      </c>
      <c r="I1219">
        <v>10121.84</v>
      </c>
    </row>
    <row r="1220" spans="1:9" x14ac:dyDescent="0.3">
      <c r="A1220" s="1" t="s">
        <v>189</v>
      </c>
      <c r="B1220" s="1" t="s">
        <v>62</v>
      </c>
      <c r="C1220" s="1" t="s">
        <v>10</v>
      </c>
      <c r="D1220" s="1" t="s">
        <v>2</v>
      </c>
      <c r="E1220" s="1" t="s">
        <v>295</v>
      </c>
      <c r="F1220" s="1" t="s">
        <v>408</v>
      </c>
      <c r="G1220">
        <v>1000</v>
      </c>
      <c r="H1220">
        <v>8.2489650000000001</v>
      </c>
      <c r="I1220">
        <v>8248.9599999999991</v>
      </c>
    </row>
    <row r="1221" spans="1:9" x14ac:dyDescent="0.3">
      <c r="A1221" s="1" t="s">
        <v>189</v>
      </c>
      <c r="B1221" s="1" t="s">
        <v>62</v>
      </c>
      <c r="C1221" s="1" t="s">
        <v>31</v>
      </c>
      <c r="D1221" s="1" t="s">
        <v>3</v>
      </c>
      <c r="E1221" s="1" t="s">
        <v>267</v>
      </c>
      <c r="F1221" s="1" t="s">
        <v>9</v>
      </c>
      <c r="G1221">
        <v>264.08</v>
      </c>
      <c r="H1221">
        <v>10.15154231</v>
      </c>
      <c r="I1221">
        <v>2680.82</v>
      </c>
    </row>
    <row r="1222" spans="1:9" x14ac:dyDescent="0.3">
      <c r="A1222" s="1" t="s">
        <v>189</v>
      </c>
      <c r="B1222" s="1" t="s">
        <v>62</v>
      </c>
      <c r="C1222" s="1" t="s">
        <v>31</v>
      </c>
      <c r="D1222" s="1" t="s">
        <v>3</v>
      </c>
      <c r="E1222" s="1" t="s">
        <v>266</v>
      </c>
      <c r="F1222" s="1" t="s">
        <v>8</v>
      </c>
      <c r="G1222">
        <v>366.15</v>
      </c>
      <c r="H1222">
        <v>13.38220651</v>
      </c>
      <c r="I1222">
        <v>4899.8900000000003</v>
      </c>
    </row>
    <row r="1223" spans="1:9" x14ac:dyDescent="0.3">
      <c r="A1223" s="1" t="s">
        <v>189</v>
      </c>
      <c r="B1223" s="1" t="s">
        <v>62</v>
      </c>
      <c r="C1223" s="1" t="s">
        <v>31</v>
      </c>
      <c r="D1223" s="1" t="s">
        <v>3</v>
      </c>
      <c r="E1223" s="1" t="s">
        <v>277</v>
      </c>
      <c r="F1223" s="1" t="s">
        <v>7</v>
      </c>
      <c r="G1223">
        <v>311.99</v>
      </c>
      <c r="H1223">
        <v>40.302324040000002</v>
      </c>
      <c r="I1223">
        <v>12573.92</v>
      </c>
    </row>
    <row r="1224" spans="1:9" x14ac:dyDescent="0.3">
      <c r="A1224" s="1" t="s">
        <v>189</v>
      </c>
      <c r="B1224" s="1" t="s">
        <v>62</v>
      </c>
      <c r="C1224" s="1" t="s">
        <v>38</v>
      </c>
      <c r="D1224" s="1" t="s">
        <v>4</v>
      </c>
      <c r="E1224" s="1" t="s">
        <v>292</v>
      </c>
      <c r="F1224" s="1" t="s">
        <v>405</v>
      </c>
      <c r="G1224">
        <v>15000</v>
      </c>
      <c r="H1224">
        <v>4.1944820000000002E-3</v>
      </c>
      <c r="I1224">
        <v>62.92</v>
      </c>
    </row>
    <row r="1225" spans="1:9" x14ac:dyDescent="0.3">
      <c r="A1225" s="1" t="s">
        <v>189</v>
      </c>
      <c r="B1225" s="1" t="s">
        <v>62</v>
      </c>
      <c r="C1225" s="1" t="s">
        <v>38</v>
      </c>
      <c r="D1225" s="1" t="s">
        <v>4</v>
      </c>
      <c r="E1225" s="1" t="s">
        <v>306</v>
      </c>
      <c r="F1225" s="1" t="s">
        <v>419</v>
      </c>
      <c r="G1225">
        <v>2500</v>
      </c>
      <c r="H1225">
        <v>3.3862979999999998E-3</v>
      </c>
      <c r="I1225">
        <v>8.4700000000000006</v>
      </c>
    </row>
    <row r="1226" spans="1:9" x14ac:dyDescent="0.3">
      <c r="A1226" s="1" t="s">
        <v>189</v>
      </c>
      <c r="B1226" s="1" t="s">
        <v>62</v>
      </c>
      <c r="C1226" s="1" t="s">
        <v>38</v>
      </c>
      <c r="D1226" s="1" t="s">
        <v>4</v>
      </c>
      <c r="E1226" s="1" t="s">
        <v>307</v>
      </c>
      <c r="F1226" s="1" t="s">
        <v>420</v>
      </c>
      <c r="G1226">
        <v>1600</v>
      </c>
      <c r="H1226">
        <v>5.9031811000000003E-2</v>
      </c>
      <c r="I1226">
        <v>94.45</v>
      </c>
    </row>
    <row r="1227" spans="1:9" x14ac:dyDescent="0.3">
      <c r="A1227" s="1" t="s">
        <v>189</v>
      </c>
      <c r="B1227" s="1" t="s">
        <v>62</v>
      </c>
      <c r="C1227" s="1" t="s">
        <v>38</v>
      </c>
      <c r="D1227" s="1" t="s">
        <v>4</v>
      </c>
      <c r="E1227" s="1" t="s">
        <v>290</v>
      </c>
      <c r="F1227" s="1" t="s">
        <v>403</v>
      </c>
      <c r="G1227">
        <v>7000</v>
      </c>
      <c r="H1227">
        <v>3.2312600000000002E-4</v>
      </c>
      <c r="I1227">
        <v>2.2599999999999998</v>
      </c>
    </row>
    <row r="1228" spans="1:9" x14ac:dyDescent="0.3">
      <c r="A1228" s="1" t="s">
        <v>189</v>
      </c>
      <c r="B1228" s="1" t="s">
        <v>62</v>
      </c>
      <c r="C1228" s="1" t="s">
        <v>38</v>
      </c>
      <c r="D1228" s="1" t="s">
        <v>4</v>
      </c>
      <c r="E1228" s="1" t="s">
        <v>272</v>
      </c>
      <c r="F1228" s="1" t="s">
        <v>387</v>
      </c>
      <c r="G1228">
        <v>6300</v>
      </c>
      <c r="H1228">
        <v>2.0360790000000001E-3</v>
      </c>
      <c r="I1228">
        <v>12.83</v>
      </c>
    </row>
    <row r="1229" spans="1:9" x14ac:dyDescent="0.3">
      <c r="A1229" s="1" t="s">
        <v>189</v>
      </c>
      <c r="B1229" s="1" t="s">
        <v>62</v>
      </c>
      <c r="C1229" s="1" t="s">
        <v>38</v>
      </c>
      <c r="D1229" s="1" t="s">
        <v>4</v>
      </c>
      <c r="E1229" s="1" t="s">
        <v>285</v>
      </c>
      <c r="F1229" s="1" t="s">
        <v>399</v>
      </c>
      <c r="G1229">
        <v>6300</v>
      </c>
      <c r="H1229">
        <v>2.1656560000000002E-3</v>
      </c>
      <c r="I1229">
        <v>13.64</v>
      </c>
    </row>
    <row r="1230" spans="1:9" x14ac:dyDescent="0.3">
      <c r="A1230" s="1" t="s">
        <v>189</v>
      </c>
      <c r="B1230" s="1" t="s">
        <v>62</v>
      </c>
      <c r="C1230" s="1" t="s">
        <v>38</v>
      </c>
      <c r="D1230" s="1" t="s">
        <v>4</v>
      </c>
      <c r="E1230" s="1" t="s">
        <v>281</v>
      </c>
      <c r="F1230" s="1" t="s">
        <v>395</v>
      </c>
      <c r="G1230">
        <v>5.45</v>
      </c>
      <c r="H1230">
        <v>0.99656661400000002</v>
      </c>
      <c r="I1230">
        <v>5.43</v>
      </c>
    </row>
    <row r="1231" spans="1:9" x14ac:dyDescent="0.3">
      <c r="A1231" s="1" t="s">
        <v>189</v>
      </c>
      <c r="B1231" s="1" t="s">
        <v>62</v>
      </c>
      <c r="C1231" s="1" t="s">
        <v>38</v>
      </c>
      <c r="D1231" s="1" t="s">
        <v>4</v>
      </c>
      <c r="E1231" s="1" t="s">
        <v>275</v>
      </c>
      <c r="F1231" s="1" t="s">
        <v>390</v>
      </c>
      <c r="G1231">
        <v>300</v>
      </c>
      <c r="H1231">
        <v>0.31419760400000002</v>
      </c>
      <c r="I1231">
        <v>94.26</v>
      </c>
    </row>
    <row r="1232" spans="1:9" x14ac:dyDescent="0.3">
      <c r="A1232" s="1" t="s">
        <v>189</v>
      </c>
      <c r="B1232" s="1" t="s">
        <v>62</v>
      </c>
      <c r="C1232" s="1" t="s">
        <v>38</v>
      </c>
      <c r="D1232" s="1" t="s">
        <v>4</v>
      </c>
      <c r="E1232" s="1" t="s">
        <v>276</v>
      </c>
      <c r="F1232" s="1" t="s">
        <v>391</v>
      </c>
      <c r="G1232">
        <v>1000</v>
      </c>
      <c r="H1232">
        <v>6.2839520999999995E-2</v>
      </c>
      <c r="I1232">
        <v>62.84</v>
      </c>
    </row>
    <row r="1233" spans="1:9" x14ac:dyDescent="0.3">
      <c r="A1233" s="1" t="s">
        <v>189</v>
      </c>
      <c r="B1233" s="1" t="s">
        <v>62</v>
      </c>
      <c r="C1233" s="1" t="s">
        <v>38</v>
      </c>
      <c r="D1233" s="1" t="s">
        <v>4</v>
      </c>
      <c r="E1233" s="1" t="s">
        <v>283</v>
      </c>
      <c r="F1233" s="1" t="s">
        <v>397</v>
      </c>
      <c r="G1233">
        <v>109</v>
      </c>
      <c r="H1233">
        <v>0.21924465500000001</v>
      </c>
      <c r="I1233">
        <v>23.9</v>
      </c>
    </row>
    <row r="1234" spans="1:9" x14ac:dyDescent="0.3">
      <c r="A1234" s="1" t="s">
        <v>189</v>
      </c>
      <c r="B1234" s="1" t="s">
        <v>62</v>
      </c>
      <c r="C1234" s="1" t="s">
        <v>38</v>
      </c>
      <c r="D1234" s="1" t="s">
        <v>4</v>
      </c>
      <c r="E1234" s="1" t="s">
        <v>282</v>
      </c>
      <c r="F1234" s="1" t="s">
        <v>396</v>
      </c>
      <c r="G1234">
        <v>500</v>
      </c>
      <c r="H1234">
        <v>9.9656660999999994E-2</v>
      </c>
      <c r="I1234">
        <v>49.83</v>
      </c>
    </row>
    <row r="1235" spans="1:9" x14ac:dyDescent="0.3">
      <c r="A1235" s="1" t="s">
        <v>189</v>
      </c>
      <c r="B1235" s="1" t="s">
        <v>62</v>
      </c>
      <c r="C1235" s="1" t="s">
        <v>38</v>
      </c>
      <c r="D1235" s="1" t="s">
        <v>4</v>
      </c>
      <c r="E1235" s="1" t="s">
        <v>273</v>
      </c>
      <c r="F1235" s="1" t="s">
        <v>388</v>
      </c>
      <c r="G1235">
        <v>320</v>
      </c>
      <c r="H1235">
        <v>0.31419760400000002</v>
      </c>
      <c r="I1235">
        <v>100.54</v>
      </c>
    </row>
    <row r="1236" spans="1:9" x14ac:dyDescent="0.3">
      <c r="A1236" s="1" t="s">
        <v>189</v>
      </c>
      <c r="B1236" s="1" t="s">
        <v>62</v>
      </c>
      <c r="C1236" s="1" t="s">
        <v>38</v>
      </c>
      <c r="D1236" s="1" t="s">
        <v>4</v>
      </c>
      <c r="E1236" s="1" t="s">
        <v>274</v>
      </c>
      <c r="F1236" s="1" t="s">
        <v>389</v>
      </c>
      <c r="G1236">
        <v>300</v>
      </c>
      <c r="H1236">
        <v>0.62839520800000004</v>
      </c>
      <c r="I1236">
        <v>188.52</v>
      </c>
    </row>
    <row r="1237" spans="1:9" x14ac:dyDescent="0.3">
      <c r="A1237" s="1" t="s">
        <v>189</v>
      </c>
      <c r="B1237" s="1" t="s">
        <v>62</v>
      </c>
      <c r="C1237" s="1" t="s">
        <v>38</v>
      </c>
      <c r="D1237" s="1" t="s">
        <v>4</v>
      </c>
      <c r="E1237" s="1" t="s">
        <v>299</v>
      </c>
      <c r="F1237" s="1" t="s">
        <v>412</v>
      </c>
      <c r="G1237">
        <v>400</v>
      </c>
      <c r="H1237">
        <v>0.17119999999999999</v>
      </c>
      <c r="I1237">
        <v>68.48</v>
      </c>
    </row>
    <row r="1238" spans="1:9" x14ac:dyDescent="0.3">
      <c r="A1238" s="1" t="s">
        <v>189</v>
      </c>
      <c r="B1238" s="1" t="s">
        <v>62</v>
      </c>
      <c r="C1238" s="1" t="s">
        <v>38</v>
      </c>
      <c r="D1238" s="1" t="s">
        <v>4</v>
      </c>
      <c r="E1238" s="1" t="s">
        <v>289</v>
      </c>
      <c r="F1238" s="1" t="s">
        <v>402</v>
      </c>
      <c r="G1238">
        <v>1800</v>
      </c>
      <c r="H1238">
        <v>3.2312600000000002E-4</v>
      </c>
      <c r="I1238">
        <v>0.57999999999999996</v>
      </c>
    </row>
    <row r="1239" spans="1:9" x14ac:dyDescent="0.3">
      <c r="A1239" s="1" t="s">
        <v>189</v>
      </c>
      <c r="B1239" s="1" t="s">
        <v>62</v>
      </c>
      <c r="C1239" s="1" t="s">
        <v>38</v>
      </c>
      <c r="D1239" s="1" t="s">
        <v>4</v>
      </c>
      <c r="E1239" s="1" t="s">
        <v>300</v>
      </c>
      <c r="F1239" s="1" t="s">
        <v>413</v>
      </c>
      <c r="G1239">
        <v>6000</v>
      </c>
      <c r="H1239">
        <v>2.1656560000000002E-3</v>
      </c>
      <c r="I1239">
        <v>12.99</v>
      </c>
    </row>
    <row r="1240" spans="1:9" x14ac:dyDescent="0.3">
      <c r="A1240" s="1" t="s">
        <v>189</v>
      </c>
      <c r="B1240" s="1" t="s">
        <v>62</v>
      </c>
      <c r="C1240" s="1" t="s">
        <v>38</v>
      </c>
      <c r="D1240" s="1" t="s">
        <v>4</v>
      </c>
      <c r="E1240" s="1" t="s">
        <v>298</v>
      </c>
      <c r="F1240" s="1" t="s">
        <v>411</v>
      </c>
      <c r="G1240">
        <v>45000</v>
      </c>
      <c r="H1240">
        <v>1.311888E-3</v>
      </c>
      <c r="I1240">
        <v>59.03</v>
      </c>
    </row>
    <row r="1241" spans="1:9" x14ac:dyDescent="0.3">
      <c r="A1241" s="1" t="s">
        <v>189</v>
      </c>
      <c r="B1241" s="1" t="s">
        <v>62</v>
      </c>
      <c r="C1241" s="1" t="s">
        <v>38</v>
      </c>
      <c r="D1241" s="1" t="s">
        <v>4</v>
      </c>
      <c r="E1241" s="1" t="s">
        <v>278</v>
      </c>
      <c r="F1241" s="1" t="s">
        <v>392</v>
      </c>
      <c r="G1241">
        <v>180</v>
      </c>
      <c r="H1241">
        <v>0.15871339500000001</v>
      </c>
      <c r="I1241">
        <v>28.57</v>
      </c>
    </row>
    <row r="1242" spans="1:9" x14ac:dyDescent="0.3">
      <c r="A1242" s="1" t="s">
        <v>189</v>
      </c>
      <c r="B1242" s="1" t="s">
        <v>62</v>
      </c>
      <c r="C1242" s="1" t="s">
        <v>38</v>
      </c>
      <c r="D1242" s="1" t="s">
        <v>4</v>
      </c>
      <c r="E1242" s="1" t="s">
        <v>268</v>
      </c>
      <c r="F1242" s="1" t="s">
        <v>383</v>
      </c>
      <c r="G1242">
        <v>5300</v>
      </c>
      <c r="H1242">
        <v>2.1956649000000002E-2</v>
      </c>
      <c r="I1242">
        <v>116.37</v>
      </c>
    </row>
    <row r="1243" spans="1:9" x14ac:dyDescent="0.3">
      <c r="A1243" s="1" t="s">
        <v>189</v>
      </c>
      <c r="B1243" s="1" t="s">
        <v>62</v>
      </c>
      <c r="C1243" s="1" t="s">
        <v>38</v>
      </c>
      <c r="D1243" s="1" t="s">
        <v>4</v>
      </c>
      <c r="E1243" s="1" t="s">
        <v>301</v>
      </c>
      <c r="F1243" s="1" t="s">
        <v>414</v>
      </c>
      <c r="G1243">
        <v>750</v>
      </c>
      <c r="H1243">
        <v>1.1632524E-2</v>
      </c>
      <c r="I1243">
        <v>8.7200000000000006</v>
      </c>
    </row>
    <row r="1244" spans="1:9" x14ac:dyDescent="0.3">
      <c r="A1244" s="1" t="s">
        <v>189</v>
      </c>
      <c r="B1244" s="1" t="s">
        <v>62</v>
      </c>
      <c r="C1244" s="1" t="s">
        <v>38</v>
      </c>
      <c r="D1244" s="1" t="s">
        <v>4</v>
      </c>
      <c r="E1244" s="1" t="s">
        <v>304</v>
      </c>
      <c r="F1244" s="1" t="s">
        <v>417</v>
      </c>
      <c r="G1244">
        <v>30000</v>
      </c>
      <c r="H1244">
        <v>7.1368199999999999E-4</v>
      </c>
      <c r="I1244">
        <v>21.41</v>
      </c>
    </row>
    <row r="1245" spans="1:9" x14ac:dyDescent="0.3">
      <c r="A1245" s="1" t="s">
        <v>189</v>
      </c>
      <c r="B1245" s="1" t="s">
        <v>62</v>
      </c>
      <c r="C1245" s="1" t="s">
        <v>38</v>
      </c>
      <c r="D1245" s="1" t="s">
        <v>4</v>
      </c>
      <c r="E1245" s="1" t="s">
        <v>305</v>
      </c>
      <c r="F1245" s="1" t="s">
        <v>418</v>
      </c>
      <c r="G1245">
        <v>1300</v>
      </c>
      <c r="H1245">
        <v>4.032796E-3</v>
      </c>
      <c r="I1245">
        <v>5.24</v>
      </c>
    </row>
    <row r="1246" spans="1:9" x14ac:dyDescent="0.3">
      <c r="A1246" s="1" t="s">
        <v>189</v>
      </c>
      <c r="B1246" s="1" t="s">
        <v>62</v>
      </c>
      <c r="C1246" s="1" t="s">
        <v>38</v>
      </c>
      <c r="D1246" s="1" t="s">
        <v>4</v>
      </c>
      <c r="E1246" s="1" t="s">
        <v>280</v>
      </c>
      <c r="F1246" s="1" t="s">
        <v>394</v>
      </c>
      <c r="G1246">
        <v>7000</v>
      </c>
      <c r="H1246">
        <v>1.5472960000000001E-3</v>
      </c>
      <c r="I1246">
        <v>10.83</v>
      </c>
    </row>
    <row r="1247" spans="1:9" x14ac:dyDescent="0.3">
      <c r="A1247" s="1" t="s">
        <v>189</v>
      </c>
      <c r="B1247" s="1" t="s">
        <v>62</v>
      </c>
      <c r="C1247" s="1" t="s">
        <v>38</v>
      </c>
      <c r="D1247" s="1" t="s">
        <v>4</v>
      </c>
      <c r="E1247" s="1" t="s">
        <v>302</v>
      </c>
      <c r="F1247" s="1" t="s">
        <v>415</v>
      </c>
      <c r="G1247">
        <v>8700</v>
      </c>
      <c r="H1247">
        <v>9.2999999999999999E-2</v>
      </c>
      <c r="I1247">
        <v>809.1</v>
      </c>
    </row>
    <row r="1248" spans="1:9" x14ac:dyDescent="0.3">
      <c r="A1248" s="1" t="s">
        <v>189</v>
      </c>
      <c r="B1248" s="1" t="s">
        <v>62</v>
      </c>
      <c r="C1248" s="1" t="s">
        <v>38</v>
      </c>
      <c r="D1248" s="1" t="s">
        <v>4</v>
      </c>
      <c r="E1248" s="1" t="s">
        <v>303</v>
      </c>
      <c r="F1248" s="1" t="s">
        <v>416</v>
      </c>
      <c r="G1248">
        <v>40750</v>
      </c>
      <c r="H1248">
        <v>1.31252E-4</v>
      </c>
      <c r="I1248">
        <v>5.35</v>
      </c>
    </row>
    <row r="1249" spans="1:9" x14ac:dyDescent="0.3">
      <c r="A1249" s="1" t="s">
        <v>189</v>
      </c>
      <c r="B1249" s="1" t="s">
        <v>62</v>
      </c>
      <c r="C1249" s="1" t="s">
        <v>38</v>
      </c>
      <c r="D1249" s="1" t="s">
        <v>4</v>
      </c>
      <c r="E1249" s="1" t="s">
        <v>279</v>
      </c>
      <c r="F1249" s="1" t="s">
        <v>393</v>
      </c>
      <c r="G1249">
        <v>14000</v>
      </c>
      <c r="H1249">
        <v>1.04157E-4</v>
      </c>
      <c r="I1249">
        <v>1.46</v>
      </c>
    </row>
    <row r="1250" spans="1:9" x14ac:dyDescent="0.3">
      <c r="A1250" s="1" t="s">
        <v>190</v>
      </c>
      <c r="B1250" s="1" t="s">
        <v>65</v>
      </c>
      <c r="C1250" s="1" t="s">
        <v>10</v>
      </c>
      <c r="D1250" s="1" t="s">
        <v>2</v>
      </c>
      <c r="E1250" s="1" t="s">
        <v>333</v>
      </c>
      <c r="F1250" s="1" t="s">
        <v>445</v>
      </c>
      <c r="G1250">
        <v>275</v>
      </c>
      <c r="H1250">
        <v>7.8431372550000003</v>
      </c>
      <c r="I1250">
        <v>2156.86</v>
      </c>
    </row>
    <row r="1251" spans="1:9" x14ac:dyDescent="0.3">
      <c r="A1251" s="1" t="s">
        <v>190</v>
      </c>
      <c r="B1251" s="1" t="s">
        <v>65</v>
      </c>
      <c r="C1251" s="1" t="s">
        <v>10</v>
      </c>
      <c r="D1251" s="1" t="s">
        <v>2</v>
      </c>
      <c r="E1251" s="1" t="s">
        <v>332</v>
      </c>
      <c r="F1251" s="1" t="s">
        <v>444</v>
      </c>
      <c r="G1251">
        <v>900</v>
      </c>
      <c r="H1251">
        <v>0.54509803899999998</v>
      </c>
      <c r="I1251">
        <v>490.59</v>
      </c>
    </row>
    <row r="1252" spans="1:9" x14ac:dyDescent="0.3">
      <c r="A1252" s="1" t="s">
        <v>190</v>
      </c>
      <c r="B1252" s="1" t="s">
        <v>65</v>
      </c>
      <c r="C1252" s="1" t="s">
        <v>31</v>
      </c>
      <c r="D1252" s="1" t="s">
        <v>3</v>
      </c>
      <c r="E1252" s="1" t="s">
        <v>267</v>
      </c>
      <c r="F1252" s="1" t="s">
        <v>9</v>
      </c>
      <c r="G1252">
        <v>264.08</v>
      </c>
      <c r="H1252">
        <v>0.29861021700000001</v>
      </c>
      <c r="I1252">
        <v>78.86</v>
      </c>
    </row>
    <row r="1253" spans="1:9" x14ac:dyDescent="0.3">
      <c r="A1253" s="1" t="s">
        <v>190</v>
      </c>
      <c r="B1253" s="1" t="s">
        <v>65</v>
      </c>
      <c r="C1253" s="1" t="s">
        <v>31</v>
      </c>
      <c r="D1253" s="1" t="s">
        <v>3</v>
      </c>
      <c r="E1253" s="1" t="s">
        <v>266</v>
      </c>
      <c r="F1253" s="1" t="s">
        <v>8</v>
      </c>
      <c r="G1253">
        <v>366.15</v>
      </c>
      <c r="H1253">
        <v>0.68738944300000004</v>
      </c>
      <c r="I1253">
        <v>251.69</v>
      </c>
    </row>
    <row r="1254" spans="1:9" x14ac:dyDescent="0.3">
      <c r="A1254" s="1" t="s">
        <v>190</v>
      </c>
      <c r="B1254" s="1" t="s">
        <v>65</v>
      </c>
      <c r="C1254" s="1" t="s">
        <v>31</v>
      </c>
      <c r="D1254" s="1" t="s">
        <v>3</v>
      </c>
      <c r="E1254" s="1" t="s">
        <v>277</v>
      </c>
      <c r="F1254" s="1" t="s">
        <v>7</v>
      </c>
      <c r="G1254">
        <v>311.99</v>
      </c>
      <c r="H1254">
        <v>0.27332319399999999</v>
      </c>
      <c r="I1254">
        <v>85.27</v>
      </c>
    </row>
    <row r="1255" spans="1:9" x14ac:dyDescent="0.3">
      <c r="A1255" s="1" t="s">
        <v>190</v>
      </c>
      <c r="B1255" s="1" t="s">
        <v>65</v>
      </c>
      <c r="C1255" s="1" t="s">
        <v>38</v>
      </c>
      <c r="D1255" s="1" t="s">
        <v>4</v>
      </c>
      <c r="E1255" s="1" t="s">
        <v>274</v>
      </c>
      <c r="F1255" s="1" t="s">
        <v>389</v>
      </c>
      <c r="G1255">
        <v>300</v>
      </c>
      <c r="H1255">
        <v>1.2396634E-2</v>
      </c>
      <c r="I1255">
        <v>3.72</v>
      </c>
    </row>
    <row r="1256" spans="1:9" x14ac:dyDescent="0.3">
      <c r="A1256" s="1" t="s">
        <v>190</v>
      </c>
      <c r="B1256" s="1" t="s">
        <v>65</v>
      </c>
      <c r="C1256" s="1" t="s">
        <v>38</v>
      </c>
      <c r="D1256" s="1" t="s">
        <v>4</v>
      </c>
      <c r="E1256" s="1" t="s">
        <v>275</v>
      </c>
      <c r="F1256" s="1" t="s">
        <v>390</v>
      </c>
      <c r="G1256">
        <v>300</v>
      </c>
      <c r="H1256">
        <v>6.1983170000000001E-3</v>
      </c>
      <c r="I1256">
        <v>1.86</v>
      </c>
    </row>
    <row r="1257" spans="1:9" x14ac:dyDescent="0.3">
      <c r="A1257" s="1" t="s">
        <v>190</v>
      </c>
      <c r="B1257" s="1" t="s">
        <v>65</v>
      </c>
      <c r="C1257" s="1" t="s">
        <v>38</v>
      </c>
      <c r="D1257" s="1" t="s">
        <v>4</v>
      </c>
      <c r="E1257" s="1" t="s">
        <v>276</v>
      </c>
      <c r="F1257" s="1" t="s">
        <v>391</v>
      </c>
      <c r="G1257">
        <v>1000</v>
      </c>
      <c r="H1257">
        <v>1.239663E-3</v>
      </c>
      <c r="I1257">
        <v>1.24</v>
      </c>
    </row>
    <row r="1258" spans="1:9" x14ac:dyDescent="0.3">
      <c r="A1258" s="1" t="s">
        <v>190</v>
      </c>
      <c r="B1258" s="1" t="s">
        <v>65</v>
      </c>
      <c r="C1258" s="1" t="s">
        <v>38</v>
      </c>
      <c r="D1258" s="1" t="s">
        <v>4</v>
      </c>
      <c r="E1258" s="1" t="s">
        <v>272</v>
      </c>
      <c r="F1258" s="1" t="s">
        <v>387</v>
      </c>
      <c r="G1258">
        <v>6300</v>
      </c>
      <c r="H1258">
        <v>1.3295200000000001E-4</v>
      </c>
      <c r="I1258">
        <v>0.84</v>
      </c>
    </row>
    <row r="1259" spans="1:9" x14ac:dyDescent="0.3">
      <c r="A1259" s="1" t="s">
        <v>190</v>
      </c>
      <c r="B1259" s="1" t="s">
        <v>65</v>
      </c>
      <c r="C1259" s="1" t="s">
        <v>38</v>
      </c>
      <c r="D1259" s="1" t="s">
        <v>4</v>
      </c>
      <c r="E1259" s="1" t="s">
        <v>292</v>
      </c>
      <c r="F1259" s="1" t="s">
        <v>405</v>
      </c>
      <c r="G1259">
        <v>15000</v>
      </c>
      <c r="H1259">
        <v>3.6792299999999998E-4</v>
      </c>
      <c r="I1259">
        <v>5.52</v>
      </c>
    </row>
    <row r="1260" spans="1:9" x14ac:dyDescent="0.3">
      <c r="A1260" s="1" t="s">
        <v>190</v>
      </c>
      <c r="B1260" s="1" t="s">
        <v>65</v>
      </c>
      <c r="C1260" s="1" t="s">
        <v>38</v>
      </c>
      <c r="D1260" s="1" t="s">
        <v>4</v>
      </c>
      <c r="E1260" s="1" t="s">
        <v>273</v>
      </c>
      <c r="F1260" s="1" t="s">
        <v>388</v>
      </c>
      <c r="G1260">
        <v>320</v>
      </c>
      <c r="H1260">
        <v>6.1983170000000001E-3</v>
      </c>
      <c r="I1260">
        <v>1.98</v>
      </c>
    </row>
    <row r="1261" spans="1:9" x14ac:dyDescent="0.3">
      <c r="A1261" s="1" t="s">
        <v>191</v>
      </c>
      <c r="B1261" s="1" t="s">
        <v>66</v>
      </c>
      <c r="C1261" s="1" t="s">
        <v>10</v>
      </c>
      <c r="D1261" s="1" t="s">
        <v>2</v>
      </c>
      <c r="E1261" s="1" t="s">
        <v>334</v>
      </c>
      <c r="F1261" s="1" t="s">
        <v>446</v>
      </c>
      <c r="G1261">
        <v>300</v>
      </c>
      <c r="H1261">
        <v>7.8431372550000003</v>
      </c>
      <c r="I1261">
        <v>2352.94</v>
      </c>
    </row>
    <row r="1262" spans="1:9" x14ac:dyDescent="0.3">
      <c r="A1262" s="1" t="s">
        <v>191</v>
      </c>
      <c r="B1262" s="1" t="s">
        <v>66</v>
      </c>
      <c r="C1262" s="1" t="s">
        <v>10</v>
      </c>
      <c r="D1262" s="1" t="s">
        <v>2</v>
      </c>
      <c r="E1262" s="1" t="s">
        <v>332</v>
      </c>
      <c r="F1262" s="1" t="s">
        <v>444</v>
      </c>
      <c r="G1262">
        <v>900</v>
      </c>
      <c r="H1262">
        <v>0.54509803899999998</v>
      </c>
      <c r="I1262">
        <v>490.59</v>
      </c>
    </row>
    <row r="1263" spans="1:9" x14ac:dyDescent="0.3">
      <c r="A1263" s="1" t="s">
        <v>191</v>
      </c>
      <c r="B1263" s="1" t="s">
        <v>66</v>
      </c>
      <c r="C1263" s="1" t="s">
        <v>31</v>
      </c>
      <c r="D1263" s="1" t="s">
        <v>3</v>
      </c>
      <c r="E1263" s="1" t="s">
        <v>267</v>
      </c>
      <c r="F1263" s="1" t="s">
        <v>9</v>
      </c>
      <c r="G1263">
        <v>264.08</v>
      </c>
      <c r="H1263">
        <v>0.29861021700000001</v>
      </c>
      <c r="I1263">
        <v>78.86</v>
      </c>
    </row>
    <row r="1264" spans="1:9" x14ac:dyDescent="0.3">
      <c r="A1264" s="1" t="s">
        <v>191</v>
      </c>
      <c r="B1264" s="1" t="s">
        <v>66</v>
      </c>
      <c r="C1264" s="1" t="s">
        <v>31</v>
      </c>
      <c r="D1264" s="1" t="s">
        <v>3</v>
      </c>
      <c r="E1264" s="1" t="s">
        <v>266</v>
      </c>
      <c r="F1264" s="1" t="s">
        <v>8</v>
      </c>
      <c r="G1264">
        <v>366.15</v>
      </c>
      <c r="H1264">
        <v>0.68738944300000004</v>
      </c>
      <c r="I1264">
        <v>251.69</v>
      </c>
    </row>
    <row r="1265" spans="1:9" x14ac:dyDescent="0.3">
      <c r="A1265" s="1" t="s">
        <v>191</v>
      </c>
      <c r="B1265" s="1" t="s">
        <v>66</v>
      </c>
      <c r="C1265" s="1" t="s">
        <v>31</v>
      </c>
      <c r="D1265" s="1" t="s">
        <v>3</v>
      </c>
      <c r="E1265" s="1" t="s">
        <v>277</v>
      </c>
      <c r="F1265" s="1" t="s">
        <v>7</v>
      </c>
      <c r="G1265">
        <v>311.99</v>
      </c>
      <c r="H1265">
        <v>0.27332319399999999</v>
      </c>
      <c r="I1265">
        <v>85.27</v>
      </c>
    </row>
    <row r="1266" spans="1:9" x14ac:dyDescent="0.3">
      <c r="A1266" s="1" t="s">
        <v>191</v>
      </c>
      <c r="B1266" s="1" t="s">
        <v>66</v>
      </c>
      <c r="C1266" s="1" t="s">
        <v>38</v>
      </c>
      <c r="D1266" s="1" t="s">
        <v>4</v>
      </c>
      <c r="E1266" s="1" t="s">
        <v>274</v>
      </c>
      <c r="F1266" s="1" t="s">
        <v>389</v>
      </c>
      <c r="G1266">
        <v>300</v>
      </c>
      <c r="H1266">
        <v>1.2396634E-2</v>
      </c>
      <c r="I1266">
        <v>3.72</v>
      </c>
    </row>
    <row r="1267" spans="1:9" x14ac:dyDescent="0.3">
      <c r="A1267" s="1" t="s">
        <v>191</v>
      </c>
      <c r="B1267" s="1" t="s">
        <v>66</v>
      </c>
      <c r="C1267" s="1" t="s">
        <v>38</v>
      </c>
      <c r="D1267" s="1" t="s">
        <v>4</v>
      </c>
      <c r="E1267" s="1" t="s">
        <v>275</v>
      </c>
      <c r="F1267" s="1" t="s">
        <v>390</v>
      </c>
      <c r="G1267">
        <v>300</v>
      </c>
      <c r="H1267">
        <v>6.1983170000000001E-3</v>
      </c>
      <c r="I1267">
        <v>1.86</v>
      </c>
    </row>
    <row r="1268" spans="1:9" x14ac:dyDescent="0.3">
      <c r="A1268" s="1" t="s">
        <v>191</v>
      </c>
      <c r="B1268" s="1" t="s">
        <v>66</v>
      </c>
      <c r="C1268" s="1" t="s">
        <v>38</v>
      </c>
      <c r="D1268" s="1" t="s">
        <v>4</v>
      </c>
      <c r="E1268" s="1" t="s">
        <v>276</v>
      </c>
      <c r="F1268" s="1" t="s">
        <v>391</v>
      </c>
      <c r="G1268">
        <v>1000</v>
      </c>
      <c r="H1268">
        <v>1.239663E-3</v>
      </c>
      <c r="I1268">
        <v>1.24</v>
      </c>
    </row>
    <row r="1269" spans="1:9" x14ac:dyDescent="0.3">
      <c r="A1269" s="1" t="s">
        <v>191</v>
      </c>
      <c r="B1269" s="1" t="s">
        <v>66</v>
      </c>
      <c r="C1269" s="1" t="s">
        <v>38</v>
      </c>
      <c r="D1269" s="1" t="s">
        <v>4</v>
      </c>
      <c r="E1269" s="1" t="s">
        <v>272</v>
      </c>
      <c r="F1269" s="1" t="s">
        <v>387</v>
      </c>
      <c r="G1269">
        <v>6300</v>
      </c>
      <c r="H1269">
        <v>1.3295200000000001E-4</v>
      </c>
      <c r="I1269">
        <v>0.84</v>
      </c>
    </row>
    <row r="1270" spans="1:9" x14ac:dyDescent="0.3">
      <c r="A1270" s="1" t="s">
        <v>191</v>
      </c>
      <c r="B1270" s="1" t="s">
        <v>66</v>
      </c>
      <c r="C1270" s="1" t="s">
        <v>38</v>
      </c>
      <c r="D1270" s="1" t="s">
        <v>4</v>
      </c>
      <c r="E1270" s="1" t="s">
        <v>292</v>
      </c>
      <c r="F1270" s="1" t="s">
        <v>405</v>
      </c>
      <c r="G1270">
        <v>15000</v>
      </c>
      <c r="H1270">
        <v>3.6792299999999998E-4</v>
      </c>
      <c r="I1270">
        <v>5.52</v>
      </c>
    </row>
    <row r="1271" spans="1:9" x14ac:dyDescent="0.3">
      <c r="A1271" s="1" t="s">
        <v>191</v>
      </c>
      <c r="B1271" s="1" t="s">
        <v>66</v>
      </c>
      <c r="C1271" s="1" t="s">
        <v>38</v>
      </c>
      <c r="D1271" s="1" t="s">
        <v>4</v>
      </c>
      <c r="E1271" s="1" t="s">
        <v>273</v>
      </c>
      <c r="F1271" s="1" t="s">
        <v>388</v>
      </c>
      <c r="G1271">
        <v>320</v>
      </c>
      <c r="H1271">
        <v>6.1983170000000001E-3</v>
      </c>
      <c r="I1271">
        <v>1.98</v>
      </c>
    </row>
    <row r="1272" spans="1:9" x14ac:dyDescent="0.3">
      <c r="A1272" s="1" t="s">
        <v>192</v>
      </c>
      <c r="B1272" s="1" t="s">
        <v>67</v>
      </c>
      <c r="C1272" s="1" t="s">
        <v>10</v>
      </c>
      <c r="D1272" s="1" t="s">
        <v>2</v>
      </c>
      <c r="E1272" s="1" t="s">
        <v>335</v>
      </c>
      <c r="F1272" s="1" t="s">
        <v>447</v>
      </c>
      <c r="G1272">
        <v>355</v>
      </c>
      <c r="H1272">
        <v>7.8431372550000003</v>
      </c>
      <c r="I1272">
        <v>2784.31</v>
      </c>
    </row>
    <row r="1273" spans="1:9" x14ac:dyDescent="0.3">
      <c r="A1273" s="1" t="s">
        <v>192</v>
      </c>
      <c r="B1273" s="1" t="s">
        <v>67</v>
      </c>
      <c r="C1273" s="1" t="s">
        <v>10</v>
      </c>
      <c r="D1273" s="1" t="s">
        <v>2</v>
      </c>
      <c r="E1273" s="1" t="s">
        <v>332</v>
      </c>
      <c r="F1273" s="1" t="s">
        <v>444</v>
      </c>
      <c r="G1273">
        <v>900</v>
      </c>
      <c r="H1273">
        <v>0.54509803899999998</v>
      </c>
      <c r="I1273">
        <v>490.59</v>
      </c>
    </row>
    <row r="1274" spans="1:9" x14ac:dyDescent="0.3">
      <c r="A1274" s="1" t="s">
        <v>192</v>
      </c>
      <c r="B1274" s="1" t="s">
        <v>67</v>
      </c>
      <c r="C1274" s="1" t="s">
        <v>31</v>
      </c>
      <c r="D1274" s="1" t="s">
        <v>3</v>
      </c>
      <c r="E1274" s="1" t="s">
        <v>267</v>
      </c>
      <c r="F1274" s="1" t="s">
        <v>9</v>
      </c>
      <c r="G1274">
        <v>264.08</v>
      </c>
      <c r="H1274">
        <v>0.29861021700000001</v>
      </c>
      <c r="I1274">
        <v>78.86</v>
      </c>
    </row>
    <row r="1275" spans="1:9" x14ac:dyDescent="0.3">
      <c r="A1275" s="1" t="s">
        <v>192</v>
      </c>
      <c r="B1275" s="1" t="s">
        <v>67</v>
      </c>
      <c r="C1275" s="1" t="s">
        <v>31</v>
      </c>
      <c r="D1275" s="1" t="s">
        <v>3</v>
      </c>
      <c r="E1275" s="1" t="s">
        <v>266</v>
      </c>
      <c r="F1275" s="1" t="s">
        <v>8</v>
      </c>
      <c r="G1275">
        <v>366.15</v>
      </c>
      <c r="H1275">
        <v>0.68738944300000004</v>
      </c>
      <c r="I1275">
        <v>251.69</v>
      </c>
    </row>
    <row r="1276" spans="1:9" x14ac:dyDescent="0.3">
      <c r="A1276" s="1" t="s">
        <v>192</v>
      </c>
      <c r="B1276" s="1" t="s">
        <v>67</v>
      </c>
      <c r="C1276" s="1" t="s">
        <v>31</v>
      </c>
      <c r="D1276" s="1" t="s">
        <v>3</v>
      </c>
      <c r="E1276" s="1" t="s">
        <v>277</v>
      </c>
      <c r="F1276" s="1" t="s">
        <v>7</v>
      </c>
      <c r="G1276">
        <v>311.99</v>
      </c>
      <c r="H1276">
        <v>0.27332319399999999</v>
      </c>
      <c r="I1276">
        <v>85.27</v>
      </c>
    </row>
    <row r="1277" spans="1:9" x14ac:dyDescent="0.3">
      <c r="A1277" s="1" t="s">
        <v>192</v>
      </c>
      <c r="B1277" s="1" t="s">
        <v>67</v>
      </c>
      <c r="C1277" s="1" t="s">
        <v>38</v>
      </c>
      <c r="D1277" s="1" t="s">
        <v>4</v>
      </c>
      <c r="E1277" s="1" t="s">
        <v>274</v>
      </c>
      <c r="F1277" s="1" t="s">
        <v>389</v>
      </c>
      <c r="G1277">
        <v>300</v>
      </c>
      <c r="H1277">
        <v>1.2396634E-2</v>
      </c>
      <c r="I1277">
        <v>3.72</v>
      </c>
    </row>
    <row r="1278" spans="1:9" x14ac:dyDescent="0.3">
      <c r="A1278" s="1" t="s">
        <v>192</v>
      </c>
      <c r="B1278" s="1" t="s">
        <v>67</v>
      </c>
      <c r="C1278" s="1" t="s">
        <v>38</v>
      </c>
      <c r="D1278" s="1" t="s">
        <v>4</v>
      </c>
      <c r="E1278" s="1" t="s">
        <v>275</v>
      </c>
      <c r="F1278" s="1" t="s">
        <v>390</v>
      </c>
      <c r="G1278">
        <v>300</v>
      </c>
      <c r="H1278">
        <v>6.1983170000000001E-3</v>
      </c>
      <c r="I1278">
        <v>1.86</v>
      </c>
    </row>
    <row r="1279" spans="1:9" x14ac:dyDescent="0.3">
      <c r="A1279" s="1" t="s">
        <v>192</v>
      </c>
      <c r="B1279" s="1" t="s">
        <v>67</v>
      </c>
      <c r="C1279" s="1" t="s">
        <v>38</v>
      </c>
      <c r="D1279" s="1" t="s">
        <v>4</v>
      </c>
      <c r="E1279" s="1" t="s">
        <v>276</v>
      </c>
      <c r="F1279" s="1" t="s">
        <v>391</v>
      </c>
      <c r="G1279">
        <v>1000</v>
      </c>
      <c r="H1279">
        <v>1.239663E-3</v>
      </c>
      <c r="I1279">
        <v>1.24</v>
      </c>
    </row>
    <row r="1280" spans="1:9" x14ac:dyDescent="0.3">
      <c r="A1280" s="1" t="s">
        <v>192</v>
      </c>
      <c r="B1280" s="1" t="s">
        <v>67</v>
      </c>
      <c r="C1280" s="1" t="s">
        <v>38</v>
      </c>
      <c r="D1280" s="1" t="s">
        <v>4</v>
      </c>
      <c r="E1280" s="1" t="s">
        <v>272</v>
      </c>
      <c r="F1280" s="1" t="s">
        <v>387</v>
      </c>
      <c r="G1280">
        <v>6300</v>
      </c>
      <c r="H1280">
        <v>1.3295200000000001E-4</v>
      </c>
      <c r="I1280">
        <v>0.84</v>
      </c>
    </row>
    <row r="1281" spans="1:9" x14ac:dyDescent="0.3">
      <c r="A1281" s="1" t="s">
        <v>192</v>
      </c>
      <c r="B1281" s="1" t="s">
        <v>67</v>
      </c>
      <c r="C1281" s="1" t="s">
        <v>38</v>
      </c>
      <c r="D1281" s="1" t="s">
        <v>4</v>
      </c>
      <c r="E1281" s="1" t="s">
        <v>292</v>
      </c>
      <c r="F1281" s="1" t="s">
        <v>405</v>
      </c>
      <c r="G1281">
        <v>15000</v>
      </c>
      <c r="H1281">
        <v>3.6792299999999998E-4</v>
      </c>
      <c r="I1281">
        <v>5.52</v>
      </c>
    </row>
    <row r="1282" spans="1:9" x14ac:dyDescent="0.3">
      <c r="A1282" s="1" t="s">
        <v>192</v>
      </c>
      <c r="B1282" s="1" t="s">
        <v>67</v>
      </c>
      <c r="C1282" s="1" t="s">
        <v>38</v>
      </c>
      <c r="D1282" s="1" t="s">
        <v>4</v>
      </c>
      <c r="E1282" s="1" t="s">
        <v>273</v>
      </c>
      <c r="F1282" s="1" t="s">
        <v>388</v>
      </c>
      <c r="G1282">
        <v>320</v>
      </c>
      <c r="H1282">
        <v>6.1983170000000001E-3</v>
      </c>
      <c r="I1282">
        <v>1.98</v>
      </c>
    </row>
    <row r="1283" spans="1:9" x14ac:dyDescent="0.3">
      <c r="A1283" s="1" t="s">
        <v>193</v>
      </c>
      <c r="B1283" s="1" t="s">
        <v>68</v>
      </c>
      <c r="C1283" s="1" t="s">
        <v>10</v>
      </c>
      <c r="D1283" s="1" t="s">
        <v>2</v>
      </c>
      <c r="E1283" s="1" t="s">
        <v>336</v>
      </c>
      <c r="F1283" s="1" t="s">
        <v>448</v>
      </c>
      <c r="G1283">
        <v>445</v>
      </c>
      <c r="H1283">
        <v>7.8431372550000003</v>
      </c>
      <c r="I1283">
        <v>3490.2</v>
      </c>
    </row>
    <row r="1284" spans="1:9" x14ac:dyDescent="0.3">
      <c r="A1284" s="1" t="s">
        <v>193</v>
      </c>
      <c r="B1284" s="1" t="s">
        <v>68</v>
      </c>
      <c r="C1284" s="1" t="s">
        <v>10</v>
      </c>
      <c r="D1284" s="1" t="s">
        <v>2</v>
      </c>
      <c r="E1284" s="1" t="s">
        <v>332</v>
      </c>
      <c r="F1284" s="1" t="s">
        <v>444</v>
      </c>
      <c r="G1284">
        <v>900</v>
      </c>
      <c r="H1284">
        <v>0.54509803899999998</v>
      </c>
      <c r="I1284">
        <v>490.59</v>
      </c>
    </row>
    <row r="1285" spans="1:9" x14ac:dyDescent="0.3">
      <c r="A1285" s="1" t="s">
        <v>193</v>
      </c>
      <c r="B1285" s="1" t="s">
        <v>68</v>
      </c>
      <c r="C1285" s="1" t="s">
        <v>31</v>
      </c>
      <c r="D1285" s="1" t="s">
        <v>3</v>
      </c>
      <c r="E1285" s="1" t="s">
        <v>267</v>
      </c>
      <c r="F1285" s="1" t="s">
        <v>9</v>
      </c>
      <c r="G1285">
        <v>264.08</v>
      </c>
      <c r="H1285">
        <v>0.29861021700000001</v>
      </c>
      <c r="I1285">
        <v>78.86</v>
      </c>
    </row>
    <row r="1286" spans="1:9" x14ac:dyDescent="0.3">
      <c r="A1286" s="1" t="s">
        <v>193</v>
      </c>
      <c r="B1286" s="1" t="s">
        <v>68</v>
      </c>
      <c r="C1286" s="1" t="s">
        <v>31</v>
      </c>
      <c r="D1286" s="1" t="s">
        <v>3</v>
      </c>
      <c r="E1286" s="1" t="s">
        <v>266</v>
      </c>
      <c r="F1286" s="1" t="s">
        <v>8</v>
      </c>
      <c r="G1286">
        <v>366.15</v>
      </c>
      <c r="H1286">
        <v>0.68738944300000004</v>
      </c>
      <c r="I1286">
        <v>251.69</v>
      </c>
    </row>
    <row r="1287" spans="1:9" x14ac:dyDescent="0.3">
      <c r="A1287" s="1" t="s">
        <v>193</v>
      </c>
      <c r="B1287" s="1" t="s">
        <v>68</v>
      </c>
      <c r="C1287" s="1" t="s">
        <v>31</v>
      </c>
      <c r="D1287" s="1" t="s">
        <v>3</v>
      </c>
      <c r="E1287" s="1" t="s">
        <v>277</v>
      </c>
      <c r="F1287" s="1" t="s">
        <v>7</v>
      </c>
      <c r="G1287">
        <v>311.99</v>
      </c>
      <c r="H1287">
        <v>0.27332319399999999</v>
      </c>
      <c r="I1287">
        <v>85.27</v>
      </c>
    </row>
    <row r="1288" spans="1:9" x14ac:dyDescent="0.3">
      <c r="A1288" s="1" t="s">
        <v>193</v>
      </c>
      <c r="B1288" s="1" t="s">
        <v>68</v>
      </c>
      <c r="C1288" s="1" t="s">
        <v>38</v>
      </c>
      <c r="D1288" s="1" t="s">
        <v>4</v>
      </c>
      <c r="E1288" s="1" t="s">
        <v>274</v>
      </c>
      <c r="F1288" s="1" t="s">
        <v>389</v>
      </c>
      <c r="G1288">
        <v>300</v>
      </c>
      <c r="H1288">
        <v>1.2396634E-2</v>
      </c>
      <c r="I1288">
        <v>3.72</v>
      </c>
    </row>
    <row r="1289" spans="1:9" x14ac:dyDescent="0.3">
      <c r="A1289" s="1" t="s">
        <v>193</v>
      </c>
      <c r="B1289" s="1" t="s">
        <v>68</v>
      </c>
      <c r="C1289" s="1" t="s">
        <v>38</v>
      </c>
      <c r="D1289" s="1" t="s">
        <v>4</v>
      </c>
      <c r="E1289" s="1" t="s">
        <v>275</v>
      </c>
      <c r="F1289" s="1" t="s">
        <v>390</v>
      </c>
      <c r="G1289">
        <v>300</v>
      </c>
      <c r="H1289">
        <v>6.1983170000000001E-3</v>
      </c>
      <c r="I1289">
        <v>1.86</v>
      </c>
    </row>
    <row r="1290" spans="1:9" x14ac:dyDescent="0.3">
      <c r="A1290" s="1" t="s">
        <v>193</v>
      </c>
      <c r="B1290" s="1" t="s">
        <v>68</v>
      </c>
      <c r="C1290" s="1" t="s">
        <v>38</v>
      </c>
      <c r="D1290" s="1" t="s">
        <v>4</v>
      </c>
      <c r="E1290" s="1" t="s">
        <v>276</v>
      </c>
      <c r="F1290" s="1" t="s">
        <v>391</v>
      </c>
      <c r="G1290">
        <v>1000</v>
      </c>
      <c r="H1290">
        <v>1.239663E-3</v>
      </c>
      <c r="I1290">
        <v>1.24</v>
      </c>
    </row>
    <row r="1291" spans="1:9" x14ac:dyDescent="0.3">
      <c r="A1291" s="1" t="s">
        <v>193</v>
      </c>
      <c r="B1291" s="1" t="s">
        <v>68</v>
      </c>
      <c r="C1291" s="1" t="s">
        <v>38</v>
      </c>
      <c r="D1291" s="1" t="s">
        <v>4</v>
      </c>
      <c r="E1291" s="1" t="s">
        <v>272</v>
      </c>
      <c r="F1291" s="1" t="s">
        <v>387</v>
      </c>
      <c r="G1291">
        <v>6300</v>
      </c>
      <c r="H1291">
        <v>1.3295200000000001E-4</v>
      </c>
      <c r="I1291">
        <v>0.84</v>
      </c>
    </row>
    <row r="1292" spans="1:9" x14ac:dyDescent="0.3">
      <c r="A1292" s="1" t="s">
        <v>193</v>
      </c>
      <c r="B1292" s="1" t="s">
        <v>68</v>
      </c>
      <c r="C1292" s="1" t="s">
        <v>38</v>
      </c>
      <c r="D1292" s="1" t="s">
        <v>4</v>
      </c>
      <c r="E1292" s="1" t="s">
        <v>292</v>
      </c>
      <c r="F1292" s="1" t="s">
        <v>405</v>
      </c>
      <c r="G1292">
        <v>15000</v>
      </c>
      <c r="H1292">
        <v>3.6792299999999998E-4</v>
      </c>
      <c r="I1292">
        <v>5.52</v>
      </c>
    </row>
    <row r="1293" spans="1:9" x14ac:dyDescent="0.3">
      <c r="A1293" s="1" t="s">
        <v>193</v>
      </c>
      <c r="B1293" s="1" t="s">
        <v>68</v>
      </c>
      <c r="C1293" s="1" t="s">
        <v>38</v>
      </c>
      <c r="D1293" s="1" t="s">
        <v>4</v>
      </c>
      <c r="E1293" s="1" t="s">
        <v>273</v>
      </c>
      <c r="F1293" s="1" t="s">
        <v>388</v>
      </c>
      <c r="G1293">
        <v>320</v>
      </c>
      <c r="H1293">
        <v>6.1983170000000001E-3</v>
      </c>
      <c r="I1293">
        <v>1.98</v>
      </c>
    </row>
    <row r="1294" spans="1:9" x14ac:dyDescent="0.3">
      <c r="A1294" s="1" t="s">
        <v>194</v>
      </c>
      <c r="B1294" s="1" t="s">
        <v>69</v>
      </c>
      <c r="C1294" s="1" t="s">
        <v>10</v>
      </c>
      <c r="D1294" s="1" t="s">
        <v>2</v>
      </c>
      <c r="E1294" s="1" t="s">
        <v>336</v>
      </c>
      <c r="F1294" s="1" t="s">
        <v>448</v>
      </c>
      <c r="G1294">
        <v>445</v>
      </c>
      <c r="H1294">
        <v>6.5359477119999996</v>
      </c>
      <c r="I1294">
        <v>2908.5</v>
      </c>
    </row>
    <row r="1295" spans="1:9" x14ac:dyDescent="0.3">
      <c r="A1295" s="1" t="s">
        <v>194</v>
      </c>
      <c r="B1295" s="1" t="s">
        <v>69</v>
      </c>
      <c r="C1295" s="1" t="s">
        <v>10</v>
      </c>
      <c r="D1295" s="1" t="s">
        <v>2</v>
      </c>
      <c r="E1295" s="1" t="s">
        <v>332</v>
      </c>
      <c r="F1295" s="1" t="s">
        <v>444</v>
      </c>
      <c r="G1295">
        <v>900</v>
      </c>
      <c r="H1295">
        <v>0.51481481500000004</v>
      </c>
      <c r="I1295">
        <v>463.33</v>
      </c>
    </row>
    <row r="1296" spans="1:9" x14ac:dyDescent="0.3">
      <c r="A1296" s="1" t="s">
        <v>194</v>
      </c>
      <c r="B1296" s="1" t="s">
        <v>69</v>
      </c>
      <c r="C1296" s="1" t="s">
        <v>31</v>
      </c>
      <c r="D1296" s="1" t="s">
        <v>3</v>
      </c>
      <c r="E1296" s="1" t="s">
        <v>267</v>
      </c>
      <c r="F1296" s="1" t="s">
        <v>9</v>
      </c>
      <c r="G1296">
        <v>264.08</v>
      </c>
      <c r="H1296">
        <v>0.25309058299999998</v>
      </c>
      <c r="I1296">
        <v>66.84</v>
      </c>
    </row>
    <row r="1297" spans="1:9" x14ac:dyDescent="0.3">
      <c r="A1297" s="1" t="s">
        <v>194</v>
      </c>
      <c r="B1297" s="1" t="s">
        <v>69</v>
      </c>
      <c r="C1297" s="1" t="s">
        <v>31</v>
      </c>
      <c r="D1297" s="1" t="s">
        <v>3</v>
      </c>
      <c r="E1297" s="1" t="s">
        <v>266</v>
      </c>
      <c r="F1297" s="1" t="s">
        <v>8</v>
      </c>
      <c r="G1297">
        <v>366.15</v>
      </c>
      <c r="H1297">
        <v>0.57282453600000005</v>
      </c>
      <c r="I1297">
        <v>209.74</v>
      </c>
    </row>
    <row r="1298" spans="1:9" x14ac:dyDescent="0.3">
      <c r="A1298" s="1" t="s">
        <v>194</v>
      </c>
      <c r="B1298" s="1" t="s">
        <v>69</v>
      </c>
      <c r="C1298" s="1" t="s">
        <v>31</v>
      </c>
      <c r="D1298" s="1" t="s">
        <v>3</v>
      </c>
      <c r="E1298" s="1" t="s">
        <v>277</v>
      </c>
      <c r="F1298" s="1" t="s">
        <v>7</v>
      </c>
      <c r="G1298">
        <v>311.99</v>
      </c>
      <c r="H1298">
        <v>0.23605184900000001</v>
      </c>
      <c r="I1298">
        <v>73.650000000000006</v>
      </c>
    </row>
    <row r="1299" spans="1:9" x14ac:dyDescent="0.3">
      <c r="A1299" s="1" t="s">
        <v>194</v>
      </c>
      <c r="B1299" s="1" t="s">
        <v>69</v>
      </c>
      <c r="C1299" s="1" t="s">
        <v>38</v>
      </c>
      <c r="D1299" s="1" t="s">
        <v>4</v>
      </c>
      <c r="E1299" s="1" t="s">
        <v>274</v>
      </c>
      <c r="F1299" s="1" t="s">
        <v>389</v>
      </c>
      <c r="G1299">
        <v>300</v>
      </c>
      <c r="H1299">
        <v>1.0453885E-2</v>
      </c>
      <c r="I1299">
        <v>3.14</v>
      </c>
    </row>
    <row r="1300" spans="1:9" x14ac:dyDescent="0.3">
      <c r="A1300" s="1" t="s">
        <v>194</v>
      </c>
      <c r="B1300" s="1" t="s">
        <v>69</v>
      </c>
      <c r="C1300" s="1" t="s">
        <v>38</v>
      </c>
      <c r="D1300" s="1" t="s">
        <v>4</v>
      </c>
      <c r="E1300" s="1" t="s">
        <v>275</v>
      </c>
      <c r="F1300" s="1" t="s">
        <v>390</v>
      </c>
      <c r="G1300">
        <v>300</v>
      </c>
      <c r="H1300">
        <v>5.226942E-3</v>
      </c>
      <c r="I1300">
        <v>1.57</v>
      </c>
    </row>
    <row r="1301" spans="1:9" x14ac:dyDescent="0.3">
      <c r="A1301" s="1" t="s">
        <v>194</v>
      </c>
      <c r="B1301" s="1" t="s">
        <v>69</v>
      </c>
      <c r="C1301" s="1" t="s">
        <v>38</v>
      </c>
      <c r="D1301" s="1" t="s">
        <v>4</v>
      </c>
      <c r="E1301" s="1" t="s">
        <v>276</v>
      </c>
      <c r="F1301" s="1" t="s">
        <v>391</v>
      </c>
      <c r="G1301">
        <v>1000</v>
      </c>
      <c r="H1301">
        <v>1.045388E-3</v>
      </c>
      <c r="I1301">
        <v>1.05</v>
      </c>
    </row>
    <row r="1302" spans="1:9" x14ac:dyDescent="0.3">
      <c r="A1302" s="1" t="s">
        <v>194</v>
      </c>
      <c r="B1302" s="1" t="s">
        <v>69</v>
      </c>
      <c r="C1302" s="1" t="s">
        <v>38</v>
      </c>
      <c r="D1302" s="1" t="s">
        <v>4</v>
      </c>
      <c r="E1302" s="1" t="s">
        <v>272</v>
      </c>
      <c r="F1302" s="1" t="s">
        <v>387</v>
      </c>
      <c r="G1302">
        <v>6300</v>
      </c>
      <c r="H1302">
        <v>1.1079299999999999E-4</v>
      </c>
      <c r="I1302">
        <v>0.7</v>
      </c>
    </row>
    <row r="1303" spans="1:9" x14ac:dyDescent="0.3">
      <c r="A1303" s="1" t="s">
        <v>194</v>
      </c>
      <c r="B1303" s="1" t="s">
        <v>69</v>
      </c>
      <c r="C1303" s="1" t="s">
        <v>38</v>
      </c>
      <c r="D1303" s="1" t="s">
        <v>4</v>
      </c>
      <c r="E1303" s="1" t="s">
        <v>292</v>
      </c>
      <c r="F1303" s="1" t="s">
        <v>405</v>
      </c>
      <c r="G1303">
        <v>15000</v>
      </c>
      <c r="H1303">
        <v>3.06602E-4</v>
      </c>
      <c r="I1303">
        <v>4.5999999999999996</v>
      </c>
    </row>
    <row r="1304" spans="1:9" x14ac:dyDescent="0.3">
      <c r="A1304" s="1" t="s">
        <v>194</v>
      </c>
      <c r="B1304" s="1" t="s">
        <v>69</v>
      </c>
      <c r="C1304" s="1" t="s">
        <v>38</v>
      </c>
      <c r="D1304" s="1" t="s">
        <v>4</v>
      </c>
      <c r="E1304" s="1" t="s">
        <v>273</v>
      </c>
      <c r="F1304" s="1" t="s">
        <v>388</v>
      </c>
      <c r="G1304">
        <v>320</v>
      </c>
      <c r="H1304">
        <v>5.226942E-3</v>
      </c>
      <c r="I1304">
        <v>1.67</v>
      </c>
    </row>
    <row r="1305" spans="1:9" x14ac:dyDescent="0.3">
      <c r="A1305" s="1" t="s">
        <v>195</v>
      </c>
      <c r="B1305" s="1" t="s">
        <v>70</v>
      </c>
      <c r="C1305" s="1" t="s">
        <v>10</v>
      </c>
      <c r="D1305" s="1" t="s">
        <v>2</v>
      </c>
      <c r="E1305" s="1" t="s">
        <v>337</v>
      </c>
      <c r="F1305" s="1" t="s">
        <v>449</v>
      </c>
      <c r="G1305">
        <v>520</v>
      </c>
      <c r="H1305">
        <v>7.8431372550000003</v>
      </c>
      <c r="I1305">
        <v>4078.43</v>
      </c>
    </row>
    <row r="1306" spans="1:9" x14ac:dyDescent="0.3">
      <c r="A1306" s="1" t="s">
        <v>195</v>
      </c>
      <c r="B1306" s="1" t="s">
        <v>70</v>
      </c>
      <c r="C1306" s="1" t="s">
        <v>10</v>
      </c>
      <c r="D1306" s="1" t="s">
        <v>2</v>
      </c>
      <c r="E1306" s="1" t="s">
        <v>332</v>
      </c>
      <c r="F1306" s="1" t="s">
        <v>444</v>
      </c>
      <c r="G1306">
        <v>900</v>
      </c>
      <c r="H1306">
        <v>0.54509803899999998</v>
      </c>
      <c r="I1306">
        <v>490.59</v>
      </c>
    </row>
    <row r="1307" spans="1:9" x14ac:dyDescent="0.3">
      <c r="A1307" s="1" t="s">
        <v>195</v>
      </c>
      <c r="B1307" s="1" t="s">
        <v>70</v>
      </c>
      <c r="C1307" s="1" t="s">
        <v>31</v>
      </c>
      <c r="D1307" s="1" t="s">
        <v>3</v>
      </c>
      <c r="E1307" s="1" t="s">
        <v>267</v>
      </c>
      <c r="F1307" s="1" t="s">
        <v>9</v>
      </c>
      <c r="G1307">
        <v>264.08</v>
      </c>
      <c r="H1307">
        <v>0.29861021700000001</v>
      </c>
      <c r="I1307">
        <v>78.86</v>
      </c>
    </row>
    <row r="1308" spans="1:9" x14ac:dyDescent="0.3">
      <c r="A1308" s="1" t="s">
        <v>195</v>
      </c>
      <c r="B1308" s="1" t="s">
        <v>70</v>
      </c>
      <c r="C1308" s="1" t="s">
        <v>31</v>
      </c>
      <c r="D1308" s="1" t="s">
        <v>3</v>
      </c>
      <c r="E1308" s="1" t="s">
        <v>266</v>
      </c>
      <c r="F1308" s="1" t="s">
        <v>8</v>
      </c>
      <c r="G1308">
        <v>366.15</v>
      </c>
      <c r="H1308">
        <v>0.68738944300000004</v>
      </c>
      <c r="I1308">
        <v>251.69</v>
      </c>
    </row>
    <row r="1309" spans="1:9" x14ac:dyDescent="0.3">
      <c r="A1309" s="1" t="s">
        <v>195</v>
      </c>
      <c r="B1309" s="1" t="s">
        <v>70</v>
      </c>
      <c r="C1309" s="1" t="s">
        <v>31</v>
      </c>
      <c r="D1309" s="1" t="s">
        <v>3</v>
      </c>
      <c r="E1309" s="1" t="s">
        <v>277</v>
      </c>
      <c r="F1309" s="1" t="s">
        <v>7</v>
      </c>
      <c r="G1309">
        <v>311.99</v>
      </c>
      <c r="H1309">
        <v>0.27332319399999999</v>
      </c>
      <c r="I1309">
        <v>85.27</v>
      </c>
    </row>
    <row r="1310" spans="1:9" x14ac:dyDescent="0.3">
      <c r="A1310" s="1" t="s">
        <v>195</v>
      </c>
      <c r="B1310" s="1" t="s">
        <v>70</v>
      </c>
      <c r="C1310" s="1" t="s">
        <v>38</v>
      </c>
      <c r="D1310" s="1" t="s">
        <v>4</v>
      </c>
      <c r="E1310" s="1" t="s">
        <v>274</v>
      </c>
      <c r="F1310" s="1" t="s">
        <v>389</v>
      </c>
      <c r="G1310">
        <v>300</v>
      </c>
      <c r="H1310">
        <v>1.2396634E-2</v>
      </c>
      <c r="I1310">
        <v>3.72</v>
      </c>
    </row>
    <row r="1311" spans="1:9" x14ac:dyDescent="0.3">
      <c r="A1311" s="1" t="s">
        <v>195</v>
      </c>
      <c r="B1311" s="1" t="s">
        <v>70</v>
      </c>
      <c r="C1311" s="1" t="s">
        <v>38</v>
      </c>
      <c r="D1311" s="1" t="s">
        <v>4</v>
      </c>
      <c r="E1311" s="1" t="s">
        <v>275</v>
      </c>
      <c r="F1311" s="1" t="s">
        <v>390</v>
      </c>
      <c r="G1311">
        <v>300</v>
      </c>
      <c r="H1311">
        <v>6.1983170000000001E-3</v>
      </c>
      <c r="I1311">
        <v>1.86</v>
      </c>
    </row>
    <row r="1312" spans="1:9" x14ac:dyDescent="0.3">
      <c r="A1312" s="1" t="s">
        <v>195</v>
      </c>
      <c r="B1312" s="1" t="s">
        <v>70</v>
      </c>
      <c r="C1312" s="1" t="s">
        <v>38</v>
      </c>
      <c r="D1312" s="1" t="s">
        <v>4</v>
      </c>
      <c r="E1312" s="1" t="s">
        <v>276</v>
      </c>
      <c r="F1312" s="1" t="s">
        <v>391</v>
      </c>
      <c r="G1312">
        <v>1000</v>
      </c>
      <c r="H1312">
        <v>1.239663E-3</v>
      </c>
      <c r="I1312">
        <v>1.24</v>
      </c>
    </row>
    <row r="1313" spans="1:9" x14ac:dyDescent="0.3">
      <c r="A1313" s="1" t="s">
        <v>195</v>
      </c>
      <c r="B1313" s="1" t="s">
        <v>70</v>
      </c>
      <c r="C1313" s="1" t="s">
        <v>38</v>
      </c>
      <c r="D1313" s="1" t="s">
        <v>4</v>
      </c>
      <c r="E1313" s="1" t="s">
        <v>272</v>
      </c>
      <c r="F1313" s="1" t="s">
        <v>387</v>
      </c>
      <c r="G1313">
        <v>6300</v>
      </c>
      <c r="H1313">
        <v>1.3295200000000001E-4</v>
      </c>
      <c r="I1313">
        <v>0.84</v>
      </c>
    </row>
    <row r="1314" spans="1:9" x14ac:dyDescent="0.3">
      <c r="A1314" s="1" t="s">
        <v>195</v>
      </c>
      <c r="B1314" s="1" t="s">
        <v>70</v>
      </c>
      <c r="C1314" s="1" t="s">
        <v>38</v>
      </c>
      <c r="D1314" s="1" t="s">
        <v>4</v>
      </c>
      <c r="E1314" s="1" t="s">
        <v>292</v>
      </c>
      <c r="F1314" s="1" t="s">
        <v>405</v>
      </c>
      <c r="G1314">
        <v>15000</v>
      </c>
      <c r="H1314">
        <v>3.6792299999999998E-4</v>
      </c>
      <c r="I1314">
        <v>5.52</v>
      </c>
    </row>
    <row r="1315" spans="1:9" x14ac:dyDescent="0.3">
      <c r="A1315" s="1" t="s">
        <v>195</v>
      </c>
      <c r="B1315" s="1" t="s">
        <v>70</v>
      </c>
      <c r="C1315" s="1" t="s">
        <v>38</v>
      </c>
      <c r="D1315" s="1" t="s">
        <v>4</v>
      </c>
      <c r="E1315" s="1" t="s">
        <v>273</v>
      </c>
      <c r="F1315" s="1" t="s">
        <v>388</v>
      </c>
      <c r="G1315">
        <v>320</v>
      </c>
      <c r="H1315">
        <v>6.1983170000000001E-3</v>
      </c>
      <c r="I1315">
        <v>1.98</v>
      </c>
    </row>
    <row r="1316" spans="1:9" x14ac:dyDescent="0.3">
      <c r="A1316" s="1" t="s">
        <v>196</v>
      </c>
      <c r="B1316" s="1" t="s">
        <v>71</v>
      </c>
      <c r="C1316" s="1" t="s">
        <v>10</v>
      </c>
      <c r="D1316" s="1" t="s">
        <v>2</v>
      </c>
      <c r="E1316" s="1" t="s">
        <v>338</v>
      </c>
      <c r="F1316" s="1" t="s">
        <v>450</v>
      </c>
      <c r="G1316">
        <v>700</v>
      </c>
      <c r="H1316">
        <v>7.8431372550000003</v>
      </c>
      <c r="I1316">
        <v>5490.2</v>
      </c>
    </row>
    <row r="1317" spans="1:9" x14ac:dyDescent="0.3">
      <c r="A1317" s="1" t="s">
        <v>196</v>
      </c>
      <c r="B1317" s="1" t="s">
        <v>71</v>
      </c>
      <c r="C1317" s="1" t="s">
        <v>10</v>
      </c>
      <c r="D1317" s="1" t="s">
        <v>2</v>
      </c>
      <c r="E1317" s="1" t="s">
        <v>332</v>
      </c>
      <c r="F1317" s="1" t="s">
        <v>444</v>
      </c>
      <c r="G1317">
        <v>900</v>
      </c>
      <c r="H1317">
        <v>0.54509803899999998</v>
      </c>
      <c r="I1317">
        <v>490.59</v>
      </c>
    </row>
    <row r="1318" spans="1:9" x14ac:dyDescent="0.3">
      <c r="A1318" s="1" t="s">
        <v>196</v>
      </c>
      <c r="B1318" s="1" t="s">
        <v>71</v>
      </c>
      <c r="C1318" s="1" t="s">
        <v>31</v>
      </c>
      <c r="D1318" s="1" t="s">
        <v>3</v>
      </c>
      <c r="E1318" s="1" t="s">
        <v>267</v>
      </c>
      <c r="F1318" s="1" t="s">
        <v>9</v>
      </c>
      <c r="G1318">
        <v>264.08</v>
      </c>
      <c r="H1318">
        <v>0.29861021700000001</v>
      </c>
      <c r="I1318">
        <v>78.86</v>
      </c>
    </row>
    <row r="1319" spans="1:9" x14ac:dyDescent="0.3">
      <c r="A1319" s="1" t="s">
        <v>196</v>
      </c>
      <c r="B1319" s="1" t="s">
        <v>71</v>
      </c>
      <c r="C1319" s="1" t="s">
        <v>31</v>
      </c>
      <c r="D1319" s="1" t="s">
        <v>3</v>
      </c>
      <c r="E1319" s="1" t="s">
        <v>266</v>
      </c>
      <c r="F1319" s="1" t="s">
        <v>8</v>
      </c>
      <c r="G1319">
        <v>366.15</v>
      </c>
      <c r="H1319">
        <v>0.68738944300000004</v>
      </c>
      <c r="I1319">
        <v>251.69</v>
      </c>
    </row>
    <row r="1320" spans="1:9" x14ac:dyDescent="0.3">
      <c r="A1320" s="1" t="s">
        <v>196</v>
      </c>
      <c r="B1320" s="1" t="s">
        <v>71</v>
      </c>
      <c r="C1320" s="1" t="s">
        <v>31</v>
      </c>
      <c r="D1320" s="1" t="s">
        <v>3</v>
      </c>
      <c r="E1320" s="1" t="s">
        <v>277</v>
      </c>
      <c r="F1320" s="1" t="s">
        <v>7</v>
      </c>
      <c r="G1320">
        <v>311.99</v>
      </c>
      <c r="H1320">
        <v>0.27332319399999999</v>
      </c>
      <c r="I1320">
        <v>85.27</v>
      </c>
    </row>
    <row r="1321" spans="1:9" x14ac:dyDescent="0.3">
      <c r="A1321" s="1" t="s">
        <v>196</v>
      </c>
      <c r="B1321" s="1" t="s">
        <v>71</v>
      </c>
      <c r="C1321" s="1" t="s">
        <v>38</v>
      </c>
      <c r="D1321" s="1" t="s">
        <v>4</v>
      </c>
      <c r="E1321" s="1" t="s">
        <v>274</v>
      </c>
      <c r="F1321" s="1" t="s">
        <v>389</v>
      </c>
      <c r="G1321">
        <v>300</v>
      </c>
      <c r="H1321">
        <v>1.2396634E-2</v>
      </c>
      <c r="I1321">
        <v>3.72</v>
      </c>
    </row>
    <row r="1322" spans="1:9" x14ac:dyDescent="0.3">
      <c r="A1322" s="1" t="s">
        <v>196</v>
      </c>
      <c r="B1322" s="1" t="s">
        <v>71</v>
      </c>
      <c r="C1322" s="1" t="s">
        <v>38</v>
      </c>
      <c r="D1322" s="1" t="s">
        <v>4</v>
      </c>
      <c r="E1322" s="1" t="s">
        <v>275</v>
      </c>
      <c r="F1322" s="1" t="s">
        <v>390</v>
      </c>
      <c r="G1322">
        <v>300</v>
      </c>
      <c r="H1322">
        <v>6.1983170000000001E-3</v>
      </c>
      <c r="I1322">
        <v>1.86</v>
      </c>
    </row>
    <row r="1323" spans="1:9" x14ac:dyDescent="0.3">
      <c r="A1323" s="1" t="s">
        <v>196</v>
      </c>
      <c r="B1323" s="1" t="s">
        <v>71</v>
      </c>
      <c r="C1323" s="1" t="s">
        <v>38</v>
      </c>
      <c r="D1323" s="1" t="s">
        <v>4</v>
      </c>
      <c r="E1323" s="1" t="s">
        <v>276</v>
      </c>
      <c r="F1323" s="1" t="s">
        <v>391</v>
      </c>
      <c r="G1323">
        <v>1000</v>
      </c>
      <c r="H1323">
        <v>1.239663E-3</v>
      </c>
      <c r="I1323">
        <v>1.24</v>
      </c>
    </row>
    <row r="1324" spans="1:9" x14ac:dyDescent="0.3">
      <c r="A1324" s="1" t="s">
        <v>196</v>
      </c>
      <c r="B1324" s="1" t="s">
        <v>71</v>
      </c>
      <c r="C1324" s="1" t="s">
        <v>38</v>
      </c>
      <c r="D1324" s="1" t="s">
        <v>4</v>
      </c>
      <c r="E1324" s="1" t="s">
        <v>272</v>
      </c>
      <c r="F1324" s="1" t="s">
        <v>387</v>
      </c>
      <c r="G1324">
        <v>6300</v>
      </c>
      <c r="H1324">
        <v>1.3295200000000001E-4</v>
      </c>
      <c r="I1324">
        <v>0.84</v>
      </c>
    </row>
    <row r="1325" spans="1:9" x14ac:dyDescent="0.3">
      <c r="A1325" s="1" t="s">
        <v>196</v>
      </c>
      <c r="B1325" s="1" t="s">
        <v>71</v>
      </c>
      <c r="C1325" s="1" t="s">
        <v>38</v>
      </c>
      <c r="D1325" s="1" t="s">
        <v>4</v>
      </c>
      <c r="E1325" s="1" t="s">
        <v>292</v>
      </c>
      <c r="F1325" s="1" t="s">
        <v>405</v>
      </c>
      <c r="G1325">
        <v>15000</v>
      </c>
      <c r="H1325">
        <v>3.6792299999999998E-4</v>
      </c>
      <c r="I1325">
        <v>5.52</v>
      </c>
    </row>
    <row r="1326" spans="1:9" x14ac:dyDescent="0.3">
      <c r="A1326" s="1" t="s">
        <v>196</v>
      </c>
      <c r="B1326" s="1" t="s">
        <v>71</v>
      </c>
      <c r="C1326" s="1" t="s">
        <v>38</v>
      </c>
      <c r="D1326" s="1" t="s">
        <v>4</v>
      </c>
      <c r="E1326" s="1" t="s">
        <v>273</v>
      </c>
      <c r="F1326" s="1" t="s">
        <v>388</v>
      </c>
      <c r="G1326">
        <v>320</v>
      </c>
      <c r="H1326">
        <v>6.1983170000000001E-3</v>
      </c>
      <c r="I1326">
        <v>1.98</v>
      </c>
    </row>
    <row r="1327" spans="1:9" x14ac:dyDescent="0.3">
      <c r="A1327" s="1" t="s">
        <v>197</v>
      </c>
      <c r="B1327" s="1" t="s">
        <v>72</v>
      </c>
      <c r="C1327" s="1" t="s">
        <v>10</v>
      </c>
      <c r="D1327" s="1" t="s">
        <v>2</v>
      </c>
      <c r="E1327" s="1" t="s">
        <v>339</v>
      </c>
      <c r="F1327" s="1" t="s">
        <v>451</v>
      </c>
      <c r="G1327">
        <v>150</v>
      </c>
      <c r="H1327">
        <v>12.982797789999999</v>
      </c>
      <c r="I1327">
        <v>1947.42</v>
      </c>
    </row>
    <row r="1328" spans="1:9" x14ac:dyDescent="0.3">
      <c r="A1328" s="1" t="s">
        <v>197</v>
      </c>
      <c r="B1328" s="1" t="s">
        <v>72</v>
      </c>
      <c r="C1328" s="1" t="s">
        <v>10</v>
      </c>
      <c r="D1328" s="1" t="s">
        <v>2</v>
      </c>
      <c r="E1328" s="1" t="s">
        <v>332</v>
      </c>
      <c r="F1328" s="1" t="s">
        <v>444</v>
      </c>
      <c r="G1328">
        <v>900</v>
      </c>
      <c r="H1328">
        <v>0.70672802999999995</v>
      </c>
      <c r="I1328">
        <v>636.05999999999995</v>
      </c>
    </row>
    <row r="1329" spans="1:9" x14ac:dyDescent="0.3">
      <c r="A1329" s="1" t="s">
        <v>197</v>
      </c>
      <c r="B1329" s="1" t="s">
        <v>72</v>
      </c>
      <c r="C1329" s="1" t="s">
        <v>31</v>
      </c>
      <c r="D1329" s="1" t="s">
        <v>3</v>
      </c>
      <c r="E1329" s="1" t="s">
        <v>267</v>
      </c>
      <c r="F1329" s="1" t="s">
        <v>9</v>
      </c>
      <c r="G1329">
        <v>264.08</v>
      </c>
      <c r="H1329">
        <v>0.48057181300000001</v>
      </c>
      <c r="I1329">
        <v>126.91</v>
      </c>
    </row>
    <row r="1330" spans="1:9" x14ac:dyDescent="0.3">
      <c r="A1330" s="1" t="s">
        <v>197</v>
      </c>
      <c r="B1330" s="1" t="s">
        <v>72</v>
      </c>
      <c r="C1330" s="1" t="s">
        <v>31</v>
      </c>
      <c r="D1330" s="1" t="s">
        <v>3</v>
      </c>
      <c r="E1330" s="1" t="s">
        <v>266</v>
      </c>
      <c r="F1330" s="1" t="s">
        <v>8</v>
      </c>
      <c r="G1330">
        <v>366.15</v>
      </c>
      <c r="H1330">
        <v>1.137840363</v>
      </c>
      <c r="I1330">
        <v>416.62</v>
      </c>
    </row>
    <row r="1331" spans="1:9" x14ac:dyDescent="0.3">
      <c r="A1331" s="1" t="s">
        <v>197</v>
      </c>
      <c r="B1331" s="1" t="s">
        <v>72</v>
      </c>
      <c r="C1331" s="1" t="s">
        <v>31</v>
      </c>
      <c r="D1331" s="1" t="s">
        <v>3</v>
      </c>
      <c r="E1331" s="1" t="s">
        <v>277</v>
      </c>
      <c r="F1331" s="1" t="s">
        <v>7</v>
      </c>
      <c r="G1331">
        <v>311.99</v>
      </c>
      <c r="H1331">
        <v>0.42568845300000002</v>
      </c>
      <c r="I1331">
        <v>132.81</v>
      </c>
    </row>
    <row r="1332" spans="1:9" x14ac:dyDescent="0.3">
      <c r="A1332" s="1" t="s">
        <v>197</v>
      </c>
      <c r="B1332" s="1" t="s">
        <v>72</v>
      </c>
      <c r="C1332" s="1" t="s">
        <v>38</v>
      </c>
      <c r="D1332" s="1" t="s">
        <v>4</v>
      </c>
      <c r="E1332" s="1" t="s">
        <v>274</v>
      </c>
      <c r="F1332" s="1" t="s">
        <v>389</v>
      </c>
      <c r="G1332">
        <v>300</v>
      </c>
      <c r="H1332">
        <v>2.0121898999999999E-2</v>
      </c>
      <c r="I1332">
        <v>6.04</v>
      </c>
    </row>
    <row r="1333" spans="1:9" x14ac:dyDescent="0.3">
      <c r="A1333" s="1" t="s">
        <v>197</v>
      </c>
      <c r="B1333" s="1" t="s">
        <v>72</v>
      </c>
      <c r="C1333" s="1" t="s">
        <v>38</v>
      </c>
      <c r="D1333" s="1" t="s">
        <v>4</v>
      </c>
      <c r="E1333" s="1" t="s">
        <v>275</v>
      </c>
      <c r="F1333" s="1" t="s">
        <v>390</v>
      </c>
      <c r="G1333">
        <v>300</v>
      </c>
      <c r="H1333">
        <v>1.0060950000000001E-2</v>
      </c>
      <c r="I1333">
        <v>3.02</v>
      </c>
    </row>
    <row r="1334" spans="1:9" x14ac:dyDescent="0.3">
      <c r="A1334" s="1" t="s">
        <v>197</v>
      </c>
      <c r="B1334" s="1" t="s">
        <v>72</v>
      </c>
      <c r="C1334" s="1" t="s">
        <v>38</v>
      </c>
      <c r="D1334" s="1" t="s">
        <v>4</v>
      </c>
      <c r="E1334" s="1" t="s">
        <v>276</v>
      </c>
      <c r="F1334" s="1" t="s">
        <v>391</v>
      </c>
      <c r="G1334">
        <v>1000</v>
      </c>
      <c r="H1334">
        <v>2.0121900000000001E-3</v>
      </c>
      <c r="I1334">
        <v>2.0099999999999998</v>
      </c>
    </row>
    <row r="1335" spans="1:9" x14ac:dyDescent="0.3">
      <c r="A1335" s="1" t="s">
        <v>197</v>
      </c>
      <c r="B1335" s="1" t="s">
        <v>72</v>
      </c>
      <c r="C1335" s="1" t="s">
        <v>38</v>
      </c>
      <c r="D1335" s="1" t="s">
        <v>4</v>
      </c>
      <c r="E1335" s="1" t="s">
        <v>272</v>
      </c>
      <c r="F1335" s="1" t="s">
        <v>387</v>
      </c>
      <c r="G1335">
        <v>6300</v>
      </c>
      <c r="H1335">
        <v>2.2007600000000001E-4</v>
      </c>
      <c r="I1335">
        <v>1.39</v>
      </c>
    </row>
    <row r="1336" spans="1:9" x14ac:dyDescent="0.3">
      <c r="A1336" s="1" t="s">
        <v>197</v>
      </c>
      <c r="B1336" s="1" t="s">
        <v>72</v>
      </c>
      <c r="C1336" s="1" t="s">
        <v>38</v>
      </c>
      <c r="D1336" s="1" t="s">
        <v>4</v>
      </c>
      <c r="E1336" s="1" t="s">
        <v>292</v>
      </c>
      <c r="F1336" s="1" t="s">
        <v>405</v>
      </c>
      <c r="G1336">
        <v>15000</v>
      </c>
      <c r="H1336">
        <v>6.0902500000000002E-4</v>
      </c>
      <c r="I1336">
        <v>9.14</v>
      </c>
    </row>
    <row r="1337" spans="1:9" x14ac:dyDescent="0.3">
      <c r="A1337" s="1" t="s">
        <v>197</v>
      </c>
      <c r="B1337" s="1" t="s">
        <v>72</v>
      </c>
      <c r="C1337" s="1" t="s">
        <v>38</v>
      </c>
      <c r="D1337" s="1" t="s">
        <v>4</v>
      </c>
      <c r="E1337" s="1" t="s">
        <v>273</v>
      </c>
      <c r="F1337" s="1" t="s">
        <v>388</v>
      </c>
      <c r="G1337">
        <v>320</v>
      </c>
      <c r="H1337">
        <v>1.0060950000000001E-2</v>
      </c>
      <c r="I1337">
        <v>3.22</v>
      </c>
    </row>
    <row r="1338" spans="1:9" x14ac:dyDescent="0.3">
      <c r="A1338" s="1" t="s">
        <v>198</v>
      </c>
      <c r="B1338" s="1" t="s">
        <v>73</v>
      </c>
      <c r="C1338" s="1" t="s">
        <v>10</v>
      </c>
      <c r="D1338" s="1" t="s">
        <v>2</v>
      </c>
      <c r="E1338" s="1" t="s">
        <v>287</v>
      </c>
      <c r="F1338" s="1" t="s">
        <v>401</v>
      </c>
      <c r="G1338">
        <v>1.0900000000000001</v>
      </c>
      <c r="H1338">
        <v>2.3827459999999998E-3</v>
      </c>
      <c r="I1338">
        <v>0</v>
      </c>
    </row>
    <row r="1339" spans="1:9" x14ac:dyDescent="0.3">
      <c r="A1339" s="1" t="s">
        <v>198</v>
      </c>
      <c r="B1339" s="1" t="s">
        <v>73</v>
      </c>
      <c r="C1339" s="1" t="s">
        <v>10</v>
      </c>
      <c r="D1339" s="1" t="s">
        <v>2</v>
      </c>
      <c r="E1339" s="1" t="s">
        <v>339</v>
      </c>
      <c r="F1339" s="1" t="s">
        <v>451</v>
      </c>
      <c r="G1339">
        <v>150</v>
      </c>
      <c r="H1339">
        <v>11.614401859999999</v>
      </c>
      <c r="I1339">
        <v>1742.16</v>
      </c>
    </row>
    <row r="1340" spans="1:9" x14ac:dyDescent="0.3">
      <c r="A1340" s="1" t="s">
        <v>198</v>
      </c>
      <c r="B1340" s="1" t="s">
        <v>73</v>
      </c>
      <c r="C1340" s="1" t="s">
        <v>10</v>
      </c>
      <c r="D1340" s="1" t="s">
        <v>2</v>
      </c>
      <c r="E1340" s="1" t="s">
        <v>340</v>
      </c>
      <c r="F1340" s="1" t="s">
        <v>452</v>
      </c>
      <c r="G1340">
        <v>7200</v>
      </c>
      <c r="H1340">
        <v>1.8660660999999999E-2</v>
      </c>
      <c r="I1340">
        <v>134.36000000000001</v>
      </c>
    </row>
    <row r="1341" spans="1:9" x14ac:dyDescent="0.3">
      <c r="A1341" s="1" t="s">
        <v>198</v>
      </c>
      <c r="B1341" s="1" t="s">
        <v>73</v>
      </c>
      <c r="C1341" s="1" t="s">
        <v>10</v>
      </c>
      <c r="D1341" s="1" t="s">
        <v>2</v>
      </c>
      <c r="E1341" s="1" t="s">
        <v>341</v>
      </c>
      <c r="F1341" s="1" t="s">
        <v>453</v>
      </c>
      <c r="G1341">
        <v>850</v>
      </c>
      <c r="H1341">
        <v>7.1795889000000002E-2</v>
      </c>
      <c r="I1341">
        <v>61.03</v>
      </c>
    </row>
    <row r="1342" spans="1:9" x14ac:dyDescent="0.3">
      <c r="A1342" s="1" t="s">
        <v>198</v>
      </c>
      <c r="B1342" s="1" t="s">
        <v>73</v>
      </c>
      <c r="C1342" s="1" t="s">
        <v>31</v>
      </c>
      <c r="D1342" s="1" t="s">
        <v>3</v>
      </c>
      <c r="E1342" s="1" t="s">
        <v>267</v>
      </c>
      <c r="F1342" s="1" t="s">
        <v>9</v>
      </c>
      <c r="G1342">
        <v>264.08</v>
      </c>
      <c r="H1342">
        <v>0.40883055299999999</v>
      </c>
      <c r="I1342">
        <v>107.96</v>
      </c>
    </row>
    <row r="1343" spans="1:9" x14ac:dyDescent="0.3">
      <c r="A1343" s="1" t="s">
        <v>198</v>
      </c>
      <c r="B1343" s="1" t="s">
        <v>73</v>
      </c>
      <c r="C1343" s="1" t="s">
        <v>31</v>
      </c>
      <c r="D1343" s="1" t="s">
        <v>3</v>
      </c>
      <c r="E1343" s="1" t="s">
        <v>266</v>
      </c>
      <c r="F1343" s="1" t="s">
        <v>8</v>
      </c>
      <c r="G1343">
        <v>366.15</v>
      </c>
      <c r="H1343">
        <v>1.099955105</v>
      </c>
      <c r="I1343">
        <v>402.75</v>
      </c>
    </row>
    <row r="1344" spans="1:9" x14ac:dyDescent="0.3">
      <c r="A1344" s="1" t="s">
        <v>198</v>
      </c>
      <c r="B1344" s="1" t="s">
        <v>73</v>
      </c>
      <c r="C1344" s="1" t="s">
        <v>31</v>
      </c>
      <c r="D1344" s="1" t="s">
        <v>3</v>
      </c>
      <c r="E1344" s="1" t="s">
        <v>277</v>
      </c>
      <c r="F1344" s="1" t="s">
        <v>7</v>
      </c>
      <c r="G1344">
        <v>311.99</v>
      </c>
      <c r="H1344">
        <v>0.43412931700000001</v>
      </c>
      <c r="I1344">
        <v>135.44</v>
      </c>
    </row>
    <row r="1345" spans="1:9" x14ac:dyDescent="0.3">
      <c r="A1345" s="1" t="s">
        <v>198</v>
      </c>
      <c r="B1345" s="1" t="s">
        <v>73</v>
      </c>
      <c r="C1345" s="1" t="s">
        <v>38</v>
      </c>
      <c r="D1345" s="1" t="s">
        <v>4</v>
      </c>
      <c r="E1345" s="1" t="s">
        <v>282</v>
      </c>
      <c r="F1345" s="1" t="s">
        <v>396</v>
      </c>
      <c r="G1345">
        <v>500</v>
      </c>
      <c r="H1345">
        <v>8.4220599999999997E-4</v>
      </c>
      <c r="I1345">
        <v>0.42</v>
      </c>
    </row>
    <row r="1346" spans="1:9" x14ac:dyDescent="0.3">
      <c r="A1346" s="1" t="s">
        <v>198</v>
      </c>
      <c r="B1346" s="1" t="s">
        <v>73</v>
      </c>
      <c r="C1346" s="1" t="s">
        <v>38</v>
      </c>
      <c r="D1346" s="1" t="s">
        <v>4</v>
      </c>
      <c r="E1346" s="1" t="s">
        <v>273</v>
      </c>
      <c r="F1346" s="1" t="s">
        <v>388</v>
      </c>
      <c r="G1346">
        <v>320</v>
      </c>
      <c r="H1346">
        <v>9.5629200000000008E-3</v>
      </c>
      <c r="I1346">
        <v>3.06</v>
      </c>
    </row>
    <row r="1347" spans="1:9" x14ac:dyDescent="0.3">
      <c r="A1347" s="1" t="s">
        <v>198</v>
      </c>
      <c r="B1347" s="1" t="s">
        <v>73</v>
      </c>
      <c r="C1347" s="1" t="s">
        <v>38</v>
      </c>
      <c r="D1347" s="1" t="s">
        <v>4</v>
      </c>
      <c r="E1347" s="1" t="s">
        <v>307</v>
      </c>
      <c r="F1347" s="1" t="s">
        <v>420</v>
      </c>
      <c r="G1347">
        <v>1600</v>
      </c>
      <c r="H1347">
        <v>6.2677999999999996E-4</v>
      </c>
      <c r="I1347">
        <v>1</v>
      </c>
    </row>
    <row r="1348" spans="1:9" x14ac:dyDescent="0.3">
      <c r="A1348" s="1" t="s">
        <v>198</v>
      </c>
      <c r="B1348" s="1" t="s">
        <v>73</v>
      </c>
      <c r="C1348" s="1" t="s">
        <v>38</v>
      </c>
      <c r="D1348" s="1" t="s">
        <v>4</v>
      </c>
      <c r="E1348" s="1" t="s">
        <v>281</v>
      </c>
      <c r="F1348" s="1" t="s">
        <v>395</v>
      </c>
      <c r="G1348">
        <v>5.45</v>
      </c>
      <c r="H1348">
        <v>8.4220590000000008E-3</v>
      </c>
      <c r="I1348">
        <v>0.05</v>
      </c>
    </row>
    <row r="1349" spans="1:9" x14ac:dyDescent="0.3">
      <c r="A1349" s="1" t="s">
        <v>198</v>
      </c>
      <c r="B1349" s="1" t="s">
        <v>73</v>
      </c>
      <c r="C1349" s="1" t="s">
        <v>38</v>
      </c>
      <c r="D1349" s="1" t="s">
        <v>4</v>
      </c>
      <c r="E1349" s="1" t="s">
        <v>276</v>
      </c>
      <c r="F1349" s="1" t="s">
        <v>391</v>
      </c>
      <c r="G1349">
        <v>1000</v>
      </c>
      <c r="H1349">
        <v>1.9125839999999999E-3</v>
      </c>
      <c r="I1349">
        <v>1.91</v>
      </c>
    </row>
    <row r="1350" spans="1:9" x14ac:dyDescent="0.3">
      <c r="A1350" s="1" t="s">
        <v>198</v>
      </c>
      <c r="B1350" s="1" t="s">
        <v>73</v>
      </c>
      <c r="C1350" s="1" t="s">
        <v>38</v>
      </c>
      <c r="D1350" s="1" t="s">
        <v>4</v>
      </c>
      <c r="E1350" s="1" t="s">
        <v>283</v>
      </c>
      <c r="F1350" s="1" t="s">
        <v>397</v>
      </c>
      <c r="G1350">
        <v>109</v>
      </c>
      <c r="H1350">
        <v>1.852853E-3</v>
      </c>
      <c r="I1350">
        <v>0.2</v>
      </c>
    </row>
    <row r="1351" spans="1:9" x14ac:dyDescent="0.3">
      <c r="A1351" s="1" t="s">
        <v>198</v>
      </c>
      <c r="B1351" s="1" t="s">
        <v>73</v>
      </c>
      <c r="C1351" s="1" t="s">
        <v>38</v>
      </c>
      <c r="D1351" s="1" t="s">
        <v>4</v>
      </c>
      <c r="E1351" s="1" t="s">
        <v>274</v>
      </c>
      <c r="F1351" s="1" t="s">
        <v>389</v>
      </c>
      <c r="G1351">
        <v>300</v>
      </c>
      <c r="H1351">
        <v>1.9125838999999999E-2</v>
      </c>
      <c r="I1351">
        <v>5.74</v>
      </c>
    </row>
    <row r="1352" spans="1:9" x14ac:dyDescent="0.3">
      <c r="A1352" s="1" t="s">
        <v>198</v>
      </c>
      <c r="B1352" s="1" t="s">
        <v>73</v>
      </c>
      <c r="C1352" s="1" t="s">
        <v>38</v>
      </c>
      <c r="D1352" s="1" t="s">
        <v>4</v>
      </c>
      <c r="E1352" s="1" t="s">
        <v>275</v>
      </c>
      <c r="F1352" s="1" t="s">
        <v>390</v>
      </c>
      <c r="G1352">
        <v>300</v>
      </c>
      <c r="H1352">
        <v>9.5629200000000008E-3</v>
      </c>
      <c r="I1352">
        <v>2.87</v>
      </c>
    </row>
    <row r="1353" spans="1:9" x14ac:dyDescent="0.3">
      <c r="A1353" s="1" t="s">
        <v>198</v>
      </c>
      <c r="B1353" s="1" t="s">
        <v>73</v>
      </c>
      <c r="C1353" s="1" t="s">
        <v>38</v>
      </c>
      <c r="D1353" s="1" t="s">
        <v>4</v>
      </c>
      <c r="E1353" s="1" t="s">
        <v>301</v>
      </c>
      <c r="F1353" s="1" t="s">
        <v>414</v>
      </c>
      <c r="G1353">
        <v>750</v>
      </c>
      <c r="H1353">
        <v>1.4073300000000001E-4</v>
      </c>
      <c r="I1353">
        <v>0.11</v>
      </c>
    </row>
    <row r="1354" spans="1:9" x14ac:dyDescent="0.3">
      <c r="A1354" s="1" t="s">
        <v>198</v>
      </c>
      <c r="B1354" s="1" t="s">
        <v>73</v>
      </c>
      <c r="C1354" s="1" t="s">
        <v>38</v>
      </c>
      <c r="D1354" s="1" t="s">
        <v>4</v>
      </c>
      <c r="E1354" s="1" t="s">
        <v>280</v>
      </c>
      <c r="F1354" s="1" t="s">
        <v>394</v>
      </c>
      <c r="G1354">
        <v>7000</v>
      </c>
      <c r="H1354">
        <v>1.42E-5</v>
      </c>
      <c r="I1354">
        <v>0.1</v>
      </c>
    </row>
    <row r="1355" spans="1:9" x14ac:dyDescent="0.3">
      <c r="A1355" s="1" t="s">
        <v>198</v>
      </c>
      <c r="B1355" s="1" t="s">
        <v>73</v>
      </c>
      <c r="C1355" s="1" t="s">
        <v>38</v>
      </c>
      <c r="D1355" s="1" t="s">
        <v>4</v>
      </c>
      <c r="E1355" s="1" t="s">
        <v>298</v>
      </c>
      <c r="F1355" s="1" t="s">
        <v>411</v>
      </c>
      <c r="G1355">
        <v>45000</v>
      </c>
      <c r="H1355">
        <v>1.42E-5</v>
      </c>
      <c r="I1355">
        <v>0.64</v>
      </c>
    </row>
    <row r="1356" spans="1:9" x14ac:dyDescent="0.3">
      <c r="A1356" s="1" t="s">
        <v>198</v>
      </c>
      <c r="B1356" s="1" t="s">
        <v>73</v>
      </c>
      <c r="C1356" s="1" t="s">
        <v>38</v>
      </c>
      <c r="D1356" s="1" t="s">
        <v>4</v>
      </c>
      <c r="E1356" s="1" t="s">
        <v>289</v>
      </c>
      <c r="F1356" s="1" t="s">
        <v>402</v>
      </c>
      <c r="G1356">
        <v>1800</v>
      </c>
      <c r="H1356">
        <v>3.9099999999999998E-6</v>
      </c>
      <c r="I1356">
        <v>0.01</v>
      </c>
    </row>
    <row r="1357" spans="1:9" x14ac:dyDescent="0.3">
      <c r="A1357" s="1" t="s">
        <v>198</v>
      </c>
      <c r="B1357" s="1" t="s">
        <v>73</v>
      </c>
      <c r="C1357" s="1" t="s">
        <v>38</v>
      </c>
      <c r="D1357" s="1" t="s">
        <v>4</v>
      </c>
      <c r="E1357" s="1" t="s">
        <v>292</v>
      </c>
      <c r="F1357" s="1" t="s">
        <v>405</v>
      </c>
      <c r="G1357">
        <v>15000</v>
      </c>
      <c r="H1357">
        <v>5.6958400000000004E-4</v>
      </c>
      <c r="I1357">
        <v>8.5399999999999991</v>
      </c>
    </row>
    <row r="1358" spans="1:9" x14ac:dyDescent="0.3">
      <c r="A1358" s="1" t="s">
        <v>198</v>
      </c>
      <c r="B1358" s="1" t="s">
        <v>73</v>
      </c>
      <c r="C1358" s="1" t="s">
        <v>38</v>
      </c>
      <c r="D1358" s="1" t="s">
        <v>4</v>
      </c>
      <c r="E1358" s="1" t="s">
        <v>342</v>
      </c>
      <c r="F1358" s="1" t="s">
        <v>454</v>
      </c>
      <c r="G1358">
        <v>2700</v>
      </c>
      <c r="H1358">
        <v>2.19E-5</v>
      </c>
      <c r="I1358">
        <v>0.06</v>
      </c>
    </row>
    <row r="1359" spans="1:9" x14ac:dyDescent="0.3">
      <c r="A1359" s="1" t="s">
        <v>198</v>
      </c>
      <c r="B1359" s="1" t="s">
        <v>73</v>
      </c>
      <c r="C1359" s="1" t="s">
        <v>38</v>
      </c>
      <c r="D1359" s="1" t="s">
        <v>4</v>
      </c>
      <c r="E1359" s="1" t="s">
        <v>290</v>
      </c>
      <c r="F1359" s="1" t="s">
        <v>403</v>
      </c>
      <c r="G1359">
        <v>7000</v>
      </c>
      <c r="H1359">
        <v>3.9099999999999998E-6</v>
      </c>
      <c r="I1359">
        <v>0.03</v>
      </c>
    </row>
    <row r="1360" spans="1:9" x14ac:dyDescent="0.3">
      <c r="A1360" s="1" t="s">
        <v>198</v>
      </c>
      <c r="B1360" s="1" t="s">
        <v>73</v>
      </c>
      <c r="C1360" s="1" t="s">
        <v>38</v>
      </c>
      <c r="D1360" s="1" t="s">
        <v>4</v>
      </c>
      <c r="E1360" s="1" t="s">
        <v>272</v>
      </c>
      <c r="F1360" s="1" t="s">
        <v>387</v>
      </c>
      <c r="G1360">
        <v>6300</v>
      </c>
      <c r="H1360">
        <v>2.1143900000000001E-4</v>
      </c>
      <c r="I1360">
        <v>1.33</v>
      </c>
    </row>
    <row r="1361" spans="1:9" x14ac:dyDescent="0.3">
      <c r="A1361" s="1" t="s">
        <v>199</v>
      </c>
      <c r="B1361" s="1" t="s">
        <v>74</v>
      </c>
      <c r="C1361" s="1" t="s">
        <v>10</v>
      </c>
      <c r="D1361" s="1" t="s">
        <v>2</v>
      </c>
      <c r="E1361" s="1" t="s">
        <v>343</v>
      </c>
      <c r="F1361" s="1" t="s">
        <v>455</v>
      </c>
      <c r="G1361">
        <v>170</v>
      </c>
      <c r="H1361">
        <v>12.982797789999999</v>
      </c>
      <c r="I1361">
        <v>2207.08</v>
      </c>
    </row>
    <row r="1362" spans="1:9" x14ac:dyDescent="0.3">
      <c r="A1362" s="1" t="s">
        <v>199</v>
      </c>
      <c r="B1362" s="1" t="s">
        <v>74</v>
      </c>
      <c r="C1362" s="1" t="s">
        <v>10</v>
      </c>
      <c r="D1362" s="1" t="s">
        <v>2</v>
      </c>
      <c r="E1362" s="1" t="s">
        <v>332</v>
      </c>
      <c r="F1362" s="1" t="s">
        <v>444</v>
      </c>
      <c r="G1362">
        <v>900</v>
      </c>
      <c r="H1362">
        <v>0.70672802999999995</v>
      </c>
      <c r="I1362">
        <v>636.05999999999995</v>
      </c>
    </row>
    <row r="1363" spans="1:9" x14ac:dyDescent="0.3">
      <c r="A1363" s="1" t="s">
        <v>199</v>
      </c>
      <c r="B1363" s="1" t="s">
        <v>74</v>
      </c>
      <c r="C1363" s="1" t="s">
        <v>31</v>
      </c>
      <c r="D1363" s="1" t="s">
        <v>3</v>
      </c>
      <c r="E1363" s="1" t="s">
        <v>267</v>
      </c>
      <c r="F1363" s="1" t="s">
        <v>9</v>
      </c>
      <c r="G1363">
        <v>264.08</v>
      </c>
      <c r="H1363">
        <v>0.48057181300000001</v>
      </c>
      <c r="I1363">
        <v>126.91</v>
      </c>
    </row>
    <row r="1364" spans="1:9" x14ac:dyDescent="0.3">
      <c r="A1364" s="1" t="s">
        <v>199</v>
      </c>
      <c r="B1364" s="1" t="s">
        <v>74</v>
      </c>
      <c r="C1364" s="1" t="s">
        <v>31</v>
      </c>
      <c r="D1364" s="1" t="s">
        <v>3</v>
      </c>
      <c r="E1364" s="1" t="s">
        <v>266</v>
      </c>
      <c r="F1364" s="1" t="s">
        <v>8</v>
      </c>
      <c r="G1364">
        <v>366.15</v>
      </c>
      <c r="H1364">
        <v>1.137840363</v>
      </c>
      <c r="I1364">
        <v>416.62</v>
      </c>
    </row>
    <row r="1365" spans="1:9" x14ac:dyDescent="0.3">
      <c r="A1365" s="1" t="s">
        <v>199</v>
      </c>
      <c r="B1365" s="1" t="s">
        <v>74</v>
      </c>
      <c r="C1365" s="1" t="s">
        <v>31</v>
      </c>
      <c r="D1365" s="1" t="s">
        <v>3</v>
      </c>
      <c r="E1365" s="1" t="s">
        <v>277</v>
      </c>
      <c r="F1365" s="1" t="s">
        <v>7</v>
      </c>
      <c r="G1365">
        <v>311.99</v>
      </c>
      <c r="H1365">
        <v>0.42568845300000002</v>
      </c>
      <c r="I1365">
        <v>132.81</v>
      </c>
    </row>
    <row r="1366" spans="1:9" x14ac:dyDescent="0.3">
      <c r="A1366" s="1" t="s">
        <v>199</v>
      </c>
      <c r="B1366" s="1" t="s">
        <v>74</v>
      </c>
      <c r="C1366" s="1" t="s">
        <v>38</v>
      </c>
      <c r="D1366" s="1" t="s">
        <v>4</v>
      </c>
      <c r="E1366" s="1" t="s">
        <v>274</v>
      </c>
      <c r="F1366" s="1" t="s">
        <v>389</v>
      </c>
      <c r="G1366">
        <v>300</v>
      </c>
      <c r="H1366">
        <v>2.0121898999999999E-2</v>
      </c>
      <c r="I1366">
        <v>6.04</v>
      </c>
    </row>
    <row r="1367" spans="1:9" x14ac:dyDescent="0.3">
      <c r="A1367" s="1" t="s">
        <v>199</v>
      </c>
      <c r="B1367" s="1" t="s">
        <v>74</v>
      </c>
      <c r="C1367" s="1" t="s">
        <v>38</v>
      </c>
      <c r="D1367" s="1" t="s">
        <v>4</v>
      </c>
      <c r="E1367" s="1" t="s">
        <v>275</v>
      </c>
      <c r="F1367" s="1" t="s">
        <v>390</v>
      </c>
      <c r="G1367">
        <v>300</v>
      </c>
      <c r="H1367">
        <v>1.0060950000000001E-2</v>
      </c>
      <c r="I1367">
        <v>3.02</v>
      </c>
    </row>
    <row r="1368" spans="1:9" x14ac:dyDescent="0.3">
      <c r="A1368" s="1" t="s">
        <v>199</v>
      </c>
      <c r="B1368" s="1" t="s">
        <v>74</v>
      </c>
      <c r="C1368" s="1" t="s">
        <v>38</v>
      </c>
      <c r="D1368" s="1" t="s">
        <v>4</v>
      </c>
      <c r="E1368" s="1" t="s">
        <v>276</v>
      </c>
      <c r="F1368" s="1" t="s">
        <v>391</v>
      </c>
      <c r="G1368">
        <v>1000</v>
      </c>
      <c r="H1368">
        <v>2.0121900000000001E-3</v>
      </c>
      <c r="I1368">
        <v>2.0099999999999998</v>
      </c>
    </row>
    <row r="1369" spans="1:9" x14ac:dyDescent="0.3">
      <c r="A1369" s="1" t="s">
        <v>199</v>
      </c>
      <c r="B1369" s="1" t="s">
        <v>74</v>
      </c>
      <c r="C1369" s="1" t="s">
        <v>38</v>
      </c>
      <c r="D1369" s="1" t="s">
        <v>4</v>
      </c>
      <c r="E1369" s="1" t="s">
        <v>272</v>
      </c>
      <c r="F1369" s="1" t="s">
        <v>387</v>
      </c>
      <c r="G1369">
        <v>6300</v>
      </c>
      <c r="H1369">
        <v>2.2007600000000001E-4</v>
      </c>
      <c r="I1369">
        <v>1.39</v>
      </c>
    </row>
    <row r="1370" spans="1:9" x14ac:dyDescent="0.3">
      <c r="A1370" s="1" t="s">
        <v>199</v>
      </c>
      <c r="B1370" s="1" t="s">
        <v>74</v>
      </c>
      <c r="C1370" s="1" t="s">
        <v>38</v>
      </c>
      <c r="D1370" s="1" t="s">
        <v>4</v>
      </c>
      <c r="E1370" s="1" t="s">
        <v>292</v>
      </c>
      <c r="F1370" s="1" t="s">
        <v>405</v>
      </c>
      <c r="G1370">
        <v>15000</v>
      </c>
      <c r="H1370">
        <v>6.0902500000000002E-4</v>
      </c>
      <c r="I1370">
        <v>9.14</v>
      </c>
    </row>
    <row r="1371" spans="1:9" x14ac:dyDescent="0.3">
      <c r="A1371" s="1" t="s">
        <v>199</v>
      </c>
      <c r="B1371" s="1" t="s">
        <v>74</v>
      </c>
      <c r="C1371" s="1" t="s">
        <v>38</v>
      </c>
      <c r="D1371" s="1" t="s">
        <v>4</v>
      </c>
      <c r="E1371" s="1" t="s">
        <v>273</v>
      </c>
      <c r="F1371" s="1" t="s">
        <v>388</v>
      </c>
      <c r="G1371">
        <v>320</v>
      </c>
      <c r="H1371">
        <v>1.0060950000000001E-2</v>
      </c>
      <c r="I1371">
        <v>3.22</v>
      </c>
    </row>
    <row r="1372" spans="1:9" x14ac:dyDescent="0.3">
      <c r="A1372" s="1" t="s">
        <v>200</v>
      </c>
      <c r="B1372" s="1" t="s">
        <v>75</v>
      </c>
      <c r="C1372" s="1" t="s">
        <v>10</v>
      </c>
      <c r="D1372" s="1" t="s">
        <v>2</v>
      </c>
      <c r="E1372" s="1" t="s">
        <v>287</v>
      </c>
      <c r="F1372" s="1" t="s">
        <v>401</v>
      </c>
      <c r="G1372">
        <v>1.0900000000000001</v>
      </c>
      <c r="H1372">
        <v>2.3827459999999998E-3</v>
      </c>
      <c r="I1372">
        <v>0</v>
      </c>
    </row>
    <row r="1373" spans="1:9" x14ac:dyDescent="0.3">
      <c r="A1373" s="1" t="s">
        <v>200</v>
      </c>
      <c r="B1373" s="1" t="s">
        <v>75</v>
      </c>
      <c r="C1373" s="1" t="s">
        <v>10</v>
      </c>
      <c r="D1373" s="1" t="s">
        <v>2</v>
      </c>
      <c r="E1373" s="1" t="s">
        <v>343</v>
      </c>
      <c r="F1373" s="1" t="s">
        <v>455</v>
      </c>
      <c r="G1373">
        <v>170</v>
      </c>
      <c r="H1373">
        <v>11.614401859999999</v>
      </c>
      <c r="I1373">
        <v>1974.45</v>
      </c>
    </row>
    <row r="1374" spans="1:9" x14ac:dyDescent="0.3">
      <c r="A1374" s="1" t="s">
        <v>200</v>
      </c>
      <c r="B1374" s="1" t="s">
        <v>75</v>
      </c>
      <c r="C1374" s="1" t="s">
        <v>10</v>
      </c>
      <c r="D1374" s="1" t="s">
        <v>2</v>
      </c>
      <c r="E1374" s="1" t="s">
        <v>340</v>
      </c>
      <c r="F1374" s="1" t="s">
        <v>452</v>
      </c>
      <c r="G1374">
        <v>7200</v>
      </c>
      <c r="H1374">
        <v>1.8660660999999999E-2</v>
      </c>
      <c r="I1374">
        <v>134.36000000000001</v>
      </c>
    </row>
    <row r="1375" spans="1:9" x14ac:dyDescent="0.3">
      <c r="A1375" s="1" t="s">
        <v>200</v>
      </c>
      <c r="B1375" s="1" t="s">
        <v>75</v>
      </c>
      <c r="C1375" s="1" t="s">
        <v>10</v>
      </c>
      <c r="D1375" s="1" t="s">
        <v>2</v>
      </c>
      <c r="E1375" s="1" t="s">
        <v>341</v>
      </c>
      <c r="F1375" s="1" t="s">
        <v>453</v>
      </c>
      <c r="G1375">
        <v>850</v>
      </c>
      <c r="H1375">
        <v>7.1795889000000002E-2</v>
      </c>
      <c r="I1375">
        <v>61.03</v>
      </c>
    </row>
    <row r="1376" spans="1:9" x14ac:dyDescent="0.3">
      <c r="A1376" s="1" t="s">
        <v>200</v>
      </c>
      <c r="B1376" s="1" t="s">
        <v>75</v>
      </c>
      <c r="C1376" s="1" t="s">
        <v>31</v>
      </c>
      <c r="D1376" s="1" t="s">
        <v>3</v>
      </c>
      <c r="E1376" s="1" t="s">
        <v>267</v>
      </c>
      <c r="F1376" s="1" t="s">
        <v>9</v>
      </c>
      <c r="G1376">
        <v>264.08</v>
      </c>
      <c r="H1376">
        <v>0.40883055299999999</v>
      </c>
      <c r="I1376">
        <v>107.96</v>
      </c>
    </row>
    <row r="1377" spans="1:9" x14ac:dyDescent="0.3">
      <c r="A1377" s="1" t="s">
        <v>200</v>
      </c>
      <c r="B1377" s="1" t="s">
        <v>75</v>
      </c>
      <c r="C1377" s="1" t="s">
        <v>31</v>
      </c>
      <c r="D1377" s="1" t="s">
        <v>3</v>
      </c>
      <c r="E1377" s="1" t="s">
        <v>266</v>
      </c>
      <c r="F1377" s="1" t="s">
        <v>8</v>
      </c>
      <c r="G1377">
        <v>366.15</v>
      </c>
      <c r="H1377">
        <v>1.099955105</v>
      </c>
      <c r="I1377">
        <v>402.75</v>
      </c>
    </row>
    <row r="1378" spans="1:9" x14ac:dyDescent="0.3">
      <c r="A1378" s="1" t="s">
        <v>200</v>
      </c>
      <c r="B1378" s="1" t="s">
        <v>75</v>
      </c>
      <c r="C1378" s="1" t="s">
        <v>31</v>
      </c>
      <c r="D1378" s="1" t="s">
        <v>3</v>
      </c>
      <c r="E1378" s="1" t="s">
        <v>277</v>
      </c>
      <c r="F1378" s="1" t="s">
        <v>7</v>
      </c>
      <c r="G1378">
        <v>311.99</v>
      </c>
      <c r="H1378">
        <v>0.43412931700000001</v>
      </c>
      <c r="I1378">
        <v>135.44</v>
      </c>
    </row>
    <row r="1379" spans="1:9" x14ac:dyDescent="0.3">
      <c r="A1379" s="1" t="s">
        <v>200</v>
      </c>
      <c r="B1379" s="1" t="s">
        <v>75</v>
      </c>
      <c r="C1379" s="1" t="s">
        <v>38</v>
      </c>
      <c r="D1379" s="1" t="s">
        <v>4</v>
      </c>
      <c r="E1379" s="1" t="s">
        <v>282</v>
      </c>
      <c r="F1379" s="1" t="s">
        <v>396</v>
      </c>
      <c r="G1379">
        <v>500</v>
      </c>
      <c r="H1379">
        <v>8.4220599999999997E-4</v>
      </c>
      <c r="I1379">
        <v>0.42</v>
      </c>
    </row>
    <row r="1380" spans="1:9" x14ac:dyDescent="0.3">
      <c r="A1380" s="1" t="s">
        <v>200</v>
      </c>
      <c r="B1380" s="1" t="s">
        <v>75</v>
      </c>
      <c r="C1380" s="1" t="s">
        <v>38</v>
      </c>
      <c r="D1380" s="1" t="s">
        <v>4</v>
      </c>
      <c r="E1380" s="1" t="s">
        <v>273</v>
      </c>
      <c r="F1380" s="1" t="s">
        <v>388</v>
      </c>
      <c r="G1380">
        <v>320</v>
      </c>
      <c r="H1380">
        <v>9.5629200000000008E-3</v>
      </c>
      <c r="I1380">
        <v>3.06</v>
      </c>
    </row>
    <row r="1381" spans="1:9" x14ac:dyDescent="0.3">
      <c r="A1381" s="1" t="s">
        <v>200</v>
      </c>
      <c r="B1381" s="1" t="s">
        <v>75</v>
      </c>
      <c r="C1381" s="1" t="s">
        <v>38</v>
      </c>
      <c r="D1381" s="1" t="s">
        <v>4</v>
      </c>
      <c r="E1381" s="1" t="s">
        <v>307</v>
      </c>
      <c r="F1381" s="1" t="s">
        <v>420</v>
      </c>
      <c r="G1381">
        <v>1600</v>
      </c>
      <c r="H1381">
        <v>6.2677999999999996E-4</v>
      </c>
      <c r="I1381">
        <v>1</v>
      </c>
    </row>
    <row r="1382" spans="1:9" x14ac:dyDescent="0.3">
      <c r="A1382" s="1" t="s">
        <v>200</v>
      </c>
      <c r="B1382" s="1" t="s">
        <v>75</v>
      </c>
      <c r="C1382" s="1" t="s">
        <v>38</v>
      </c>
      <c r="D1382" s="1" t="s">
        <v>4</v>
      </c>
      <c r="E1382" s="1" t="s">
        <v>281</v>
      </c>
      <c r="F1382" s="1" t="s">
        <v>395</v>
      </c>
      <c r="G1382">
        <v>5.45</v>
      </c>
      <c r="H1382">
        <v>8.4220590000000008E-3</v>
      </c>
      <c r="I1382">
        <v>0.05</v>
      </c>
    </row>
    <row r="1383" spans="1:9" x14ac:dyDescent="0.3">
      <c r="A1383" s="1" t="s">
        <v>200</v>
      </c>
      <c r="B1383" s="1" t="s">
        <v>75</v>
      </c>
      <c r="C1383" s="1" t="s">
        <v>38</v>
      </c>
      <c r="D1383" s="1" t="s">
        <v>4</v>
      </c>
      <c r="E1383" s="1" t="s">
        <v>276</v>
      </c>
      <c r="F1383" s="1" t="s">
        <v>391</v>
      </c>
      <c r="G1383">
        <v>1000</v>
      </c>
      <c r="H1383">
        <v>1.9125839999999999E-3</v>
      </c>
      <c r="I1383">
        <v>1.91</v>
      </c>
    </row>
    <row r="1384" spans="1:9" x14ac:dyDescent="0.3">
      <c r="A1384" s="1" t="s">
        <v>200</v>
      </c>
      <c r="B1384" s="1" t="s">
        <v>75</v>
      </c>
      <c r="C1384" s="1" t="s">
        <v>38</v>
      </c>
      <c r="D1384" s="1" t="s">
        <v>4</v>
      </c>
      <c r="E1384" s="1" t="s">
        <v>283</v>
      </c>
      <c r="F1384" s="1" t="s">
        <v>397</v>
      </c>
      <c r="G1384">
        <v>109</v>
      </c>
      <c r="H1384">
        <v>1.852853E-3</v>
      </c>
      <c r="I1384">
        <v>0.2</v>
      </c>
    </row>
    <row r="1385" spans="1:9" x14ac:dyDescent="0.3">
      <c r="A1385" s="1" t="s">
        <v>200</v>
      </c>
      <c r="B1385" s="1" t="s">
        <v>75</v>
      </c>
      <c r="C1385" s="1" t="s">
        <v>38</v>
      </c>
      <c r="D1385" s="1" t="s">
        <v>4</v>
      </c>
      <c r="E1385" s="1" t="s">
        <v>274</v>
      </c>
      <c r="F1385" s="1" t="s">
        <v>389</v>
      </c>
      <c r="G1385">
        <v>300</v>
      </c>
      <c r="H1385">
        <v>1.9125838999999999E-2</v>
      </c>
      <c r="I1385">
        <v>5.74</v>
      </c>
    </row>
    <row r="1386" spans="1:9" x14ac:dyDescent="0.3">
      <c r="A1386" s="1" t="s">
        <v>200</v>
      </c>
      <c r="B1386" s="1" t="s">
        <v>75</v>
      </c>
      <c r="C1386" s="1" t="s">
        <v>38</v>
      </c>
      <c r="D1386" s="1" t="s">
        <v>4</v>
      </c>
      <c r="E1386" s="1" t="s">
        <v>275</v>
      </c>
      <c r="F1386" s="1" t="s">
        <v>390</v>
      </c>
      <c r="G1386">
        <v>300</v>
      </c>
      <c r="H1386">
        <v>9.5629200000000008E-3</v>
      </c>
      <c r="I1386">
        <v>2.87</v>
      </c>
    </row>
    <row r="1387" spans="1:9" x14ac:dyDescent="0.3">
      <c r="A1387" s="1" t="s">
        <v>200</v>
      </c>
      <c r="B1387" s="1" t="s">
        <v>75</v>
      </c>
      <c r="C1387" s="1" t="s">
        <v>38</v>
      </c>
      <c r="D1387" s="1" t="s">
        <v>4</v>
      </c>
      <c r="E1387" s="1" t="s">
        <v>301</v>
      </c>
      <c r="F1387" s="1" t="s">
        <v>414</v>
      </c>
      <c r="G1387">
        <v>750</v>
      </c>
      <c r="H1387">
        <v>1.4073300000000001E-4</v>
      </c>
      <c r="I1387">
        <v>0.11</v>
      </c>
    </row>
    <row r="1388" spans="1:9" x14ac:dyDescent="0.3">
      <c r="A1388" s="1" t="s">
        <v>200</v>
      </c>
      <c r="B1388" s="1" t="s">
        <v>75</v>
      </c>
      <c r="C1388" s="1" t="s">
        <v>38</v>
      </c>
      <c r="D1388" s="1" t="s">
        <v>4</v>
      </c>
      <c r="E1388" s="1" t="s">
        <v>280</v>
      </c>
      <c r="F1388" s="1" t="s">
        <v>394</v>
      </c>
      <c r="G1388">
        <v>7000</v>
      </c>
      <c r="H1388">
        <v>1.42E-5</v>
      </c>
      <c r="I1388">
        <v>0.1</v>
      </c>
    </row>
    <row r="1389" spans="1:9" x14ac:dyDescent="0.3">
      <c r="A1389" s="1" t="s">
        <v>200</v>
      </c>
      <c r="B1389" s="1" t="s">
        <v>75</v>
      </c>
      <c r="C1389" s="1" t="s">
        <v>38</v>
      </c>
      <c r="D1389" s="1" t="s">
        <v>4</v>
      </c>
      <c r="E1389" s="1" t="s">
        <v>298</v>
      </c>
      <c r="F1389" s="1" t="s">
        <v>411</v>
      </c>
      <c r="G1389">
        <v>45000</v>
      </c>
      <c r="H1389">
        <v>1.42E-5</v>
      </c>
      <c r="I1389">
        <v>0.64</v>
      </c>
    </row>
    <row r="1390" spans="1:9" x14ac:dyDescent="0.3">
      <c r="A1390" s="1" t="s">
        <v>200</v>
      </c>
      <c r="B1390" s="1" t="s">
        <v>75</v>
      </c>
      <c r="C1390" s="1" t="s">
        <v>38</v>
      </c>
      <c r="D1390" s="1" t="s">
        <v>4</v>
      </c>
      <c r="E1390" s="1" t="s">
        <v>289</v>
      </c>
      <c r="F1390" s="1" t="s">
        <v>402</v>
      </c>
      <c r="G1390">
        <v>1800</v>
      </c>
      <c r="H1390">
        <v>3.9099999999999998E-6</v>
      </c>
      <c r="I1390">
        <v>0.01</v>
      </c>
    </row>
    <row r="1391" spans="1:9" x14ac:dyDescent="0.3">
      <c r="A1391" s="1" t="s">
        <v>200</v>
      </c>
      <c r="B1391" s="1" t="s">
        <v>75</v>
      </c>
      <c r="C1391" s="1" t="s">
        <v>38</v>
      </c>
      <c r="D1391" s="1" t="s">
        <v>4</v>
      </c>
      <c r="E1391" s="1" t="s">
        <v>292</v>
      </c>
      <c r="F1391" s="1" t="s">
        <v>405</v>
      </c>
      <c r="G1391">
        <v>15000</v>
      </c>
      <c r="H1391">
        <v>5.6958400000000004E-4</v>
      </c>
      <c r="I1391">
        <v>8.5399999999999991</v>
      </c>
    </row>
    <row r="1392" spans="1:9" x14ac:dyDescent="0.3">
      <c r="A1392" s="1" t="s">
        <v>200</v>
      </c>
      <c r="B1392" s="1" t="s">
        <v>75</v>
      </c>
      <c r="C1392" s="1" t="s">
        <v>38</v>
      </c>
      <c r="D1392" s="1" t="s">
        <v>4</v>
      </c>
      <c r="E1392" s="1" t="s">
        <v>342</v>
      </c>
      <c r="F1392" s="1" t="s">
        <v>454</v>
      </c>
      <c r="G1392">
        <v>2700</v>
      </c>
      <c r="H1392">
        <v>2.19E-5</v>
      </c>
      <c r="I1392">
        <v>0.06</v>
      </c>
    </row>
    <row r="1393" spans="1:9" x14ac:dyDescent="0.3">
      <c r="A1393" s="1" t="s">
        <v>200</v>
      </c>
      <c r="B1393" s="1" t="s">
        <v>75</v>
      </c>
      <c r="C1393" s="1" t="s">
        <v>38</v>
      </c>
      <c r="D1393" s="1" t="s">
        <v>4</v>
      </c>
      <c r="E1393" s="1" t="s">
        <v>290</v>
      </c>
      <c r="F1393" s="1" t="s">
        <v>403</v>
      </c>
      <c r="G1393">
        <v>7000</v>
      </c>
      <c r="H1393">
        <v>3.9099999999999998E-6</v>
      </c>
      <c r="I1393">
        <v>0.03</v>
      </c>
    </row>
    <row r="1394" spans="1:9" x14ac:dyDescent="0.3">
      <c r="A1394" s="1" t="s">
        <v>200</v>
      </c>
      <c r="B1394" s="1" t="s">
        <v>75</v>
      </c>
      <c r="C1394" s="1" t="s">
        <v>38</v>
      </c>
      <c r="D1394" s="1" t="s">
        <v>4</v>
      </c>
      <c r="E1394" s="1" t="s">
        <v>272</v>
      </c>
      <c r="F1394" s="1" t="s">
        <v>387</v>
      </c>
      <c r="G1394">
        <v>6300</v>
      </c>
      <c r="H1394">
        <v>2.1143900000000001E-4</v>
      </c>
      <c r="I1394">
        <v>1.33</v>
      </c>
    </row>
    <row r="1395" spans="1:9" x14ac:dyDescent="0.3">
      <c r="A1395" s="1" t="s">
        <v>201</v>
      </c>
      <c r="B1395" s="1" t="s">
        <v>76</v>
      </c>
      <c r="C1395" s="1" t="s">
        <v>10</v>
      </c>
      <c r="D1395" s="1" t="s">
        <v>2</v>
      </c>
      <c r="E1395" s="1" t="s">
        <v>344</v>
      </c>
      <c r="F1395" s="1" t="s">
        <v>456</v>
      </c>
      <c r="G1395">
        <v>200</v>
      </c>
      <c r="H1395">
        <v>12.982797789999999</v>
      </c>
      <c r="I1395">
        <v>2596.56</v>
      </c>
    </row>
    <row r="1396" spans="1:9" x14ac:dyDescent="0.3">
      <c r="A1396" s="1" t="s">
        <v>201</v>
      </c>
      <c r="B1396" s="1" t="s">
        <v>76</v>
      </c>
      <c r="C1396" s="1" t="s">
        <v>10</v>
      </c>
      <c r="D1396" s="1" t="s">
        <v>2</v>
      </c>
      <c r="E1396" s="1" t="s">
        <v>332</v>
      </c>
      <c r="F1396" s="1" t="s">
        <v>444</v>
      </c>
      <c r="G1396">
        <v>900</v>
      </c>
      <c r="H1396">
        <v>0.70672802999999995</v>
      </c>
      <c r="I1396">
        <v>636.05999999999995</v>
      </c>
    </row>
    <row r="1397" spans="1:9" x14ac:dyDescent="0.3">
      <c r="A1397" s="1" t="s">
        <v>201</v>
      </c>
      <c r="B1397" s="1" t="s">
        <v>76</v>
      </c>
      <c r="C1397" s="1" t="s">
        <v>31</v>
      </c>
      <c r="D1397" s="1" t="s">
        <v>3</v>
      </c>
      <c r="E1397" s="1" t="s">
        <v>267</v>
      </c>
      <c r="F1397" s="1" t="s">
        <v>9</v>
      </c>
      <c r="G1397">
        <v>264.08</v>
      </c>
      <c r="H1397">
        <v>0.48057181300000001</v>
      </c>
      <c r="I1397">
        <v>126.91</v>
      </c>
    </row>
    <row r="1398" spans="1:9" x14ac:dyDescent="0.3">
      <c r="A1398" s="1" t="s">
        <v>201</v>
      </c>
      <c r="B1398" s="1" t="s">
        <v>76</v>
      </c>
      <c r="C1398" s="1" t="s">
        <v>31</v>
      </c>
      <c r="D1398" s="1" t="s">
        <v>3</v>
      </c>
      <c r="E1398" s="1" t="s">
        <v>266</v>
      </c>
      <c r="F1398" s="1" t="s">
        <v>8</v>
      </c>
      <c r="G1398">
        <v>366.15</v>
      </c>
      <c r="H1398">
        <v>1.137840363</v>
      </c>
      <c r="I1398">
        <v>416.62</v>
      </c>
    </row>
    <row r="1399" spans="1:9" x14ac:dyDescent="0.3">
      <c r="A1399" s="1" t="s">
        <v>201</v>
      </c>
      <c r="B1399" s="1" t="s">
        <v>76</v>
      </c>
      <c r="C1399" s="1" t="s">
        <v>31</v>
      </c>
      <c r="D1399" s="1" t="s">
        <v>3</v>
      </c>
      <c r="E1399" s="1" t="s">
        <v>277</v>
      </c>
      <c r="F1399" s="1" t="s">
        <v>7</v>
      </c>
      <c r="G1399">
        <v>311.99</v>
      </c>
      <c r="H1399">
        <v>0.42568845300000002</v>
      </c>
      <c r="I1399">
        <v>132.81</v>
      </c>
    </row>
    <row r="1400" spans="1:9" x14ac:dyDescent="0.3">
      <c r="A1400" s="1" t="s">
        <v>201</v>
      </c>
      <c r="B1400" s="1" t="s">
        <v>76</v>
      </c>
      <c r="C1400" s="1" t="s">
        <v>38</v>
      </c>
      <c r="D1400" s="1" t="s">
        <v>4</v>
      </c>
      <c r="E1400" s="1" t="s">
        <v>274</v>
      </c>
      <c r="F1400" s="1" t="s">
        <v>389</v>
      </c>
      <c r="G1400">
        <v>300</v>
      </c>
      <c r="H1400">
        <v>2.0121898999999999E-2</v>
      </c>
      <c r="I1400">
        <v>6.04</v>
      </c>
    </row>
    <row r="1401" spans="1:9" x14ac:dyDescent="0.3">
      <c r="A1401" s="1" t="s">
        <v>201</v>
      </c>
      <c r="B1401" s="1" t="s">
        <v>76</v>
      </c>
      <c r="C1401" s="1" t="s">
        <v>38</v>
      </c>
      <c r="D1401" s="1" t="s">
        <v>4</v>
      </c>
      <c r="E1401" s="1" t="s">
        <v>275</v>
      </c>
      <c r="F1401" s="1" t="s">
        <v>390</v>
      </c>
      <c r="G1401">
        <v>300</v>
      </c>
      <c r="H1401">
        <v>1.0060950000000001E-2</v>
      </c>
      <c r="I1401">
        <v>3.02</v>
      </c>
    </row>
    <row r="1402" spans="1:9" x14ac:dyDescent="0.3">
      <c r="A1402" s="1" t="s">
        <v>201</v>
      </c>
      <c r="B1402" s="1" t="s">
        <v>76</v>
      </c>
      <c r="C1402" s="1" t="s">
        <v>38</v>
      </c>
      <c r="D1402" s="1" t="s">
        <v>4</v>
      </c>
      <c r="E1402" s="1" t="s">
        <v>276</v>
      </c>
      <c r="F1402" s="1" t="s">
        <v>391</v>
      </c>
      <c r="G1402">
        <v>1000</v>
      </c>
      <c r="H1402">
        <v>2.0121900000000001E-3</v>
      </c>
      <c r="I1402">
        <v>2.0099999999999998</v>
      </c>
    </row>
    <row r="1403" spans="1:9" x14ac:dyDescent="0.3">
      <c r="A1403" s="1" t="s">
        <v>201</v>
      </c>
      <c r="B1403" s="1" t="s">
        <v>76</v>
      </c>
      <c r="C1403" s="1" t="s">
        <v>38</v>
      </c>
      <c r="D1403" s="1" t="s">
        <v>4</v>
      </c>
      <c r="E1403" s="1" t="s">
        <v>272</v>
      </c>
      <c r="F1403" s="1" t="s">
        <v>387</v>
      </c>
      <c r="G1403">
        <v>6300</v>
      </c>
      <c r="H1403">
        <v>2.2007600000000001E-4</v>
      </c>
      <c r="I1403">
        <v>1.39</v>
      </c>
    </row>
    <row r="1404" spans="1:9" x14ac:dyDescent="0.3">
      <c r="A1404" s="1" t="s">
        <v>201</v>
      </c>
      <c r="B1404" s="1" t="s">
        <v>76</v>
      </c>
      <c r="C1404" s="1" t="s">
        <v>38</v>
      </c>
      <c r="D1404" s="1" t="s">
        <v>4</v>
      </c>
      <c r="E1404" s="1" t="s">
        <v>292</v>
      </c>
      <c r="F1404" s="1" t="s">
        <v>405</v>
      </c>
      <c r="G1404">
        <v>15000</v>
      </c>
      <c r="H1404">
        <v>6.0902500000000002E-4</v>
      </c>
      <c r="I1404">
        <v>9.14</v>
      </c>
    </row>
    <row r="1405" spans="1:9" x14ac:dyDescent="0.3">
      <c r="A1405" s="1" t="s">
        <v>201</v>
      </c>
      <c r="B1405" s="1" t="s">
        <v>76</v>
      </c>
      <c r="C1405" s="1" t="s">
        <v>38</v>
      </c>
      <c r="D1405" s="1" t="s">
        <v>4</v>
      </c>
      <c r="E1405" s="1" t="s">
        <v>273</v>
      </c>
      <c r="F1405" s="1" t="s">
        <v>388</v>
      </c>
      <c r="G1405">
        <v>320</v>
      </c>
      <c r="H1405">
        <v>1.0060950000000001E-2</v>
      </c>
      <c r="I1405">
        <v>3.22</v>
      </c>
    </row>
    <row r="1406" spans="1:9" x14ac:dyDescent="0.3">
      <c r="A1406" s="1" t="s">
        <v>202</v>
      </c>
      <c r="B1406" s="1" t="s">
        <v>77</v>
      </c>
      <c r="C1406" s="1" t="s">
        <v>10</v>
      </c>
      <c r="D1406" s="1" t="s">
        <v>2</v>
      </c>
      <c r="E1406" s="1" t="s">
        <v>287</v>
      </c>
      <c r="F1406" s="1" t="s">
        <v>401</v>
      </c>
      <c r="G1406">
        <v>1.0900000000000001</v>
      </c>
      <c r="H1406">
        <v>2.3827459999999998E-3</v>
      </c>
      <c r="I1406">
        <v>0</v>
      </c>
    </row>
    <row r="1407" spans="1:9" x14ac:dyDescent="0.3">
      <c r="A1407" s="1" t="s">
        <v>202</v>
      </c>
      <c r="B1407" s="1" t="s">
        <v>77</v>
      </c>
      <c r="C1407" s="1" t="s">
        <v>10</v>
      </c>
      <c r="D1407" s="1" t="s">
        <v>2</v>
      </c>
      <c r="E1407" s="1" t="s">
        <v>344</v>
      </c>
      <c r="F1407" s="1" t="s">
        <v>456</v>
      </c>
      <c r="G1407">
        <v>200</v>
      </c>
      <c r="H1407">
        <v>11.614401859999999</v>
      </c>
      <c r="I1407">
        <v>2322.88</v>
      </c>
    </row>
    <row r="1408" spans="1:9" x14ac:dyDescent="0.3">
      <c r="A1408" s="1" t="s">
        <v>202</v>
      </c>
      <c r="B1408" s="1" t="s">
        <v>77</v>
      </c>
      <c r="C1408" s="1" t="s">
        <v>10</v>
      </c>
      <c r="D1408" s="1" t="s">
        <v>2</v>
      </c>
      <c r="E1408" s="1" t="s">
        <v>340</v>
      </c>
      <c r="F1408" s="1" t="s">
        <v>452</v>
      </c>
      <c r="G1408">
        <v>7200</v>
      </c>
      <c r="H1408">
        <v>1.8660660999999999E-2</v>
      </c>
      <c r="I1408">
        <v>134.36000000000001</v>
      </c>
    </row>
    <row r="1409" spans="1:9" x14ac:dyDescent="0.3">
      <c r="A1409" s="1" t="s">
        <v>202</v>
      </c>
      <c r="B1409" s="1" t="s">
        <v>77</v>
      </c>
      <c r="C1409" s="1" t="s">
        <v>10</v>
      </c>
      <c r="D1409" s="1" t="s">
        <v>2</v>
      </c>
      <c r="E1409" s="1" t="s">
        <v>341</v>
      </c>
      <c r="F1409" s="1" t="s">
        <v>453</v>
      </c>
      <c r="G1409">
        <v>850</v>
      </c>
      <c r="H1409">
        <v>7.1795889000000002E-2</v>
      </c>
      <c r="I1409">
        <v>61.03</v>
      </c>
    </row>
    <row r="1410" spans="1:9" x14ac:dyDescent="0.3">
      <c r="A1410" s="1" t="s">
        <v>202</v>
      </c>
      <c r="B1410" s="1" t="s">
        <v>77</v>
      </c>
      <c r="C1410" s="1" t="s">
        <v>31</v>
      </c>
      <c r="D1410" s="1" t="s">
        <v>3</v>
      </c>
      <c r="E1410" s="1" t="s">
        <v>267</v>
      </c>
      <c r="F1410" s="1" t="s">
        <v>9</v>
      </c>
      <c r="G1410">
        <v>264.08</v>
      </c>
      <c r="H1410">
        <v>0.40883055299999999</v>
      </c>
      <c r="I1410">
        <v>107.96</v>
      </c>
    </row>
    <row r="1411" spans="1:9" x14ac:dyDescent="0.3">
      <c r="A1411" s="1" t="s">
        <v>202</v>
      </c>
      <c r="B1411" s="1" t="s">
        <v>77</v>
      </c>
      <c r="C1411" s="1" t="s">
        <v>31</v>
      </c>
      <c r="D1411" s="1" t="s">
        <v>3</v>
      </c>
      <c r="E1411" s="1" t="s">
        <v>266</v>
      </c>
      <c r="F1411" s="1" t="s">
        <v>8</v>
      </c>
      <c r="G1411">
        <v>366.15</v>
      </c>
      <c r="H1411">
        <v>1.099955105</v>
      </c>
      <c r="I1411">
        <v>402.75</v>
      </c>
    </row>
    <row r="1412" spans="1:9" x14ac:dyDescent="0.3">
      <c r="A1412" s="1" t="s">
        <v>202</v>
      </c>
      <c r="B1412" s="1" t="s">
        <v>77</v>
      </c>
      <c r="C1412" s="1" t="s">
        <v>31</v>
      </c>
      <c r="D1412" s="1" t="s">
        <v>3</v>
      </c>
      <c r="E1412" s="1" t="s">
        <v>277</v>
      </c>
      <c r="F1412" s="1" t="s">
        <v>7</v>
      </c>
      <c r="G1412">
        <v>311.99</v>
      </c>
      <c r="H1412">
        <v>0.43412931700000001</v>
      </c>
      <c r="I1412">
        <v>135.44</v>
      </c>
    </row>
    <row r="1413" spans="1:9" x14ac:dyDescent="0.3">
      <c r="A1413" s="1" t="s">
        <v>202</v>
      </c>
      <c r="B1413" s="1" t="s">
        <v>77</v>
      </c>
      <c r="C1413" s="1" t="s">
        <v>38</v>
      </c>
      <c r="D1413" s="1" t="s">
        <v>4</v>
      </c>
      <c r="E1413" s="1" t="s">
        <v>282</v>
      </c>
      <c r="F1413" s="1" t="s">
        <v>396</v>
      </c>
      <c r="G1413">
        <v>500</v>
      </c>
      <c r="H1413">
        <v>8.4220599999999997E-4</v>
      </c>
      <c r="I1413">
        <v>0.42</v>
      </c>
    </row>
    <row r="1414" spans="1:9" x14ac:dyDescent="0.3">
      <c r="A1414" s="1" t="s">
        <v>202</v>
      </c>
      <c r="B1414" s="1" t="s">
        <v>77</v>
      </c>
      <c r="C1414" s="1" t="s">
        <v>38</v>
      </c>
      <c r="D1414" s="1" t="s">
        <v>4</v>
      </c>
      <c r="E1414" s="1" t="s">
        <v>273</v>
      </c>
      <c r="F1414" s="1" t="s">
        <v>388</v>
      </c>
      <c r="G1414">
        <v>320</v>
      </c>
      <c r="H1414">
        <v>9.5629200000000008E-3</v>
      </c>
      <c r="I1414">
        <v>3.06</v>
      </c>
    </row>
    <row r="1415" spans="1:9" x14ac:dyDescent="0.3">
      <c r="A1415" s="1" t="s">
        <v>202</v>
      </c>
      <c r="B1415" s="1" t="s">
        <v>77</v>
      </c>
      <c r="C1415" s="1" t="s">
        <v>38</v>
      </c>
      <c r="D1415" s="1" t="s">
        <v>4</v>
      </c>
      <c r="E1415" s="1" t="s">
        <v>307</v>
      </c>
      <c r="F1415" s="1" t="s">
        <v>420</v>
      </c>
      <c r="G1415">
        <v>1600</v>
      </c>
      <c r="H1415">
        <v>6.2677999999999996E-4</v>
      </c>
      <c r="I1415">
        <v>1</v>
      </c>
    </row>
    <row r="1416" spans="1:9" x14ac:dyDescent="0.3">
      <c r="A1416" s="1" t="s">
        <v>202</v>
      </c>
      <c r="B1416" s="1" t="s">
        <v>77</v>
      </c>
      <c r="C1416" s="1" t="s">
        <v>38</v>
      </c>
      <c r="D1416" s="1" t="s">
        <v>4</v>
      </c>
      <c r="E1416" s="1" t="s">
        <v>281</v>
      </c>
      <c r="F1416" s="1" t="s">
        <v>395</v>
      </c>
      <c r="G1416">
        <v>5.45</v>
      </c>
      <c r="H1416">
        <v>8.4220590000000008E-3</v>
      </c>
      <c r="I1416">
        <v>0.05</v>
      </c>
    </row>
    <row r="1417" spans="1:9" x14ac:dyDescent="0.3">
      <c r="A1417" s="1" t="s">
        <v>202</v>
      </c>
      <c r="B1417" s="1" t="s">
        <v>77</v>
      </c>
      <c r="C1417" s="1" t="s">
        <v>38</v>
      </c>
      <c r="D1417" s="1" t="s">
        <v>4</v>
      </c>
      <c r="E1417" s="1" t="s">
        <v>276</v>
      </c>
      <c r="F1417" s="1" t="s">
        <v>391</v>
      </c>
      <c r="G1417">
        <v>1000</v>
      </c>
      <c r="H1417">
        <v>1.9125839999999999E-3</v>
      </c>
      <c r="I1417">
        <v>1.91</v>
      </c>
    </row>
    <row r="1418" spans="1:9" x14ac:dyDescent="0.3">
      <c r="A1418" s="1" t="s">
        <v>202</v>
      </c>
      <c r="B1418" s="1" t="s">
        <v>77</v>
      </c>
      <c r="C1418" s="1" t="s">
        <v>38</v>
      </c>
      <c r="D1418" s="1" t="s">
        <v>4</v>
      </c>
      <c r="E1418" s="1" t="s">
        <v>283</v>
      </c>
      <c r="F1418" s="1" t="s">
        <v>397</v>
      </c>
      <c r="G1418">
        <v>109</v>
      </c>
      <c r="H1418">
        <v>1.852853E-3</v>
      </c>
      <c r="I1418">
        <v>0.2</v>
      </c>
    </row>
    <row r="1419" spans="1:9" x14ac:dyDescent="0.3">
      <c r="A1419" s="1" t="s">
        <v>202</v>
      </c>
      <c r="B1419" s="1" t="s">
        <v>77</v>
      </c>
      <c r="C1419" s="1" t="s">
        <v>38</v>
      </c>
      <c r="D1419" s="1" t="s">
        <v>4</v>
      </c>
      <c r="E1419" s="1" t="s">
        <v>274</v>
      </c>
      <c r="F1419" s="1" t="s">
        <v>389</v>
      </c>
      <c r="G1419">
        <v>300</v>
      </c>
      <c r="H1419">
        <v>1.9125838999999999E-2</v>
      </c>
      <c r="I1419">
        <v>5.74</v>
      </c>
    </row>
    <row r="1420" spans="1:9" x14ac:dyDescent="0.3">
      <c r="A1420" s="1" t="s">
        <v>202</v>
      </c>
      <c r="B1420" s="1" t="s">
        <v>77</v>
      </c>
      <c r="C1420" s="1" t="s">
        <v>38</v>
      </c>
      <c r="D1420" s="1" t="s">
        <v>4</v>
      </c>
      <c r="E1420" s="1" t="s">
        <v>275</v>
      </c>
      <c r="F1420" s="1" t="s">
        <v>390</v>
      </c>
      <c r="G1420">
        <v>300</v>
      </c>
      <c r="H1420">
        <v>9.5629200000000008E-3</v>
      </c>
      <c r="I1420">
        <v>2.87</v>
      </c>
    </row>
    <row r="1421" spans="1:9" x14ac:dyDescent="0.3">
      <c r="A1421" s="1" t="s">
        <v>202</v>
      </c>
      <c r="B1421" s="1" t="s">
        <v>77</v>
      </c>
      <c r="C1421" s="1" t="s">
        <v>38</v>
      </c>
      <c r="D1421" s="1" t="s">
        <v>4</v>
      </c>
      <c r="E1421" s="1" t="s">
        <v>301</v>
      </c>
      <c r="F1421" s="1" t="s">
        <v>414</v>
      </c>
      <c r="G1421">
        <v>750</v>
      </c>
      <c r="H1421">
        <v>1.4073300000000001E-4</v>
      </c>
      <c r="I1421">
        <v>0.11</v>
      </c>
    </row>
    <row r="1422" spans="1:9" x14ac:dyDescent="0.3">
      <c r="A1422" s="1" t="s">
        <v>202</v>
      </c>
      <c r="B1422" s="1" t="s">
        <v>77</v>
      </c>
      <c r="C1422" s="1" t="s">
        <v>38</v>
      </c>
      <c r="D1422" s="1" t="s">
        <v>4</v>
      </c>
      <c r="E1422" s="1" t="s">
        <v>280</v>
      </c>
      <c r="F1422" s="1" t="s">
        <v>394</v>
      </c>
      <c r="G1422">
        <v>7000</v>
      </c>
      <c r="H1422">
        <v>1.42E-5</v>
      </c>
      <c r="I1422">
        <v>0.1</v>
      </c>
    </row>
    <row r="1423" spans="1:9" x14ac:dyDescent="0.3">
      <c r="A1423" s="1" t="s">
        <v>202</v>
      </c>
      <c r="B1423" s="1" t="s">
        <v>77</v>
      </c>
      <c r="C1423" s="1" t="s">
        <v>38</v>
      </c>
      <c r="D1423" s="1" t="s">
        <v>4</v>
      </c>
      <c r="E1423" s="1" t="s">
        <v>298</v>
      </c>
      <c r="F1423" s="1" t="s">
        <v>411</v>
      </c>
      <c r="G1423">
        <v>45000</v>
      </c>
      <c r="H1423">
        <v>1.42E-5</v>
      </c>
      <c r="I1423">
        <v>0.64</v>
      </c>
    </row>
    <row r="1424" spans="1:9" x14ac:dyDescent="0.3">
      <c r="A1424" s="1" t="s">
        <v>202</v>
      </c>
      <c r="B1424" s="1" t="s">
        <v>77</v>
      </c>
      <c r="C1424" s="1" t="s">
        <v>38</v>
      </c>
      <c r="D1424" s="1" t="s">
        <v>4</v>
      </c>
      <c r="E1424" s="1" t="s">
        <v>289</v>
      </c>
      <c r="F1424" s="1" t="s">
        <v>402</v>
      </c>
      <c r="G1424">
        <v>1800</v>
      </c>
      <c r="H1424">
        <v>3.9099999999999998E-6</v>
      </c>
      <c r="I1424">
        <v>0.01</v>
      </c>
    </row>
    <row r="1425" spans="1:9" x14ac:dyDescent="0.3">
      <c r="A1425" s="1" t="s">
        <v>202</v>
      </c>
      <c r="B1425" s="1" t="s">
        <v>77</v>
      </c>
      <c r="C1425" s="1" t="s">
        <v>38</v>
      </c>
      <c r="D1425" s="1" t="s">
        <v>4</v>
      </c>
      <c r="E1425" s="1" t="s">
        <v>292</v>
      </c>
      <c r="F1425" s="1" t="s">
        <v>405</v>
      </c>
      <c r="G1425">
        <v>15000</v>
      </c>
      <c r="H1425">
        <v>5.6958400000000004E-4</v>
      </c>
      <c r="I1425">
        <v>8.5399999999999991</v>
      </c>
    </row>
    <row r="1426" spans="1:9" x14ac:dyDescent="0.3">
      <c r="A1426" s="1" t="s">
        <v>202</v>
      </c>
      <c r="B1426" s="1" t="s">
        <v>77</v>
      </c>
      <c r="C1426" s="1" t="s">
        <v>38</v>
      </c>
      <c r="D1426" s="1" t="s">
        <v>4</v>
      </c>
      <c r="E1426" s="1" t="s">
        <v>342</v>
      </c>
      <c r="F1426" s="1" t="s">
        <v>454</v>
      </c>
      <c r="G1426">
        <v>2700</v>
      </c>
      <c r="H1426">
        <v>2.19E-5</v>
      </c>
      <c r="I1426">
        <v>0.06</v>
      </c>
    </row>
    <row r="1427" spans="1:9" x14ac:dyDescent="0.3">
      <c r="A1427" s="1" t="s">
        <v>202</v>
      </c>
      <c r="B1427" s="1" t="s">
        <v>77</v>
      </c>
      <c r="C1427" s="1" t="s">
        <v>38</v>
      </c>
      <c r="D1427" s="1" t="s">
        <v>4</v>
      </c>
      <c r="E1427" s="1" t="s">
        <v>290</v>
      </c>
      <c r="F1427" s="1" t="s">
        <v>403</v>
      </c>
      <c r="G1427">
        <v>7000</v>
      </c>
      <c r="H1427">
        <v>3.9099999999999998E-6</v>
      </c>
      <c r="I1427">
        <v>0.03</v>
      </c>
    </row>
    <row r="1428" spans="1:9" x14ac:dyDescent="0.3">
      <c r="A1428" s="1" t="s">
        <v>202</v>
      </c>
      <c r="B1428" s="1" t="s">
        <v>77</v>
      </c>
      <c r="C1428" s="1" t="s">
        <v>38</v>
      </c>
      <c r="D1428" s="1" t="s">
        <v>4</v>
      </c>
      <c r="E1428" s="1" t="s">
        <v>272</v>
      </c>
      <c r="F1428" s="1" t="s">
        <v>387</v>
      </c>
      <c r="G1428">
        <v>6300</v>
      </c>
      <c r="H1428">
        <v>2.1143900000000001E-4</v>
      </c>
      <c r="I1428">
        <v>1.33</v>
      </c>
    </row>
    <row r="1429" spans="1:9" x14ac:dyDescent="0.3">
      <c r="A1429" s="1" t="s">
        <v>203</v>
      </c>
      <c r="B1429" s="1" t="s">
        <v>78</v>
      </c>
      <c r="C1429" s="1" t="s">
        <v>10</v>
      </c>
      <c r="D1429" s="1" t="s">
        <v>2</v>
      </c>
      <c r="E1429" s="1" t="s">
        <v>287</v>
      </c>
      <c r="F1429" s="1" t="s">
        <v>401</v>
      </c>
      <c r="G1429">
        <v>1.0900000000000001</v>
      </c>
      <c r="H1429">
        <v>5.3081142999999997E-2</v>
      </c>
      <c r="I1429">
        <v>0.06</v>
      </c>
    </row>
    <row r="1430" spans="1:9" x14ac:dyDescent="0.3">
      <c r="A1430" s="1" t="s">
        <v>203</v>
      </c>
      <c r="B1430" s="1" t="s">
        <v>78</v>
      </c>
      <c r="C1430" s="1" t="s">
        <v>10</v>
      </c>
      <c r="D1430" s="1" t="s">
        <v>2</v>
      </c>
      <c r="E1430" s="1" t="s">
        <v>345</v>
      </c>
      <c r="F1430" s="1" t="s">
        <v>457</v>
      </c>
      <c r="G1430">
        <v>64</v>
      </c>
      <c r="H1430">
        <v>14.28571429</v>
      </c>
      <c r="I1430">
        <v>914.29</v>
      </c>
    </row>
    <row r="1431" spans="1:9" x14ac:dyDescent="0.3">
      <c r="A1431" s="1" t="s">
        <v>203</v>
      </c>
      <c r="B1431" s="1" t="s">
        <v>78</v>
      </c>
      <c r="C1431" s="1" t="s">
        <v>10</v>
      </c>
      <c r="D1431" s="1" t="s">
        <v>2</v>
      </c>
      <c r="E1431" s="1" t="s">
        <v>340</v>
      </c>
      <c r="F1431" s="1" t="s">
        <v>452</v>
      </c>
      <c r="G1431">
        <v>7200</v>
      </c>
      <c r="H1431">
        <v>3.4691657000000001E-2</v>
      </c>
      <c r="I1431">
        <v>249.78</v>
      </c>
    </row>
    <row r="1432" spans="1:9" x14ac:dyDescent="0.3">
      <c r="A1432" s="1" t="s">
        <v>203</v>
      </c>
      <c r="B1432" s="1" t="s">
        <v>78</v>
      </c>
      <c r="C1432" s="1" t="s">
        <v>10</v>
      </c>
      <c r="D1432" s="1" t="s">
        <v>2</v>
      </c>
      <c r="E1432" s="1" t="s">
        <v>341</v>
      </c>
      <c r="F1432" s="1" t="s">
        <v>453</v>
      </c>
      <c r="G1432">
        <v>850</v>
      </c>
      <c r="H1432">
        <v>0.133474286</v>
      </c>
      <c r="I1432">
        <v>113.45</v>
      </c>
    </row>
    <row r="1433" spans="1:9" x14ac:dyDescent="0.3">
      <c r="A1433" s="1" t="s">
        <v>203</v>
      </c>
      <c r="B1433" s="1" t="s">
        <v>78</v>
      </c>
      <c r="C1433" s="1" t="s">
        <v>31</v>
      </c>
      <c r="D1433" s="1" t="s">
        <v>3</v>
      </c>
      <c r="E1433" s="1" t="s">
        <v>267</v>
      </c>
      <c r="F1433" s="1" t="s">
        <v>9</v>
      </c>
      <c r="G1433">
        <v>264.08</v>
      </c>
      <c r="H1433">
        <v>0.41858072499999999</v>
      </c>
      <c r="I1433">
        <v>110.54</v>
      </c>
    </row>
    <row r="1434" spans="1:9" x14ac:dyDescent="0.3">
      <c r="A1434" s="1" t="s">
        <v>203</v>
      </c>
      <c r="B1434" s="1" t="s">
        <v>78</v>
      </c>
      <c r="C1434" s="1" t="s">
        <v>31</v>
      </c>
      <c r="D1434" s="1" t="s">
        <v>3</v>
      </c>
      <c r="E1434" s="1" t="s">
        <v>266</v>
      </c>
      <c r="F1434" s="1" t="s">
        <v>8</v>
      </c>
      <c r="G1434">
        <v>366.15</v>
      </c>
      <c r="H1434">
        <v>1.350727792</v>
      </c>
      <c r="I1434">
        <v>494.57</v>
      </c>
    </row>
    <row r="1435" spans="1:9" x14ac:dyDescent="0.3">
      <c r="A1435" s="1" t="s">
        <v>203</v>
      </c>
      <c r="B1435" s="1" t="s">
        <v>78</v>
      </c>
      <c r="C1435" s="1" t="s">
        <v>31</v>
      </c>
      <c r="D1435" s="1" t="s">
        <v>3</v>
      </c>
      <c r="E1435" s="1" t="s">
        <v>277</v>
      </c>
      <c r="F1435" s="1" t="s">
        <v>7</v>
      </c>
      <c r="G1435">
        <v>311.99</v>
      </c>
      <c r="H1435">
        <v>0.57932546500000004</v>
      </c>
      <c r="I1435">
        <v>180.74</v>
      </c>
    </row>
    <row r="1436" spans="1:9" x14ac:dyDescent="0.3">
      <c r="A1436" s="1" t="s">
        <v>203</v>
      </c>
      <c r="B1436" s="1" t="s">
        <v>78</v>
      </c>
      <c r="C1436" s="1" t="s">
        <v>38</v>
      </c>
      <c r="D1436" s="1" t="s">
        <v>4</v>
      </c>
      <c r="E1436" s="1" t="s">
        <v>282</v>
      </c>
      <c r="F1436" s="1" t="s">
        <v>396</v>
      </c>
      <c r="G1436">
        <v>500</v>
      </c>
      <c r="H1436">
        <v>1.565728E-3</v>
      </c>
      <c r="I1436">
        <v>0.78</v>
      </c>
    </row>
    <row r="1437" spans="1:9" x14ac:dyDescent="0.3">
      <c r="A1437" s="1" t="s">
        <v>203</v>
      </c>
      <c r="B1437" s="1" t="s">
        <v>78</v>
      </c>
      <c r="C1437" s="1" t="s">
        <v>38</v>
      </c>
      <c r="D1437" s="1" t="s">
        <v>4</v>
      </c>
      <c r="E1437" s="1" t="s">
        <v>273</v>
      </c>
      <c r="F1437" s="1" t="s">
        <v>388</v>
      </c>
      <c r="G1437">
        <v>320</v>
      </c>
      <c r="H1437">
        <v>1.1559846E-2</v>
      </c>
      <c r="I1437">
        <v>3.7</v>
      </c>
    </row>
    <row r="1438" spans="1:9" x14ac:dyDescent="0.3">
      <c r="A1438" s="1" t="s">
        <v>203</v>
      </c>
      <c r="B1438" s="1" t="s">
        <v>78</v>
      </c>
      <c r="C1438" s="1" t="s">
        <v>38</v>
      </c>
      <c r="D1438" s="1" t="s">
        <v>4</v>
      </c>
      <c r="E1438" s="1" t="s">
        <v>307</v>
      </c>
      <c r="F1438" s="1" t="s">
        <v>420</v>
      </c>
      <c r="G1438">
        <v>1600</v>
      </c>
      <c r="H1438">
        <v>1.154209E-3</v>
      </c>
      <c r="I1438">
        <v>1.85</v>
      </c>
    </row>
    <row r="1439" spans="1:9" x14ac:dyDescent="0.3">
      <c r="A1439" s="1" t="s">
        <v>203</v>
      </c>
      <c r="B1439" s="1" t="s">
        <v>78</v>
      </c>
      <c r="C1439" s="1" t="s">
        <v>38</v>
      </c>
      <c r="D1439" s="1" t="s">
        <v>4</v>
      </c>
      <c r="E1439" s="1" t="s">
        <v>281</v>
      </c>
      <c r="F1439" s="1" t="s">
        <v>395</v>
      </c>
      <c r="G1439">
        <v>5.45</v>
      </c>
      <c r="H1439">
        <v>1.5657279999999999E-2</v>
      </c>
      <c r="I1439">
        <v>0.09</v>
      </c>
    </row>
    <row r="1440" spans="1:9" x14ac:dyDescent="0.3">
      <c r="A1440" s="1" t="s">
        <v>203</v>
      </c>
      <c r="B1440" s="1" t="s">
        <v>78</v>
      </c>
      <c r="C1440" s="1" t="s">
        <v>38</v>
      </c>
      <c r="D1440" s="1" t="s">
        <v>4</v>
      </c>
      <c r="E1440" s="1" t="s">
        <v>276</v>
      </c>
      <c r="F1440" s="1" t="s">
        <v>391</v>
      </c>
      <c r="G1440">
        <v>1000</v>
      </c>
      <c r="H1440">
        <v>2.3119690000000001E-3</v>
      </c>
      <c r="I1440">
        <v>2.31</v>
      </c>
    </row>
    <row r="1441" spans="1:9" x14ac:dyDescent="0.3">
      <c r="A1441" s="1" t="s">
        <v>203</v>
      </c>
      <c r="B1441" s="1" t="s">
        <v>78</v>
      </c>
      <c r="C1441" s="1" t="s">
        <v>38</v>
      </c>
      <c r="D1441" s="1" t="s">
        <v>4</v>
      </c>
      <c r="E1441" s="1" t="s">
        <v>283</v>
      </c>
      <c r="F1441" s="1" t="s">
        <v>397</v>
      </c>
      <c r="G1441">
        <v>109</v>
      </c>
      <c r="H1441">
        <v>3.4446020000000002E-3</v>
      </c>
      <c r="I1441">
        <v>0.38</v>
      </c>
    </row>
    <row r="1442" spans="1:9" x14ac:dyDescent="0.3">
      <c r="A1442" s="1" t="s">
        <v>203</v>
      </c>
      <c r="B1442" s="1" t="s">
        <v>78</v>
      </c>
      <c r="C1442" s="1" t="s">
        <v>38</v>
      </c>
      <c r="D1442" s="1" t="s">
        <v>4</v>
      </c>
      <c r="E1442" s="1" t="s">
        <v>274</v>
      </c>
      <c r="F1442" s="1" t="s">
        <v>389</v>
      </c>
      <c r="G1442">
        <v>300</v>
      </c>
      <c r="H1442">
        <v>2.3119692000000001E-2</v>
      </c>
      <c r="I1442">
        <v>6.94</v>
      </c>
    </row>
    <row r="1443" spans="1:9" x14ac:dyDescent="0.3">
      <c r="A1443" s="1" t="s">
        <v>203</v>
      </c>
      <c r="B1443" s="1" t="s">
        <v>78</v>
      </c>
      <c r="C1443" s="1" t="s">
        <v>38</v>
      </c>
      <c r="D1443" s="1" t="s">
        <v>4</v>
      </c>
      <c r="E1443" s="1" t="s">
        <v>275</v>
      </c>
      <c r="F1443" s="1" t="s">
        <v>390</v>
      </c>
      <c r="G1443">
        <v>300</v>
      </c>
      <c r="H1443">
        <v>1.1559846E-2</v>
      </c>
      <c r="I1443">
        <v>3.47</v>
      </c>
    </row>
    <row r="1444" spans="1:9" x14ac:dyDescent="0.3">
      <c r="A1444" s="1" t="s">
        <v>203</v>
      </c>
      <c r="B1444" s="1" t="s">
        <v>78</v>
      </c>
      <c r="C1444" s="1" t="s">
        <v>38</v>
      </c>
      <c r="D1444" s="1" t="s">
        <v>4</v>
      </c>
      <c r="E1444" s="1" t="s">
        <v>301</v>
      </c>
      <c r="F1444" s="1" t="s">
        <v>414</v>
      </c>
      <c r="G1444">
        <v>750</v>
      </c>
      <c r="H1444">
        <v>2.6163400000000001E-4</v>
      </c>
      <c r="I1444">
        <v>0.2</v>
      </c>
    </row>
    <row r="1445" spans="1:9" x14ac:dyDescent="0.3">
      <c r="A1445" s="1" t="s">
        <v>203</v>
      </c>
      <c r="B1445" s="1" t="s">
        <v>78</v>
      </c>
      <c r="C1445" s="1" t="s">
        <v>38</v>
      </c>
      <c r="D1445" s="1" t="s">
        <v>4</v>
      </c>
      <c r="E1445" s="1" t="s">
        <v>280</v>
      </c>
      <c r="F1445" s="1" t="s">
        <v>394</v>
      </c>
      <c r="G1445">
        <v>7000</v>
      </c>
      <c r="H1445">
        <v>2.65E-5</v>
      </c>
      <c r="I1445">
        <v>0.19</v>
      </c>
    </row>
    <row r="1446" spans="1:9" x14ac:dyDescent="0.3">
      <c r="A1446" s="1" t="s">
        <v>203</v>
      </c>
      <c r="B1446" s="1" t="s">
        <v>78</v>
      </c>
      <c r="C1446" s="1" t="s">
        <v>38</v>
      </c>
      <c r="D1446" s="1" t="s">
        <v>4</v>
      </c>
      <c r="E1446" s="1" t="s">
        <v>298</v>
      </c>
      <c r="F1446" s="1" t="s">
        <v>411</v>
      </c>
      <c r="G1446">
        <v>45000</v>
      </c>
      <c r="H1446">
        <v>2.65E-5</v>
      </c>
      <c r="I1446">
        <v>1.19</v>
      </c>
    </row>
    <row r="1447" spans="1:9" x14ac:dyDescent="0.3">
      <c r="A1447" s="1" t="s">
        <v>203</v>
      </c>
      <c r="B1447" s="1" t="s">
        <v>78</v>
      </c>
      <c r="C1447" s="1" t="s">
        <v>38</v>
      </c>
      <c r="D1447" s="1" t="s">
        <v>4</v>
      </c>
      <c r="E1447" s="1" t="s">
        <v>289</v>
      </c>
      <c r="F1447" s="1" t="s">
        <v>402</v>
      </c>
      <c r="G1447">
        <v>1800</v>
      </c>
      <c r="H1447">
        <v>7.4099999999999999E-5</v>
      </c>
      <c r="I1447">
        <v>0.13</v>
      </c>
    </row>
    <row r="1448" spans="1:9" x14ac:dyDescent="0.3">
      <c r="A1448" s="1" t="s">
        <v>203</v>
      </c>
      <c r="B1448" s="1" t="s">
        <v>78</v>
      </c>
      <c r="C1448" s="1" t="s">
        <v>38</v>
      </c>
      <c r="D1448" s="1" t="s">
        <v>4</v>
      </c>
      <c r="E1448" s="1" t="s">
        <v>292</v>
      </c>
      <c r="F1448" s="1" t="s">
        <v>405</v>
      </c>
      <c r="G1448">
        <v>15000</v>
      </c>
      <c r="H1448">
        <v>4.9277700000000002E-4</v>
      </c>
      <c r="I1448">
        <v>7.39</v>
      </c>
    </row>
    <row r="1449" spans="1:9" x14ac:dyDescent="0.3">
      <c r="A1449" s="1" t="s">
        <v>203</v>
      </c>
      <c r="B1449" s="1" t="s">
        <v>78</v>
      </c>
      <c r="C1449" s="1" t="s">
        <v>38</v>
      </c>
      <c r="D1449" s="1" t="s">
        <v>4</v>
      </c>
      <c r="E1449" s="1" t="s">
        <v>342</v>
      </c>
      <c r="F1449" s="1" t="s">
        <v>454</v>
      </c>
      <c r="G1449">
        <v>2700</v>
      </c>
      <c r="H1449">
        <v>2.9799999999999999E-5</v>
      </c>
      <c r="I1449">
        <v>0.08</v>
      </c>
    </row>
    <row r="1450" spans="1:9" x14ac:dyDescent="0.3">
      <c r="A1450" s="1" t="s">
        <v>203</v>
      </c>
      <c r="B1450" s="1" t="s">
        <v>78</v>
      </c>
      <c r="C1450" s="1" t="s">
        <v>38</v>
      </c>
      <c r="D1450" s="1" t="s">
        <v>4</v>
      </c>
      <c r="E1450" s="1" t="s">
        <v>290</v>
      </c>
      <c r="F1450" s="1" t="s">
        <v>403</v>
      </c>
      <c r="G1450">
        <v>7000</v>
      </c>
      <c r="H1450">
        <v>7.4099999999999999E-5</v>
      </c>
      <c r="I1450">
        <v>0.52</v>
      </c>
    </row>
    <row r="1451" spans="1:9" x14ac:dyDescent="0.3">
      <c r="A1451" s="1" t="s">
        <v>203</v>
      </c>
      <c r="B1451" s="1" t="s">
        <v>78</v>
      </c>
      <c r="C1451" s="1" t="s">
        <v>38</v>
      </c>
      <c r="D1451" s="1" t="s">
        <v>4</v>
      </c>
      <c r="E1451" s="1" t="s">
        <v>272</v>
      </c>
      <c r="F1451" s="1" t="s">
        <v>387</v>
      </c>
      <c r="G1451">
        <v>6300</v>
      </c>
      <c r="H1451">
        <v>1.8850799999999999E-4</v>
      </c>
      <c r="I1451">
        <v>1.19</v>
      </c>
    </row>
    <row r="1452" spans="1:9" x14ac:dyDescent="0.3">
      <c r="A1452" s="1" t="s">
        <v>204</v>
      </c>
      <c r="B1452" s="1" t="s">
        <v>79</v>
      </c>
      <c r="C1452" s="1" t="s">
        <v>10</v>
      </c>
      <c r="D1452" s="1" t="s">
        <v>2</v>
      </c>
      <c r="E1452" s="1" t="s">
        <v>345</v>
      </c>
      <c r="F1452" s="1" t="s">
        <v>457</v>
      </c>
      <c r="G1452">
        <v>64</v>
      </c>
      <c r="H1452">
        <v>16.380016380000001</v>
      </c>
      <c r="I1452">
        <v>1048.32</v>
      </c>
    </row>
    <row r="1453" spans="1:9" x14ac:dyDescent="0.3">
      <c r="A1453" s="1" t="s">
        <v>204</v>
      </c>
      <c r="B1453" s="1" t="s">
        <v>79</v>
      </c>
      <c r="C1453" s="1" t="s">
        <v>10</v>
      </c>
      <c r="D1453" s="1" t="s">
        <v>2</v>
      </c>
      <c r="E1453" s="1" t="s">
        <v>332</v>
      </c>
      <c r="F1453" s="1" t="s">
        <v>444</v>
      </c>
      <c r="G1453">
        <v>900</v>
      </c>
      <c r="H1453">
        <v>0.50090090099999995</v>
      </c>
      <c r="I1453">
        <v>450.81</v>
      </c>
    </row>
    <row r="1454" spans="1:9" x14ac:dyDescent="0.3">
      <c r="A1454" s="1" t="s">
        <v>204</v>
      </c>
      <c r="B1454" s="1" t="s">
        <v>79</v>
      </c>
      <c r="C1454" s="1" t="s">
        <v>31</v>
      </c>
      <c r="D1454" s="1" t="s">
        <v>3</v>
      </c>
      <c r="E1454" s="1" t="s">
        <v>267</v>
      </c>
      <c r="F1454" s="1" t="s">
        <v>9</v>
      </c>
      <c r="G1454">
        <v>264.08</v>
      </c>
      <c r="H1454">
        <v>0.465495677</v>
      </c>
      <c r="I1454">
        <v>122.93</v>
      </c>
    </row>
    <row r="1455" spans="1:9" x14ac:dyDescent="0.3">
      <c r="A1455" s="1" t="s">
        <v>204</v>
      </c>
      <c r="B1455" s="1" t="s">
        <v>79</v>
      </c>
      <c r="C1455" s="1" t="s">
        <v>31</v>
      </c>
      <c r="D1455" s="1" t="s">
        <v>3</v>
      </c>
      <c r="E1455" s="1" t="s">
        <v>266</v>
      </c>
      <c r="F1455" s="1" t="s">
        <v>8</v>
      </c>
      <c r="G1455">
        <v>366.15</v>
      </c>
      <c r="H1455">
        <v>1.0781368170000001</v>
      </c>
      <c r="I1455">
        <v>394.76</v>
      </c>
    </row>
    <row r="1456" spans="1:9" x14ac:dyDescent="0.3">
      <c r="A1456" s="1" t="s">
        <v>204</v>
      </c>
      <c r="B1456" s="1" t="s">
        <v>79</v>
      </c>
      <c r="C1456" s="1" t="s">
        <v>31</v>
      </c>
      <c r="D1456" s="1" t="s">
        <v>3</v>
      </c>
      <c r="E1456" s="1" t="s">
        <v>277</v>
      </c>
      <c r="F1456" s="1" t="s">
        <v>7</v>
      </c>
      <c r="G1456">
        <v>311.99</v>
      </c>
      <c r="H1456">
        <v>0.48364224700000003</v>
      </c>
      <c r="I1456">
        <v>150.88999999999999</v>
      </c>
    </row>
    <row r="1457" spans="1:9" x14ac:dyDescent="0.3">
      <c r="A1457" s="1" t="s">
        <v>204</v>
      </c>
      <c r="B1457" s="1" t="s">
        <v>79</v>
      </c>
      <c r="C1457" s="1" t="s">
        <v>38</v>
      </c>
      <c r="D1457" s="1" t="s">
        <v>4</v>
      </c>
      <c r="E1457" s="1" t="s">
        <v>274</v>
      </c>
      <c r="F1457" s="1" t="s">
        <v>389</v>
      </c>
      <c r="G1457">
        <v>300</v>
      </c>
      <c r="H1457">
        <v>1.9956267E-2</v>
      </c>
      <c r="I1457">
        <v>5.99</v>
      </c>
    </row>
    <row r="1458" spans="1:9" x14ac:dyDescent="0.3">
      <c r="A1458" s="1" t="s">
        <v>204</v>
      </c>
      <c r="B1458" s="1" t="s">
        <v>79</v>
      </c>
      <c r="C1458" s="1" t="s">
        <v>38</v>
      </c>
      <c r="D1458" s="1" t="s">
        <v>4</v>
      </c>
      <c r="E1458" s="1" t="s">
        <v>275</v>
      </c>
      <c r="F1458" s="1" t="s">
        <v>390</v>
      </c>
      <c r="G1458">
        <v>300</v>
      </c>
      <c r="H1458">
        <v>9.9781339999999996E-3</v>
      </c>
      <c r="I1458">
        <v>2.99</v>
      </c>
    </row>
    <row r="1459" spans="1:9" x14ac:dyDescent="0.3">
      <c r="A1459" s="1" t="s">
        <v>204</v>
      </c>
      <c r="B1459" s="1" t="s">
        <v>79</v>
      </c>
      <c r="C1459" s="1" t="s">
        <v>38</v>
      </c>
      <c r="D1459" s="1" t="s">
        <v>4</v>
      </c>
      <c r="E1459" s="1" t="s">
        <v>276</v>
      </c>
      <c r="F1459" s="1" t="s">
        <v>391</v>
      </c>
      <c r="G1459">
        <v>1000</v>
      </c>
      <c r="H1459">
        <v>1.9956269999999998E-3</v>
      </c>
      <c r="I1459">
        <v>2</v>
      </c>
    </row>
    <row r="1460" spans="1:9" x14ac:dyDescent="0.3">
      <c r="A1460" s="1" t="s">
        <v>204</v>
      </c>
      <c r="B1460" s="1" t="s">
        <v>79</v>
      </c>
      <c r="C1460" s="1" t="s">
        <v>38</v>
      </c>
      <c r="D1460" s="1" t="s">
        <v>4</v>
      </c>
      <c r="E1460" s="1" t="s">
        <v>272</v>
      </c>
      <c r="F1460" s="1" t="s">
        <v>387</v>
      </c>
      <c r="G1460">
        <v>6300</v>
      </c>
      <c r="H1460">
        <v>1.8510900000000001E-4</v>
      </c>
      <c r="I1460">
        <v>1.17</v>
      </c>
    </row>
    <row r="1461" spans="1:9" x14ac:dyDescent="0.3">
      <c r="A1461" s="1" t="s">
        <v>204</v>
      </c>
      <c r="B1461" s="1" t="s">
        <v>79</v>
      </c>
      <c r="C1461" s="1" t="s">
        <v>38</v>
      </c>
      <c r="D1461" s="1" t="s">
        <v>4</v>
      </c>
      <c r="E1461" s="1" t="s">
        <v>292</v>
      </c>
      <c r="F1461" s="1" t="s">
        <v>405</v>
      </c>
      <c r="G1461">
        <v>15000</v>
      </c>
      <c r="H1461">
        <v>5.1225900000000004E-4</v>
      </c>
      <c r="I1461">
        <v>7.68</v>
      </c>
    </row>
    <row r="1462" spans="1:9" x14ac:dyDescent="0.3">
      <c r="A1462" s="1" t="s">
        <v>204</v>
      </c>
      <c r="B1462" s="1" t="s">
        <v>79</v>
      </c>
      <c r="C1462" s="1" t="s">
        <v>38</v>
      </c>
      <c r="D1462" s="1" t="s">
        <v>4</v>
      </c>
      <c r="E1462" s="1" t="s">
        <v>273</v>
      </c>
      <c r="F1462" s="1" t="s">
        <v>388</v>
      </c>
      <c r="G1462">
        <v>320</v>
      </c>
      <c r="H1462">
        <v>9.9781339999999996E-3</v>
      </c>
      <c r="I1462">
        <v>3.19</v>
      </c>
    </row>
    <row r="1463" spans="1:9" x14ac:dyDescent="0.3">
      <c r="A1463" s="1" t="s">
        <v>205</v>
      </c>
      <c r="B1463" s="1" t="s">
        <v>80</v>
      </c>
      <c r="C1463" s="1" t="s">
        <v>10</v>
      </c>
      <c r="D1463" s="1" t="s">
        <v>2</v>
      </c>
      <c r="E1463" s="1" t="s">
        <v>287</v>
      </c>
      <c r="F1463" s="1" t="s">
        <v>401</v>
      </c>
      <c r="G1463">
        <v>1.0900000000000001</v>
      </c>
      <c r="H1463">
        <v>5.306963E-2</v>
      </c>
      <c r="I1463">
        <v>0.06</v>
      </c>
    </row>
    <row r="1464" spans="1:9" x14ac:dyDescent="0.3">
      <c r="A1464" s="1" t="s">
        <v>205</v>
      </c>
      <c r="B1464" s="1" t="s">
        <v>80</v>
      </c>
      <c r="C1464" s="1" t="s">
        <v>10</v>
      </c>
      <c r="D1464" s="1" t="s">
        <v>2</v>
      </c>
      <c r="E1464" s="1" t="s">
        <v>346</v>
      </c>
      <c r="F1464" s="1" t="s">
        <v>458</v>
      </c>
      <c r="G1464">
        <v>50</v>
      </c>
      <c r="H1464">
        <v>18.518518520000001</v>
      </c>
      <c r="I1464">
        <v>925.93</v>
      </c>
    </row>
    <row r="1465" spans="1:9" x14ac:dyDescent="0.3">
      <c r="A1465" s="1" t="s">
        <v>205</v>
      </c>
      <c r="B1465" s="1" t="s">
        <v>80</v>
      </c>
      <c r="C1465" s="1" t="s">
        <v>10</v>
      </c>
      <c r="D1465" s="1" t="s">
        <v>2</v>
      </c>
      <c r="E1465" s="1" t="s">
        <v>340</v>
      </c>
      <c r="F1465" s="1" t="s">
        <v>452</v>
      </c>
      <c r="G1465">
        <v>7200</v>
      </c>
      <c r="H1465">
        <v>4.1443555999999999E-2</v>
      </c>
      <c r="I1465">
        <v>298.39</v>
      </c>
    </row>
    <row r="1466" spans="1:9" x14ac:dyDescent="0.3">
      <c r="A1466" s="1" t="s">
        <v>205</v>
      </c>
      <c r="B1466" s="1" t="s">
        <v>80</v>
      </c>
      <c r="C1466" s="1" t="s">
        <v>10</v>
      </c>
      <c r="D1466" s="1" t="s">
        <v>2</v>
      </c>
      <c r="E1466" s="1" t="s">
        <v>341</v>
      </c>
      <c r="F1466" s="1" t="s">
        <v>453</v>
      </c>
      <c r="G1466">
        <v>850</v>
      </c>
      <c r="H1466">
        <v>0.15945185200000001</v>
      </c>
      <c r="I1466">
        <v>135.53</v>
      </c>
    </row>
    <row r="1467" spans="1:9" x14ac:dyDescent="0.3">
      <c r="A1467" s="1" t="s">
        <v>205</v>
      </c>
      <c r="B1467" s="1" t="s">
        <v>80</v>
      </c>
      <c r="C1467" s="1" t="s">
        <v>31</v>
      </c>
      <c r="D1467" s="1" t="s">
        <v>3</v>
      </c>
      <c r="E1467" s="1" t="s">
        <v>267</v>
      </c>
      <c r="F1467" s="1" t="s">
        <v>9</v>
      </c>
      <c r="G1467">
        <v>264.08</v>
      </c>
      <c r="H1467">
        <v>0.53820765500000001</v>
      </c>
      <c r="I1467">
        <v>142.13</v>
      </c>
    </row>
    <row r="1468" spans="1:9" x14ac:dyDescent="0.3">
      <c r="A1468" s="1" t="s">
        <v>205</v>
      </c>
      <c r="B1468" s="1" t="s">
        <v>80</v>
      </c>
      <c r="C1468" s="1" t="s">
        <v>31</v>
      </c>
      <c r="D1468" s="1" t="s">
        <v>3</v>
      </c>
      <c r="E1468" s="1" t="s">
        <v>266</v>
      </c>
      <c r="F1468" s="1" t="s">
        <v>8</v>
      </c>
      <c r="G1468">
        <v>366.15</v>
      </c>
      <c r="H1468">
        <v>1.654386173</v>
      </c>
      <c r="I1468">
        <v>605.75</v>
      </c>
    </row>
    <row r="1469" spans="1:9" x14ac:dyDescent="0.3">
      <c r="A1469" s="1" t="s">
        <v>205</v>
      </c>
      <c r="B1469" s="1" t="s">
        <v>80</v>
      </c>
      <c r="C1469" s="1" t="s">
        <v>31</v>
      </c>
      <c r="D1469" s="1" t="s">
        <v>3</v>
      </c>
      <c r="E1469" s="1" t="s">
        <v>277</v>
      </c>
      <c r="F1469" s="1" t="s">
        <v>7</v>
      </c>
      <c r="G1469">
        <v>311.99</v>
      </c>
      <c r="H1469">
        <v>0.71955314599999998</v>
      </c>
      <c r="I1469">
        <v>224.49</v>
      </c>
    </row>
    <row r="1470" spans="1:9" x14ac:dyDescent="0.3">
      <c r="A1470" s="1" t="s">
        <v>205</v>
      </c>
      <c r="B1470" s="1" t="s">
        <v>80</v>
      </c>
      <c r="C1470" s="1" t="s">
        <v>38</v>
      </c>
      <c r="D1470" s="1" t="s">
        <v>4</v>
      </c>
      <c r="E1470" s="1" t="s">
        <v>282</v>
      </c>
      <c r="F1470" s="1" t="s">
        <v>396</v>
      </c>
      <c r="G1470">
        <v>500</v>
      </c>
      <c r="H1470">
        <v>1.8704590000000001E-3</v>
      </c>
      <c r="I1470">
        <v>0.94</v>
      </c>
    </row>
    <row r="1471" spans="1:9" x14ac:dyDescent="0.3">
      <c r="A1471" s="1" t="s">
        <v>205</v>
      </c>
      <c r="B1471" s="1" t="s">
        <v>80</v>
      </c>
      <c r="C1471" s="1" t="s">
        <v>38</v>
      </c>
      <c r="D1471" s="1" t="s">
        <v>4</v>
      </c>
      <c r="E1471" s="1" t="s">
        <v>273</v>
      </c>
      <c r="F1471" s="1" t="s">
        <v>388</v>
      </c>
      <c r="G1471">
        <v>320</v>
      </c>
      <c r="H1471">
        <v>1.4333426E-2</v>
      </c>
      <c r="I1471">
        <v>4.59</v>
      </c>
    </row>
    <row r="1472" spans="1:9" x14ac:dyDescent="0.3">
      <c r="A1472" s="1" t="s">
        <v>205</v>
      </c>
      <c r="B1472" s="1" t="s">
        <v>80</v>
      </c>
      <c r="C1472" s="1" t="s">
        <v>38</v>
      </c>
      <c r="D1472" s="1" t="s">
        <v>4</v>
      </c>
      <c r="E1472" s="1" t="s">
        <v>307</v>
      </c>
      <c r="F1472" s="1" t="s">
        <v>420</v>
      </c>
      <c r="G1472">
        <v>1600</v>
      </c>
      <c r="H1472">
        <v>1.376431E-3</v>
      </c>
      <c r="I1472">
        <v>2.2000000000000002</v>
      </c>
    </row>
    <row r="1473" spans="1:9" x14ac:dyDescent="0.3">
      <c r="A1473" s="1" t="s">
        <v>205</v>
      </c>
      <c r="B1473" s="1" t="s">
        <v>80</v>
      </c>
      <c r="C1473" s="1" t="s">
        <v>38</v>
      </c>
      <c r="D1473" s="1" t="s">
        <v>4</v>
      </c>
      <c r="E1473" s="1" t="s">
        <v>281</v>
      </c>
      <c r="F1473" s="1" t="s">
        <v>395</v>
      </c>
      <c r="G1473">
        <v>5.45</v>
      </c>
      <c r="H1473">
        <v>1.8704594000000001E-2</v>
      </c>
      <c r="I1473">
        <v>0.1</v>
      </c>
    </row>
    <row r="1474" spans="1:9" x14ac:dyDescent="0.3">
      <c r="A1474" s="1" t="s">
        <v>205</v>
      </c>
      <c r="B1474" s="1" t="s">
        <v>80</v>
      </c>
      <c r="C1474" s="1" t="s">
        <v>38</v>
      </c>
      <c r="D1474" s="1" t="s">
        <v>4</v>
      </c>
      <c r="E1474" s="1" t="s">
        <v>276</v>
      </c>
      <c r="F1474" s="1" t="s">
        <v>391</v>
      </c>
      <c r="G1474">
        <v>1000</v>
      </c>
      <c r="H1474">
        <v>2.8666849999999999E-3</v>
      </c>
      <c r="I1474">
        <v>2.87</v>
      </c>
    </row>
    <row r="1475" spans="1:9" x14ac:dyDescent="0.3">
      <c r="A1475" s="1" t="s">
        <v>205</v>
      </c>
      <c r="B1475" s="1" t="s">
        <v>80</v>
      </c>
      <c r="C1475" s="1" t="s">
        <v>38</v>
      </c>
      <c r="D1475" s="1" t="s">
        <v>4</v>
      </c>
      <c r="E1475" s="1" t="s">
        <v>283</v>
      </c>
      <c r="F1475" s="1" t="s">
        <v>397</v>
      </c>
      <c r="G1475">
        <v>109</v>
      </c>
      <c r="H1475">
        <v>4.115011E-3</v>
      </c>
      <c r="I1475">
        <v>0.45</v>
      </c>
    </row>
    <row r="1476" spans="1:9" x14ac:dyDescent="0.3">
      <c r="A1476" s="1" t="s">
        <v>205</v>
      </c>
      <c r="B1476" s="1" t="s">
        <v>80</v>
      </c>
      <c r="C1476" s="1" t="s">
        <v>38</v>
      </c>
      <c r="D1476" s="1" t="s">
        <v>4</v>
      </c>
      <c r="E1476" s="1" t="s">
        <v>274</v>
      </c>
      <c r="F1476" s="1" t="s">
        <v>389</v>
      </c>
      <c r="G1476">
        <v>300</v>
      </c>
      <c r="H1476">
        <v>2.8666851E-2</v>
      </c>
      <c r="I1476">
        <v>8.6</v>
      </c>
    </row>
    <row r="1477" spans="1:9" x14ac:dyDescent="0.3">
      <c r="A1477" s="1" t="s">
        <v>205</v>
      </c>
      <c r="B1477" s="1" t="s">
        <v>80</v>
      </c>
      <c r="C1477" s="1" t="s">
        <v>38</v>
      </c>
      <c r="D1477" s="1" t="s">
        <v>4</v>
      </c>
      <c r="E1477" s="1" t="s">
        <v>275</v>
      </c>
      <c r="F1477" s="1" t="s">
        <v>390</v>
      </c>
      <c r="G1477">
        <v>300</v>
      </c>
      <c r="H1477">
        <v>1.4333426E-2</v>
      </c>
      <c r="I1477">
        <v>4.3</v>
      </c>
    </row>
    <row r="1478" spans="1:9" x14ac:dyDescent="0.3">
      <c r="A1478" s="1" t="s">
        <v>205</v>
      </c>
      <c r="B1478" s="1" t="s">
        <v>80</v>
      </c>
      <c r="C1478" s="1" t="s">
        <v>38</v>
      </c>
      <c r="D1478" s="1" t="s">
        <v>4</v>
      </c>
      <c r="E1478" s="1" t="s">
        <v>301</v>
      </c>
      <c r="F1478" s="1" t="s">
        <v>414</v>
      </c>
      <c r="G1478">
        <v>750</v>
      </c>
      <c r="H1478">
        <v>3.1255399999999999E-4</v>
      </c>
      <c r="I1478">
        <v>0.23</v>
      </c>
    </row>
    <row r="1479" spans="1:9" x14ac:dyDescent="0.3">
      <c r="A1479" s="1" t="s">
        <v>205</v>
      </c>
      <c r="B1479" s="1" t="s">
        <v>80</v>
      </c>
      <c r="C1479" s="1" t="s">
        <v>38</v>
      </c>
      <c r="D1479" s="1" t="s">
        <v>4</v>
      </c>
      <c r="E1479" s="1" t="s">
        <v>280</v>
      </c>
      <c r="F1479" s="1" t="s">
        <v>394</v>
      </c>
      <c r="G1479">
        <v>7000</v>
      </c>
      <c r="H1479">
        <v>3.1600000000000002E-5</v>
      </c>
      <c r="I1479">
        <v>0.22</v>
      </c>
    </row>
    <row r="1480" spans="1:9" x14ac:dyDescent="0.3">
      <c r="A1480" s="1" t="s">
        <v>205</v>
      </c>
      <c r="B1480" s="1" t="s">
        <v>80</v>
      </c>
      <c r="C1480" s="1" t="s">
        <v>38</v>
      </c>
      <c r="D1480" s="1" t="s">
        <v>4</v>
      </c>
      <c r="E1480" s="1" t="s">
        <v>298</v>
      </c>
      <c r="F1480" s="1" t="s">
        <v>411</v>
      </c>
      <c r="G1480">
        <v>45000</v>
      </c>
      <c r="H1480">
        <v>3.1600000000000002E-5</v>
      </c>
      <c r="I1480">
        <v>1.42</v>
      </c>
    </row>
    <row r="1481" spans="1:9" x14ac:dyDescent="0.3">
      <c r="A1481" s="1" t="s">
        <v>205</v>
      </c>
      <c r="B1481" s="1" t="s">
        <v>80</v>
      </c>
      <c r="C1481" s="1" t="s">
        <v>38</v>
      </c>
      <c r="D1481" s="1" t="s">
        <v>4</v>
      </c>
      <c r="E1481" s="1" t="s">
        <v>289</v>
      </c>
      <c r="F1481" s="1" t="s">
        <v>402</v>
      </c>
      <c r="G1481">
        <v>1800</v>
      </c>
      <c r="H1481">
        <v>7.4300000000000004E-5</v>
      </c>
      <c r="I1481">
        <v>0.13</v>
      </c>
    </row>
    <row r="1482" spans="1:9" x14ac:dyDescent="0.3">
      <c r="A1482" s="1" t="s">
        <v>205</v>
      </c>
      <c r="B1482" s="1" t="s">
        <v>80</v>
      </c>
      <c r="C1482" s="1" t="s">
        <v>38</v>
      </c>
      <c r="D1482" s="1" t="s">
        <v>4</v>
      </c>
      <c r="E1482" s="1" t="s">
        <v>292</v>
      </c>
      <c r="F1482" s="1" t="s">
        <v>405</v>
      </c>
      <c r="G1482">
        <v>15000</v>
      </c>
      <c r="H1482">
        <v>6.3410599999999995E-4</v>
      </c>
      <c r="I1482">
        <v>9.51</v>
      </c>
    </row>
    <row r="1483" spans="1:9" x14ac:dyDescent="0.3">
      <c r="A1483" s="1" t="s">
        <v>205</v>
      </c>
      <c r="B1483" s="1" t="s">
        <v>80</v>
      </c>
      <c r="C1483" s="1" t="s">
        <v>38</v>
      </c>
      <c r="D1483" s="1" t="s">
        <v>4</v>
      </c>
      <c r="E1483" s="1" t="s">
        <v>342</v>
      </c>
      <c r="F1483" s="1" t="s">
        <v>454</v>
      </c>
      <c r="G1483">
        <v>2700</v>
      </c>
      <c r="H1483">
        <v>3.3200000000000001E-5</v>
      </c>
      <c r="I1483">
        <v>0.09</v>
      </c>
    </row>
    <row r="1484" spans="1:9" x14ac:dyDescent="0.3">
      <c r="A1484" s="1" t="s">
        <v>205</v>
      </c>
      <c r="B1484" s="1" t="s">
        <v>80</v>
      </c>
      <c r="C1484" s="1" t="s">
        <v>38</v>
      </c>
      <c r="D1484" s="1" t="s">
        <v>4</v>
      </c>
      <c r="E1484" s="1" t="s">
        <v>290</v>
      </c>
      <c r="F1484" s="1" t="s">
        <v>403</v>
      </c>
      <c r="G1484">
        <v>7000</v>
      </c>
      <c r="H1484">
        <v>7.4300000000000004E-5</v>
      </c>
      <c r="I1484">
        <v>0.52</v>
      </c>
    </row>
    <row r="1485" spans="1:9" x14ac:dyDescent="0.3">
      <c r="A1485" s="1" t="s">
        <v>205</v>
      </c>
      <c r="B1485" s="1" t="s">
        <v>80</v>
      </c>
      <c r="C1485" s="1" t="s">
        <v>38</v>
      </c>
      <c r="D1485" s="1" t="s">
        <v>4</v>
      </c>
      <c r="E1485" s="1" t="s">
        <v>272</v>
      </c>
      <c r="F1485" s="1" t="s">
        <v>387</v>
      </c>
      <c r="G1485">
        <v>6300</v>
      </c>
      <c r="H1485">
        <v>2.4161000000000001E-4</v>
      </c>
      <c r="I1485">
        <v>1.52</v>
      </c>
    </row>
    <row r="1486" spans="1:9" x14ac:dyDescent="0.3">
      <c r="A1486" s="1" t="s">
        <v>206</v>
      </c>
      <c r="B1486" s="1" t="s">
        <v>81</v>
      </c>
      <c r="C1486" s="1" t="s">
        <v>10</v>
      </c>
      <c r="D1486" s="1" t="s">
        <v>2</v>
      </c>
      <c r="E1486" s="1" t="s">
        <v>346</v>
      </c>
      <c r="F1486" s="1" t="s">
        <v>458</v>
      </c>
      <c r="G1486">
        <v>50</v>
      </c>
      <c r="H1486">
        <v>21.621621619999999</v>
      </c>
      <c r="I1486">
        <v>1081.08</v>
      </c>
    </row>
    <row r="1487" spans="1:9" x14ac:dyDescent="0.3">
      <c r="A1487" s="1" t="s">
        <v>206</v>
      </c>
      <c r="B1487" s="1" t="s">
        <v>81</v>
      </c>
      <c r="C1487" s="1" t="s">
        <v>10</v>
      </c>
      <c r="D1487" s="1" t="s">
        <v>2</v>
      </c>
      <c r="E1487" s="1" t="s">
        <v>332</v>
      </c>
      <c r="F1487" s="1" t="s">
        <v>444</v>
      </c>
      <c r="G1487">
        <v>900</v>
      </c>
      <c r="H1487">
        <v>0.50090090099999995</v>
      </c>
      <c r="I1487">
        <v>450.81</v>
      </c>
    </row>
    <row r="1488" spans="1:9" x14ac:dyDescent="0.3">
      <c r="A1488" s="1" t="s">
        <v>206</v>
      </c>
      <c r="B1488" s="1" t="s">
        <v>81</v>
      </c>
      <c r="C1488" s="1" t="s">
        <v>31</v>
      </c>
      <c r="D1488" s="1" t="s">
        <v>3</v>
      </c>
      <c r="E1488" s="1" t="s">
        <v>267</v>
      </c>
      <c r="F1488" s="1" t="s">
        <v>9</v>
      </c>
      <c r="G1488">
        <v>264.08</v>
      </c>
      <c r="H1488">
        <v>0.60321007100000001</v>
      </c>
      <c r="I1488">
        <v>159.30000000000001</v>
      </c>
    </row>
    <row r="1489" spans="1:9" x14ac:dyDescent="0.3">
      <c r="A1489" s="1" t="s">
        <v>206</v>
      </c>
      <c r="B1489" s="1" t="s">
        <v>81</v>
      </c>
      <c r="C1489" s="1" t="s">
        <v>31</v>
      </c>
      <c r="D1489" s="1" t="s">
        <v>3</v>
      </c>
      <c r="E1489" s="1" t="s">
        <v>266</v>
      </c>
      <c r="F1489" s="1" t="s">
        <v>8</v>
      </c>
      <c r="G1489">
        <v>366.15</v>
      </c>
      <c r="H1489">
        <v>1.423140598</v>
      </c>
      <c r="I1489">
        <v>521.08000000000004</v>
      </c>
    </row>
    <row r="1490" spans="1:9" x14ac:dyDescent="0.3">
      <c r="A1490" s="1" t="s">
        <v>206</v>
      </c>
      <c r="B1490" s="1" t="s">
        <v>81</v>
      </c>
      <c r="C1490" s="1" t="s">
        <v>31</v>
      </c>
      <c r="D1490" s="1" t="s">
        <v>3</v>
      </c>
      <c r="E1490" s="1" t="s">
        <v>277</v>
      </c>
      <c r="F1490" s="1" t="s">
        <v>7</v>
      </c>
      <c r="G1490">
        <v>311.99</v>
      </c>
      <c r="H1490">
        <v>0.61648818599999999</v>
      </c>
      <c r="I1490">
        <v>192.34</v>
      </c>
    </row>
    <row r="1491" spans="1:9" x14ac:dyDescent="0.3">
      <c r="A1491" s="1" t="s">
        <v>206</v>
      </c>
      <c r="B1491" s="1" t="s">
        <v>81</v>
      </c>
      <c r="C1491" s="1" t="s">
        <v>38</v>
      </c>
      <c r="D1491" s="1" t="s">
        <v>4</v>
      </c>
      <c r="E1491" s="1" t="s">
        <v>274</v>
      </c>
      <c r="F1491" s="1" t="s">
        <v>389</v>
      </c>
      <c r="G1491">
        <v>300</v>
      </c>
      <c r="H1491">
        <v>2.6015811999999999E-2</v>
      </c>
      <c r="I1491">
        <v>7.8</v>
      </c>
    </row>
    <row r="1492" spans="1:9" x14ac:dyDescent="0.3">
      <c r="A1492" s="1" t="s">
        <v>206</v>
      </c>
      <c r="B1492" s="1" t="s">
        <v>81</v>
      </c>
      <c r="C1492" s="1" t="s">
        <v>38</v>
      </c>
      <c r="D1492" s="1" t="s">
        <v>4</v>
      </c>
      <c r="E1492" s="1" t="s">
        <v>275</v>
      </c>
      <c r="F1492" s="1" t="s">
        <v>390</v>
      </c>
      <c r="G1492">
        <v>300</v>
      </c>
      <c r="H1492">
        <v>1.3007906E-2</v>
      </c>
      <c r="I1492">
        <v>3.9</v>
      </c>
    </row>
    <row r="1493" spans="1:9" x14ac:dyDescent="0.3">
      <c r="A1493" s="1" t="s">
        <v>206</v>
      </c>
      <c r="B1493" s="1" t="s">
        <v>81</v>
      </c>
      <c r="C1493" s="1" t="s">
        <v>38</v>
      </c>
      <c r="D1493" s="1" t="s">
        <v>4</v>
      </c>
      <c r="E1493" s="1" t="s">
        <v>276</v>
      </c>
      <c r="F1493" s="1" t="s">
        <v>391</v>
      </c>
      <c r="G1493">
        <v>1000</v>
      </c>
      <c r="H1493">
        <v>2.6015809999999999E-3</v>
      </c>
      <c r="I1493">
        <v>2.6</v>
      </c>
    </row>
    <row r="1494" spans="1:9" x14ac:dyDescent="0.3">
      <c r="A1494" s="1" t="s">
        <v>206</v>
      </c>
      <c r="B1494" s="1" t="s">
        <v>81</v>
      </c>
      <c r="C1494" s="1" t="s">
        <v>38</v>
      </c>
      <c r="D1494" s="1" t="s">
        <v>4</v>
      </c>
      <c r="E1494" s="1" t="s">
        <v>272</v>
      </c>
      <c r="F1494" s="1" t="s">
        <v>387</v>
      </c>
      <c r="G1494">
        <v>6300</v>
      </c>
      <c r="H1494">
        <v>2.4434400000000002E-4</v>
      </c>
      <c r="I1494">
        <v>1.54</v>
      </c>
    </row>
    <row r="1495" spans="1:9" x14ac:dyDescent="0.3">
      <c r="A1495" s="1" t="s">
        <v>206</v>
      </c>
      <c r="B1495" s="1" t="s">
        <v>81</v>
      </c>
      <c r="C1495" s="1" t="s">
        <v>38</v>
      </c>
      <c r="D1495" s="1" t="s">
        <v>4</v>
      </c>
      <c r="E1495" s="1" t="s">
        <v>292</v>
      </c>
      <c r="F1495" s="1" t="s">
        <v>405</v>
      </c>
      <c r="G1495">
        <v>15000</v>
      </c>
      <c r="H1495">
        <v>6.76182E-4</v>
      </c>
      <c r="I1495">
        <v>10.14</v>
      </c>
    </row>
    <row r="1496" spans="1:9" x14ac:dyDescent="0.3">
      <c r="A1496" s="1" t="s">
        <v>206</v>
      </c>
      <c r="B1496" s="1" t="s">
        <v>81</v>
      </c>
      <c r="C1496" s="1" t="s">
        <v>38</v>
      </c>
      <c r="D1496" s="1" t="s">
        <v>4</v>
      </c>
      <c r="E1496" s="1" t="s">
        <v>273</v>
      </c>
      <c r="F1496" s="1" t="s">
        <v>388</v>
      </c>
      <c r="G1496">
        <v>320</v>
      </c>
      <c r="H1496">
        <v>1.3007906E-2</v>
      </c>
      <c r="I1496">
        <v>4.16</v>
      </c>
    </row>
    <row r="1497" spans="1:9" x14ac:dyDescent="0.3">
      <c r="A1497" s="1" t="s">
        <v>207</v>
      </c>
      <c r="B1497" s="1" t="s">
        <v>82</v>
      </c>
      <c r="C1497" s="1" t="s">
        <v>10</v>
      </c>
      <c r="D1497" s="1" t="s">
        <v>2</v>
      </c>
      <c r="E1497" s="1" t="s">
        <v>287</v>
      </c>
      <c r="F1497" s="1" t="s">
        <v>401</v>
      </c>
      <c r="G1497">
        <v>1.0900000000000001</v>
      </c>
      <c r="H1497">
        <v>7.8586856999999996E-2</v>
      </c>
      <c r="I1497">
        <v>0.09</v>
      </c>
    </row>
    <row r="1498" spans="1:9" x14ac:dyDescent="0.3">
      <c r="A1498" s="1" t="s">
        <v>207</v>
      </c>
      <c r="B1498" s="1" t="s">
        <v>82</v>
      </c>
      <c r="C1498" s="1" t="s">
        <v>10</v>
      </c>
      <c r="D1498" s="1" t="s">
        <v>2</v>
      </c>
      <c r="E1498" s="1" t="s">
        <v>347</v>
      </c>
      <c r="F1498" s="1" t="s">
        <v>459</v>
      </c>
      <c r="G1498">
        <v>115</v>
      </c>
      <c r="H1498">
        <v>14.28571429</v>
      </c>
      <c r="I1498">
        <v>1642.86</v>
      </c>
    </row>
    <row r="1499" spans="1:9" x14ac:dyDescent="0.3">
      <c r="A1499" s="1" t="s">
        <v>207</v>
      </c>
      <c r="B1499" s="1" t="s">
        <v>82</v>
      </c>
      <c r="C1499" s="1" t="s">
        <v>10</v>
      </c>
      <c r="D1499" s="1" t="s">
        <v>2</v>
      </c>
      <c r="E1499" s="1" t="s">
        <v>340</v>
      </c>
      <c r="F1499" s="1" t="s">
        <v>452</v>
      </c>
      <c r="G1499">
        <v>7200</v>
      </c>
      <c r="H1499">
        <v>5.7224229000000001E-2</v>
      </c>
      <c r="I1499">
        <v>412.01</v>
      </c>
    </row>
    <row r="1500" spans="1:9" x14ac:dyDescent="0.3">
      <c r="A1500" s="1" t="s">
        <v>207</v>
      </c>
      <c r="B1500" s="1" t="s">
        <v>82</v>
      </c>
      <c r="C1500" s="1" t="s">
        <v>10</v>
      </c>
      <c r="D1500" s="1" t="s">
        <v>2</v>
      </c>
      <c r="E1500" s="1" t="s">
        <v>341</v>
      </c>
      <c r="F1500" s="1" t="s">
        <v>453</v>
      </c>
      <c r="G1500">
        <v>850</v>
      </c>
      <c r="H1500">
        <v>0.22016714300000001</v>
      </c>
      <c r="I1500">
        <v>187.14</v>
      </c>
    </row>
    <row r="1501" spans="1:9" x14ac:dyDescent="0.3">
      <c r="A1501" s="1" t="s">
        <v>207</v>
      </c>
      <c r="B1501" s="1" t="s">
        <v>82</v>
      </c>
      <c r="C1501" s="1" t="s">
        <v>31</v>
      </c>
      <c r="D1501" s="1" t="s">
        <v>3</v>
      </c>
      <c r="E1501" s="1" t="s">
        <v>267</v>
      </c>
      <c r="F1501" s="1" t="s">
        <v>9</v>
      </c>
      <c r="G1501">
        <v>264.08</v>
      </c>
      <c r="H1501">
        <v>0.44667041400000002</v>
      </c>
      <c r="I1501">
        <v>117.96</v>
      </c>
    </row>
    <row r="1502" spans="1:9" x14ac:dyDescent="0.3">
      <c r="A1502" s="1" t="s">
        <v>207</v>
      </c>
      <c r="B1502" s="1" t="s">
        <v>82</v>
      </c>
      <c r="C1502" s="1" t="s">
        <v>31</v>
      </c>
      <c r="D1502" s="1" t="s">
        <v>3</v>
      </c>
      <c r="E1502" s="1" t="s">
        <v>266</v>
      </c>
      <c r="F1502" s="1" t="s">
        <v>8</v>
      </c>
      <c r="G1502">
        <v>366.15</v>
      </c>
      <c r="H1502">
        <v>1.569754243</v>
      </c>
      <c r="I1502">
        <v>574.77</v>
      </c>
    </row>
    <row r="1503" spans="1:9" x14ac:dyDescent="0.3">
      <c r="A1503" s="1" t="s">
        <v>207</v>
      </c>
      <c r="B1503" s="1" t="s">
        <v>82</v>
      </c>
      <c r="C1503" s="1" t="s">
        <v>31</v>
      </c>
      <c r="D1503" s="1" t="s">
        <v>3</v>
      </c>
      <c r="E1503" s="1" t="s">
        <v>277</v>
      </c>
      <c r="F1503" s="1" t="s">
        <v>7</v>
      </c>
      <c r="G1503">
        <v>311.99</v>
      </c>
      <c r="H1503">
        <v>0.68412921000000004</v>
      </c>
      <c r="I1503">
        <v>213.44</v>
      </c>
    </row>
    <row r="1504" spans="1:9" x14ac:dyDescent="0.3">
      <c r="A1504" s="1" t="s">
        <v>207</v>
      </c>
      <c r="B1504" s="1" t="s">
        <v>82</v>
      </c>
      <c r="C1504" s="1" t="s">
        <v>38</v>
      </c>
      <c r="D1504" s="1" t="s">
        <v>4</v>
      </c>
      <c r="E1504" s="1" t="s">
        <v>282</v>
      </c>
      <c r="F1504" s="1" t="s">
        <v>396</v>
      </c>
      <c r="G1504">
        <v>500</v>
      </c>
      <c r="H1504">
        <v>2.582684E-3</v>
      </c>
      <c r="I1504">
        <v>1.29</v>
      </c>
    </row>
    <row r="1505" spans="1:9" x14ac:dyDescent="0.3">
      <c r="A1505" s="1" t="s">
        <v>207</v>
      </c>
      <c r="B1505" s="1" t="s">
        <v>82</v>
      </c>
      <c r="C1505" s="1" t="s">
        <v>38</v>
      </c>
      <c r="D1505" s="1" t="s">
        <v>4</v>
      </c>
      <c r="E1505" s="1" t="s">
        <v>273</v>
      </c>
      <c r="F1505" s="1" t="s">
        <v>388</v>
      </c>
      <c r="G1505">
        <v>320</v>
      </c>
      <c r="H1505">
        <v>1.3291976E-2</v>
      </c>
      <c r="I1505">
        <v>4.25</v>
      </c>
    </row>
    <row r="1506" spans="1:9" x14ac:dyDescent="0.3">
      <c r="A1506" s="1" t="s">
        <v>207</v>
      </c>
      <c r="B1506" s="1" t="s">
        <v>82</v>
      </c>
      <c r="C1506" s="1" t="s">
        <v>38</v>
      </c>
      <c r="D1506" s="1" t="s">
        <v>4</v>
      </c>
      <c r="E1506" s="1" t="s">
        <v>307</v>
      </c>
      <c r="F1506" s="1" t="s">
        <v>420</v>
      </c>
      <c r="G1506">
        <v>1600</v>
      </c>
      <c r="H1506">
        <v>1.894478E-3</v>
      </c>
      <c r="I1506">
        <v>3.03</v>
      </c>
    </row>
    <row r="1507" spans="1:9" x14ac:dyDescent="0.3">
      <c r="A1507" s="1" t="s">
        <v>207</v>
      </c>
      <c r="B1507" s="1" t="s">
        <v>82</v>
      </c>
      <c r="C1507" s="1" t="s">
        <v>38</v>
      </c>
      <c r="D1507" s="1" t="s">
        <v>4</v>
      </c>
      <c r="E1507" s="1" t="s">
        <v>281</v>
      </c>
      <c r="F1507" s="1" t="s">
        <v>395</v>
      </c>
      <c r="G1507">
        <v>5.45</v>
      </c>
      <c r="H1507">
        <v>2.5826836999999998E-2</v>
      </c>
      <c r="I1507">
        <v>0.14000000000000001</v>
      </c>
    </row>
    <row r="1508" spans="1:9" x14ac:dyDescent="0.3">
      <c r="A1508" s="1" t="s">
        <v>207</v>
      </c>
      <c r="B1508" s="1" t="s">
        <v>82</v>
      </c>
      <c r="C1508" s="1" t="s">
        <v>38</v>
      </c>
      <c r="D1508" s="1" t="s">
        <v>4</v>
      </c>
      <c r="E1508" s="1" t="s">
        <v>276</v>
      </c>
      <c r="F1508" s="1" t="s">
        <v>391</v>
      </c>
      <c r="G1508">
        <v>1000</v>
      </c>
      <c r="H1508">
        <v>2.658395E-3</v>
      </c>
      <c r="I1508">
        <v>2.66</v>
      </c>
    </row>
    <row r="1509" spans="1:9" x14ac:dyDescent="0.3">
      <c r="A1509" s="1" t="s">
        <v>207</v>
      </c>
      <c r="B1509" s="1" t="s">
        <v>82</v>
      </c>
      <c r="C1509" s="1" t="s">
        <v>38</v>
      </c>
      <c r="D1509" s="1" t="s">
        <v>4</v>
      </c>
      <c r="E1509" s="1" t="s">
        <v>283</v>
      </c>
      <c r="F1509" s="1" t="s">
        <v>397</v>
      </c>
      <c r="G1509">
        <v>109</v>
      </c>
      <c r="H1509">
        <v>5.6819039999999998E-3</v>
      </c>
      <c r="I1509">
        <v>0.62</v>
      </c>
    </row>
    <row r="1510" spans="1:9" x14ac:dyDescent="0.3">
      <c r="A1510" s="1" t="s">
        <v>207</v>
      </c>
      <c r="B1510" s="1" t="s">
        <v>82</v>
      </c>
      <c r="C1510" s="1" t="s">
        <v>38</v>
      </c>
      <c r="D1510" s="1" t="s">
        <v>4</v>
      </c>
      <c r="E1510" s="1" t="s">
        <v>274</v>
      </c>
      <c r="F1510" s="1" t="s">
        <v>389</v>
      </c>
      <c r="G1510">
        <v>300</v>
      </c>
      <c r="H1510">
        <v>2.6583952000000001E-2</v>
      </c>
      <c r="I1510">
        <v>7.98</v>
      </c>
    </row>
    <row r="1511" spans="1:9" x14ac:dyDescent="0.3">
      <c r="A1511" s="1" t="s">
        <v>207</v>
      </c>
      <c r="B1511" s="1" t="s">
        <v>82</v>
      </c>
      <c r="C1511" s="1" t="s">
        <v>38</v>
      </c>
      <c r="D1511" s="1" t="s">
        <v>4</v>
      </c>
      <c r="E1511" s="1" t="s">
        <v>275</v>
      </c>
      <c r="F1511" s="1" t="s">
        <v>390</v>
      </c>
      <c r="G1511">
        <v>300</v>
      </c>
      <c r="H1511">
        <v>1.3291976E-2</v>
      </c>
      <c r="I1511">
        <v>3.99</v>
      </c>
    </row>
    <row r="1512" spans="1:9" x14ac:dyDescent="0.3">
      <c r="A1512" s="1" t="s">
        <v>207</v>
      </c>
      <c r="B1512" s="1" t="s">
        <v>82</v>
      </c>
      <c r="C1512" s="1" t="s">
        <v>38</v>
      </c>
      <c r="D1512" s="1" t="s">
        <v>4</v>
      </c>
      <c r="E1512" s="1" t="s">
        <v>301</v>
      </c>
      <c r="F1512" s="1" t="s">
        <v>414</v>
      </c>
      <c r="G1512">
        <v>750</v>
      </c>
      <c r="H1512">
        <v>4.31567E-4</v>
      </c>
      <c r="I1512">
        <v>0.32</v>
      </c>
    </row>
    <row r="1513" spans="1:9" x14ac:dyDescent="0.3">
      <c r="A1513" s="1" t="s">
        <v>207</v>
      </c>
      <c r="B1513" s="1" t="s">
        <v>82</v>
      </c>
      <c r="C1513" s="1" t="s">
        <v>38</v>
      </c>
      <c r="D1513" s="1" t="s">
        <v>4</v>
      </c>
      <c r="E1513" s="1" t="s">
        <v>280</v>
      </c>
      <c r="F1513" s="1" t="s">
        <v>394</v>
      </c>
      <c r="G1513">
        <v>7000</v>
      </c>
      <c r="H1513">
        <v>4.3699999999999998E-5</v>
      </c>
      <c r="I1513">
        <v>0.31</v>
      </c>
    </row>
    <row r="1514" spans="1:9" x14ac:dyDescent="0.3">
      <c r="A1514" s="1" t="s">
        <v>207</v>
      </c>
      <c r="B1514" s="1" t="s">
        <v>82</v>
      </c>
      <c r="C1514" s="1" t="s">
        <v>38</v>
      </c>
      <c r="D1514" s="1" t="s">
        <v>4</v>
      </c>
      <c r="E1514" s="1" t="s">
        <v>298</v>
      </c>
      <c r="F1514" s="1" t="s">
        <v>411</v>
      </c>
      <c r="G1514">
        <v>45000</v>
      </c>
      <c r="H1514">
        <v>4.3699999999999998E-5</v>
      </c>
      <c r="I1514">
        <v>1.97</v>
      </c>
    </row>
    <row r="1515" spans="1:9" x14ac:dyDescent="0.3">
      <c r="A1515" s="1" t="s">
        <v>207</v>
      </c>
      <c r="B1515" s="1" t="s">
        <v>82</v>
      </c>
      <c r="C1515" s="1" t="s">
        <v>38</v>
      </c>
      <c r="D1515" s="1" t="s">
        <v>4</v>
      </c>
      <c r="E1515" s="1" t="s">
        <v>289</v>
      </c>
      <c r="F1515" s="1" t="s">
        <v>402</v>
      </c>
      <c r="G1515">
        <v>1800</v>
      </c>
      <c r="H1515">
        <v>1.09832E-4</v>
      </c>
      <c r="I1515">
        <v>0.2</v>
      </c>
    </row>
    <row r="1516" spans="1:9" x14ac:dyDescent="0.3">
      <c r="A1516" s="1" t="s">
        <v>207</v>
      </c>
      <c r="B1516" s="1" t="s">
        <v>82</v>
      </c>
      <c r="C1516" s="1" t="s">
        <v>38</v>
      </c>
      <c r="D1516" s="1" t="s">
        <v>4</v>
      </c>
      <c r="E1516" s="1" t="s">
        <v>292</v>
      </c>
      <c r="F1516" s="1" t="s">
        <v>405</v>
      </c>
      <c r="G1516">
        <v>15000</v>
      </c>
      <c r="H1516">
        <v>5.2266300000000003E-4</v>
      </c>
      <c r="I1516">
        <v>7.84</v>
      </c>
    </row>
    <row r="1517" spans="1:9" x14ac:dyDescent="0.3">
      <c r="A1517" s="1" t="s">
        <v>207</v>
      </c>
      <c r="B1517" s="1" t="s">
        <v>82</v>
      </c>
      <c r="C1517" s="1" t="s">
        <v>38</v>
      </c>
      <c r="D1517" s="1" t="s">
        <v>4</v>
      </c>
      <c r="E1517" s="1" t="s">
        <v>342</v>
      </c>
      <c r="F1517" s="1" t="s">
        <v>454</v>
      </c>
      <c r="G1517">
        <v>2700</v>
      </c>
      <c r="H1517">
        <v>3.9700000000000003E-5</v>
      </c>
      <c r="I1517">
        <v>0.11</v>
      </c>
    </row>
    <row r="1518" spans="1:9" x14ac:dyDescent="0.3">
      <c r="A1518" s="1" t="s">
        <v>207</v>
      </c>
      <c r="B1518" s="1" t="s">
        <v>82</v>
      </c>
      <c r="C1518" s="1" t="s">
        <v>38</v>
      </c>
      <c r="D1518" s="1" t="s">
        <v>4</v>
      </c>
      <c r="E1518" s="1" t="s">
        <v>290</v>
      </c>
      <c r="F1518" s="1" t="s">
        <v>403</v>
      </c>
      <c r="G1518">
        <v>7000</v>
      </c>
      <c r="H1518">
        <v>1.09832E-4</v>
      </c>
      <c r="I1518">
        <v>0.77</v>
      </c>
    </row>
    <row r="1519" spans="1:9" x14ac:dyDescent="0.3">
      <c r="A1519" s="1" t="s">
        <v>207</v>
      </c>
      <c r="B1519" s="1" t="s">
        <v>82</v>
      </c>
      <c r="C1519" s="1" t="s">
        <v>38</v>
      </c>
      <c r="D1519" s="1" t="s">
        <v>4</v>
      </c>
      <c r="E1519" s="1" t="s">
        <v>272</v>
      </c>
      <c r="F1519" s="1" t="s">
        <v>387</v>
      </c>
      <c r="G1519">
        <v>6300</v>
      </c>
      <c r="H1519">
        <v>2.06088E-4</v>
      </c>
      <c r="I1519">
        <v>1.3</v>
      </c>
    </row>
    <row r="1520" spans="1:9" x14ac:dyDescent="0.3">
      <c r="A1520" s="1" t="s">
        <v>208</v>
      </c>
      <c r="B1520" s="1" t="s">
        <v>83</v>
      </c>
      <c r="C1520" s="1" t="s">
        <v>10</v>
      </c>
      <c r="D1520" s="1" t="s">
        <v>2</v>
      </c>
      <c r="E1520" s="1" t="s">
        <v>347</v>
      </c>
      <c r="F1520" s="1" t="s">
        <v>459</v>
      </c>
      <c r="G1520">
        <v>115</v>
      </c>
      <c r="H1520">
        <v>16.380016380000001</v>
      </c>
      <c r="I1520">
        <v>1883.7</v>
      </c>
    </row>
    <row r="1521" spans="1:9" x14ac:dyDescent="0.3">
      <c r="A1521" s="1" t="s">
        <v>208</v>
      </c>
      <c r="B1521" s="1" t="s">
        <v>83</v>
      </c>
      <c r="C1521" s="1" t="s">
        <v>10</v>
      </c>
      <c r="D1521" s="1" t="s">
        <v>2</v>
      </c>
      <c r="E1521" s="1" t="s">
        <v>332</v>
      </c>
      <c r="F1521" s="1" t="s">
        <v>444</v>
      </c>
      <c r="G1521">
        <v>900</v>
      </c>
      <c r="H1521">
        <v>0.50090090099999995</v>
      </c>
      <c r="I1521">
        <v>450.81</v>
      </c>
    </row>
    <row r="1522" spans="1:9" x14ac:dyDescent="0.3">
      <c r="A1522" s="1" t="s">
        <v>208</v>
      </c>
      <c r="B1522" s="1" t="s">
        <v>83</v>
      </c>
      <c r="C1522" s="1" t="s">
        <v>31</v>
      </c>
      <c r="D1522" s="1" t="s">
        <v>3</v>
      </c>
      <c r="E1522" s="1" t="s">
        <v>267</v>
      </c>
      <c r="F1522" s="1" t="s">
        <v>9</v>
      </c>
      <c r="G1522">
        <v>264.08</v>
      </c>
      <c r="H1522">
        <v>0.465495677</v>
      </c>
      <c r="I1522">
        <v>122.93</v>
      </c>
    </row>
    <row r="1523" spans="1:9" x14ac:dyDescent="0.3">
      <c r="A1523" s="1" t="s">
        <v>208</v>
      </c>
      <c r="B1523" s="1" t="s">
        <v>83</v>
      </c>
      <c r="C1523" s="1" t="s">
        <v>31</v>
      </c>
      <c r="D1523" s="1" t="s">
        <v>3</v>
      </c>
      <c r="E1523" s="1" t="s">
        <v>266</v>
      </c>
      <c r="F1523" s="1" t="s">
        <v>8</v>
      </c>
      <c r="G1523">
        <v>366.15</v>
      </c>
      <c r="H1523">
        <v>1.0781368170000001</v>
      </c>
      <c r="I1523">
        <v>394.76</v>
      </c>
    </row>
    <row r="1524" spans="1:9" x14ac:dyDescent="0.3">
      <c r="A1524" s="1" t="s">
        <v>208</v>
      </c>
      <c r="B1524" s="1" t="s">
        <v>83</v>
      </c>
      <c r="C1524" s="1" t="s">
        <v>31</v>
      </c>
      <c r="D1524" s="1" t="s">
        <v>3</v>
      </c>
      <c r="E1524" s="1" t="s">
        <v>277</v>
      </c>
      <c r="F1524" s="1" t="s">
        <v>7</v>
      </c>
      <c r="G1524">
        <v>311.99</v>
      </c>
      <c r="H1524">
        <v>0.48364224700000003</v>
      </c>
      <c r="I1524">
        <v>150.88999999999999</v>
      </c>
    </row>
    <row r="1525" spans="1:9" x14ac:dyDescent="0.3">
      <c r="A1525" s="1" t="s">
        <v>208</v>
      </c>
      <c r="B1525" s="1" t="s">
        <v>83</v>
      </c>
      <c r="C1525" s="1" t="s">
        <v>38</v>
      </c>
      <c r="D1525" s="1" t="s">
        <v>4</v>
      </c>
      <c r="E1525" s="1" t="s">
        <v>274</v>
      </c>
      <c r="F1525" s="1" t="s">
        <v>389</v>
      </c>
      <c r="G1525">
        <v>300</v>
      </c>
      <c r="H1525">
        <v>1.9956267E-2</v>
      </c>
      <c r="I1525">
        <v>5.99</v>
      </c>
    </row>
    <row r="1526" spans="1:9" x14ac:dyDescent="0.3">
      <c r="A1526" s="1" t="s">
        <v>208</v>
      </c>
      <c r="B1526" s="1" t="s">
        <v>83</v>
      </c>
      <c r="C1526" s="1" t="s">
        <v>38</v>
      </c>
      <c r="D1526" s="1" t="s">
        <v>4</v>
      </c>
      <c r="E1526" s="1" t="s">
        <v>275</v>
      </c>
      <c r="F1526" s="1" t="s">
        <v>390</v>
      </c>
      <c r="G1526">
        <v>300</v>
      </c>
      <c r="H1526">
        <v>9.9781339999999996E-3</v>
      </c>
      <c r="I1526">
        <v>2.99</v>
      </c>
    </row>
    <row r="1527" spans="1:9" x14ac:dyDescent="0.3">
      <c r="A1527" s="1" t="s">
        <v>208</v>
      </c>
      <c r="B1527" s="1" t="s">
        <v>83</v>
      </c>
      <c r="C1527" s="1" t="s">
        <v>38</v>
      </c>
      <c r="D1527" s="1" t="s">
        <v>4</v>
      </c>
      <c r="E1527" s="1" t="s">
        <v>276</v>
      </c>
      <c r="F1527" s="1" t="s">
        <v>391</v>
      </c>
      <c r="G1527">
        <v>1000</v>
      </c>
      <c r="H1527">
        <v>1.9956269999999998E-3</v>
      </c>
      <c r="I1527">
        <v>2</v>
      </c>
    </row>
    <row r="1528" spans="1:9" x14ac:dyDescent="0.3">
      <c r="A1528" s="1" t="s">
        <v>208</v>
      </c>
      <c r="B1528" s="1" t="s">
        <v>83</v>
      </c>
      <c r="C1528" s="1" t="s">
        <v>38</v>
      </c>
      <c r="D1528" s="1" t="s">
        <v>4</v>
      </c>
      <c r="E1528" s="1" t="s">
        <v>272</v>
      </c>
      <c r="F1528" s="1" t="s">
        <v>387</v>
      </c>
      <c r="G1528">
        <v>6300</v>
      </c>
      <c r="H1528">
        <v>1.8510900000000001E-4</v>
      </c>
      <c r="I1528">
        <v>1.17</v>
      </c>
    </row>
    <row r="1529" spans="1:9" x14ac:dyDescent="0.3">
      <c r="A1529" s="1" t="s">
        <v>208</v>
      </c>
      <c r="B1529" s="1" t="s">
        <v>83</v>
      </c>
      <c r="C1529" s="1" t="s">
        <v>38</v>
      </c>
      <c r="D1529" s="1" t="s">
        <v>4</v>
      </c>
      <c r="E1529" s="1" t="s">
        <v>292</v>
      </c>
      <c r="F1529" s="1" t="s">
        <v>405</v>
      </c>
      <c r="G1529">
        <v>15000</v>
      </c>
      <c r="H1529">
        <v>5.1225900000000004E-4</v>
      </c>
      <c r="I1529">
        <v>7.68</v>
      </c>
    </row>
    <row r="1530" spans="1:9" x14ac:dyDescent="0.3">
      <c r="A1530" s="1" t="s">
        <v>208</v>
      </c>
      <c r="B1530" s="1" t="s">
        <v>83</v>
      </c>
      <c r="C1530" s="1" t="s">
        <v>38</v>
      </c>
      <c r="D1530" s="1" t="s">
        <v>4</v>
      </c>
      <c r="E1530" s="1" t="s">
        <v>273</v>
      </c>
      <c r="F1530" s="1" t="s">
        <v>388</v>
      </c>
      <c r="G1530">
        <v>320</v>
      </c>
      <c r="H1530">
        <v>9.9781339999999996E-3</v>
      </c>
      <c r="I1530">
        <v>3.19</v>
      </c>
    </row>
    <row r="1531" spans="1:9" x14ac:dyDescent="0.3">
      <c r="A1531" s="1" t="s">
        <v>209</v>
      </c>
      <c r="B1531" s="1" t="s">
        <v>84</v>
      </c>
      <c r="C1531" s="1" t="s">
        <v>10</v>
      </c>
      <c r="D1531" s="1" t="s">
        <v>2</v>
      </c>
      <c r="E1531" s="1" t="s">
        <v>287</v>
      </c>
      <c r="F1531" s="1" t="s">
        <v>401</v>
      </c>
      <c r="G1531">
        <v>1.0900000000000001</v>
      </c>
      <c r="H1531">
        <v>7.8458519000000004E-2</v>
      </c>
      <c r="I1531">
        <v>0.09</v>
      </c>
    </row>
    <row r="1532" spans="1:9" x14ac:dyDescent="0.3">
      <c r="A1532" s="1" t="s">
        <v>209</v>
      </c>
      <c r="B1532" s="1" t="s">
        <v>84</v>
      </c>
      <c r="C1532" s="1" t="s">
        <v>10</v>
      </c>
      <c r="D1532" s="1" t="s">
        <v>2</v>
      </c>
      <c r="E1532" s="1" t="s">
        <v>348</v>
      </c>
      <c r="F1532" s="1" t="s">
        <v>460</v>
      </c>
      <c r="G1532">
        <v>100</v>
      </c>
      <c r="H1532">
        <v>18.518518520000001</v>
      </c>
      <c r="I1532">
        <v>1851.85</v>
      </c>
    </row>
    <row r="1533" spans="1:9" x14ac:dyDescent="0.3">
      <c r="A1533" s="1" t="s">
        <v>209</v>
      </c>
      <c r="B1533" s="1" t="s">
        <v>84</v>
      </c>
      <c r="C1533" s="1" t="s">
        <v>10</v>
      </c>
      <c r="D1533" s="1" t="s">
        <v>2</v>
      </c>
      <c r="E1533" s="1" t="s">
        <v>340</v>
      </c>
      <c r="F1533" s="1" t="s">
        <v>452</v>
      </c>
      <c r="G1533">
        <v>7200</v>
      </c>
      <c r="H1533">
        <v>6.6243555999999995E-2</v>
      </c>
      <c r="I1533">
        <v>476.95</v>
      </c>
    </row>
    <row r="1534" spans="1:9" x14ac:dyDescent="0.3">
      <c r="A1534" s="1" t="s">
        <v>209</v>
      </c>
      <c r="B1534" s="1" t="s">
        <v>84</v>
      </c>
      <c r="C1534" s="1" t="s">
        <v>10</v>
      </c>
      <c r="D1534" s="1" t="s">
        <v>2</v>
      </c>
      <c r="E1534" s="1" t="s">
        <v>341</v>
      </c>
      <c r="F1534" s="1" t="s">
        <v>453</v>
      </c>
      <c r="G1534">
        <v>850</v>
      </c>
      <c r="H1534">
        <v>0.25486851900000002</v>
      </c>
      <c r="I1534">
        <v>216.64</v>
      </c>
    </row>
    <row r="1535" spans="1:9" x14ac:dyDescent="0.3">
      <c r="A1535" s="1" t="s">
        <v>209</v>
      </c>
      <c r="B1535" s="1" t="s">
        <v>84</v>
      </c>
      <c r="C1535" s="1" t="s">
        <v>31</v>
      </c>
      <c r="D1535" s="1" t="s">
        <v>3</v>
      </c>
      <c r="E1535" s="1" t="s">
        <v>267</v>
      </c>
      <c r="F1535" s="1" t="s">
        <v>9</v>
      </c>
      <c r="G1535">
        <v>264.08</v>
      </c>
      <c r="H1535">
        <v>0.56912397999999997</v>
      </c>
      <c r="I1535">
        <v>150.29</v>
      </c>
    </row>
    <row r="1536" spans="1:9" x14ac:dyDescent="0.3">
      <c r="A1536" s="1" t="s">
        <v>209</v>
      </c>
      <c r="B1536" s="1" t="s">
        <v>84</v>
      </c>
      <c r="C1536" s="1" t="s">
        <v>31</v>
      </c>
      <c r="D1536" s="1" t="s">
        <v>3</v>
      </c>
      <c r="E1536" s="1" t="s">
        <v>266</v>
      </c>
      <c r="F1536" s="1" t="s">
        <v>8</v>
      </c>
      <c r="G1536">
        <v>366.15</v>
      </c>
      <c r="H1536">
        <v>1.8812275060000001</v>
      </c>
      <c r="I1536">
        <v>688.81</v>
      </c>
    </row>
    <row r="1537" spans="1:9" x14ac:dyDescent="0.3">
      <c r="A1537" s="1" t="s">
        <v>209</v>
      </c>
      <c r="B1537" s="1" t="s">
        <v>84</v>
      </c>
      <c r="C1537" s="1" t="s">
        <v>31</v>
      </c>
      <c r="D1537" s="1" t="s">
        <v>3</v>
      </c>
      <c r="E1537" s="1" t="s">
        <v>277</v>
      </c>
      <c r="F1537" s="1" t="s">
        <v>7</v>
      </c>
      <c r="G1537">
        <v>311.99</v>
      </c>
      <c r="H1537">
        <v>0.834903179</v>
      </c>
      <c r="I1537">
        <v>260.48</v>
      </c>
    </row>
    <row r="1538" spans="1:9" x14ac:dyDescent="0.3">
      <c r="A1538" s="1" t="s">
        <v>209</v>
      </c>
      <c r="B1538" s="1" t="s">
        <v>84</v>
      </c>
      <c r="C1538" s="1" t="s">
        <v>38</v>
      </c>
      <c r="D1538" s="1" t="s">
        <v>4</v>
      </c>
      <c r="E1538" s="1" t="s">
        <v>282</v>
      </c>
      <c r="F1538" s="1" t="s">
        <v>396</v>
      </c>
      <c r="G1538">
        <v>500</v>
      </c>
      <c r="H1538">
        <v>2.9897499999999998E-3</v>
      </c>
      <c r="I1538">
        <v>1.49</v>
      </c>
    </row>
    <row r="1539" spans="1:9" x14ac:dyDescent="0.3">
      <c r="A1539" s="1" t="s">
        <v>209</v>
      </c>
      <c r="B1539" s="1" t="s">
        <v>84</v>
      </c>
      <c r="C1539" s="1" t="s">
        <v>38</v>
      </c>
      <c r="D1539" s="1" t="s">
        <v>4</v>
      </c>
      <c r="E1539" s="1" t="s">
        <v>273</v>
      </c>
      <c r="F1539" s="1" t="s">
        <v>388</v>
      </c>
      <c r="G1539">
        <v>320</v>
      </c>
      <c r="H1539">
        <v>1.6169841000000001E-2</v>
      </c>
      <c r="I1539">
        <v>5.17</v>
      </c>
    </row>
    <row r="1540" spans="1:9" x14ac:dyDescent="0.3">
      <c r="A1540" s="1" t="s">
        <v>209</v>
      </c>
      <c r="B1540" s="1" t="s">
        <v>84</v>
      </c>
      <c r="C1540" s="1" t="s">
        <v>38</v>
      </c>
      <c r="D1540" s="1" t="s">
        <v>4</v>
      </c>
      <c r="E1540" s="1" t="s">
        <v>307</v>
      </c>
      <c r="F1540" s="1" t="s">
        <v>420</v>
      </c>
      <c r="G1540">
        <v>1600</v>
      </c>
      <c r="H1540">
        <v>2.1911919999999998E-3</v>
      </c>
      <c r="I1540">
        <v>3.51</v>
      </c>
    </row>
    <row r="1541" spans="1:9" x14ac:dyDescent="0.3">
      <c r="A1541" s="1" t="s">
        <v>209</v>
      </c>
      <c r="B1541" s="1" t="s">
        <v>84</v>
      </c>
      <c r="C1541" s="1" t="s">
        <v>38</v>
      </c>
      <c r="D1541" s="1" t="s">
        <v>4</v>
      </c>
      <c r="E1541" s="1" t="s">
        <v>281</v>
      </c>
      <c r="F1541" s="1" t="s">
        <v>395</v>
      </c>
      <c r="G1541">
        <v>5.45</v>
      </c>
      <c r="H1541">
        <v>2.9897502999999999E-2</v>
      </c>
      <c r="I1541">
        <v>0.16</v>
      </c>
    </row>
    <row r="1542" spans="1:9" x14ac:dyDescent="0.3">
      <c r="A1542" s="1" t="s">
        <v>209</v>
      </c>
      <c r="B1542" s="1" t="s">
        <v>84</v>
      </c>
      <c r="C1542" s="1" t="s">
        <v>38</v>
      </c>
      <c r="D1542" s="1" t="s">
        <v>4</v>
      </c>
      <c r="E1542" s="1" t="s">
        <v>276</v>
      </c>
      <c r="F1542" s="1" t="s">
        <v>391</v>
      </c>
      <c r="G1542">
        <v>1000</v>
      </c>
      <c r="H1542">
        <v>3.2339679999999998E-3</v>
      </c>
      <c r="I1542">
        <v>3.23</v>
      </c>
    </row>
    <row r="1543" spans="1:9" x14ac:dyDescent="0.3">
      <c r="A1543" s="1" t="s">
        <v>209</v>
      </c>
      <c r="B1543" s="1" t="s">
        <v>84</v>
      </c>
      <c r="C1543" s="1" t="s">
        <v>38</v>
      </c>
      <c r="D1543" s="1" t="s">
        <v>4</v>
      </c>
      <c r="E1543" s="1" t="s">
        <v>283</v>
      </c>
      <c r="F1543" s="1" t="s">
        <v>397</v>
      </c>
      <c r="G1543">
        <v>109</v>
      </c>
      <c r="H1543">
        <v>6.5774509999999998E-3</v>
      </c>
      <c r="I1543">
        <v>0.72</v>
      </c>
    </row>
    <row r="1544" spans="1:9" x14ac:dyDescent="0.3">
      <c r="A1544" s="1" t="s">
        <v>209</v>
      </c>
      <c r="B1544" s="1" t="s">
        <v>84</v>
      </c>
      <c r="C1544" s="1" t="s">
        <v>38</v>
      </c>
      <c r="D1544" s="1" t="s">
        <v>4</v>
      </c>
      <c r="E1544" s="1" t="s">
        <v>274</v>
      </c>
      <c r="F1544" s="1" t="s">
        <v>389</v>
      </c>
      <c r="G1544">
        <v>300</v>
      </c>
      <c r="H1544">
        <v>3.2339682000000002E-2</v>
      </c>
      <c r="I1544">
        <v>9.6999999999999993</v>
      </c>
    </row>
    <row r="1545" spans="1:9" x14ac:dyDescent="0.3">
      <c r="A1545" s="1" t="s">
        <v>209</v>
      </c>
      <c r="B1545" s="1" t="s">
        <v>84</v>
      </c>
      <c r="C1545" s="1" t="s">
        <v>38</v>
      </c>
      <c r="D1545" s="1" t="s">
        <v>4</v>
      </c>
      <c r="E1545" s="1" t="s">
        <v>275</v>
      </c>
      <c r="F1545" s="1" t="s">
        <v>390</v>
      </c>
      <c r="G1545">
        <v>300</v>
      </c>
      <c r="H1545">
        <v>1.6169841000000001E-2</v>
      </c>
      <c r="I1545">
        <v>4.8499999999999996</v>
      </c>
    </row>
    <row r="1546" spans="1:9" x14ac:dyDescent="0.3">
      <c r="A1546" s="1" t="s">
        <v>209</v>
      </c>
      <c r="B1546" s="1" t="s">
        <v>84</v>
      </c>
      <c r="C1546" s="1" t="s">
        <v>38</v>
      </c>
      <c r="D1546" s="1" t="s">
        <v>4</v>
      </c>
      <c r="E1546" s="1" t="s">
        <v>301</v>
      </c>
      <c r="F1546" s="1" t="s">
        <v>414</v>
      </c>
      <c r="G1546">
        <v>750</v>
      </c>
      <c r="H1546">
        <v>4.9958800000000003E-4</v>
      </c>
      <c r="I1546">
        <v>0.37</v>
      </c>
    </row>
    <row r="1547" spans="1:9" x14ac:dyDescent="0.3">
      <c r="A1547" s="1" t="s">
        <v>209</v>
      </c>
      <c r="B1547" s="1" t="s">
        <v>84</v>
      </c>
      <c r="C1547" s="1" t="s">
        <v>38</v>
      </c>
      <c r="D1547" s="1" t="s">
        <v>4</v>
      </c>
      <c r="E1547" s="1" t="s">
        <v>280</v>
      </c>
      <c r="F1547" s="1" t="s">
        <v>394</v>
      </c>
      <c r="G1547">
        <v>7000</v>
      </c>
      <c r="H1547">
        <v>5.0599999999999997E-5</v>
      </c>
      <c r="I1547">
        <v>0.35</v>
      </c>
    </row>
    <row r="1548" spans="1:9" x14ac:dyDescent="0.3">
      <c r="A1548" s="1" t="s">
        <v>209</v>
      </c>
      <c r="B1548" s="1" t="s">
        <v>84</v>
      </c>
      <c r="C1548" s="1" t="s">
        <v>38</v>
      </c>
      <c r="D1548" s="1" t="s">
        <v>4</v>
      </c>
      <c r="E1548" s="1" t="s">
        <v>298</v>
      </c>
      <c r="F1548" s="1" t="s">
        <v>411</v>
      </c>
      <c r="G1548">
        <v>45000</v>
      </c>
      <c r="H1548">
        <v>5.0599999999999997E-5</v>
      </c>
      <c r="I1548">
        <v>2.2799999999999998</v>
      </c>
    </row>
    <row r="1549" spans="1:9" x14ac:dyDescent="0.3">
      <c r="A1549" s="1" t="s">
        <v>209</v>
      </c>
      <c r="B1549" s="1" t="s">
        <v>84</v>
      </c>
      <c r="C1549" s="1" t="s">
        <v>38</v>
      </c>
      <c r="D1549" s="1" t="s">
        <v>4</v>
      </c>
      <c r="E1549" s="1" t="s">
        <v>289</v>
      </c>
      <c r="F1549" s="1" t="s">
        <v>402</v>
      </c>
      <c r="G1549">
        <v>1800</v>
      </c>
      <c r="H1549">
        <v>1.0996499999999999E-4</v>
      </c>
      <c r="I1549">
        <v>0.2</v>
      </c>
    </row>
    <row r="1550" spans="1:9" x14ac:dyDescent="0.3">
      <c r="A1550" s="1" t="s">
        <v>209</v>
      </c>
      <c r="B1550" s="1" t="s">
        <v>84</v>
      </c>
      <c r="C1550" s="1" t="s">
        <v>38</v>
      </c>
      <c r="D1550" s="1" t="s">
        <v>4</v>
      </c>
      <c r="E1550" s="1" t="s">
        <v>292</v>
      </c>
      <c r="F1550" s="1" t="s">
        <v>405</v>
      </c>
      <c r="G1550">
        <v>15000</v>
      </c>
      <c r="H1550">
        <v>6.6699999999999995E-4</v>
      </c>
      <c r="I1550">
        <v>10</v>
      </c>
    </row>
    <row r="1551" spans="1:9" x14ac:dyDescent="0.3">
      <c r="A1551" s="1" t="s">
        <v>209</v>
      </c>
      <c r="B1551" s="1" t="s">
        <v>84</v>
      </c>
      <c r="C1551" s="1" t="s">
        <v>38</v>
      </c>
      <c r="D1551" s="1" t="s">
        <v>4</v>
      </c>
      <c r="E1551" s="1" t="s">
        <v>342</v>
      </c>
      <c r="F1551" s="1" t="s">
        <v>454</v>
      </c>
      <c r="G1551">
        <v>2700</v>
      </c>
      <c r="H1551">
        <v>4.4100000000000001E-5</v>
      </c>
      <c r="I1551">
        <v>0.12</v>
      </c>
    </row>
    <row r="1552" spans="1:9" x14ac:dyDescent="0.3">
      <c r="A1552" s="1" t="s">
        <v>209</v>
      </c>
      <c r="B1552" s="1" t="s">
        <v>84</v>
      </c>
      <c r="C1552" s="1" t="s">
        <v>38</v>
      </c>
      <c r="D1552" s="1" t="s">
        <v>4</v>
      </c>
      <c r="E1552" s="1" t="s">
        <v>290</v>
      </c>
      <c r="F1552" s="1" t="s">
        <v>403</v>
      </c>
      <c r="G1552">
        <v>7000</v>
      </c>
      <c r="H1552">
        <v>1.0996499999999999E-4</v>
      </c>
      <c r="I1552">
        <v>0.77</v>
      </c>
    </row>
    <row r="1553" spans="1:9" x14ac:dyDescent="0.3">
      <c r="A1553" s="1" t="s">
        <v>209</v>
      </c>
      <c r="B1553" s="1" t="s">
        <v>84</v>
      </c>
      <c r="C1553" s="1" t="s">
        <v>38</v>
      </c>
      <c r="D1553" s="1" t="s">
        <v>4</v>
      </c>
      <c r="E1553" s="1" t="s">
        <v>272</v>
      </c>
      <c r="F1553" s="1" t="s">
        <v>387</v>
      </c>
      <c r="G1553">
        <v>6300</v>
      </c>
      <c r="H1553">
        <v>2.6095900000000001E-4</v>
      </c>
      <c r="I1553">
        <v>1.64</v>
      </c>
    </row>
    <row r="1554" spans="1:9" x14ac:dyDescent="0.3">
      <c r="A1554" s="1" t="s">
        <v>210</v>
      </c>
      <c r="B1554" s="1" t="s">
        <v>85</v>
      </c>
      <c r="C1554" s="1" t="s">
        <v>10</v>
      </c>
      <c r="D1554" s="1" t="s">
        <v>2</v>
      </c>
      <c r="E1554" s="1" t="s">
        <v>348</v>
      </c>
      <c r="F1554" s="1" t="s">
        <v>460</v>
      </c>
      <c r="G1554">
        <v>100</v>
      </c>
      <c r="H1554">
        <v>21.621621619999999</v>
      </c>
      <c r="I1554">
        <v>2162.16</v>
      </c>
    </row>
    <row r="1555" spans="1:9" x14ac:dyDescent="0.3">
      <c r="A1555" s="1" t="s">
        <v>210</v>
      </c>
      <c r="B1555" s="1" t="s">
        <v>85</v>
      </c>
      <c r="C1555" s="1" t="s">
        <v>10</v>
      </c>
      <c r="D1555" s="1" t="s">
        <v>2</v>
      </c>
      <c r="E1555" s="1" t="s">
        <v>332</v>
      </c>
      <c r="F1555" s="1" t="s">
        <v>444</v>
      </c>
      <c r="G1555">
        <v>900</v>
      </c>
      <c r="H1555">
        <v>0.50090090099999995</v>
      </c>
      <c r="I1555">
        <v>450.81</v>
      </c>
    </row>
    <row r="1556" spans="1:9" x14ac:dyDescent="0.3">
      <c r="A1556" s="1" t="s">
        <v>210</v>
      </c>
      <c r="B1556" s="1" t="s">
        <v>85</v>
      </c>
      <c r="C1556" s="1" t="s">
        <v>31</v>
      </c>
      <c r="D1556" s="1" t="s">
        <v>3</v>
      </c>
      <c r="E1556" s="1" t="s">
        <v>267</v>
      </c>
      <c r="F1556" s="1" t="s">
        <v>9</v>
      </c>
      <c r="G1556">
        <v>264.08</v>
      </c>
      <c r="H1556">
        <v>0.60321007100000001</v>
      </c>
      <c r="I1556">
        <v>159.30000000000001</v>
      </c>
    </row>
    <row r="1557" spans="1:9" x14ac:dyDescent="0.3">
      <c r="A1557" s="1" t="s">
        <v>210</v>
      </c>
      <c r="B1557" s="1" t="s">
        <v>85</v>
      </c>
      <c r="C1557" s="1" t="s">
        <v>31</v>
      </c>
      <c r="D1557" s="1" t="s">
        <v>3</v>
      </c>
      <c r="E1557" s="1" t="s">
        <v>266</v>
      </c>
      <c r="F1557" s="1" t="s">
        <v>8</v>
      </c>
      <c r="G1557">
        <v>366.15</v>
      </c>
      <c r="H1557">
        <v>1.423140598</v>
      </c>
      <c r="I1557">
        <v>521.08000000000004</v>
      </c>
    </row>
    <row r="1558" spans="1:9" x14ac:dyDescent="0.3">
      <c r="A1558" s="1" t="s">
        <v>210</v>
      </c>
      <c r="B1558" s="1" t="s">
        <v>85</v>
      </c>
      <c r="C1558" s="1" t="s">
        <v>31</v>
      </c>
      <c r="D1558" s="1" t="s">
        <v>3</v>
      </c>
      <c r="E1558" s="1" t="s">
        <v>277</v>
      </c>
      <c r="F1558" s="1" t="s">
        <v>7</v>
      </c>
      <c r="G1558">
        <v>311.99</v>
      </c>
      <c r="H1558">
        <v>0.61648818599999999</v>
      </c>
      <c r="I1558">
        <v>192.34</v>
      </c>
    </row>
    <row r="1559" spans="1:9" x14ac:dyDescent="0.3">
      <c r="A1559" s="1" t="s">
        <v>210</v>
      </c>
      <c r="B1559" s="1" t="s">
        <v>85</v>
      </c>
      <c r="C1559" s="1" t="s">
        <v>38</v>
      </c>
      <c r="D1559" s="1" t="s">
        <v>4</v>
      </c>
      <c r="E1559" s="1" t="s">
        <v>274</v>
      </c>
      <c r="F1559" s="1" t="s">
        <v>389</v>
      </c>
      <c r="G1559">
        <v>300</v>
      </c>
      <c r="H1559">
        <v>2.6015811999999999E-2</v>
      </c>
      <c r="I1559">
        <v>7.8</v>
      </c>
    </row>
    <row r="1560" spans="1:9" x14ac:dyDescent="0.3">
      <c r="A1560" s="1" t="s">
        <v>210</v>
      </c>
      <c r="B1560" s="1" t="s">
        <v>85</v>
      </c>
      <c r="C1560" s="1" t="s">
        <v>38</v>
      </c>
      <c r="D1560" s="1" t="s">
        <v>4</v>
      </c>
      <c r="E1560" s="1" t="s">
        <v>275</v>
      </c>
      <c r="F1560" s="1" t="s">
        <v>390</v>
      </c>
      <c r="G1560">
        <v>300</v>
      </c>
      <c r="H1560">
        <v>1.3007906E-2</v>
      </c>
      <c r="I1560">
        <v>3.9</v>
      </c>
    </row>
    <row r="1561" spans="1:9" x14ac:dyDescent="0.3">
      <c r="A1561" s="1" t="s">
        <v>210</v>
      </c>
      <c r="B1561" s="1" t="s">
        <v>85</v>
      </c>
      <c r="C1561" s="1" t="s">
        <v>38</v>
      </c>
      <c r="D1561" s="1" t="s">
        <v>4</v>
      </c>
      <c r="E1561" s="1" t="s">
        <v>276</v>
      </c>
      <c r="F1561" s="1" t="s">
        <v>391</v>
      </c>
      <c r="G1561">
        <v>1000</v>
      </c>
      <c r="H1561">
        <v>2.6015809999999999E-3</v>
      </c>
      <c r="I1561">
        <v>2.6</v>
      </c>
    </row>
    <row r="1562" spans="1:9" x14ac:dyDescent="0.3">
      <c r="A1562" s="1" t="s">
        <v>210</v>
      </c>
      <c r="B1562" s="1" t="s">
        <v>85</v>
      </c>
      <c r="C1562" s="1" t="s">
        <v>38</v>
      </c>
      <c r="D1562" s="1" t="s">
        <v>4</v>
      </c>
      <c r="E1562" s="1" t="s">
        <v>272</v>
      </c>
      <c r="F1562" s="1" t="s">
        <v>387</v>
      </c>
      <c r="G1562">
        <v>6300</v>
      </c>
      <c r="H1562">
        <v>2.4434400000000002E-4</v>
      </c>
      <c r="I1562">
        <v>1.54</v>
      </c>
    </row>
    <row r="1563" spans="1:9" x14ac:dyDescent="0.3">
      <c r="A1563" s="1" t="s">
        <v>210</v>
      </c>
      <c r="B1563" s="1" t="s">
        <v>85</v>
      </c>
      <c r="C1563" s="1" t="s">
        <v>38</v>
      </c>
      <c r="D1563" s="1" t="s">
        <v>4</v>
      </c>
      <c r="E1563" s="1" t="s">
        <v>292</v>
      </c>
      <c r="F1563" s="1" t="s">
        <v>405</v>
      </c>
      <c r="G1563">
        <v>15000</v>
      </c>
      <c r="H1563">
        <v>6.76182E-4</v>
      </c>
      <c r="I1563">
        <v>10.14</v>
      </c>
    </row>
    <row r="1564" spans="1:9" x14ac:dyDescent="0.3">
      <c r="A1564" s="1" t="s">
        <v>210</v>
      </c>
      <c r="B1564" s="1" t="s">
        <v>85</v>
      </c>
      <c r="C1564" s="1" t="s">
        <v>38</v>
      </c>
      <c r="D1564" s="1" t="s">
        <v>4</v>
      </c>
      <c r="E1564" s="1" t="s">
        <v>273</v>
      </c>
      <c r="F1564" s="1" t="s">
        <v>388</v>
      </c>
      <c r="G1564">
        <v>320</v>
      </c>
      <c r="H1564">
        <v>1.3007906E-2</v>
      </c>
      <c r="I1564">
        <v>4.16</v>
      </c>
    </row>
    <row r="1565" spans="1:9" x14ac:dyDescent="0.3">
      <c r="A1565" s="1" t="s">
        <v>211</v>
      </c>
      <c r="B1565" s="1" t="s">
        <v>86</v>
      </c>
      <c r="C1565" s="1" t="s">
        <v>10</v>
      </c>
      <c r="D1565" s="1" t="s">
        <v>2</v>
      </c>
      <c r="E1565" s="1" t="s">
        <v>287</v>
      </c>
      <c r="F1565" s="1" t="s">
        <v>401</v>
      </c>
      <c r="G1565">
        <v>1.0900000000000001</v>
      </c>
      <c r="H1565">
        <v>6.3283429000000002E-2</v>
      </c>
      <c r="I1565">
        <v>7.0000000000000007E-2</v>
      </c>
    </row>
    <row r="1566" spans="1:9" x14ac:dyDescent="0.3">
      <c r="A1566" s="1" t="s">
        <v>211</v>
      </c>
      <c r="B1566" s="1" t="s">
        <v>86</v>
      </c>
      <c r="C1566" s="1" t="s">
        <v>10</v>
      </c>
      <c r="D1566" s="1" t="s">
        <v>2</v>
      </c>
      <c r="E1566" s="1" t="s">
        <v>349</v>
      </c>
      <c r="F1566" s="1" t="s">
        <v>461</v>
      </c>
      <c r="G1566">
        <v>90</v>
      </c>
      <c r="H1566">
        <v>14.28571429</v>
      </c>
      <c r="I1566">
        <v>1285.71</v>
      </c>
    </row>
    <row r="1567" spans="1:9" x14ac:dyDescent="0.3">
      <c r="A1567" s="1" t="s">
        <v>211</v>
      </c>
      <c r="B1567" s="1" t="s">
        <v>86</v>
      </c>
      <c r="C1567" s="1" t="s">
        <v>10</v>
      </c>
      <c r="D1567" s="1" t="s">
        <v>2</v>
      </c>
      <c r="E1567" s="1" t="s">
        <v>340</v>
      </c>
      <c r="F1567" s="1" t="s">
        <v>452</v>
      </c>
      <c r="G1567">
        <v>7200</v>
      </c>
      <c r="H1567">
        <v>4.3704686E-2</v>
      </c>
      <c r="I1567">
        <v>314.67</v>
      </c>
    </row>
    <row r="1568" spans="1:9" x14ac:dyDescent="0.3">
      <c r="A1568" s="1" t="s">
        <v>211</v>
      </c>
      <c r="B1568" s="1" t="s">
        <v>86</v>
      </c>
      <c r="C1568" s="1" t="s">
        <v>10</v>
      </c>
      <c r="D1568" s="1" t="s">
        <v>2</v>
      </c>
      <c r="E1568" s="1" t="s">
        <v>341</v>
      </c>
      <c r="F1568" s="1" t="s">
        <v>453</v>
      </c>
      <c r="G1568">
        <v>850</v>
      </c>
      <c r="H1568">
        <v>0.16815142899999999</v>
      </c>
      <c r="I1568">
        <v>142.93</v>
      </c>
    </row>
    <row r="1569" spans="1:9" x14ac:dyDescent="0.3">
      <c r="A1569" s="1" t="s">
        <v>211</v>
      </c>
      <c r="B1569" s="1" t="s">
        <v>86</v>
      </c>
      <c r="C1569" s="1" t="s">
        <v>31</v>
      </c>
      <c r="D1569" s="1" t="s">
        <v>3</v>
      </c>
      <c r="E1569" s="1" t="s">
        <v>267</v>
      </c>
      <c r="F1569" s="1" t="s">
        <v>9</v>
      </c>
      <c r="G1569">
        <v>264.08</v>
      </c>
      <c r="H1569">
        <v>0.42981660100000002</v>
      </c>
      <c r="I1569">
        <v>113.51</v>
      </c>
    </row>
    <row r="1570" spans="1:9" x14ac:dyDescent="0.3">
      <c r="A1570" s="1" t="s">
        <v>211</v>
      </c>
      <c r="B1570" s="1" t="s">
        <v>86</v>
      </c>
      <c r="C1570" s="1" t="s">
        <v>31</v>
      </c>
      <c r="D1570" s="1" t="s">
        <v>3</v>
      </c>
      <c r="E1570" s="1" t="s">
        <v>266</v>
      </c>
      <c r="F1570" s="1" t="s">
        <v>8</v>
      </c>
      <c r="G1570">
        <v>366.15</v>
      </c>
      <c r="H1570">
        <v>1.438338372</v>
      </c>
      <c r="I1570">
        <v>526.65</v>
      </c>
    </row>
    <row r="1571" spans="1:9" x14ac:dyDescent="0.3">
      <c r="A1571" s="1" t="s">
        <v>211</v>
      </c>
      <c r="B1571" s="1" t="s">
        <v>86</v>
      </c>
      <c r="C1571" s="1" t="s">
        <v>31</v>
      </c>
      <c r="D1571" s="1" t="s">
        <v>3</v>
      </c>
      <c r="E1571" s="1" t="s">
        <v>277</v>
      </c>
      <c r="F1571" s="1" t="s">
        <v>7</v>
      </c>
      <c r="G1571">
        <v>311.99</v>
      </c>
      <c r="H1571">
        <v>0.62124696300000004</v>
      </c>
      <c r="I1571">
        <v>193.82</v>
      </c>
    </row>
    <row r="1572" spans="1:9" x14ac:dyDescent="0.3">
      <c r="A1572" s="1" t="s">
        <v>211</v>
      </c>
      <c r="B1572" s="1" t="s">
        <v>86</v>
      </c>
      <c r="C1572" s="1" t="s">
        <v>38</v>
      </c>
      <c r="D1572" s="1" t="s">
        <v>4</v>
      </c>
      <c r="E1572" s="1" t="s">
        <v>282</v>
      </c>
      <c r="F1572" s="1" t="s">
        <v>396</v>
      </c>
      <c r="G1572">
        <v>500</v>
      </c>
      <c r="H1572">
        <v>1.9725099999999998E-3</v>
      </c>
      <c r="I1572">
        <v>0.99</v>
      </c>
    </row>
    <row r="1573" spans="1:9" x14ac:dyDescent="0.3">
      <c r="A1573" s="1" t="s">
        <v>211</v>
      </c>
      <c r="B1573" s="1" t="s">
        <v>86</v>
      </c>
      <c r="C1573" s="1" t="s">
        <v>38</v>
      </c>
      <c r="D1573" s="1" t="s">
        <v>4</v>
      </c>
      <c r="E1573" s="1" t="s">
        <v>273</v>
      </c>
      <c r="F1573" s="1" t="s">
        <v>388</v>
      </c>
      <c r="G1573">
        <v>320</v>
      </c>
      <c r="H1573">
        <v>1.2252697999999999E-2</v>
      </c>
      <c r="I1573">
        <v>3.92</v>
      </c>
    </row>
    <row r="1574" spans="1:9" x14ac:dyDescent="0.3">
      <c r="A1574" s="1" t="s">
        <v>211</v>
      </c>
      <c r="B1574" s="1" t="s">
        <v>86</v>
      </c>
      <c r="C1574" s="1" t="s">
        <v>38</v>
      </c>
      <c r="D1574" s="1" t="s">
        <v>4</v>
      </c>
      <c r="E1574" s="1" t="s">
        <v>307</v>
      </c>
      <c r="F1574" s="1" t="s">
        <v>420</v>
      </c>
      <c r="G1574">
        <v>1600</v>
      </c>
      <c r="H1574">
        <v>1.450317E-3</v>
      </c>
      <c r="I1574">
        <v>2.3199999999999998</v>
      </c>
    </row>
    <row r="1575" spans="1:9" x14ac:dyDescent="0.3">
      <c r="A1575" s="1" t="s">
        <v>211</v>
      </c>
      <c r="B1575" s="1" t="s">
        <v>86</v>
      </c>
      <c r="C1575" s="1" t="s">
        <v>38</v>
      </c>
      <c r="D1575" s="1" t="s">
        <v>4</v>
      </c>
      <c r="E1575" s="1" t="s">
        <v>281</v>
      </c>
      <c r="F1575" s="1" t="s">
        <v>395</v>
      </c>
      <c r="G1575">
        <v>5.45</v>
      </c>
      <c r="H1575">
        <v>1.9725103000000001E-2</v>
      </c>
      <c r="I1575">
        <v>0.11</v>
      </c>
    </row>
    <row r="1576" spans="1:9" x14ac:dyDescent="0.3">
      <c r="A1576" s="1" t="s">
        <v>211</v>
      </c>
      <c r="B1576" s="1" t="s">
        <v>86</v>
      </c>
      <c r="C1576" s="1" t="s">
        <v>38</v>
      </c>
      <c r="D1576" s="1" t="s">
        <v>4</v>
      </c>
      <c r="E1576" s="1" t="s">
        <v>276</v>
      </c>
      <c r="F1576" s="1" t="s">
        <v>391</v>
      </c>
      <c r="G1576">
        <v>1000</v>
      </c>
      <c r="H1576">
        <v>2.4505400000000002E-3</v>
      </c>
      <c r="I1576">
        <v>2.4500000000000002</v>
      </c>
    </row>
    <row r="1577" spans="1:9" x14ac:dyDescent="0.3">
      <c r="A1577" s="1" t="s">
        <v>211</v>
      </c>
      <c r="B1577" s="1" t="s">
        <v>86</v>
      </c>
      <c r="C1577" s="1" t="s">
        <v>38</v>
      </c>
      <c r="D1577" s="1" t="s">
        <v>4</v>
      </c>
      <c r="E1577" s="1" t="s">
        <v>283</v>
      </c>
      <c r="F1577" s="1" t="s">
        <v>397</v>
      </c>
      <c r="G1577">
        <v>109</v>
      </c>
      <c r="H1577">
        <v>4.3395229999999996E-3</v>
      </c>
      <c r="I1577">
        <v>0.47</v>
      </c>
    </row>
    <row r="1578" spans="1:9" x14ac:dyDescent="0.3">
      <c r="A1578" s="1" t="s">
        <v>211</v>
      </c>
      <c r="B1578" s="1" t="s">
        <v>86</v>
      </c>
      <c r="C1578" s="1" t="s">
        <v>38</v>
      </c>
      <c r="D1578" s="1" t="s">
        <v>4</v>
      </c>
      <c r="E1578" s="1" t="s">
        <v>274</v>
      </c>
      <c r="F1578" s="1" t="s">
        <v>389</v>
      </c>
      <c r="G1578">
        <v>300</v>
      </c>
      <c r="H1578">
        <v>2.4505395999999999E-2</v>
      </c>
      <c r="I1578">
        <v>7.35</v>
      </c>
    </row>
    <row r="1579" spans="1:9" x14ac:dyDescent="0.3">
      <c r="A1579" s="1" t="s">
        <v>211</v>
      </c>
      <c r="B1579" s="1" t="s">
        <v>86</v>
      </c>
      <c r="C1579" s="1" t="s">
        <v>38</v>
      </c>
      <c r="D1579" s="1" t="s">
        <v>4</v>
      </c>
      <c r="E1579" s="1" t="s">
        <v>275</v>
      </c>
      <c r="F1579" s="1" t="s">
        <v>390</v>
      </c>
      <c r="G1579">
        <v>300</v>
      </c>
      <c r="H1579">
        <v>1.2252697999999999E-2</v>
      </c>
      <c r="I1579">
        <v>3.68</v>
      </c>
    </row>
    <row r="1580" spans="1:9" x14ac:dyDescent="0.3">
      <c r="A1580" s="1" t="s">
        <v>211</v>
      </c>
      <c r="B1580" s="1" t="s">
        <v>86</v>
      </c>
      <c r="C1580" s="1" t="s">
        <v>38</v>
      </c>
      <c r="D1580" s="1" t="s">
        <v>4</v>
      </c>
      <c r="E1580" s="1" t="s">
        <v>301</v>
      </c>
      <c r="F1580" s="1" t="s">
        <v>414</v>
      </c>
      <c r="G1580">
        <v>750</v>
      </c>
      <c r="H1580">
        <v>3.2960699999999999E-4</v>
      </c>
      <c r="I1580">
        <v>0.25</v>
      </c>
    </row>
    <row r="1581" spans="1:9" x14ac:dyDescent="0.3">
      <c r="A1581" s="1" t="s">
        <v>211</v>
      </c>
      <c r="B1581" s="1" t="s">
        <v>86</v>
      </c>
      <c r="C1581" s="1" t="s">
        <v>38</v>
      </c>
      <c r="D1581" s="1" t="s">
        <v>4</v>
      </c>
      <c r="E1581" s="1" t="s">
        <v>280</v>
      </c>
      <c r="F1581" s="1" t="s">
        <v>394</v>
      </c>
      <c r="G1581">
        <v>7000</v>
      </c>
      <c r="H1581">
        <v>3.3399999999999999E-5</v>
      </c>
      <c r="I1581">
        <v>0.23</v>
      </c>
    </row>
    <row r="1582" spans="1:9" x14ac:dyDescent="0.3">
      <c r="A1582" s="1" t="s">
        <v>211</v>
      </c>
      <c r="B1582" s="1" t="s">
        <v>86</v>
      </c>
      <c r="C1582" s="1" t="s">
        <v>38</v>
      </c>
      <c r="D1582" s="1" t="s">
        <v>4</v>
      </c>
      <c r="E1582" s="1" t="s">
        <v>298</v>
      </c>
      <c r="F1582" s="1" t="s">
        <v>411</v>
      </c>
      <c r="G1582">
        <v>45000</v>
      </c>
      <c r="H1582">
        <v>3.3399999999999999E-5</v>
      </c>
      <c r="I1582">
        <v>1.5</v>
      </c>
    </row>
    <row r="1583" spans="1:9" x14ac:dyDescent="0.3">
      <c r="A1583" s="1" t="s">
        <v>211</v>
      </c>
      <c r="B1583" s="1" t="s">
        <v>86</v>
      </c>
      <c r="C1583" s="1" t="s">
        <v>38</v>
      </c>
      <c r="D1583" s="1" t="s">
        <v>4</v>
      </c>
      <c r="E1583" s="1" t="s">
        <v>289</v>
      </c>
      <c r="F1583" s="1" t="s">
        <v>402</v>
      </c>
      <c r="G1583">
        <v>1800</v>
      </c>
      <c r="H1583">
        <v>8.8399999999999994E-5</v>
      </c>
      <c r="I1583">
        <v>0.16</v>
      </c>
    </row>
    <row r="1584" spans="1:9" x14ac:dyDescent="0.3">
      <c r="A1584" s="1" t="s">
        <v>211</v>
      </c>
      <c r="B1584" s="1" t="s">
        <v>86</v>
      </c>
      <c r="C1584" s="1" t="s">
        <v>38</v>
      </c>
      <c r="D1584" s="1" t="s">
        <v>4</v>
      </c>
      <c r="E1584" s="1" t="s">
        <v>292</v>
      </c>
      <c r="F1584" s="1" t="s">
        <v>405</v>
      </c>
      <c r="G1584">
        <v>15000</v>
      </c>
      <c r="H1584">
        <v>5.0473100000000002E-4</v>
      </c>
      <c r="I1584">
        <v>7.57</v>
      </c>
    </row>
    <row r="1585" spans="1:9" x14ac:dyDescent="0.3">
      <c r="A1585" s="1" t="s">
        <v>211</v>
      </c>
      <c r="B1585" s="1" t="s">
        <v>86</v>
      </c>
      <c r="C1585" s="1" t="s">
        <v>38</v>
      </c>
      <c r="D1585" s="1" t="s">
        <v>4</v>
      </c>
      <c r="E1585" s="1" t="s">
        <v>342</v>
      </c>
      <c r="F1585" s="1" t="s">
        <v>454</v>
      </c>
      <c r="G1585">
        <v>2700</v>
      </c>
      <c r="H1585">
        <v>3.3800000000000002E-5</v>
      </c>
      <c r="I1585">
        <v>0.09</v>
      </c>
    </row>
    <row r="1586" spans="1:9" x14ac:dyDescent="0.3">
      <c r="A1586" s="1" t="s">
        <v>211</v>
      </c>
      <c r="B1586" s="1" t="s">
        <v>86</v>
      </c>
      <c r="C1586" s="1" t="s">
        <v>38</v>
      </c>
      <c r="D1586" s="1" t="s">
        <v>4</v>
      </c>
      <c r="E1586" s="1" t="s">
        <v>290</v>
      </c>
      <c r="F1586" s="1" t="s">
        <v>403</v>
      </c>
      <c r="G1586">
        <v>7000</v>
      </c>
      <c r="H1586">
        <v>8.8399999999999994E-5</v>
      </c>
      <c r="I1586">
        <v>0.62</v>
      </c>
    </row>
    <row r="1587" spans="1:9" x14ac:dyDescent="0.3">
      <c r="A1587" s="1" t="s">
        <v>211</v>
      </c>
      <c r="B1587" s="1" t="s">
        <v>86</v>
      </c>
      <c r="C1587" s="1" t="s">
        <v>38</v>
      </c>
      <c r="D1587" s="1" t="s">
        <v>4</v>
      </c>
      <c r="E1587" s="1" t="s">
        <v>272</v>
      </c>
      <c r="F1587" s="1" t="s">
        <v>387</v>
      </c>
      <c r="G1587">
        <v>6300</v>
      </c>
      <c r="H1587">
        <v>1.9553999999999999E-4</v>
      </c>
      <c r="I1587">
        <v>1.23</v>
      </c>
    </row>
    <row r="1588" spans="1:9" x14ac:dyDescent="0.3">
      <c r="A1588" s="1" t="s">
        <v>212</v>
      </c>
      <c r="B1588" s="1" t="s">
        <v>87</v>
      </c>
      <c r="C1588" s="1" t="s">
        <v>10</v>
      </c>
      <c r="D1588" s="1" t="s">
        <v>2</v>
      </c>
      <c r="E1588" s="1" t="s">
        <v>349</v>
      </c>
      <c r="F1588" s="1" t="s">
        <v>461</v>
      </c>
      <c r="G1588">
        <v>90</v>
      </c>
      <c r="H1588">
        <v>16.380016380000001</v>
      </c>
      <c r="I1588">
        <v>1474.2</v>
      </c>
    </row>
    <row r="1589" spans="1:9" x14ac:dyDescent="0.3">
      <c r="A1589" s="1" t="s">
        <v>212</v>
      </c>
      <c r="B1589" s="1" t="s">
        <v>87</v>
      </c>
      <c r="C1589" s="1" t="s">
        <v>10</v>
      </c>
      <c r="D1589" s="1" t="s">
        <v>2</v>
      </c>
      <c r="E1589" s="1" t="s">
        <v>332</v>
      </c>
      <c r="F1589" s="1" t="s">
        <v>444</v>
      </c>
      <c r="G1589">
        <v>900</v>
      </c>
      <c r="H1589">
        <v>0.50090090099999995</v>
      </c>
      <c r="I1589">
        <v>450.81</v>
      </c>
    </row>
    <row r="1590" spans="1:9" x14ac:dyDescent="0.3">
      <c r="A1590" s="1" t="s">
        <v>212</v>
      </c>
      <c r="B1590" s="1" t="s">
        <v>87</v>
      </c>
      <c r="C1590" s="1" t="s">
        <v>31</v>
      </c>
      <c r="D1590" s="1" t="s">
        <v>3</v>
      </c>
      <c r="E1590" s="1" t="s">
        <v>267</v>
      </c>
      <c r="F1590" s="1" t="s">
        <v>9</v>
      </c>
      <c r="G1590">
        <v>264.08</v>
      </c>
      <c r="H1590">
        <v>0.465495677</v>
      </c>
      <c r="I1590">
        <v>122.93</v>
      </c>
    </row>
    <row r="1591" spans="1:9" x14ac:dyDescent="0.3">
      <c r="A1591" s="1" t="s">
        <v>212</v>
      </c>
      <c r="B1591" s="1" t="s">
        <v>87</v>
      </c>
      <c r="C1591" s="1" t="s">
        <v>31</v>
      </c>
      <c r="D1591" s="1" t="s">
        <v>3</v>
      </c>
      <c r="E1591" s="1" t="s">
        <v>266</v>
      </c>
      <c r="F1591" s="1" t="s">
        <v>8</v>
      </c>
      <c r="G1591">
        <v>366.15</v>
      </c>
      <c r="H1591">
        <v>1.0781368170000001</v>
      </c>
      <c r="I1591">
        <v>394.76</v>
      </c>
    </row>
    <row r="1592" spans="1:9" x14ac:dyDescent="0.3">
      <c r="A1592" s="1" t="s">
        <v>212</v>
      </c>
      <c r="B1592" s="1" t="s">
        <v>87</v>
      </c>
      <c r="C1592" s="1" t="s">
        <v>31</v>
      </c>
      <c r="D1592" s="1" t="s">
        <v>3</v>
      </c>
      <c r="E1592" s="1" t="s">
        <v>277</v>
      </c>
      <c r="F1592" s="1" t="s">
        <v>7</v>
      </c>
      <c r="G1592">
        <v>311.99</v>
      </c>
      <c r="H1592">
        <v>0.48364224700000003</v>
      </c>
      <c r="I1592">
        <v>150.88999999999999</v>
      </c>
    </row>
    <row r="1593" spans="1:9" x14ac:dyDescent="0.3">
      <c r="A1593" s="1" t="s">
        <v>212</v>
      </c>
      <c r="B1593" s="1" t="s">
        <v>87</v>
      </c>
      <c r="C1593" s="1" t="s">
        <v>38</v>
      </c>
      <c r="D1593" s="1" t="s">
        <v>4</v>
      </c>
      <c r="E1593" s="1" t="s">
        <v>274</v>
      </c>
      <c r="F1593" s="1" t="s">
        <v>389</v>
      </c>
      <c r="G1593">
        <v>300</v>
      </c>
      <c r="H1593">
        <v>1.9956267E-2</v>
      </c>
      <c r="I1593">
        <v>5.99</v>
      </c>
    </row>
    <row r="1594" spans="1:9" x14ac:dyDescent="0.3">
      <c r="A1594" s="1" t="s">
        <v>212</v>
      </c>
      <c r="B1594" s="1" t="s">
        <v>87</v>
      </c>
      <c r="C1594" s="1" t="s">
        <v>38</v>
      </c>
      <c r="D1594" s="1" t="s">
        <v>4</v>
      </c>
      <c r="E1594" s="1" t="s">
        <v>275</v>
      </c>
      <c r="F1594" s="1" t="s">
        <v>390</v>
      </c>
      <c r="G1594">
        <v>300</v>
      </c>
      <c r="H1594">
        <v>9.9781339999999996E-3</v>
      </c>
      <c r="I1594">
        <v>2.99</v>
      </c>
    </row>
    <row r="1595" spans="1:9" x14ac:dyDescent="0.3">
      <c r="A1595" s="1" t="s">
        <v>212</v>
      </c>
      <c r="B1595" s="1" t="s">
        <v>87</v>
      </c>
      <c r="C1595" s="1" t="s">
        <v>38</v>
      </c>
      <c r="D1595" s="1" t="s">
        <v>4</v>
      </c>
      <c r="E1595" s="1" t="s">
        <v>276</v>
      </c>
      <c r="F1595" s="1" t="s">
        <v>391</v>
      </c>
      <c r="G1595">
        <v>1000</v>
      </c>
      <c r="H1595">
        <v>1.9956269999999998E-3</v>
      </c>
      <c r="I1595">
        <v>2</v>
      </c>
    </row>
    <row r="1596" spans="1:9" x14ac:dyDescent="0.3">
      <c r="A1596" s="1" t="s">
        <v>212</v>
      </c>
      <c r="B1596" s="1" t="s">
        <v>87</v>
      </c>
      <c r="C1596" s="1" t="s">
        <v>38</v>
      </c>
      <c r="D1596" s="1" t="s">
        <v>4</v>
      </c>
      <c r="E1596" s="1" t="s">
        <v>272</v>
      </c>
      <c r="F1596" s="1" t="s">
        <v>387</v>
      </c>
      <c r="G1596">
        <v>6300</v>
      </c>
      <c r="H1596">
        <v>1.8510900000000001E-4</v>
      </c>
      <c r="I1596">
        <v>1.17</v>
      </c>
    </row>
    <row r="1597" spans="1:9" x14ac:dyDescent="0.3">
      <c r="A1597" s="1" t="s">
        <v>212</v>
      </c>
      <c r="B1597" s="1" t="s">
        <v>87</v>
      </c>
      <c r="C1597" s="1" t="s">
        <v>38</v>
      </c>
      <c r="D1597" s="1" t="s">
        <v>4</v>
      </c>
      <c r="E1597" s="1" t="s">
        <v>292</v>
      </c>
      <c r="F1597" s="1" t="s">
        <v>405</v>
      </c>
      <c r="G1597">
        <v>15000</v>
      </c>
      <c r="H1597">
        <v>5.1225900000000004E-4</v>
      </c>
      <c r="I1597">
        <v>7.68</v>
      </c>
    </row>
    <row r="1598" spans="1:9" x14ac:dyDescent="0.3">
      <c r="A1598" s="1" t="s">
        <v>212</v>
      </c>
      <c r="B1598" s="1" t="s">
        <v>87</v>
      </c>
      <c r="C1598" s="1" t="s">
        <v>38</v>
      </c>
      <c r="D1598" s="1" t="s">
        <v>4</v>
      </c>
      <c r="E1598" s="1" t="s">
        <v>273</v>
      </c>
      <c r="F1598" s="1" t="s">
        <v>388</v>
      </c>
      <c r="G1598">
        <v>320</v>
      </c>
      <c r="H1598">
        <v>9.9781339999999996E-3</v>
      </c>
      <c r="I1598">
        <v>3.19</v>
      </c>
    </row>
    <row r="1599" spans="1:9" x14ac:dyDescent="0.3">
      <c r="A1599" s="1" t="s">
        <v>213</v>
      </c>
      <c r="B1599" s="1" t="s">
        <v>88</v>
      </c>
      <c r="C1599" s="1" t="s">
        <v>10</v>
      </c>
      <c r="D1599" s="1" t="s">
        <v>2</v>
      </c>
      <c r="E1599" s="1" t="s">
        <v>287</v>
      </c>
      <c r="F1599" s="1" t="s">
        <v>401</v>
      </c>
      <c r="G1599">
        <v>1.0900000000000001</v>
      </c>
      <c r="H1599">
        <v>6.3225185000000003E-2</v>
      </c>
      <c r="I1599">
        <v>7.0000000000000007E-2</v>
      </c>
    </row>
    <row r="1600" spans="1:9" x14ac:dyDescent="0.3">
      <c r="A1600" s="1" t="s">
        <v>213</v>
      </c>
      <c r="B1600" s="1" t="s">
        <v>88</v>
      </c>
      <c r="C1600" s="1" t="s">
        <v>10</v>
      </c>
      <c r="D1600" s="1" t="s">
        <v>2</v>
      </c>
      <c r="E1600" s="1" t="s">
        <v>350</v>
      </c>
      <c r="F1600" s="1" t="s">
        <v>462</v>
      </c>
      <c r="G1600">
        <v>70</v>
      </c>
      <c r="H1600">
        <v>18.518518520000001</v>
      </c>
      <c r="I1600">
        <v>1296.3</v>
      </c>
    </row>
    <row r="1601" spans="1:9" x14ac:dyDescent="0.3">
      <c r="A1601" s="1" t="s">
        <v>213</v>
      </c>
      <c r="B1601" s="1" t="s">
        <v>88</v>
      </c>
      <c r="C1601" s="1" t="s">
        <v>10</v>
      </c>
      <c r="D1601" s="1" t="s">
        <v>2</v>
      </c>
      <c r="E1601" s="1" t="s">
        <v>340</v>
      </c>
      <c r="F1601" s="1" t="s">
        <v>452</v>
      </c>
      <c r="G1601">
        <v>7200</v>
      </c>
      <c r="H1601">
        <v>5.1363555999999998E-2</v>
      </c>
      <c r="I1601">
        <v>369.82</v>
      </c>
    </row>
    <row r="1602" spans="1:9" x14ac:dyDescent="0.3">
      <c r="A1602" s="1" t="s">
        <v>213</v>
      </c>
      <c r="B1602" s="1" t="s">
        <v>88</v>
      </c>
      <c r="C1602" s="1" t="s">
        <v>10</v>
      </c>
      <c r="D1602" s="1" t="s">
        <v>2</v>
      </c>
      <c r="E1602" s="1" t="s">
        <v>341</v>
      </c>
      <c r="F1602" s="1" t="s">
        <v>453</v>
      </c>
      <c r="G1602">
        <v>850</v>
      </c>
      <c r="H1602">
        <v>0.19761851899999999</v>
      </c>
      <c r="I1602">
        <v>167.98</v>
      </c>
    </row>
    <row r="1603" spans="1:9" x14ac:dyDescent="0.3">
      <c r="A1603" s="1" t="s">
        <v>213</v>
      </c>
      <c r="B1603" s="1" t="s">
        <v>88</v>
      </c>
      <c r="C1603" s="1" t="s">
        <v>31</v>
      </c>
      <c r="D1603" s="1" t="s">
        <v>3</v>
      </c>
      <c r="E1603" s="1" t="s">
        <v>267</v>
      </c>
      <c r="F1603" s="1" t="s">
        <v>9</v>
      </c>
      <c r="G1603">
        <v>264.08</v>
      </c>
      <c r="H1603">
        <v>0.55057418499999999</v>
      </c>
      <c r="I1603">
        <v>145.4</v>
      </c>
    </row>
    <row r="1604" spans="1:9" x14ac:dyDescent="0.3">
      <c r="A1604" s="1" t="s">
        <v>213</v>
      </c>
      <c r="B1604" s="1" t="s">
        <v>88</v>
      </c>
      <c r="C1604" s="1" t="s">
        <v>31</v>
      </c>
      <c r="D1604" s="1" t="s">
        <v>3</v>
      </c>
      <c r="E1604" s="1" t="s">
        <v>266</v>
      </c>
      <c r="F1604" s="1" t="s">
        <v>8</v>
      </c>
      <c r="G1604">
        <v>366.15</v>
      </c>
      <c r="H1604">
        <v>1.7451227060000001</v>
      </c>
      <c r="I1604">
        <v>638.98</v>
      </c>
    </row>
    <row r="1605" spans="1:9" x14ac:dyDescent="0.3">
      <c r="A1605" s="1" t="s">
        <v>213</v>
      </c>
      <c r="B1605" s="1" t="s">
        <v>88</v>
      </c>
      <c r="C1605" s="1" t="s">
        <v>31</v>
      </c>
      <c r="D1605" s="1" t="s">
        <v>3</v>
      </c>
      <c r="E1605" s="1" t="s">
        <v>277</v>
      </c>
      <c r="F1605" s="1" t="s">
        <v>7</v>
      </c>
      <c r="G1605">
        <v>311.99</v>
      </c>
      <c r="H1605">
        <v>0.76569315900000001</v>
      </c>
      <c r="I1605">
        <v>238.89</v>
      </c>
    </row>
    <row r="1606" spans="1:9" x14ac:dyDescent="0.3">
      <c r="A1606" s="1" t="s">
        <v>213</v>
      </c>
      <c r="B1606" s="1" t="s">
        <v>88</v>
      </c>
      <c r="C1606" s="1" t="s">
        <v>38</v>
      </c>
      <c r="D1606" s="1" t="s">
        <v>4</v>
      </c>
      <c r="E1606" s="1" t="s">
        <v>282</v>
      </c>
      <c r="F1606" s="1" t="s">
        <v>396</v>
      </c>
      <c r="G1606">
        <v>500</v>
      </c>
      <c r="H1606">
        <v>2.3181759999999999E-3</v>
      </c>
      <c r="I1606">
        <v>1.1599999999999999</v>
      </c>
    </row>
    <row r="1607" spans="1:9" x14ac:dyDescent="0.3">
      <c r="A1607" s="1" t="s">
        <v>213</v>
      </c>
      <c r="B1607" s="1" t="s">
        <v>88</v>
      </c>
      <c r="C1607" s="1" t="s">
        <v>38</v>
      </c>
      <c r="D1607" s="1" t="s">
        <v>4</v>
      </c>
      <c r="E1607" s="1" t="s">
        <v>273</v>
      </c>
      <c r="F1607" s="1" t="s">
        <v>388</v>
      </c>
      <c r="G1607">
        <v>320</v>
      </c>
      <c r="H1607">
        <v>1.5067992000000001E-2</v>
      </c>
      <c r="I1607">
        <v>4.82</v>
      </c>
    </row>
    <row r="1608" spans="1:9" x14ac:dyDescent="0.3">
      <c r="A1608" s="1" t="s">
        <v>213</v>
      </c>
      <c r="B1608" s="1" t="s">
        <v>88</v>
      </c>
      <c r="C1608" s="1" t="s">
        <v>38</v>
      </c>
      <c r="D1608" s="1" t="s">
        <v>4</v>
      </c>
      <c r="E1608" s="1" t="s">
        <v>307</v>
      </c>
      <c r="F1608" s="1" t="s">
        <v>420</v>
      </c>
      <c r="G1608">
        <v>1600</v>
      </c>
      <c r="H1608">
        <v>1.702336E-3</v>
      </c>
      <c r="I1608">
        <v>2.72</v>
      </c>
    </row>
    <row r="1609" spans="1:9" x14ac:dyDescent="0.3">
      <c r="A1609" s="1" t="s">
        <v>213</v>
      </c>
      <c r="B1609" s="1" t="s">
        <v>88</v>
      </c>
      <c r="C1609" s="1" t="s">
        <v>38</v>
      </c>
      <c r="D1609" s="1" t="s">
        <v>4</v>
      </c>
      <c r="E1609" s="1" t="s">
        <v>281</v>
      </c>
      <c r="F1609" s="1" t="s">
        <v>395</v>
      </c>
      <c r="G1609">
        <v>5.45</v>
      </c>
      <c r="H1609">
        <v>2.3181757000000001E-2</v>
      </c>
      <c r="I1609">
        <v>0.13</v>
      </c>
    </row>
    <row r="1610" spans="1:9" x14ac:dyDescent="0.3">
      <c r="A1610" s="1" t="s">
        <v>213</v>
      </c>
      <c r="B1610" s="1" t="s">
        <v>88</v>
      </c>
      <c r="C1610" s="1" t="s">
        <v>38</v>
      </c>
      <c r="D1610" s="1" t="s">
        <v>4</v>
      </c>
      <c r="E1610" s="1" t="s">
        <v>276</v>
      </c>
      <c r="F1610" s="1" t="s">
        <v>391</v>
      </c>
      <c r="G1610">
        <v>1000</v>
      </c>
      <c r="H1610">
        <v>3.0135980000000001E-3</v>
      </c>
      <c r="I1610">
        <v>3.01</v>
      </c>
    </row>
    <row r="1611" spans="1:9" x14ac:dyDescent="0.3">
      <c r="A1611" s="1" t="s">
        <v>213</v>
      </c>
      <c r="B1611" s="1" t="s">
        <v>88</v>
      </c>
      <c r="C1611" s="1" t="s">
        <v>38</v>
      </c>
      <c r="D1611" s="1" t="s">
        <v>4</v>
      </c>
      <c r="E1611" s="1" t="s">
        <v>283</v>
      </c>
      <c r="F1611" s="1" t="s">
        <v>397</v>
      </c>
      <c r="G1611">
        <v>109</v>
      </c>
      <c r="H1611">
        <v>5.0999870000000003E-3</v>
      </c>
      <c r="I1611">
        <v>0.56000000000000005</v>
      </c>
    </row>
    <row r="1612" spans="1:9" x14ac:dyDescent="0.3">
      <c r="A1612" s="1" t="s">
        <v>213</v>
      </c>
      <c r="B1612" s="1" t="s">
        <v>88</v>
      </c>
      <c r="C1612" s="1" t="s">
        <v>38</v>
      </c>
      <c r="D1612" s="1" t="s">
        <v>4</v>
      </c>
      <c r="E1612" s="1" t="s">
        <v>274</v>
      </c>
      <c r="F1612" s="1" t="s">
        <v>389</v>
      </c>
      <c r="G1612">
        <v>300</v>
      </c>
      <c r="H1612">
        <v>3.0135983000000002E-2</v>
      </c>
      <c r="I1612">
        <v>9.0399999999999991</v>
      </c>
    </row>
    <row r="1613" spans="1:9" x14ac:dyDescent="0.3">
      <c r="A1613" s="1" t="s">
        <v>213</v>
      </c>
      <c r="B1613" s="1" t="s">
        <v>88</v>
      </c>
      <c r="C1613" s="1" t="s">
        <v>38</v>
      </c>
      <c r="D1613" s="1" t="s">
        <v>4</v>
      </c>
      <c r="E1613" s="1" t="s">
        <v>275</v>
      </c>
      <c r="F1613" s="1" t="s">
        <v>390</v>
      </c>
      <c r="G1613">
        <v>300</v>
      </c>
      <c r="H1613">
        <v>1.5067992000000001E-2</v>
      </c>
      <c r="I1613">
        <v>4.5199999999999996</v>
      </c>
    </row>
    <row r="1614" spans="1:9" x14ac:dyDescent="0.3">
      <c r="A1614" s="1" t="s">
        <v>213</v>
      </c>
      <c r="B1614" s="1" t="s">
        <v>88</v>
      </c>
      <c r="C1614" s="1" t="s">
        <v>38</v>
      </c>
      <c r="D1614" s="1" t="s">
        <v>4</v>
      </c>
      <c r="E1614" s="1" t="s">
        <v>301</v>
      </c>
      <c r="F1614" s="1" t="s">
        <v>414</v>
      </c>
      <c r="G1614">
        <v>750</v>
      </c>
      <c r="H1614">
        <v>3.8736800000000002E-4</v>
      </c>
      <c r="I1614">
        <v>0.28999999999999998</v>
      </c>
    </row>
    <row r="1615" spans="1:9" x14ac:dyDescent="0.3">
      <c r="A1615" s="1" t="s">
        <v>213</v>
      </c>
      <c r="B1615" s="1" t="s">
        <v>88</v>
      </c>
      <c r="C1615" s="1" t="s">
        <v>38</v>
      </c>
      <c r="D1615" s="1" t="s">
        <v>4</v>
      </c>
      <c r="E1615" s="1" t="s">
        <v>280</v>
      </c>
      <c r="F1615" s="1" t="s">
        <v>394</v>
      </c>
      <c r="G1615">
        <v>7000</v>
      </c>
      <c r="H1615">
        <v>3.9199999999999997E-5</v>
      </c>
      <c r="I1615">
        <v>0.27</v>
      </c>
    </row>
    <row r="1616" spans="1:9" x14ac:dyDescent="0.3">
      <c r="A1616" s="1" t="s">
        <v>213</v>
      </c>
      <c r="B1616" s="1" t="s">
        <v>88</v>
      </c>
      <c r="C1616" s="1" t="s">
        <v>38</v>
      </c>
      <c r="D1616" s="1" t="s">
        <v>4</v>
      </c>
      <c r="E1616" s="1" t="s">
        <v>298</v>
      </c>
      <c r="F1616" s="1" t="s">
        <v>411</v>
      </c>
      <c r="G1616">
        <v>45000</v>
      </c>
      <c r="H1616">
        <v>3.9199999999999997E-5</v>
      </c>
      <c r="I1616">
        <v>1.76</v>
      </c>
    </row>
    <row r="1617" spans="1:9" x14ac:dyDescent="0.3">
      <c r="A1617" s="1" t="s">
        <v>213</v>
      </c>
      <c r="B1617" s="1" t="s">
        <v>88</v>
      </c>
      <c r="C1617" s="1" t="s">
        <v>38</v>
      </c>
      <c r="D1617" s="1" t="s">
        <v>4</v>
      </c>
      <c r="E1617" s="1" t="s">
        <v>289</v>
      </c>
      <c r="F1617" s="1" t="s">
        <v>402</v>
      </c>
      <c r="G1617">
        <v>1800</v>
      </c>
      <c r="H1617">
        <v>8.8499999999999996E-5</v>
      </c>
      <c r="I1617">
        <v>0.16</v>
      </c>
    </row>
    <row r="1618" spans="1:9" x14ac:dyDescent="0.3">
      <c r="A1618" s="1" t="s">
        <v>213</v>
      </c>
      <c r="B1618" s="1" t="s">
        <v>88</v>
      </c>
      <c r="C1618" s="1" t="s">
        <v>38</v>
      </c>
      <c r="D1618" s="1" t="s">
        <v>4</v>
      </c>
      <c r="E1618" s="1" t="s">
        <v>292</v>
      </c>
      <c r="F1618" s="1" t="s">
        <v>405</v>
      </c>
      <c r="G1618">
        <v>15000</v>
      </c>
      <c r="H1618">
        <v>6.4726400000000004E-4</v>
      </c>
      <c r="I1618">
        <v>9.7100000000000009</v>
      </c>
    </row>
    <row r="1619" spans="1:9" x14ac:dyDescent="0.3">
      <c r="A1619" s="1" t="s">
        <v>213</v>
      </c>
      <c r="B1619" s="1" t="s">
        <v>88</v>
      </c>
      <c r="C1619" s="1" t="s">
        <v>38</v>
      </c>
      <c r="D1619" s="1" t="s">
        <v>4</v>
      </c>
      <c r="E1619" s="1" t="s">
        <v>342</v>
      </c>
      <c r="F1619" s="1" t="s">
        <v>454</v>
      </c>
      <c r="G1619">
        <v>2700</v>
      </c>
      <c r="H1619">
        <v>3.7499999999999997E-5</v>
      </c>
      <c r="I1619">
        <v>0.1</v>
      </c>
    </row>
    <row r="1620" spans="1:9" x14ac:dyDescent="0.3">
      <c r="A1620" s="1" t="s">
        <v>213</v>
      </c>
      <c r="B1620" s="1" t="s">
        <v>88</v>
      </c>
      <c r="C1620" s="1" t="s">
        <v>38</v>
      </c>
      <c r="D1620" s="1" t="s">
        <v>4</v>
      </c>
      <c r="E1620" s="1" t="s">
        <v>290</v>
      </c>
      <c r="F1620" s="1" t="s">
        <v>403</v>
      </c>
      <c r="G1620">
        <v>7000</v>
      </c>
      <c r="H1620">
        <v>8.8499999999999996E-5</v>
      </c>
      <c r="I1620">
        <v>0.62</v>
      </c>
    </row>
    <row r="1621" spans="1:9" x14ac:dyDescent="0.3">
      <c r="A1621" s="1" t="s">
        <v>213</v>
      </c>
      <c r="B1621" s="1" t="s">
        <v>88</v>
      </c>
      <c r="C1621" s="1" t="s">
        <v>38</v>
      </c>
      <c r="D1621" s="1" t="s">
        <v>4</v>
      </c>
      <c r="E1621" s="1" t="s">
        <v>272</v>
      </c>
      <c r="F1621" s="1" t="s">
        <v>387</v>
      </c>
      <c r="G1621">
        <v>6300</v>
      </c>
      <c r="H1621">
        <v>2.4935000000000002E-4</v>
      </c>
      <c r="I1621">
        <v>1.57</v>
      </c>
    </row>
    <row r="1622" spans="1:9" x14ac:dyDescent="0.3">
      <c r="A1622" s="1" t="s">
        <v>214</v>
      </c>
      <c r="B1622" s="1" t="s">
        <v>89</v>
      </c>
      <c r="C1622" s="1" t="s">
        <v>10</v>
      </c>
      <c r="D1622" s="1" t="s">
        <v>2</v>
      </c>
      <c r="E1622" s="1" t="s">
        <v>350</v>
      </c>
      <c r="F1622" s="1" t="s">
        <v>462</v>
      </c>
      <c r="G1622">
        <v>70</v>
      </c>
      <c r="H1622">
        <v>21.621621619999999</v>
      </c>
      <c r="I1622">
        <v>1513.51</v>
      </c>
    </row>
    <row r="1623" spans="1:9" x14ac:dyDescent="0.3">
      <c r="A1623" s="1" t="s">
        <v>214</v>
      </c>
      <c r="B1623" s="1" t="s">
        <v>89</v>
      </c>
      <c r="C1623" s="1" t="s">
        <v>10</v>
      </c>
      <c r="D1623" s="1" t="s">
        <v>2</v>
      </c>
      <c r="E1623" s="1" t="s">
        <v>332</v>
      </c>
      <c r="F1623" s="1" t="s">
        <v>444</v>
      </c>
      <c r="G1623">
        <v>900</v>
      </c>
      <c r="H1623">
        <v>0.50090090099999995</v>
      </c>
      <c r="I1623">
        <v>450.81</v>
      </c>
    </row>
    <row r="1624" spans="1:9" x14ac:dyDescent="0.3">
      <c r="A1624" s="1" t="s">
        <v>214</v>
      </c>
      <c r="B1624" s="1" t="s">
        <v>89</v>
      </c>
      <c r="C1624" s="1" t="s">
        <v>31</v>
      </c>
      <c r="D1624" s="1" t="s">
        <v>3</v>
      </c>
      <c r="E1624" s="1" t="s">
        <v>267</v>
      </c>
      <c r="F1624" s="1" t="s">
        <v>9</v>
      </c>
      <c r="G1624">
        <v>264.08</v>
      </c>
      <c r="H1624">
        <v>0.60321007100000001</v>
      </c>
      <c r="I1624">
        <v>159.30000000000001</v>
      </c>
    </row>
    <row r="1625" spans="1:9" x14ac:dyDescent="0.3">
      <c r="A1625" s="1" t="s">
        <v>214</v>
      </c>
      <c r="B1625" s="1" t="s">
        <v>89</v>
      </c>
      <c r="C1625" s="1" t="s">
        <v>31</v>
      </c>
      <c r="D1625" s="1" t="s">
        <v>3</v>
      </c>
      <c r="E1625" s="1" t="s">
        <v>266</v>
      </c>
      <c r="F1625" s="1" t="s">
        <v>8</v>
      </c>
      <c r="G1625">
        <v>366.15</v>
      </c>
      <c r="H1625">
        <v>1.423140598</v>
      </c>
      <c r="I1625">
        <v>521.08000000000004</v>
      </c>
    </row>
    <row r="1626" spans="1:9" x14ac:dyDescent="0.3">
      <c r="A1626" s="1" t="s">
        <v>214</v>
      </c>
      <c r="B1626" s="1" t="s">
        <v>89</v>
      </c>
      <c r="C1626" s="1" t="s">
        <v>31</v>
      </c>
      <c r="D1626" s="1" t="s">
        <v>3</v>
      </c>
      <c r="E1626" s="1" t="s">
        <v>277</v>
      </c>
      <c r="F1626" s="1" t="s">
        <v>7</v>
      </c>
      <c r="G1626">
        <v>311.99</v>
      </c>
      <c r="H1626">
        <v>0.61648818599999999</v>
      </c>
      <c r="I1626">
        <v>192.34</v>
      </c>
    </row>
    <row r="1627" spans="1:9" x14ac:dyDescent="0.3">
      <c r="A1627" s="1" t="s">
        <v>214</v>
      </c>
      <c r="B1627" s="1" t="s">
        <v>89</v>
      </c>
      <c r="C1627" s="1" t="s">
        <v>38</v>
      </c>
      <c r="D1627" s="1" t="s">
        <v>4</v>
      </c>
      <c r="E1627" s="1" t="s">
        <v>274</v>
      </c>
      <c r="F1627" s="1" t="s">
        <v>389</v>
      </c>
      <c r="G1627">
        <v>300</v>
      </c>
      <c r="H1627">
        <v>2.6015811999999999E-2</v>
      </c>
      <c r="I1627">
        <v>7.8</v>
      </c>
    </row>
    <row r="1628" spans="1:9" x14ac:dyDescent="0.3">
      <c r="A1628" s="1" t="s">
        <v>214</v>
      </c>
      <c r="B1628" s="1" t="s">
        <v>89</v>
      </c>
      <c r="C1628" s="1" t="s">
        <v>38</v>
      </c>
      <c r="D1628" s="1" t="s">
        <v>4</v>
      </c>
      <c r="E1628" s="1" t="s">
        <v>275</v>
      </c>
      <c r="F1628" s="1" t="s">
        <v>390</v>
      </c>
      <c r="G1628">
        <v>300</v>
      </c>
      <c r="H1628">
        <v>1.3007906E-2</v>
      </c>
      <c r="I1628">
        <v>3.9</v>
      </c>
    </row>
    <row r="1629" spans="1:9" x14ac:dyDescent="0.3">
      <c r="A1629" s="1" t="s">
        <v>214</v>
      </c>
      <c r="B1629" s="1" t="s">
        <v>89</v>
      </c>
      <c r="C1629" s="1" t="s">
        <v>38</v>
      </c>
      <c r="D1629" s="1" t="s">
        <v>4</v>
      </c>
      <c r="E1629" s="1" t="s">
        <v>276</v>
      </c>
      <c r="F1629" s="1" t="s">
        <v>391</v>
      </c>
      <c r="G1629">
        <v>1000</v>
      </c>
      <c r="H1629">
        <v>2.6015809999999999E-3</v>
      </c>
      <c r="I1629">
        <v>2.6</v>
      </c>
    </row>
    <row r="1630" spans="1:9" x14ac:dyDescent="0.3">
      <c r="A1630" s="1" t="s">
        <v>214</v>
      </c>
      <c r="B1630" s="1" t="s">
        <v>89</v>
      </c>
      <c r="C1630" s="1" t="s">
        <v>38</v>
      </c>
      <c r="D1630" s="1" t="s">
        <v>4</v>
      </c>
      <c r="E1630" s="1" t="s">
        <v>272</v>
      </c>
      <c r="F1630" s="1" t="s">
        <v>387</v>
      </c>
      <c r="G1630">
        <v>6300</v>
      </c>
      <c r="H1630">
        <v>2.4434400000000002E-4</v>
      </c>
      <c r="I1630">
        <v>1.54</v>
      </c>
    </row>
    <row r="1631" spans="1:9" x14ac:dyDescent="0.3">
      <c r="A1631" s="1" t="s">
        <v>214</v>
      </c>
      <c r="B1631" s="1" t="s">
        <v>89</v>
      </c>
      <c r="C1631" s="1" t="s">
        <v>38</v>
      </c>
      <c r="D1631" s="1" t="s">
        <v>4</v>
      </c>
      <c r="E1631" s="1" t="s">
        <v>292</v>
      </c>
      <c r="F1631" s="1" t="s">
        <v>405</v>
      </c>
      <c r="G1631">
        <v>15000</v>
      </c>
      <c r="H1631">
        <v>6.76182E-4</v>
      </c>
      <c r="I1631">
        <v>10.14</v>
      </c>
    </row>
    <row r="1632" spans="1:9" x14ac:dyDescent="0.3">
      <c r="A1632" s="1" t="s">
        <v>214</v>
      </c>
      <c r="B1632" s="1" t="s">
        <v>89</v>
      </c>
      <c r="C1632" s="1" t="s">
        <v>38</v>
      </c>
      <c r="D1632" s="1" t="s">
        <v>4</v>
      </c>
      <c r="E1632" s="1" t="s">
        <v>273</v>
      </c>
      <c r="F1632" s="1" t="s">
        <v>388</v>
      </c>
      <c r="G1632">
        <v>320</v>
      </c>
      <c r="H1632">
        <v>1.3007906E-2</v>
      </c>
      <c r="I1632">
        <v>4.16</v>
      </c>
    </row>
    <row r="1633" spans="1:9" x14ac:dyDescent="0.3">
      <c r="A1633" s="1" t="s">
        <v>215</v>
      </c>
      <c r="B1633" s="1" t="s">
        <v>90</v>
      </c>
      <c r="C1633" s="1" t="s">
        <v>10</v>
      </c>
      <c r="D1633" s="1" t="s">
        <v>2</v>
      </c>
      <c r="E1633" s="1" t="s">
        <v>287</v>
      </c>
      <c r="F1633" s="1" t="s">
        <v>401</v>
      </c>
      <c r="G1633">
        <v>1.0900000000000001</v>
      </c>
      <c r="H1633">
        <v>2.4189709999999998E-3</v>
      </c>
      <c r="I1633">
        <v>0</v>
      </c>
    </row>
    <row r="1634" spans="1:9" x14ac:dyDescent="0.3">
      <c r="A1634" s="1" t="s">
        <v>215</v>
      </c>
      <c r="B1634" s="1" t="s">
        <v>90</v>
      </c>
      <c r="C1634" s="1" t="s">
        <v>10</v>
      </c>
      <c r="D1634" s="1" t="s">
        <v>2</v>
      </c>
      <c r="E1634" s="1" t="s">
        <v>351</v>
      </c>
      <c r="F1634" s="1" t="s">
        <v>463</v>
      </c>
      <c r="G1634">
        <v>130</v>
      </c>
      <c r="H1634">
        <v>10.609523810000001</v>
      </c>
      <c r="I1634">
        <v>1379.24</v>
      </c>
    </row>
    <row r="1635" spans="1:9" x14ac:dyDescent="0.3">
      <c r="A1635" s="1" t="s">
        <v>215</v>
      </c>
      <c r="B1635" s="1" t="s">
        <v>90</v>
      </c>
      <c r="C1635" s="1" t="s">
        <v>10</v>
      </c>
      <c r="D1635" s="1" t="s">
        <v>2</v>
      </c>
      <c r="E1635" s="1" t="s">
        <v>340</v>
      </c>
      <c r="F1635" s="1" t="s">
        <v>452</v>
      </c>
      <c r="G1635">
        <v>7200</v>
      </c>
      <c r="H1635">
        <v>1.8944366000000001E-2</v>
      </c>
      <c r="I1635">
        <v>136.4</v>
      </c>
    </row>
    <row r="1636" spans="1:9" x14ac:dyDescent="0.3">
      <c r="A1636" s="1" t="s">
        <v>215</v>
      </c>
      <c r="B1636" s="1" t="s">
        <v>90</v>
      </c>
      <c r="C1636" s="1" t="s">
        <v>10</v>
      </c>
      <c r="D1636" s="1" t="s">
        <v>2</v>
      </c>
      <c r="E1636" s="1" t="s">
        <v>341</v>
      </c>
      <c r="F1636" s="1" t="s">
        <v>453</v>
      </c>
      <c r="G1636">
        <v>850</v>
      </c>
      <c r="H1636">
        <v>7.2887429000000004E-2</v>
      </c>
      <c r="I1636">
        <v>61.95</v>
      </c>
    </row>
    <row r="1637" spans="1:9" x14ac:dyDescent="0.3">
      <c r="A1637" s="1" t="s">
        <v>215</v>
      </c>
      <c r="B1637" s="1" t="s">
        <v>90</v>
      </c>
      <c r="C1637" s="1" t="s">
        <v>31</v>
      </c>
      <c r="D1637" s="1" t="s">
        <v>3</v>
      </c>
      <c r="E1637" s="1" t="s">
        <v>267</v>
      </c>
      <c r="F1637" s="1" t="s">
        <v>9</v>
      </c>
      <c r="G1637">
        <v>264.08</v>
      </c>
      <c r="H1637">
        <v>0.34385179700000001</v>
      </c>
      <c r="I1637">
        <v>90.8</v>
      </c>
    </row>
    <row r="1638" spans="1:9" x14ac:dyDescent="0.3">
      <c r="A1638" s="1" t="s">
        <v>215</v>
      </c>
      <c r="B1638" s="1" t="s">
        <v>90</v>
      </c>
      <c r="C1638" s="1" t="s">
        <v>31</v>
      </c>
      <c r="D1638" s="1" t="s">
        <v>3</v>
      </c>
      <c r="E1638" s="1" t="s">
        <v>266</v>
      </c>
      <c r="F1638" s="1" t="s">
        <v>8</v>
      </c>
      <c r="G1638">
        <v>366.15</v>
      </c>
      <c r="H1638">
        <v>0.97880489500000001</v>
      </c>
      <c r="I1638">
        <v>358.39</v>
      </c>
    </row>
    <row r="1639" spans="1:9" x14ac:dyDescent="0.3">
      <c r="A1639" s="1" t="s">
        <v>215</v>
      </c>
      <c r="B1639" s="1" t="s">
        <v>90</v>
      </c>
      <c r="C1639" s="1" t="s">
        <v>31</v>
      </c>
      <c r="D1639" s="1" t="s">
        <v>3</v>
      </c>
      <c r="E1639" s="1" t="s">
        <v>277</v>
      </c>
      <c r="F1639" s="1" t="s">
        <v>7</v>
      </c>
      <c r="G1639">
        <v>311.99</v>
      </c>
      <c r="H1639">
        <v>0.48671621199999998</v>
      </c>
      <c r="I1639">
        <v>151.85</v>
      </c>
    </row>
    <row r="1640" spans="1:9" x14ac:dyDescent="0.3">
      <c r="A1640" s="1" t="s">
        <v>215</v>
      </c>
      <c r="B1640" s="1" t="s">
        <v>90</v>
      </c>
      <c r="C1640" s="1" t="s">
        <v>38</v>
      </c>
      <c r="D1640" s="1" t="s">
        <v>4</v>
      </c>
      <c r="E1640" s="1" t="s">
        <v>282</v>
      </c>
      <c r="F1640" s="1" t="s">
        <v>396</v>
      </c>
      <c r="G1640">
        <v>500</v>
      </c>
      <c r="H1640">
        <v>8.5501000000000001E-4</v>
      </c>
      <c r="I1640">
        <v>0.43</v>
      </c>
    </row>
    <row r="1641" spans="1:9" x14ac:dyDescent="0.3">
      <c r="A1641" s="1" t="s">
        <v>215</v>
      </c>
      <c r="B1641" s="1" t="s">
        <v>90</v>
      </c>
      <c r="C1641" s="1" t="s">
        <v>38</v>
      </c>
      <c r="D1641" s="1" t="s">
        <v>4</v>
      </c>
      <c r="E1641" s="1" t="s">
        <v>273</v>
      </c>
      <c r="F1641" s="1" t="s">
        <v>388</v>
      </c>
      <c r="G1641">
        <v>320</v>
      </c>
      <c r="H1641">
        <v>8.9056329999999996E-3</v>
      </c>
      <c r="I1641">
        <v>2.85</v>
      </c>
    </row>
    <row r="1642" spans="1:9" x14ac:dyDescent="0.3">
      <c r="A1642" s="1" t="s">
        <v>215</v>
      </c>
      <c r="B1642" s="1" t="s">
        <v>90</v>
      </c>
      <c r="C1642" s="1" t="s">
        <v>38</v>
      </c>
      <c r="D1642" s="1" t="s">
        <v>4</v>
      </c>
      <c r="E1642" s="1" t="s">
        <v>307</v>
      </c>
      <c r="F1642" s="1" t="s">
        <v>420</v>
      </c>
      <c r="G1642">
        <v>1600</v>
      </c>
      <c r="H1642">
        <v>6.3630900000000005E-4</v>
      </c>
      <c r="I1642">
        <v>1.02</v>
      </c>
    </row>
    <row r="1643" spans="1:9" x14ac:dyDescent="0.3">
      <c r="A1643" s="1" t="s">
        <v>215</v>
      </c>
      <c r="B1643" s="1" t="s">
        <v>90</v>
      </c>
      <c r="C1643" s="1" t="s">
        <v>38</v>
      </c>
      <c r="D1643" s="1" t="s">
        <v>4</v>
      </c>
      <c r="E1643" s="1" t="s">
        <v>281</v>
      </c>
      <c r="F1643" s="1" t="s">
        <v>395</v>
      </c>
      <c r="G1643">
        <v>5.45</v>
      </c>
      <c r="H1643">
        <v>8.5501029999999999E-3</v>
      </c>
      <c r="I1643">
        <v>0.05</v>
      </c>
    </row>
    <row r="1644" spans="1:9" x14ac:dyDescent="0.3">
      <c r="A1644" s="1" t="s">
        <v>215</v>
      </c>
      <c r="B1644" s="1" t="s">
        <v>90</v>
      </c>
      <c r="C1644" s="1" t="s">
        <v>38</v>
      </c>
      <c r="D1644" s="1" t="s">
        <v>4</v>
      </c>
      <c r="E1644" s="1" t="s">
        <v>276</v>
      </c>
      <c r="F1644" s="1" t="s">
        <v>391</v>
      </c>
      <c r="G1644">
        <v>1000</v>
      </c>
      <c r="H1644">
        <v>1.781127E-3</v>
      </c>
      <c r="I1644">
        <v>1.78</v>
      </c>
    </row>
    <row r="1645" spans="1:9" x14ac:dyDescent="0.3">
      <c r="A1645" s="1" t="s">
        <v>215</v>
      </c>
      <c r="B1645" s="1" t="s">
        <v>90</v>
      </c>
      <c r="C1645" s="1" t="s">
        <v>38</v>
      </c>
      <c r="D1645" s="1" t="s">
        <v>4</v>
      </c>
      <c r="E1645" s="1" t="s">
        <v>283</v>
      </c>
      <c r="F1645" s="1" t="s">
        <v>397</v>
      </c>
      <c r="G1645">
        <v>109</v>
      </c>
      <c r="H1645">
        <v>1.8810229999999999E-3</v>
      </c>
      <c r="I1645">
        <v>0.2</v>
      </c>
    </row>
    <row r="1646" spans="1:9" x14ac:dyDescent="0.3">
      <c r="A1646" s="1" t="s">
        <v>215</v>
      </c>
      <c r="B1646" s="1" t="s">
        <v>90</v>
      </c>
      <c r="C1646" s="1" t="s">
        <v>38</v>
      </c>
      <c r="D1646" s="1" t="s">
        <v>4</v>
      </c>
      <c r="E1646" s="1" t="s">
        <v>274</v>
      </c>
      <c r="F1646" s="1" t="s">
        <v>389</v>
      </c>
      <c r="G1646">
        <v>300</v>
      </c>
      <c r="H1646">
        <v>1.7811265999999999E-2</v>
      </c>
      <c r="I1646">
        <v>5.34</v>
      </c>
    </row>
    <row r="1647" spans="1:9" x14ac:dyDescent="0.3">
      <c r="A1647" s="1" t="s">
        <v>215</v>
      </c>
      <c r="B1647" s="1" t="s">
        <v>90</v>
      </c>
      <c r="C1647" s="1" t="s">
        <v>38</v>
      </c>
      <c r="D1647" s="1" t="s">
        <v>4</v>
      </c>
      <c r="E1647" s="1" t="s">
        <v>275</v>
      </c>
      <c r="F1647" s="1" t="s">
        <v>390</v>
      </c>
      <c r="G1647">
        <v>300</v>
      </c>
      <c r="H1647">
        <v>8.9056329999999996E-3</v>
      </c>
      <c r="I1647">
        <v>2.67</v>
      </c>
    </row>
    <row r="1648" spans="1:9" x14ac:dyDescent="0.3">
      <c r="A1648" s="1" t="s">
        <v>215</v>
      </c>
      <c r="B1648" s="1" t="s">
        <v>90</v>
      </c>
      <c r="C1648" s="1" t="s">
        <v>38</v>
      </c>
      <c r="D1648" s="1" t="s">
        <v>4</v>
      </c>
      <c r="E1648" s="1" t="s">
        <v>301</v>
      </c>
      <c r="F1648" s="1" t="s">
        <v>414</v>
      </c>
      <c r="G1648">
        <v>750</v>
      </c>
      <c r="H1648">
        <v>1.4287300000000001E-4</v>
      </c>
      <c r="I1648">
        <v>0.11</v>
      </c>
    </row>
    <row r="1649" spans="1:9" x14ac:dyDescent="0.3">
      <c r="A1649" s="1" t="s">
        <v>215</v>
      </c>
      <c r="B1649" s="1" t="s">
        <v>90</v>
      </c>
      <c r="C1649" s="1" t="s">
        <v>38</v>
      </c>
      <c r="D1649" s="1" t="s">
        <v>4</v>
      </c>
      <c r="E1649" s="1" t="s">
        <v>280</v>
      </c>
      <c r="F1649" s="1" t="s">
        <v>394</v>
      </c>
      <c r="G1649">
        <v>7000</v>
      </c>
      <c r="H1649">
        <v>1.45E-5</v>
      </c>
      <c r="I1649">
        <v>0.1</v>
      </c>
    </row>
    <row r="1650" spans="1:9" x14ac:dyDescent="0.3">
      <c r="A1650" s="1" t="s">
        <v>215</v>
      </c>
      <c r="B1650" s="1" t="s">
        <v>90</v>
      </c>
      <c r="C1650" s="1" t="s">
        <v>38</v>
      </c>
      <c r="D1650" s="1" t="s">
        <v>4</v>
      </c>
      <c r="E1650" s="1" t="s">
        <v>298</v>
      </c>
      <c r="F1650" s="1" t="s">
        <v>411</v>
      </c>
      <c r="G1650">
        <v>45000</v>
      </c>
      <c r="H1650">
        <v>1.45E-5</v>
      </c>
      <c r="I1650">
        <v>0.65</v>
      </c>
    </row>
    <row r="1651" spans="1:9" x14ac:dyDescent="0.3">
      <c r="A1651" s="1" t="s">
        <v>215</v>
      </c>
      <c r="B1651" s="1" t="s">
        <v>90</v>
      </c>
      <c r="C1651" s="1" t="s">
        <v>38</v>
      </c>
      <c r="D1651" s="1" t="s">
        <v>4</v>
      </c>
      <c r="E1651" s="1" t="s">
        <v>289</v>
      </c>
      <c r="F1651" s="1" t="s">
        <v>402</v>
      </c>
      <c r="G1651">
        <v>1800</v>
      </c>
      <c r="H1651">
        <v>3.9700000000000001E-6</v>
      </c>
      <c r="I1651">
        <v>0.01</v>
      </c>
    </row>
    <row r="1652" spans="1:9" x14ac:dyDescent="0.3">
      <c r="A1652" s="1" t="s">
        <v>215</v>
      </c>
      <c r="B1652" s="1" t="s">
        <v>90</v>
      </c>
      <c r="C1652" s="1" t="s">
        <v>38</v>
      </c>
      <c r="D1652" s="1" t="s">
        <v>4</v>
      </c>
      <c r="E1652" s="1" t="s">
        <v>292</v>
      </c>
      <c r="F1652" s="1" t="s">
        <v>405</v>
      </c>
      <c r="G1652">
        <v>15000</v>
      </c>
      <c r="H1652">
        <v>4.5061599999999998E-4</v>
      </c>
      <c r="I1652">
        <v>6.76</v>
      </c>
    </row>
    <row r="1653" spans="1:9" x14ac:dyDescent="0.3">
      <c r="A1653" s="1" t="s">
        <v>215</v>
      </c>
      <c r="B1653" s="1" t="s">
        <v>90</v>
      </c>
      <c r="C1653" s="1" t="s">
        <v>38</v>
      </c>
      <c r="D1653" s="1" t="s">
        <v>4</v>
      </c>
      <c r="E1653" s="1" t="s">
        <v>342</v>
      </c>
      <c r="F1653" s="1" t="s">
        <v>454</v>
      </c>
      <c r="G1653">
        <v>2700</v>
      </c>
      <c r="H1653">
        <v>2.23E-5</v>
      </c>
      <c r="I1653">
        <v>0.06</v>
      </c>
    </row>
    <row r="1654" spans="1:9" x14ac:dyDescent="0.3">
      <c r="A1654" s="1" t="s">
        <v>215</v>
      </c>
      <c r="B1654" s="1" t="s">
        <v>90</v>
      </c>
      <c r="C1654" s="1" t="s">
        <v>38</v>
      </c>
      <c r="D1654" s="1" t="s">
        <v>4</v>
      </c>
      <c r="E1654" s="1" t="s">
        <v>290</v>
      </c>
      <c r="F1654" s="1" t="s">
        <v>403</v>
      </c>
      <c r="G1654">
        <v>7000</v>
      </c>
      <c r="H1654">
        <v>3.9700000000000001E-6</v>
      </c>
      <c r="I1654">
        <v>0.03</v>
      </c>
    </row>
    <row r="1655" spans="1:9" x14ac:dyDescent="0.3">
      <c r="A1655" s="1" t="s">
        <v>215</v>
      </c>
      <c r="B1655" s="1" t="s">
        <v>90</v>
      </c>
      <c r="C1655" s="1" t="s">
        <v>38</v>
      </c>
      <c r="D1655" s="1" t="s">
        <v>4</v>
      </c>
      <c r="E1655" s="1" t="s">
        <v>272</v>
      </c>
      <c r="F1655" s="1" t="s">
        <v>387</v>
      </c>
      <c r="G1655">
        <v>6300</v>
      </c>
      <c r="H1655">
        <v>1.68534E-4</v>
      </c>
      <c r="I1655">
        <v>1.06</v>
      </c>
    </row>
    <row r="1656" spans="1:9" x14ac:dyDescent="0.3">
      <c r="A1656" s="1" t="s">
        <v>216</v>
      </c>
      <c r="B1656" s="1" t="s">
        <v>91</v>
      </c>
      <c r="C1656" s="1" t="s">
        <v>10</v>
      </c>
      <c r="D1656" s="1" t="s">
        <v>2</v>
      </c>
      <c r="E1656" s="1" t="s">
        <v>287</v>
      </c>
      <c r="F1656" s="1" t="s">
        <v>401</v>
      </c>
      <c r="G1656">
        <v>1.0900000000000001</v>
      </c>
      <c r="H1656">
        <v>2.4189709999999998E-3</v>
      </c>
      <c r="I1656">
        <v>0</v>
      </c>
    </row>
    <row r="1657" spans="1:9" x14ac:dyDescent="0.3">
      <c r="A1657" s="1" t="s">
        <v>216</v>
      </c>
      <c r="B1657" s="1" t="s">
        <v>91</v>
      </c>
      <c r="C1657" s="1" t="s">
        <v>10</v>
      </c>
      <c r="D1657" s="1" t="s">
        <v>2</v>
      </c>
      <c r="E1657" s="1" t="s">
        <v>352</v>
      </c>
      <c r="F1657" s="1" t="s">
        <v>464</v>
      </c>
      <c r="G1657">
        <v>190</v>
      </c>
      <c r="H1657">
        <v>13.605442180000001</v>
      </c>
      <c r="I1657">
        <v>2585.0300000000002</v>
      </c>
    </row>
    <row r="1658" spans="1:9" x14ac:dyDescent="0.3">
      <c r="A1658" s="1" t="s">
        <v>216</v>
      </c>
      <c r="B1658" s="1" t="s">
        <v>91</v>
      </c>
      <c r="C1658" s="1" t="s">
        <v>10</v>
      </c>
      <c r="D1658" s="1" t="s">
        <v>2</v>
      </c>
      <c r="E1658" s="1" t="s">
        <v>340</v>
      </c>
      <c r="F1658" s="1" t="s">
        <v>452</v>
      </c>
      <c r="G1658">
        <v>7200</v>
      </c>
      <c r="H1658">
        <v>1.8944366000000001E-2</v>
      </c>
      <c r="I1658">
        <v>136.4</v>
      </c>
    </row>
    <row r="1659" spans="1:9" x14ac:dyDescent="0.3">
      <c r="A1659" s="1" t="s">
        <v>216</v>
      </c>
      <c r="B1659" s="1" t="s">
        <v>91</v>
      </c>
      <c r="C1659" s="1" t="s">
        <v>10</v>
      </c>
      <c r="D1659" s="1" t="s">
        <v>2</v>
      </c>
      <c r="E1659" s="1" t="s">
        <v>341</v>
      </c>
      <c r="F1659" s="1" t="s">
        <v>453</v>
      </c>
      <c r="G1659">
        <v>850</v>
      </c>
      <c r="H1659">
        <v>7.2887429000000004E-2</v>
      </c>
      <c r="I1659">
        <v>61.95</v>
      </c>
    </row>
    <row r="1660" spans="1:9" x14ac:dyDescent="0.3">
      <c r="A1660" s="1" t="s">
        <v>216</v>
      </c>
      <c r="B1660" s="1" t="s">
        <v>91</v>
      </c>
      <c r="C1660" s="1" t="s">
        <v>31</v>
      </c>
      <c r="D1660" s="1" t="s">
        <v>3</v>
      </c>
      <c r="E1660" s="1" t="s">
        <v>267</v>
      </c>
      <c r="F1660" s="1" t="s">
        <v>9</v>
      </c>
      <c r="G1660">
        <v>264.08</v>
      </c>
      <c r="H1660">
        <v>0.38107673199999997</v>
      </c>
      <c r="I1660">
        <v>100.63</v>
      </c>
    </row>
    <row r="1661" spans="1:9" x14ac:dyDescent="0.3">
      <c r="A1661" s="1" t="s">
        <v>216</v>
      </c>
      <c r="B1661" s="1" t="s">
        <v>91</v>
      </c>
      <c r="C1661" s="1" t="s">
        <v>31</v>
      </c>
      <c r="D1661" s="1" t="s">
        <v>3</v>
      </c>
      <c r="E1661" s="1" t="s">
        <v>266</v>
      </c>
      <c r="F1661" s="1" t="s">
        <v>8</v>
      </c>
      <c r="G1661">
        <v>366.15</v>
      </c>
      <c r="H1661">
        <v>0.97880489500000001</v>
      </c>
      <c r="I1661">
        <v>358.39</v>
      </c>
    </row>
    <row r="1662" spans="1:9" x14ac:dyDescent="0.3">
      <c r="A1662" s="1" t="s">
        <v>216</v>
      </c>
      <c r="B1662" s="1" t="s">
        <v>91</v>
      </c>
      <c r="C1662" s="1" t="s">
        <v>31</v>
      </c>
      <c r="D1662" s="1" t="s">
        <v>3</v>
      </c>
      <c r="E1662" s="1" t="s">
        <v>277</v>
      </c>
      <c r="F1662" s="1" t="s">
        <v>7</v>
      </c>
      <c r="G1662">
        <v>311.99</v>
      </c>
      <c r="H1662">
        <v>0.48671621199999998</v>
      </c>
      <c r="I1662">
        <v>151.85</v>
      </c>
    </row>
    <row r="1663" spans="1:9" x14ac:dyDescent="0.3">
      <c r="A1663" s="1" t="s">
        <v>216</v>
      </c>
      <c r="B1663" s="1" t="s">
        <v>91</v>
      </c>
      <c r="C1663" s="1" t="s">
        <v>38</v>
      </c>
      <c r="D1663" s="1" t="s">
        <v>4</v>
      </c>
      <c r="E1663" s="1" t="s">
        <v>282</v>
      </c>
      <c r="F1663" s="1" t="s">
        <v>396</v>
      </c>
      <c r="G1663">
        <v>500</v>
      </c>
      <c r="H1663">
        <v>8.5501000000000001E-4</v>
      </c>
      <c r="I1663">
        <v>0.43</v>
      </c>
    </row>
    <row r="1664" spans="1:9" x14ac:dyDescent="0.3">
      <c r="A1664" s="1" t="s">
        <v>216</v>
      </c>
      <c r="B1664" s="1" t="s">
        <v>91</v>
      </c>
      <c r="C1664" s="1" t="s">
        <v>38</v>
      </c>
      <c r="D1664" s="1" t="s">
        <v>4</v>
      </c>
      <c r="E1664" s="1" t="s">
        <v>273</v>
      </c>
      <c r="F1664" s="1" t="s">
        <v>388</v>
      </c>
      <c r="G1664">
        <v>320</v>
      </c>
      <c r="H1664">
        <v>9.0888519999999997E-3</v>
      </c>
      <c r="I1664">
        <v>2.91</v>
      </c>
    </row>
    <row r="1665" spans="1:9" x14ac:dyDescent="0.3">
      <c r="A1665" s="1" t="s">
        <v>216</v>
      </c>
      <c r="B1665" s="1" t="s">
        <v>91</v>
      </c>
      <c r="C1665" s="1" t="s">
        <v>38</v>
      </c>
      <c r="D1665" s="1" t="s">
        <v>4</v>
      </c>
      <c r="E1665" s="1" t="s">
        <v>307</v>
      </c>
      <c r="F1665" s="1" t="s">
        <v>420</v>
      </c>
      <c r="G1665">
        <v>1600</v>
      </c>
      <c r="H1665">
        <v>6.3630900000000005E-4</v>
      </c>
      <c r="I1665">
        <v>1.02</v>
      </c>
    </row>
    <row r="1666" spans="1:9" x14ac:dyDescent="0.3">
      <c r="A1666" s="1" t="s">
        <v>216</v>
      </c>
      <c r="B1666" s="1" t="s">
        <v>91</v>
      </c>
      <c r="C1666" s="1" t="s">
        <v>38</v>
      </c>
      <c r="D1666" s="1" t="s">
        <v>4</v>
      </c>
      <c r="E1666" s="1" t="s">
        <v>281</v>
      </c>
      <c r="F1666" s="1" t="s">
        <v>395</v>
      </c>
      <c r="G1666">
        <v>5.45</v>
      </c>
      <c r="H1666">
        <v>8.5501029999999999E-3</v>
      </c>
      <c r="I1666">
        <v>0.05</v>
      </c>
    </row>
    <row r="1667" spans="1:9" x14ac:dyDescent="0.3">
      <c r="A1667" s="1" t="s">
        <v>216</v>
      </c>
      <c r="B1667" s="1" t="s">
        <v>91</v>
      </c>
      <c r="C1667" s="1" t="s">
        <v>38</v>
      </c>
      <c r="D1667" s="1" t="s">
        <v>4</v>
      </c>
      <c r="E1667" s="1" t="s">
        <v>276</v>
      </c>
      <c r="F1667" s="1" t="s">
        <v>391</v>
      </c>
      <c r="G1667">
        <v>1000</v>
      </c>
      <c r="H1667">
        <v>1.81777E-3</v>
      </c>
      <c r="I1667">
        <v>1.82</v>
      </c>
    </row>
    <row r="1668" spans="1:9" x14ac:dyDescent="0.3">
      <c r="A1668" s="1" t="s">
        <v>216</v>
      </c>
      <c r="B1668" s="1" t="s">
        <v>91</v>
      </c>
      <c r="C1668" s="1" t="s">
        <v>38</v>
      </c>
      <c r="D1668" s="1" t="s">
        <v>4</v>
      </c>
      <c r="E1668" s="1" t="s">
        <v>283</v>
      </c>
      <c r="F1668" s="1" t="s">
        <v>397</v>
      </c>
      <c r="G1668">
        <v>109</v>
      </c>
      <c r="H1668">
        <v>1.8810229999999999E-3</v>
      </c>
      <c r="I1668">
        <v>0.2</v>
      </c>
    </row>
    <row r="1669" spans="1:9" x14ac:dyDescent="0.3">
      <c r="A1669" s="1" t="s">
        <v>216</v>
      </c>
      <c r="B1669" s="1" t="s">
        <v>91</v>
      </c>
      <c r="C1669" s="1" t="s">
        <v>38</v>
      </c>
      <c r="D1669" s="1" t="s">
        <v>4</v>
      </c>
      <c r="E1669" s="1" t="s">
        <v>274</v>
      </c>
      <c r="F1669" s="1" t="s">
        <v>389</v>
      </c>
      <c r="G1669">
        <v>300</v>
      </c>
      <c r="H1669">
        <v>1.8177703999999999E-2</v>
      </c>
      <c r="I1669">
        <v>5.45</v>
      </c>
    </row>
    <row r="1670" spans="1:9" x14ac:dyDescent="0.3">
      <c r="A1670" s="1" t="s">
        <v>216</v>
      </c>
      <c r="B1670" s="1" t="s">
        <v>91</v>
      </c>
      <c r="C1670" s="1" t="s">
        <v>38</v>
      </c>
      <c r="D1670" s="1" t="s">
        <v>4</v>
      </c>
      <c r="E1670" s="1" t="s">
        <v>275</v>
      </c>
      <c r="F1670" s="1" t="s">
        <v>390</v>
      </c>
      <c r="G1670">
        <v>300</v>
      </c>
      <c r="H1670">
        <v>9.0888519999999997E-3</v>
      </c>
      <c r="I1670">
        <v>2.73</v>
      </c>
    </row>
    <row r="1671" spans="1:9" x14ac:dyDescent="0.3">
      <c r="A1671" s="1" t="s">
        <v>216</v>
      </c>
      <c r="B1671" s="1" t="s">
        <v>91</v>
      </c>
      <c r="C1671" s="1" t="s">
        <v>38</v>
      </c>
      <c r="D1671" s="1" t="s">
        <v>4</v>
      </c>
      <c r="E1671" s="1" t="s">
        <v>301</v>
      </c>
      <c r="F1671" s="1" t="s">
        <v>414</v>
      </c>
      <c r="G1671">
        <v>750</v>
      </c>
      <c r="H1671">
        <v>1.4287300000000001E-4</v>
      </c>
      <c r="I1671">
        <v>0.11</v>
      </c>
    </row>
    <row r="1672" spans="1:9" x14ac:dyDescent="0.3">
      <c r="A1672" s="1" t="s">
        <v>216</v>
      </c>
      <c r="B1672" s="1" t="s">
        <v>91</v>
      </c>
      <c r="C1672" s="1" t="s">
        <v>38</v>
      </c>
      <c r="D1672" s="1" t="s">
        <v>4</v>
      </c>
      <c r="E1672" s="1" t="s">
        <v>280</v>
      </c>
      <c r="F1672" s="1" t="s">
        <v>394</v>
      </c>
      <c r="G1672">
        <v>7000</v>
      </c>
      <c r="H1672">
        <v>1.45E-5</v>
      </c>
      <c r="I1672">
        <v>0.1</v>
      </c>
    </row>
    <row r="1673" spans="1:9" x14ac:dyDescent="0.3">
      <c r="A1673" s="1" t="s">
        <v>216</v>
      </c>
      <c r="B1673" s="1" t="s">
        <v>91</v>
      </c>
      <c r="C1673" s="1" t="s">
        <v>38</v>
      </c>
      <c r="D1673" s="1" t="s">
        <v>4</v>
      </c>
      <c r="E1673" s="1" t="s">
        <v>298</v>
      </c>
      <c r="F1673" s="1" t="s">
        <v>411</v>
      </c>
      <c r="G1673">
        <v>45000</v>
      </c>
      <c r="H1673">
        <v>1.45E-5</v>
      </c>
      <c r="I1673">
        <v>0.65</v>
      </c>
    </row>
    <row r="1674" spans="1:9" x14ac:dyDescent="0.3">
      <c r="A1674" s="1" t="s">
        <v>216</v>
      </c>
      <c r="B1674" s="1" t="s">
        <v>91</v>
      </c>
      <c r="C1674" s="1" t="s">
        <v>38</v>
      </c>
      <c r="D1674" s="1" t="s">
        <v>4</v>
      </c>
      <c r="E1674" s="1" t="s">
        <v>289</v>
      </c>
      <c r="F1674" s="1" t="s">
        <v>402</v>
      </c>
      <c r="G1674">
        <v>1800</v>
      </c>
      <c r="H1674">
        <v>3.9700000000000001E-6</v>
      </c>
      <c r="I1674">
        <v>0.01</v>
      </c>
    </row>
    <row r="1675" spans="1:9" x14ac:dyDescent="0.3">
      <c r="A1675" s="1" t="s">
        <v>216</v>
      </c>
      <c r="B1675" s="1" t="s">
        <v>91</v>
      </c>
      <c r="C1675" s="1" t="s">
        <v>38</v>
      </c>
      <c r="D1675" s="1" t="s">
        <v>4</v>
      </c>
      <c r="E1675" s="1" t="s">
        <v>292</v>
      </c>
      <c r="F1675" s="1" t="s">
        <v>405</v>
      </c>
      <c r="G1675">
        <v>15000</v>
      </c>
      <c r="H1675">
        <v>4.5061599999999998E-4</v>
      </c>
      <c r="I1675">
        <v>6.76</v>
      </c>
    </row>
    <row r="1676" spans="1:9" x14ac:dyDescent="0.3">
      <c r="A1676" s="1" t="s">
        <v>216</v>
      </c>
      <c r="B1676" s="1" t="s">
        <v>91</v>
      </c>
      <c r="C1676" s="1" t="s">
        <v>38</v>
      </c>
      <c r="D1676" s="1" t="s">
        <v>4</v>
      </c>
      <c r="E1676" s="1" t="s">
        <v>342</v>
      </c>
      <c r="F1676" s="1" t="s">
        <v>454</v>
      </c>
      <c r="G1676">
        <v>2700</v>
      </c>
      <c r="H1676">
        <v>2.23E-5</v>
      </c>
      <c r="I1676">
        <v>0.06</v>
      </c>
    </row>
    <row r="1677" spans="1:9" x14ac:dyDescent="0.3">
      <c r="A1677" s="1" t="s">
        <v>216</v>
      </c>
      <c r="B1677" s="1" t="s">
        <v>91</v>
      </c>
      <c r="C1677" s="1" t="s">
        <v>38</v>
      </c>
      <c r="D1677" s="1" t="s">
        <v>4</v>
      </c>
      <c r="E1677" s="1" t="s">
        <v>290</v>
      </c>
      <c r="F1677" s="1" t="s">
        <v>403</v>
      </c>
      <c r="G1677">
        <v>7000</v>
      </c>
      <c r="H1677">
        <v>3.9700000000000001E-6</v>
      </c>
      <c r="I1677">
        <v>0.03</v>
      </c>
    </row>
    <row r="1678" spans="1:9" x14ac:dyDescent="0.3">
      <c r="A1678" s="1" t="s">
        <v>216</v>
      </c>
      <c r="B1678" s="1" t="s">
        <v>91</v>
      </c>
      <c r="C1678" s="1" t="s">
        <v>38</v>
      </c>
      <c r="D1678" s="1" t="s">
        <v>4</v>
      </c>
      <c r="E1678" s="1" t="s">
        <v>272</v>
      </c>
      <c r="F1678" s="1" t="s">
        <v>387</v>
      </c>
      <c r="G1678">
        <v>6300</v>
      </c>
      <c r="H1678">
        <v>1.68534E-4</v>
      </c>
      <c r="I1678">
        <v>1.06</v>
      </c>
    </row>
    <row r="1679" spans="1:9" x14ac:dyDescent="0.3">
      <c r="A1679" s="1" t="s">
        <v>217</v>
      </c>
      <c r="B1679" s="1" t="s">
        <v>92</v>
      </c>
      <c r="C1679" s="1" t="s">
        <v>10</v>
      </c>
      <c r="D1679" s="1" t="s">
        <v>2</v>
      </c>
      <c r="E1679" s="1" t="s">
        <v>287</v>
      </c>
      <c r="F1679" s="1" t="s">
        <v>401</v>
      </c>
      <c r="G1679">
        <v>1.0900000000000001</v>
      </c>
      <c r="H1679">
        <v>2.12E-2</v>
      </c>
      <c r="I1679">
        <v>0.02</v>
      </c>
    </row>
    <row r="1680" spans="1:9" x14ac:dyDescent="0.3">
      <c r="A1680" s="1" t="s">
        <v>217</v>
      </c>
      <c r="B1680" s="1" t="s">
        <v>92</v>
      </c>
      <c r="C1680" s="1" t="s">
        <v>10</v>
      </c>
      <c r="D1680" s="1" t="s">
        <v>2</v>
      </c>
      <c r="E1680" s="1" t="s">
        <v>353</v>
      </c>
      <c r="F1680" s="1" t="s">
        <v>465</v>
      </c>
      <c r="G1680">
        <v>50</v>
      </c>
      <c r="H1680">
        <v>22.988505750000002</v>
      </c>
      <c r="I1680">
        <v>1149.43</v>
      </c>
    </row>
    <row r="1681" spans="1:9" x14ac:dyDescent="0.3">
      <c r="A1681" s="1" t="s">
        <v>217</v>
      </c>
      <c r="B1681" s="1" t="s">
        <v>92</v>
      </c>
      <c r="C1681" s="1" t="s">
        <v>10</v>
      </c>
      <c r="D1681" s="1" t="s">
        <v>2</v>
      </c>
      <c r="E1681" s="1" t="s">
        <v>340</v>
      </c>
      <c r="F1681" s="1" t="s">
        <v>452</v>
      </c>
      <c r="G1681">
        <v>7200</v>
      </c>
      <c r="H1681">
        <v>1.4366897E-2</v>
      </c>
      <c r="I1681">
        <v>103.44</v>
      </c>
    </row>
    <row r="1682" spans="1:9" x14ac:dyDescent="0.3">
      <c r="A1682" s="1" t="s">
        <v>217</v>
      </c>
      <c r="B1682" s="1" t="s">
        <v>92</v>
      </c>
      <c r="C1682" s="1" t="s">
        <v>10</v>
      </c>
      <c r="D1682" s="1" t="s">
        <v>2</v>
      </c>
      <c r="E1682" s="1" t="s">
        <v>341</v>
      </c>
      <c r="F1682" s="1" t="s">
        <v>453</v>
      </c>
      <c r="G1682">
        <v>850</v>
      </c>
      <c r="H1682">
        <v>5.5275862000000002E-2</v>
      </c>
      <c r="I1682">
        <v>46.98</v>
      </c>
    </row>
    <row r="1683" spans="1:9" x14ac:dyDescent="0.3">
      <c r="A1683" s="1" t="s">
        <v>217</v>
      </c>
      <c r="B1683" s="1" t="s">
        <v>92</v>
      </c>
      <c r="C1683" s="1" t="s">
        <v>31</v>
      </c>
      <c r="D1683" s="1" t="s">
        <v>3</v>
      </c>
      <c r="E1683" s="1" t="s">
        <v>267</v>
      </c>
      <c r="F1683" s="1" t="s">
        <v>9</v>
      </c>
      <c r="G1683">
        <v>264.08</v>
      </c>
      <c r="H1683">
        <v>0.12918580099999999</v>
      </c>
      <c r="I1683">
        <v>34.119999999999997</v>
      </c>
    </row>
    <row r="1684" spans="1:9" x14ac:dyDescent="0.3">
      <c r="A1684" s="1" t="s">
        <v>217</v>
      </c>
      <c r="B1684" s="1" t="s">
        <v>92</v>
      </c>
      <c r="C1684" s="1" t="s">
        <v>31</v>
      </c>
      <c r="D1684" s="1" t="s">
        <v>3</v>
      </c>
      <c r="E1684" s="1" t="s">
        <v>266</v>
      </c>
      <c r="F1684" s="1" t="s">
        <v>8</v>
      </c>
      <c r="G1684">
        <v>366.15</v>
      </c>
      <c r="H1684">
        <v>0.45145526000000002</v>
      </c>
      <c r="I1684">
        <v>165.3</v>
      </c>
    </row>
    <row r="1685" spans="1:9" x14ac:dyDescent="0.3">
      <c r="A1685" s="1" t="s">
        <v>217</v>
      </c>
      <c r="B1685" s="1" t="s">
        <v>92</v>
      </c>
      <c r="C1685" s="1" t="s">
        <v>31</v>
      </c>
      <c r="D1685" s="1" t="s">
        <v>3</v>
      </c>
      <c r="E1685" s="1" t="s">
        <v>277</v>
      </c>
      <c r="F1685" s="1" t="s">
        <v>7</v>
      </c>
      <c r="G1685">
        <v>311.99</v>
      </c>
      <c r="H1685">
        <v>0.43026962899999999</v>
      </c>
      <c r="I1685">
        <v>134.24</v>
      </c>
    </row>
    <row r="1686" spans="1:9" x14ac:dyDescent="0.3">
      <c r="A1686" s="1" t="s">
        <v>217</v>
      </c>
      <c r="B1686" s="1" t="s">
        <v>92</v>
      </c>
      <c r="C1686" s="1" t="s">
        <v>38</v>
      </c>
      <c r="D1686" s="1" t="s">
        <v>4</v>
      </c>
      <c r="E1686" s="1" t="s">
        <v>282</v>
      </c>
      <c r="F1686" s="1" t="s">
        <v>396</v>
      </c>
      <c r="G1686">
        <v>500</v>
      </c>
      <c r="H1686">
        <v>6.4841699999999998E-4</v>
      </c>
      <c r="I1686">
        <v>0.32</v>
      </c>
    </row>
    <row r="1687" spans="1:9" x14ac:dyDescent="0.3">
      <c r="A1687" s="1" t="s">
        <v>217</v>
      </c>
      <c r="B1687" s="1" t="s">
        <v>92</v>
      </c>
      <c r="C1687" s="1" t="s">
        <v>38</v>
      </c>
      <c r="D1687" s="1" t="s">
        <v>4</v>
      </c>
      <c r="E1687" s="1" t="s">
        <v>273</v>
      </c>
      <c r="F1687" s="1" t="s">
        <v>388</v>
      </c>
      <c r="G1687">
        <v>320</v>
      </c>
      <c r="H1687">
        <v>4.9756460000000002E-3</v>
      </c>
      <c r="I1687">
        <v>1.59</v>
      </c>
    </row>
    <row r="1688" spans="1:9" x14ac:dyDescent="0.3">
      <c r="A1688" s="1" t="s">
        <v>217</v>
      </c>
      <c r="B1688" s="1" t="s">
        <v>92</v>
      </c>
      <c r="C1688" s="1" t="s">
        <v>38</v>
      </c>
      <c r="D1688" s="1" t="s">
        <v>4</v>
      </c>
      <c r="E1688" s="1" t="s">
        <v>307</v>
      </c>
      <c r="F1688" s="1" t="s">
        <v>420</v>
      </c>
      <c r="G1688">
        <v>1600</v>
      </c>
      <c r="H1688">
        <v>4.90676E-4</v>
      </c>
      <c r="I1688">
        <v>0.79</v>
      </c>
    </row>
    <row r="1689" spans="1:9" x14ac:dyDescent="0.3">
      <c r="A1689" s="1" t="s">
        <v>217</v>
      </c>
      <c r="B1689" s="1" t="s">
        <v>92</v>
      </c>
      <c r="C1689" s="1" t="s">
        <v>38</v>
      </c>
      <c r="D1689" s="1" t="s">
        <v>4</v>
      </c>
      <c r="E1689" s="1" t="s">
        <v>281</v>
      </c>
      <c r="F1689" s="1" t="s">
        <v>395</v>
      </c>
      <c r="G1689">
        <v>5.45</v>
      </c>
      <c r="H1689">
        <v>6.4841680000000002E-3</v>
      </c>
      <c r="I1689">
        <v>0.04</v>
      </c>
    </row>
    <row r="1690" spans="1:9" x14ac:dyDescent="0.3">
      <c r="A1690" s="1" t="s">
        <v>217</v>
      </c>
      <c r="B1690" s="1" t="s">
        <v>92</v>
      </c>
      <c r="C1690" s="1" t="s">
        <v>38</v>
      </c>
      <c r="D1690" s="1" t="s">
        <v>4</v>
      </c>
      <c r="E1690" s="1" t="s">
        <v>276</v>
      </c>
      <c r="F1690" s="1" t="s">
        <v>391</v>
      </c>
      <c r="G1690">
        <v>1000</v>
      </c>
      <c r="H1690">
        <v>9.9512899999999998E-4</v>
      </c>
      <c r="I1690">
        <v>1</v>
      </c>
    </row>
    <row r="1691" spans="1:9" x14ac:dyDescent="0.3">
      <c r="A1691" s="1" t="s">
        <v>217</v>
      </c>
      <c r="B1691" s="1" t="s">
        <v>92</v>
      </c>
      <c r="C1691" s="1" t="s">
        <v>38</v>
      </c>
      <c r="D1691" s="1" t="s">
        <v>4</v>
      </c>
      <c r="E1691" s="1" t="s">
        <v>283</v>
      </c>
      <c r="F1691" s="1" t="s">
        <v>397</v>
      </c>
      <c r="G1691">
        <v>109</v>
      </c>
      <c r="H1691">
        <v>1.426517E-3</v>
      </c>
      <c r="I1691">
        <v>0.16</v>
      </c>
    </row>
    <row r="1692" spans="1:9" x14ac:dyDescent="0.3">
      <c r="A1692" s="1" t="s">
        <v>217</v>
      </c>
      <c r="B1692" s="1" t="s">
        <v>92</v>
      </c>
      <c r="C1692" s="1" t="s">
        <v>38</v>
      </c>
      <c r="D1692" s="1" t="s">
        <v>4</v>
      </c>
      <c r="E1692" s="1" t="s">
        <v>274</v>
      </c>
      <c r="F1692" s="1" t="s">
        <v>389</v>
      </c>
      <c r="G1692">
        <v>300</v>
      </c>
      <c r="H1692">
        <v>9.9512929999999999E-3</v>
      </c>
      <c r="I1692">
        <v>2.99</v>
      </c>
    </row>
    <row r="1693" spans="1:9" x14ac:dyDescent="0.3">
      <c r="A1693" s="1" t="s">
        <v>217</v>
      </c>
      <c r="B1693" s="1" t="s">
        <v>92</v>
      </c>
      <c r="C1693" s="1" t="s">
        <v>38</v>
      </c>
      <c r="D1693" s="1" t="s">
        <v>4</v>
      </c>
      <c r="E1693" s="1" t="s">
        <v>275</v>
      </c>
      <c r="F1693" s="1" t="s">
        <v>390</v>
      </c>
      <c r="G1693">
        <v>300</v>
      </c>
      <c r="H1693">
        <v>4.9756460000000002E-3</v>
      </c>
      <c r="I1693">
        <v>1.49</v>
      </c>
    </row>
    <row r="1694" spans="1:9" x14ac:dyDescent="0.3">
      <c r="A1694" s="1" t="s">
        <v>217</v>
      </c>
      <c r="B1694" s="1" t="s">
        <v>92</v>
      </c>
      <c r="C1694" s="1" t="s">
        <v>38</v>
      </c>
      <c r="D1694" s="1" t="s">
        <v>4</v>
      </c>
      <c r="E1694" s="1" t="s">
        <v>301</v>
      </c>
      <c r="F1694" s="1" t="s">
        <v>414</v>
      </c>
      <c r="G1694">
        <v>750</v>
      </c>
      <c r="H1694">
        <v>1.0835100000000001E-4</v>
      </c>
      <c r="I1694">
        <v>0.08</v>
      </c>
    </row>
    <row r="1695" spans="1:9" x14ac:dyDescent="0.3">
      <c r="A1695" s="1" t="s">
        <v>217</v>
      </c>
      <c r="B1695" s="1" t="s">
        <v>92</v>
      </c>
      <c r="C1695" s="1" t="s">
        <v>38</v>
      </c>
      <c r="D1695" s="1" t="s">
        <v>4</v>
      </c>
      <c r="E1695" s="1" t="s">
        <v>280</v>
      </c>
      <c r="F1695" s="1" t="s">
        <v>394</v>
      </c>
      <c r="G1695">
        <v>7000</v>
      </c>
      <c r="H1695">
        <v>1.1E-5</v>
      </c>
      <c r="I1695">
        <v>0.08</v>
      </c>
    </row>
    <row r="1696" spans="1:9" x14ac:dyDescent="0.3">
      <c r="A1696" s="1" t="s">
        <v>217</v>
      </c>
      <c r="B1696" s="1" t="s">
        <v>92</v>
      </c>
      <c r="C1696" s="1" t="s">
        <v>38</v>
      </c>
      <c r="D1696" s="1" t="s">
        <v>4</v>
      </c>
      <c r="E1696" s="1" t="s">
        <v>298</v>
      </c>
      <c r="F1696" s="1" t="s">
        <v>411</v>
      </c>
      <c r="G1696">
        <v>45000</v>
      </c>
      <c r="H1696">
        <v>1.1E-5</v>
      </c>
      <c r="I1696">
        <v>0.49</v>
      </c>
    </row>
    <row r="1697" spans="1:9" x14ac:dyDescent="0.3">
      <c r="A1697" s="1" t="s">
        <v>217</v>
      </c>
      <c r="B1697" s="1" t="s">
        <v>92</v>
      </c>
      <c r="C1697" s="1" t="s">
        <v>38</v>
      </c>
      <c r="D1697" s="1" t="s">
        <v>4</v>
      </c>
      <c r="E1697" s="1" t="s">
        <v>289</v>
      </c>
      <c r="F1697" s="1" t="s">
        <v>402</v>
      </c>
      <c r="G1697">
        <v>1800</v>
      </c>
      <c r="H1697">
        <v>2.9600000000000001E-5</v>
      </c>
      <c r="I1697">
        <v>0.05</v>
      </c>
    </row>
    <row r="1698" spans="1:9" x14ac:dyDescent="0.3">
      <c r="A1698" s="1" t="s">
        <v>217</v>
      </c>
      <c r="B1698" s="1" t="s">
        <v>92</v>
      </c>
      <c r="C1698" s="1" t="s">
        <v>38</v>
      </c>
      <c r="D1698" s="1" t="s">
        <v>4</v>
      </c>
      <c r="E1698" s="1" t="s">
        <v>292</v>
      </c>
      <c r="F1698" s="1" t="s">
        <v>405</v>
      </c>
      <c r="G1698">
        <v>15000</v>
      </c>
      <c r="H1698">
        <v>1.6284099999999999E-4</v>
      </c>
      <c r="I1698">
        <v>2.44</v>
      </c>
    </row>
    <row r="1699" spans="1:9" x14ac:dyDescent="0.3">
      <c r="A1699" s="1" t="s">
        <v>217</v>
      </c>
      <c r="B1699" s="1" t="s">
        <v>92</v>
      </c>
      <c r="C1699" s="1" t="s">
        <v>38</v>
      </c>
      <c r="D1699" s="1" t="s">
        <v>4</v>
      </c>
      <c r="E1699" s="1" t="s">
        <v>342</v>
      </c>
      <c r="F1699" s="1" t="s">
        <v>454</v>
      </c>
      <c r="G1699">
        <v>2700</v>
      </c>
      <c r="H1699">
        <v>2.5000000000000001E-5</v>
      </c>
      <c r="I1699">
        <v>7.0000000000000007E-2</v>
      </c>
    </row>
    <row r="1700" spans="1:9" x14ac:dyDescent="0.3">
      <c r="A1700" s="1" t="s">
        <v>217</v>
      </c>
      <c r="B1700" s="1" t="s">
        <v>92</v>
      </c>
      <c r="C1700" s="1" t="s">
        <v>38</v>
      </c>
      <c r="D1700" s="1" t="s">
        <v>4</v>
      </c>
      <c r="E1700" s="1" t="s">
        <v>290</v>
      </c>
      <c r="F1700" s="1" t="s">
        <v>403</v>
      </c>
      <c r="G1700">
        <v>7000</v>
      </c>
      <c r="H1700">
        <v>2.9600000000000001E-5</v>
      </c>
      <c r="I1700">
        <v>0.21</v>
      </c>
    </row>
    <row r="1701" spans="1:9" x14ac:dyDescent="0.3">
      <c r="A1701" s="1" t="s">
        <v>217</v>
      </c>
      <c r="B1701" s="1" t="s">
        <v>92</v>
      </c>
      <c r="C1701" s="1" t="s">
        <v>38</v>
      </c>
      <c r="D1701" s="1" t="s">
        <v>4</v>
      </c>
      <c r="E1701" s="1" t="s">
        <v>272</v>
      </c>
      <c r="F1701" s="1" t="s">
        <v>387</v>
      </c>
      <c r="G1701">
        <v>6300</v>
      </c>
      <c r="H1701">
        <v>6.3200000000000005E-5</v>
      </c>
      <c r="I1701">
        <v>0.4</v>
      </c>
    </row>
    <row r="1702" spans="1:9" x14ac:dyDescent="0.3">
      <c r="A1702" s="1" t="s">
        <v>218</v>
      </c>
      <c r="B1702" s="1" t="s">
        <v>93</v>
      </c>
      <c r="C1702" s="1" t="s">
        <v>10</v>
      </c>
      <c r="D1702" s="1" t="s">
        <v>2</v>
      </c>
      <c r="E1702" s="1" t="s">
        <v>287</v>
      </c>
      <c r="F1702" s="1" t="s">
        <v>401</v>
      </c>
      <c r="G1702">
        <v>1.0900000000000001</v>
      </c>
      <c r="H1702">
        <v>4.9771428999999999E-2</v>
      </c>
      <c r="I1702">
        <v>0.05</v>
      </c>
    </row>
    <row r="1703" spans="1:9" x14ac:dyDescent="0.3">
      <c r="A1703" s="1" t="s">
        <v>218</v>
      </c>
      <c r="B1703" s="1" t="s">
        <v>93</v>
      </c>
      <c r="C1703" s="1" t="s">
        <v>10</v>
      </c>
      <c r="D1703" s="1" t="s">
        <v>2</v>
      </c>
      <c r="E1703" s="1" t="s">
        <v>353</v>
      </c>
      <c r="F1703" s="1" t="s">
        <v>465</v>
      </c>
      <c r="G1703">
        <v>50</v>
      </c>
      <c r="H1703">
        <v>49.261083739999997</v>
      </c>
      <c r="I1703">
        <v>2463.0500000000002</v>
      </c>
    </row>
    <row r="1704" spans="1:9" x14ac:dyDescent="0.3">
      <c r="A1704" s="1" t="s">
        <v>218</v>
      </c>
      <c r="B1704" s="1" t="s">
        <v>93</v>
      </c>
      <c r="C1704" s="1" t="s">
        <v>10</v>
      </c>
      <c r="D1704" s="1" t="s">
        <v>2</v>
      </c>
      <c r="E1704" s="1" t="s">
        <v>340</v>
      </c>
      <c r="F1704" s="1" t="s">
        <v>452</v>
      </c>
      <c r="G1704">
        <v>7200</v>
      </c>
      <c r="H1704">
        <v>6.4797635000000006E-2</v>
      </c>
      <c r="I1704">
        <v>466.54</v>
      </c>
    </row>
    <row r="1705" spans="1:9" x14ac:dyDescent="0.3">
      <c r="A1705" s="1" t="s">
        <v>218</v>
      </c>
      <c r="B1705" s="1" t="s">
        <v>93</v>
      </c>
      <c r="C1705" s="1" t="s">
        <v>10</v>
      </c>
      <c r="D1705" s="1" t="s">
        <v>2</v>
      </c>
      <c r="E1705" s="1" t="s">
        <v>341</v>
      </c>
      <c r="F1705" s="1" t="s">
        <v>453</v>
      </c>
      <c r="G1705">
        <v>850</v>
      </c>
      <c r="H1705">
        <v>0.249305419</v>
      </c>
      <c r="I1705">
        <v>211.91</v>
      </c>
    </row>
    <row r="1706" spans="1:9" x14ac:dyDescent="0.3">
      <c r="A1706" s="1" t="s">
        <v>218</v>
      </c>
      <c r="B1706" s="1" t="s">
        <v>93</v>
      </c>
      <c r="C1706" s="1" t="s">
        <v>31</v>
      </c>
      <c r="D1706" s="1" t="s">
        <v>3</v>
      </c>
      <c r="E1706" s="1" t="s">
        <v>267</v>
      </c>
      <c r="F1706" s="1" t="s">
        <v>9</v>
      </c>
      <c r="G1706">
        <v>264.08</v>
      </c>
      <c r="H1706">
        <v>0.31922624700000002</v>
      </c>
      <c r="I1706">
        <v>84.3</v>
      </c>
    </row>
    <row r="1707" spans="1:9" x14ac:dyDescent="0.3">
      <c r="A1707" s="1" t="s">
        <v>218</v>
      </c>
      <c r="B1707" s="1" t="s">
        <v>93</v>
      </c>
      <c r="C1707" s="1" t="s">
        <v>31</v>
      </c>
      <c r="D1707" s="1" t="s">
        <v>3</v>
      </c>
      <c r="E1707" s="1" t="s">
        <v>266</v>
      </c>
      <c r="F1707" s="1" t="s">
        <v>8</v>
      </c>
      <c r="G1707">
        <v>366.15</v>
      </c>
      <c r="H1707">
        <v>1.116939591</v>
      </c>
      <c r="I1707">
        <v>408.97</v>
      </c>
    </row>
    <row r="1708" spans="1:9" x14ac:dyDescent="0.3">
      <c r="A1708" s="1" t="s">
        <v>218</v>
      </c>
      <c r="B1708" s="1" t="s">
        <v>93</v>
      </c>
      <c r="C1708" s="1" t="s">
        <v>31</v>
      </c>
      <c r="D1708" s="1" t="s">
        <v>3</v>
      </c>
      <c r="E1708" s="1" t="s">
        <v>277</v>
      </c>
      <c r="F1708" s="1" t="s">
        <v>7</v>
      </c>
      <c r="G1708">
        <v>311.99</v>
      </c>
      <c r="H1708">
        <v>1.072210291</v>
      </c>
      <c r="I1708">
        <v>334.52</v>
      </c>
    </row>
    <row r="1709" spans="1:9" x14ac:dyDescent="0.3">
      <c r="A1709" s="1" t="s">
        <v>218</v>
      </c>
      <c r="B1709" s="1" t="s">
        <v>93</v>
      </c>
      <c r="C1709" s="1" t="s">
        <v>38</v>
      </c>
      <c r="D1709" s="1" t="s">
        <v>4</v>
      </c>
      <c r="E1709" s="1" t="s">
        <v>282</v>
      </c>
      <c r="F1709" s="1" t="s">
        <v>396</v>
      </c>
      <c r="G1709">
        <v>500</v>
      </c>
      <c r="H1709">
        <v>2.9244919999999999E-3</v>
      </c>
      <c r="I1709">
        <v>1.46</v>
      </c>
    </row>
    <row r="1710" spans="1:9" x14ac:dyDescent="0.3">
      <c r="A1710" s="1" t="s">
        <v>218</v>
      </c>
      <c r="B1710" s="1" t="s">
        <v>93</v>
      </c>
      <c r="C1710" s="1" t="s">
        <v>38</v>
      </c>
      <c r="D1710" s="1" t="s">
        <v>4</v>
      </c>
      <c r="E1710" s="1" t="s">
        <v>273</v>
      </c>
      <c r="F1710" s="1" t="s">
        <v>388</v>
      </c>
      <c r="G1710">
        <v>320</v>
      </c>
      <c r="H1710">
        <v>1.2346088E-2</v>
      </c>
      <c r="I1710">
        <v>3.95</v>
      </c>
    </row>
    <row r="1711" spans="1:9" x14ac:dyDescent="0.3">
      <c r="A1711" s="1" t="s">
        <v>218</v>
      </c>
      <c r="B1711" s="1" t="s">
        <v>93</v>
      </c>
      <c r="C1711" s="1" t="s">
        <v>38</v>
      </c>
      <c r="D1711" s="1" t="s">
        <v>4</v>
      </c>
      <c r="E1711" s="1" t="s">
        <v>307</v>
      </c>
      <c r="F1711" s="1" t="s">
        <v>420</v>
      </c>
      <c r="G1711">
        <v>1600</v>
      </c>
      <c r="H1711">
        <v>2.166767E-3</v>
      </c>
      <c r="I1711">
        <v>3.47</v>
      </c>
    </row>
    <row r="1712" spans="1:9" x14ac:dyDescent="0.3">
      <c r="A1712" s="1" t="s">
        <v>218</v>
      </c>
      <c r="B1712" s="1" t="s">
        <v>93</v>
      </c>
      <c r="C1712" s="1" t="s">
        <v>38</v>
      </c>
      <c r="D1712" s="1" t="s">
        <v>4</v>
      </c>
      <c r="E1712" s="1" t="s">
        <v>281</v>
      </c>
      <c r="F1712" s="1" t="s">
        <v>395</v>
      </c>
      <c r="G1712">
        <v>5.45</v>
      </c>
      <c r="H1712">
        <v>2.9244920000000001E-2</v>
      </c>
      <c r="I1712">
        <v>0.16</v>
      </c>
    </row>
    <row r="1713" spans="1:9" x14ac:dyDescent="0.3">
      <c r="A1713" s="1" t="s">
        <v>218</v>
      </c>
      <c r="B1713" s="1" t="s">
        <v>93</v>
      </c>
      <c r="C1713" s="1" t="s">
        <v>38</v>
      </c>
      <c r="D1713" s="1" t="s">
        <v>4</v>
      </c>
      <c r="E1713" s="1" t="s">
        <v>276</v>
      </c>
      <c r="F1713" s="1" t="s">
        <v>391</v>
      </c>
      <c r="G1713">
        <v>1000</v>
      </c>
      <c r="H1713">
        <v>2.469218E-3</v>
      </c>
      <c r="I1713">
        <v>2.4700000000000002</v>
      </c>
    </row>
    <row r="1714" spans="1:9" x14ac:dyDescent="0.3">
      <c r="A1714" s="1" t="s">
        <v>218</v>
      </c>
      <c r="B1714" s="1" t="s">
        <v>93</v>
      </c>
      <c r="C1714" s="1" t="s">
        <v>38</v>
      </c>
      <c r="D1714" s="1" t="s">
        <v>4</v>
      </c>
      <c r="E1714" s="1" t="s">
        <v>283</v>
      </c>
      <c r="F1714" s="1" t="s">
        <v>397</v>
      </c>
      <c r="G1714">
        <v>109</v>
      </c>
      <c r="H1714">
        <v>6.4338820000000001E-3</v>
      </c>
      <c r="I1714">
        <v>0.7</v>
      </c>
    </row>
    <row r="1715" spans="1:9" x14ac:dyDescent="0.3">
      <c r="A1715" s="1" t="s">
        <v>218</v>
      </c>
      <c r="B1715" s="1" t="s">
        <v>93</v>
      </c>
      <c r="C1715" s="1" t="s">
        <v>38</v>
      </c>
      <c r="D1715" s="1" t="s">
        <v>4</v>
      </c>
      <c r="E1715" s="1" t="s">
        <v>274</v>
      </c>
      <c r="F1715" s="1" t="s">
        <v>389</v>
      </c>
      <c r="G1715">
        <v>300</v>
      </c>
      <c r="H1715">
        <v>2.4692176E-2</v>
      </c>
      <c r="I1715">
        <v>7.41</v>
      </c>
    </row>
    <row r="1716" spans="1:9" x14ac:dyDescent="0.3">
      <c r="A1716" s="1" t="s">
        <v>218</v>
      </c>
      <c r="B1716" s="1" t="s">
        <v>93</v>
      </c>
      <c r="C1716" s="1" t="s">
        <v>38</v>
      </c>
      <c r="D1716" s="1" t="s">
        <v>4</v>
      </c>
      <c r="E1716" s="1" t="s">
        <v>275</v>
      </c>
      <c r="F1716" s="1" t="s">
        <v>390</v>
      </c>
      <c r="G1716">
        <v>300</v>
      </c>
      <c r="H1716">
        <v>1.2346088E-2</v>
      </c>
      <c r="I1716">
        <v>3.7</v>
      </c>
    </row>
    <row r="1717" spans="1:9" x14ac:dyDescent="0.3">
      <c r="A1717" s="1" t="s">
        <v>218</v>
      </c>
      <c r="B1717" s="1" t="s">
        <v>93</v>
      </c>
      <c r="C1717" s="1" t="s">
        <v>38</v>
      </c>
      <c r="D1717" s="1" t="s">
        <v>4</v>
      </c>
      <c r="E1717" s="1" t="s">
        <v>301</v>
      </c>
      <c r="F1717" s="1" t="s">
        <v>414</v>
      </c>
      <c r="G1717">
        <v>750</v>
      </c>
      <c r="H1717">
        <v>4.8868399999999997E-4</v>
      </c>
      <c r="I1717">
        <v>0.37</v>
      </c>
    </row>
    <row r="1718" spans="1:9" x14ac:dyDescent="0.3">
      <c r="A1718" s="1" t="s">
        <v>218</v>
      </c>
      <c r="B1718" s="1" t="s">
        <v>93</v>
      </c>
      <c r="C1718" s="1" t="s">
        <v>38</v>
      </c>
      <c r="D1718" s="1" t="s">
        <v>4</v>
      </c>
      <c r="E1718" s="1" t="s">
        <v>280</v>
      </c>
      <c r="F1718" s="1" t="s">
        <v>394</v>
      </c>
      <c r="G1718">
        <v>7000</v>
      </c>
      <c r="H1718">
        <v>4.9499999999999997E-5</v>
      </c>
      <c r="I1718">
        <v>0.35</v>
      </c>
    </row>
    <row r="1719" spans="1:9" x14ac:dyDescent="0.3">
      <c r="A1719" s="1" t="s">
        <v>218</v>
      </c>
      <c r="B1719" s="1" t="s">
        <v>93</v>
      </c>
      <c r="C1719" s="1" t="s">
        <v>38</v>
      </c>
      <c r="D1719" s="1" t="s">
        <v>4</v>
      </c>
      <c r="E1719" s="1" t="s">
        <v>298</v>
      </c>
      <c r="F1719" s="1" t="s">
        <v>411</v>
      </c>
      <c r="G1719">
        <v>45000</v>
      </c>
      <c r="H1719">
        <v>4.9499999999999997E-5</v>
      </c>
      <c r="I1719">
        <v>2.23</v>
      </c>
    </row>
    <row r="1720" spans="1:9" x14ac:dyDescent="0.3">
      <c r="A1720" s="1" t="s">
        <v>218</v>
      </c>
      <c r="B1720" s="1" t="s">
        <v>93</v>
      </c>
      <c r="C1720" s="1" t="s">
        <v>38</v>
      </c>
      <c r="D1720" s="1" t="s">
        <v>4</v>
      </c>
      <c r="E1720" s="1" t="s">
        <v>289</v>
      </c>
      <c r="F1720" s="1" t="s">
        <v>402</v>
      </c>
      <c r="G1720">
        <v>1800</v>
      </c>
      <c r="H1720">
        <v>7.0500000000000006E-5</v>
      </c>
      <c r="I1720">
        <v>0.13</v>
      </c>
    </row>
    <row r="1721" spans="1:9" x14ac:dyDescent="0.3">
      <c r="A1721" s="1" t="s">
        <v>218</v>
      </c>
      <c r="B1721" s="1" t="s">
        <v>93</v>
      </c>
      <c r="C1721" s="1" t="s">
        <v>38</v>
      </c>
      <c r="D1721" s="1" t="s">
        <v>4</v>
      </c>
      <c r="E1721" s="1" t="s">
        <v>292</v>
      </c>
      <c r="F1721" s="1" t="s">
        <v>405</v>
      </c>
      <c r="G1721">
        <v>15000</v>
      </c>
      <c r="H1721">
        <v>3.9405700000000001E-4</v>
      </c>
      <c r="I1721">
        <v>5.91</v>
      </c>
    </row>
    <row r="1722" spans="1:9" x14ac:dyDescent="0.3">
      <c r="A1722" s="1" t="s">
        <v>218</v>
      </c>
      <c r="B1722" s="1" t="s">
        <v>93</v>
      </c>
      <c r="C1722" s="1" t="s">
        <v>38</v>
      </c>
      <c r="D1722" s="1" t="s">
        <v>4</v>
      </c>
      <c r="E1722" s="1" t="s">
        <v>342</v>
      </c>
      <c r="F1722" s="1" t="s">
        <v>454</v>
      </c>
      <c r="G1722">
        <v>2700</v>
      </c>
      <c r="H1722">
        <v>6.6500000000000004E-5</v>
      </c>
      <c r="I1722">
        <v>0.18</v>
      </c>
    </row>
    <row r="1723" spans="1:9" x14ac:dyDescent="0.3">
      <c r="A1723" s="1" t="s">
        <v>218</v>
      </c>
      <c r="B1723" s="1" t="s">
        <v>93</v>
      </c>
      <c r="C1723" s="1" t="s">
        <v>38</v>
      </c>
      <c r="D1723" s="1" t="s">
        <v>4</v>
      </c>
      <c r="E1723" s="1" t="s">
        <v>290</v>
      </c>
      <c r="F1723" s="1" t="s">
        <v>403</v>
      </c>
      <c r="G1723">
        <v>7000</v>
      </c>
      <c r="H1723">
        <v>7.0500000000000006E-5</v>
      </c>
      <c r="I1723">
        <v>0.49</v>
      </c>
    </row>
    <row r="1724" spans="1:9" x14ac:dyDescent="0.3">
      <c r="A1724" s="1" t="s">
        <v>218</v>
      </c>
      <c r="B1724" s="1" t="s">
        <v>93</v>
      </c>
      <c r="C1724" s="1" t="s">
        <v>38</v>
      </c>
      <c r="D1724" s="1" t="s">
        <v>4</v>
      </c>
      <c r="E1724" s="1" t="s">
        <v>272</v>
      </c>
      <c r="F1724" s="1" t="s">
        <v>387</v>
      </c>
      <c r="G1724">
        <v>6300</v>
      </c>
      <c r="H1724">
        <v>1.6189399999999999E-4</v>
      </c>
      <c r="I1724">
        <v>1.02</v>
      </c>
    </row>
    <row r="1725" spans="1:9" x14ac:dyDescent="0.3">
      <c r="A1725" s="1" t="s">
        <v>219</v>
      </c>
      <c r="B1725" s="1" t="s">
        <v>94</v>
      </c>
      <c r="C1725" s="1" t="s">
        <v>10</v>
      </c>
      <c r="D1725" s="1" t="s">
        <v>2</v>
      </c>
      <c r="E1725" s="1" t="s">
        <v>287</v>
      </c>
      <c r="F1725" s="1" t="s">
        <v>401</v>
      </c>
      <c r="G1725">
        <v>1.0900000000000001</v>
      </c>
      <c r="H1725">
        <v>7.1637500000000007E-2</v>
      </c>
      <c r="I1725">
        <v>0.08</v>
      </c>
    </row>
    <row r="1726" spans="1:9" x14ac:dyDescent="0.3">
      <c r="A1726" s="1" t="s">
        <v>219</v>
      </c>
      <c r="B1726" s="1" t="s">
        <v>94</v>
      </c>
      <c r="C1726" s="1" t="s">
        <v>10</v>
      </c>
      <c r="D1726" s="1" t="s">
        <v>2</v>
      </c>
      <c r="E1726" s="1" t="s">
        <v>353</v>
      </c>
      <c r="F1726" s="1" t="s">
        <v>465</v>
      </c>
      <c r="G1726">
        <v>50</v>
      </c>
      <c r="H1726">
        <v>66.091954020000003</v>
      </c>
      <c r="I1726">
        <v>3304.6</v>
      </c>
    </row>
    <row r="1727" spans="1:9" x14ac:dyDescent="0.3">
      <c r="A1727" s="1" t="s">
        <v>219</v>
      </c>
      <c r="B1727" s="1" t="s">
        <v>94</v>
      </c>
      <c r="C1727" s="1" t="s">
        <v>10</v>
      </c>
      <c r="D1727" s="1" t="s">
        <v>2</v>
      </c>
      <c r="E1727" s="1" t="s">
        <v>340</v>
      </c>
      <c r="F1727" s="1" t="s">
        <v>452</v>
      </c>
      <c r="G1727">
        <v>7200</v>
      </c>
      <c r="H1727">
        <v>0.12500482800000001</v>
      </c>
      <c r="I1727">
        <v>900.03</v>
      </c>
    </row>
    <row r="1728" spans="1:9" x14ac:dyDescent="0.3">
      <c r="A1728" s="1" t="s">
        <v>219</v>
      </c>
      <c r="B1728" s="1" t="s">
        <v>94</v>
      </c>
      <c r="C1728" s="1" t="s">
        <v>10</v>
      </c>
      <c r="D1728" s="1" t="s">
        <v>2</v>
      </c>
      <c r="E1728" s="1" t="s">
        <v>341</v>
      </c>
      <c r="F1728" s="1" t="s">
        <v>453</v>
      </c>
      <c r="G1728">
        <v>850</v>
      </c>
      <c r="H1728">
        <v>0.48094935300000002</v>
      </c>
      <c r="I1728">
        <v>408.81</v>
      </c>
    </row>
    <row r="1729" spans="1:9" x14ac:dyDescent="0.3">
      <c r="A1729" s="1" t="s">
        <v>219</v>
      </c>
      <c r="B1729" s="1" t="s">
        <v>94</v>
      </c>
      <c r="C1729" s="1" t="s">
        <v>31</v>
      </c>
      <c r="D1729" s="1" t="s">
        <v>3</v>
      </c>
      <c r="E1729" s="1" t="s">
        <v>267</v>
      </c>
      <c r="F1729" s="1" t="s">
        <v>9</v>
      </c>
      <c r="G1729">
        <v>264.08</v>
      </c>
      <c r="H1729">
        <v>0.47575177400000002</v>
      </c>
      <c r="I1729">
        <v>125.64</v>
      </c>
    </row>
    <row r="1730" spans="1:9" x14ac:dyDescent="0.3">
      <c r="A1730" s="1" t="s">
        <v>219</v>
      </c>
      <c r="B1730" s="1" t="s">
        <v>94</v>
      </c>
      <c r="C1730" s="1" t="s">
        <v>31</v>
      </c>
      <c r="D1730" s="1" t="s">
        <v>3</v>
      </c>
      <c r="E1730" s="1" t="s">
        <v>266</v>
      </c>
      <c r="F1730" s="1" t="s">
        <v>8</v>
      </c>
      <c r="G1730">
        <v>366.15</v>
      </c>
      <c r="H1730">
        <v>1.6659313010000001</v>
      </c>
      <c r="I1730">
        <v>609.98</v>
      </c>
    </row>
    <row r="1731" spans="1:9" x14ac:dyDescent="0.3">
      <c r="A1731" s="1" t="s">
        <v>219</v>
      </c>
      <c r="B1731" s="1" t="s">
        <v>94</v>
      </c>
      <c r="C1731" s="1" t="s">
        <v>31</v>
      </c>
      <c r="D1731" s="1" t="s">
        <v>3</v>
      </c>
      <c r="E1731" s="1" t="s">
        <v>277</v>
      </c>
      <c r="F1731" s="1" t="s">
        <v>7</v>
      </c>
      <c r="G1731">
        <v>311.99</v>
      </c>
      <c r="H1731">
        <v>1.528309868</v>
      </c>
      <c r="I1731">
        <v>476.82</v>
      </c>
    </row>
    <row r="1732" spans="1:9" x14ac:dyDescent="0.3">
      <c r="A1732" s="1" t="s">
        <v>219</v>
      </c>
      <c r="B1732" s="1" t="s">
        <v>94</v>
      </c>
      <c r="C1732" s="1" t="s">
        <v>38</v>
      </c>
      <c r="D1732" s="1" t="s">
        <v>4</v>
      </c>
      <c r="E1732" s="1" t="s">
        <v>282</v>
      </c>
      <c r="F1732" s="1" t="s">
        <v>396</v>
      </c>
      <c r="G1732">
        <v>500</v>
      </c>
      <c r="H1732">
        <v>5.6418049999999997E-3</v>
      </c>
      <c r="I1732">
        <v>2.82</v>
      </c>
    </row>
    <row r="1733" spans="1:9" x14ac:dyDescent="0.3">
      <c r="A1733" s="1" t="s">
        <v>219</v>
      </c>
      <c r="B1733" s="1" t="s">
        <v>94</v>
      </c>
      <c r="C1733" s="1" t="s">
        <v>38</v>
      </c>
      <c r="D1733" s="1" t="s">
        <v>4</v>
      </c>
      <c r="E1733" s="1" t="s">
        <v>273</v>
      </c>
      <c r="F1733" s="1" t="s">
        <v>388</v>
      </c>
      <c r="G1733">
        <v>320</v>
      </c>
      <c r="H1733">
        <v>1.8063500999999999E-2</v>
      </c>
      <c r="I1733">
        <v>5.78</v>
      </c>
    </row>
    <row r="1734" spans="1:9" x14ac:dyDescent="0.3">
      <c r="A1734" s="1" t="s">
        <v>219</v>
      </c>
      <c r="B1734" s="1" t="s">
        <v>94</v>
      </c>
      <c r="C1734" s="1" t="s">
        <v>38</v>
      </c>
      <c r="D1734" s="1" t="s">
        <v>4</v>
      </c>
      <c r="E1734" s="1" t="s">
        <v>307</v>
      </c>
      <c r="F1734" s="1" t="s">
        <v>420</v>
      </c>
      <c r="G1734">
        <v>1600</v>
      </c>
      <c r="H1734">
        <v>4.1351310000000002E-3</v>
      </c>
      <c r="I1734">
        <v>6.62</v>
      </c>
    </row>
    <row r="1735" spans="1:9" x14ac:dyDescent="0.3">
      <c r="A1735" s="1" t="s">
        <v>219</v>
      </c>
      <c r="B1735" s="1" t="s">
        <v>94</v>
      </c>
      <c r="C1735" s="1" t="s">
        <v>38</v>
      </c>
      <c r="D1735" s="1" t="s">
        <v>4</v>
      </c>
      <c r="E1735" s="1" t="s">
        <v>281</v>
      </c>
      <c r="F1735" s="1" t="s">
        <v>395</v>
      </c>
      <c r="G1735">
        <v>5.45</v>
      </c>
      <c r="H1735">
        <v>5.6418048999999998E-2</v>
      </c>
      <c r="I1735">
        <v>0.31</v>
      </c>
    </row>
    <row r="1736" spans="1:9" x14ac:dyDescent="0.3">
      <c r="A1736" s="1" t="s">
        <v>219</v>
      </c>
      <c r="B1736" s="1" t="s">
        <v>94</v>
      </c>
      <c r="C1736" s="1" t="s">
        <v>38</v>
      </c>
      <c r="D1736" s="1" t="s">
        <v>4</v>
      </c>
      <c r="E1736" s="1" t="s">
        <v>276</v>
      </c>
      <c r="F1736" s="1" t="s">
        <v>391</v>
      </c>
      <c r="G1736">
        <v>1000</v>
      </c>
      <c r="H1736">
        <v>3.6126999999999999E-3</v>
      </c>
      <c r="I1736">
        <v>3.61</v>
      </c>
    </row>
    <row r="1737" spans="1:9" x14ac:dyDescent="0.3">
      <c r="A1737" s="1" t="s">
        <v>219</v>
      </c>
      <c r="B1737" s="1" t="s">
        <v>94</v>
      </c>
      <c r="C1737" s="1" t="s">
        <v>38</v>
      </c>
      <c r="D1737" s="1" t="s">
        <v>4</v>
      </c>
      <c r="E1737" s="1" t="s">
        <v>283</v>
      </c>
      <c r="F1737" s="1" t="s">
        <v>397</v>
      </c>
      <c r="G1737">
        <v>109</v>
      </c>
      <c r="H1737">
        <v>1.2411971000000001E-2</v>
      </c>
      <c r="I1737">
        <v>1.35</v>
      </c>
    </row>
    <row r="1738" spans="1:9" x14ac:dyDescent="0.3">
      <c r="A1738" s="1" t="s">
        <v>219</v>
      </c>
      <c r="B1738" s="1" t="s">
        <v>94</v>
      </c>
      <c r="C1738" s="1" t="s">
        <v>38</v>
      </c>
      <c r="D1738" s="1" t="s">
        <v>4</v>
      </c>
      <c r="E1738" s="1" t="s">
        <v>274</v>
      </c>
      <c r="F1738" s="1" t="s">
        <v>389</v>
      </c>
      <c r="G1738">
        <v>300</v>
      </c>
      <c r="H1738">
        <v>3.6127002999999998E-2</v>
      </c>
      <c r="I1738">
        <v>10.84</v>
      </c>
    </row>
    <row r="1739" spans="1:9" x14ac:dyDescent="0.3">
      <c r="A1739" s="1" t="s">
        <v>219</v>
      </c>
      <c r="B1739" s="1" t="s">
        <v>94</v>
      </c>
      <c r="C1739" s="1" t="s">
        <v>38</v>
      </c>
      <c r="D1739" s="1" t="s">
        <v>4</v>
      </c>
      <c r="E1739" s="1" t="s">
        <v>275</v>
      </c>
      <c r="F1739" s="1" t="s">
        <v>390</v>
      </c>
      <c r="G1739">
        <v>300</v>
      </c>
      <c r="H1739">
        <v>1.8063500999999999E-2</v>
      </c>
      <c r="I1739">
        <v>5.42</v>
      </c>
    </row>
    <row r="1740" spans="1:9" x14ac:dyDescent="0.3">
      <c r="A1740" s="1" t="s">
        <v>219</v>
      </c>
      <c r="B1740" s="1" t="s">
        <v>94</v>
      </c>
      <c r="C1740" s="1" t="s">
        <v>38</v>
      </c>
      <c r="D1740" s="1" t="s">
        <v>4</v>
      </c>
      <c r="E1740" s="1" t="s">
        <v>301</v>
      </c>
      <c r="F1740" s="1" t="s">
        <v>414</v>
      </c>
      <c r="G1740">
        <v>750</v>
      </c>
      <c r="H1740">
        <v>9.4274799999999998E-4</v>
      </c>
      <c r="I1740">
        <v>0.71</v>
      </c>
    </row>
    <row r="1741" spans="1:9" x14ac:dyDescent="0.3">
      <c r="A1741" s="1" t="s">
        <v>219</v>
      </c>
      <c r="B1741" s="1" t="s">
        <v>94</v>
      </c>
      <c r="C1741" s="1" t="s">
        <v>38</v>
      </c>
      <c r="D1741" s="1" t="s">
        <v>4</v>
      </c>
      <c r="E1741" s="1" t="s">
        <v>280</v>
      </c>
      <c r="F1741" s="1" t="s">
        <v>394</v>
      </c>
      <c r="G1741">
        <v>7000</v>
      </c>
      <c r="H1741">
        <v>9.5400000000000001E-5</v>
      </c>
      <c r="I1741">
        <v>0.67</v>
      </c>
    </row>
    <row r="1742" spans="1:9" x14ac:dyDescent="0.3">
      <c r="A1742" s="1" t="s">
        <v>219</v>
      </c>
      <c r="B1742" s="1" t="s">
        <v>94</v>
      </c>
      <c r="C1742" s="1" t="s">
        <v>38</v>
      </c>
      <c r="D1742" s="1" t="s">
        <v>4</v>
      </c>
      <c r="E1742" s="1" t="s">
        <v>298</v>
      </c>
      <c r="F1742" s="1" t="s">
        <v>411</v>
      </c>
      <c r="G1742">
        <v>45000</v>
      </c>
      <c r="H1742">
        <v>9.5400000000000001E-5</v>
      </c>
      <c r="I1742">
        <v>4.29</v>
      </c>
    </row>
    <row r="1743" spans="1:9" x14ac:dyDescent="0.3">
      <c r="A1743" s="1" t="s">
        <v>219</v>
      </c>
      <c r="B1743" s="1" t="s">
        <v>94</v>
      </c>
      <c r="C1743" s="1" t="s">
        <v>38</v>
      </c>
      <c r="D1743" s="1" t="s">
        <v>4</v>
      </c>
      <c r="E1743" s="1" t="s">
        <v>289</v>
      </c>
      <c r="F1743" s="1" t="s">
        <v>402</v>
      </c>
      <c r="G1743">
        <v>1800</v>
      </c>
      <c r="H1743">
        <v>1.02612E-4</v>
      </c>
      <c r="I1743">
        <v>0.18</v>
      </c>
    </row>
    <row r="1744" spans="1:9" x14ac:dyDescent="0.3">
      <c r="A1744" s="1" t="s">
        <v>219</v>
      </c>
      <c r="B1744" s="1" t="s">
        <v>94</v>
      </c>
      <c r="C1744" s="1" t="s">
        <v>38</v>
      </c>
      <c r="D1744" s="1" t="s">
        <v>4</v>
      </c>
      <c r="E1744" s="1" t="s">
        <v>292</v>
      </c>
      <c r="F1744" s="1" t="s">
        <v>405</v>
      </c>
      <c r="G1744">
        <v>15000</v>
      </c>
      <c r="H1744">
        <v>5.7918499999999996E-4</v>
      </c>
      <c r="I1744">
        <v>8.69</v>
      </c>
    </row>
    <row r="1745" spans="1:9" x14ac:dyDescent="0.3">
      <c r="A1745" s="1" t="s">
        <v>219</v>
      </c>
      <c r="B1745" s="1" t="s">
        <v>94</v>
      </c>
      <c r="C1745" s="1" t="s">
        <v>38</v>
      </c>
      <c r="D1745" s="1" t="s">
        <v>4</v>
      </c>
      <c r="E1745" s="1" t="s">
        <v>342</v>
      </c>
      <c r="F1745" s="1" t="s">
        <v>454</v>
      </c>
      <c r="G1745">
        <v>2700</v>
      </c>
      <c r="H1745">
        <v>8.3399999999999994E-5</v>
      </c>
      <c r="I1745">
        <v>0.23</v>
      </c>
    </row>
    <row r="1746" spans="1:9" x14ac:dyDescent="0.3">
      <c r="A1746" s="1" t="s">
        <v>219</v>
      </c>
      <c r="B1746" s="1" t="s">
        <v>94</v>
      </c>
      <c r="C1746" s="1" t="s">
        <v>38</v>
      </c>
      <c r="D1746" s="1" t="s">
        <v>4</v>
      </c>
      <c r="E1746" s="1" t="s">
        <v>290</v>
      </c>
      <c r="F1746" s="1" t="s">
        <v>403</v>
      </c>
      <c r="G1746">
        <v>7000</v>
      </c>
      <c r="H1746">
        <v>1.02612E-4</v>
      </c>
      <c r="I1746">
        <v>0.72</v>
      </c>
    </row>
    <row r="1747" spans="1:9" x14ac:dyDescent="0.3">
      <c r="A1747" s="1" t="s">
        <v>219</v>
      </c>
      <c r="B1747" s="1" t="s">
        <v>94</v>
      </c>
      <c r="C1747" s="1" t="s">
        <v>38</v>
      </c>
      <c r="D1747" s="1" t="s">
        <v>4</v>
      </c>
      <c r="E1747" s="1" t="s">
        <v>272</v>
      </c>
      <c r="F1747" s="1" t="s">
        <v>387</v>
      </c>
      <c r="G1747">
        <v>6300</v>
      </c>
      <c r="H1747">
        <v>2.46908E-4</v>
      </c>
      <c r="I1747">
        <v>1.56</v>
      </c>
    </row>
    <row r="1748" spans="1:9" x14ac:dyDescent="0.3">
      <c r="A1748" s="1" t="s">
        <v>220</v>
      </c>
      <c r="B1748" s="1" t="s">
        <v>95</v>
      </c>
      <c r="C1748" s="1" t="s">
        <v>10</v>
      </c>
      <c r="D1748" s="1" t="s">
        <v>2</v>
      </c>
      <c r="E1748" s="1" t="s">
        <v>287</v>
      </c>
      <c r="F1748" s="1" t="s">
        <v>401</v>
      </c>
      <c r="G1748">
        <v>1.0900000000000001</v>
      </c>
      <c r="H1748">
        <v>0.101442857</v>
      </c>
      <c r="I1748">
        <v>0.11</v>
      </c>
    </row>
    <row r="1749" spans="1:9" x14ac:dyDescent="0.3">
      <c r="A1749" s="1" t="s">
        <v>220</v>
      </c>
      <c r="B1749" s="1" t="s">
        <v>95</v>
      </c>
      <c r="C1749" s="1" t="s">
        <v>10</v>
      </c>
      <c r="D1749" s="1" t="s">
        <v>2</v>
      </c>
      <c r="E1749" s="1" t="s">
        <v>353</v>
      </c>
      <c r="F1749" s="1" t="s">
        <v>465</v>
      </c>
      <c r="G1749">
        <v>50</v>
      </c>
      <c r="H1749">
        <v>98.522167490000001</v>
      </c>
      <c r="I1749">
        <v>4926.1099999999997</v>
      </c>
    </row>
    <row r="1750" spans="1:9" x14ac:dyDescent="0.3">
      <c r="A1750" s="1" t="s">
        <v>220</v>
      </c>
      <c r="B1750" s="1" t="s">
        <v>95</v>
      </c>
      <c r="C1750" s="1" t="s">
        <v>10</v>
      </c>
      <c r="D1750" s="1" t="s">
        <v>2</v>
      </c>
      <c r="E1750" s="1" t="s">
        <v>340</v>
      </c>
      <c r="F1750" s="1" t="s">
        <v>452</v>
      </c>
      <c r="G1750">
        <v>7200</v>
      </c>
      <c r="H1750">
        <v>0.14447527099999999</v>
      </c>
      <c r="I1750">
        <v>1040.22</v>
      </c>
    </row>
    <row r="1751" spans="1:9" x14ac:dyDescent="0.3">
      <c r="A1751" s="1" t="s">
        <v>220</v>
      </c>
      <c r="B1751" s="1" t="s">
        <v>95</v>
      </c>
      <c r="C1751" s="1" t="s">
        <v>10</v>
      </c>
      <c r="D1751" s="1" t="s">
        <v>2</v>
      </c>
      <c r="E1751" s="1" t="s">
        <v>341</v>
      </c>
      <c r="F1751" s="1" t="s">
        <v>453</v>
      </c>
      <c r="G1751">
        <v>850</v>
      </c>
      <c r="H1751">
        <v>0.555860837</v>
      </c>
      <c r="I1751">
        <v>472.48</v>
      </c>
    </row>
    <row r="1752" spans="1:9" x14ac:dyDescent="0.3">
      <c r="A1752" s="1" t="s">
        <v>220</v>
      </c>
      <c r="B1752" s="1" t="s">
        <v>95</v>
      </c>
      <c r="C1752" s="1" t="s">
        <v>31</v>
      </c>
      <c r="D1752" s="1" t="s">
        <v>3</v>
      </c>
      <c r="E1752" s="1" t="s">
        <v>267</v>
      </c>
      <c r="F1752" s="1" t="s">
        <v>9</v>
      </c>
      <c r="G1752">
        <v>264.08</v>
      </c>
      <c r="H1752">
        <v>0.65700228900000002</v>
      </c>
      <c r="I1752">
        <v>173.5</v>
      </c>
    </row>
    <row r="1753" spans="1:9" x14ac:dyDescent="0.3">
      <c r="A1753" s="1" t="s">
        <v>220</v>
      </c>
      <c r="B1753" s="1" t="s">
        <v>95</v>
      </c>
      <c r="C1753" s="1" t="s">
        <v>31</v>
      </c>
      <c r="D1753" s="1" t="s">
        <v>3</v>
      </c>
      <c r="E1753" s="1" t="s">
        <v>266</v>
      </c>
      <c r="F1753" s="1" t="s">
        <v>8</v>
      </c>
      <c r="G1753">
        <v>366.15</v>
      </c>
      <c r="H1753">
        <v>2.299300948</v>
      </c>
      <c r="I1753">
        <v>841.89</v>
      </c>
    </row>
    <row r="1754" spans="1:9" x14ac:dyDescent="0.3">
      <c r="A1754" s="1" t="s">
        <v>220</v>
      </c>
      <c r="B1754" s="1" t="s">
        <v>95</v>
      </c>
      <c r="C1754" s="1" t="s">
        <v>31</v>
      </c>
      <c r="D1754" s="1" t="s">
        <v>3</v>
      </c>
      <c r="E1754" s="1" t="s">
        <v>277</v>
      </c>
      <c r="F1754" s="1" t="s">
        <v>7</v>
      </c>
      <c r="G1754">
        <v>311.99</v>
      </c>
      <c r="H1754">
        <v>2.067056907</v>
      </c>
      <c r="I1754">
        <v>644.9</v>
      </c>
    </row>
    <row r="1755" spans="1:9" x14ac:dyDescent="0.3">
      <c r="A1755" s="1" t="s">
        <v>220</v>
      </c>
      <c r="B1755" s="1" t="s">
        <v>95</v>
      </c>
      <c r="C1755" s="1" t="s">
        <v>38</v>
      </c>
      <c r="D1755" s="1" t="s">
        <v>4</v>
      </c>
      <c r="E1755" s="1" t="s">
        <v>282</v>
      </c>
      <c r="F1755" s="1" t="s">
        <v>396</v>
      </c>
      <c r="G1755">
        <v>500</v>
      </c>
      <c r="H1755">
        <v>6.5205590000000004E-3</v>
      </c>
      <c r="I1755">
        <v>3.26</v>
      </c>
    </row>
    <row r="1756" spans="1:9" x14ac:dyDescent="0.3">
      <c r="A1756" s="1" t="s">
        <v>220</v>
      </c>
      <c r="B1756" s="1" t="s">
        <v>95</v>
      </c>
      <c r="C1756" s="1" t="s">
        <v>38</v>
      </c>
      <c r="D1756" s="1" t="s">
        <v>4</v>
      </c>
      <c r="E1756" s="1" t="s">
        <v>273</v>
      </c>
      <c r="F1756" s="1" t="s">
        <v>388</v>
      </c>
      <c r="G1756">
        <v>320</v>
      </c>
      <c r="H1756">
        <v>2.4724699999999999E-2</v>
      </c>
      <c r="I1756">
        <v>7.91</v>
      </c>
    </row>
    <row r="1757" spans="1:9" x14ac:dyDescent="0.3">
      <c r="A1757" s="1" t="s">
        <v>220</v>
      </c>
      <c r="B1757" s="1" t="s">
        <v>95</v>
      </c>
      <c r="C1757" s="1" t="s">
        <v>38</v>
      </c>
      <c r="D1757" s="1" t="s">
        <v>4</v>
      </c>
      <c r="E1757" s="1" t="s">
        <v>307</v>
      </c>
      <c r="F1757" s="1" t="s">
        <v>420</v>
      </c>
      <c r="G1757">
        <v>1600</v>
      </c>
      <c r="H1757">
        <v>4.7844369999999999E-3</v>
      </c>
      <c r="I1757">
        <v>7.66</v>
      </c>
    </row>
    <row r="1758" spans="1:9" x14ac:dyDescent="0.3">
      <c r="A1758" s="1" t="s">
        <v>220</v>
      </c>
      <c r="B1758" s="1" t="s">
        <v>95</v>
      </c>
      <c r="C1758" s="1" t="s">
        <v>38</v>
      </c>
      <c r="D1758" s="1" t="s">
        <v>4</v>
      </c>
      <c r="E1758" s="1" t="s">
        <v>281</v>
      </c>
      <c r="F1758" s="1" t="s">
        <v>395</v>
      </c>
      <c r="G1758">
        <v>5.45</v>
      </c>
      <c r="H1758">
        <v>6.5205584999999996E-2</v>
      </c>
      <c r="I1758">
        <v>0.36</v>
      </c>
    </row>
    <row r="1759" spans="1:9" x14ac:dyDescent="0.3">
      <c r="A1759" s="1" t="s">
        <v>220</v>
      </c>
      <c r="B1759" s="1" t="s">
        <v>95</v>
      </c>
      <c r="C1759" s="1" t="s">
        <v>38</v>
      </c>
      <c r="D1759" s="1" t="s">
        <v>4</v>
      </c>
      <c r="E1759" s="1" t="s">
        <v>276</v>
      </c>
      <c r="F1759" s="1" t="s">
        <v>391</v>
      </c>
      <c r="G1759">
        <v>1000</v>
      </c>
      <c r="H1759">
        <v>4.9449400000000001E-3</v>
      </c>
      <c r="I1759">
        <v>4.9400000000000004</v>
      </c>
    </row>
    <row r="1760" spans="1:9" x14ac:dyDescent="0.3">
      <c r="A1760" s="1" t="s">
        <v>220</v>
      </c>
      <c r="B1760" s="1" t="s">
        <v>95</v>
      </c>
      <c r="C1760" s="1" t="s">
        <v>38</v>
      </c>
      <c r="D1760" s="1" t="s">
        <v>4</v>
      </c>
      <c r="E1760" s="1" t="s">
        <v>283</v>
      </c>
      <c r="F1760" s="1" t="s">
        <v>397</v>
      </c>
      <c r="G1760">
        <v>109</v>
      </c>
      <c r="H1760">
        <v>1.4345228999999999E-2</v>
      </c>
      <c r="I1760">
        <v>1.56</v>
      </c>
    </row>
    <row r="1761" spans="1:9" x14ac:dyDescent="0.3">
      <c r="A1761" s="1" t="s">
        <v>220</v>
      </c>
      <c r="B1761" s="1" t="s">
        <v>95</v>
      </c>
      <c r="C1761" s="1" t="s">
        <v>38</v>
      </c>
      <c r="D1761" s="1" t="s">
        <v>4</v>
      </c>
      <c r="E1761" s="1" t="s">
        <v>274</v>
      </c>
      <c r="F1761" s="1" t="s">
        <v>389</v>
      </c>
      <c r="G1761">
        <v>300</v>
      </c>
      <c r="H1761">
        <v>4.9449398999999998E-2</v>
      </c>
      <c r="I1761">
        <v>14.83</v>
      </c>
    </row>
    <row r="1762" spans="1:9" x14ac:dyDescent="0.3">
      <c r="A1762" s="1" t="s">
        <v>220</v>
      </c>
      <c r="B1762" s="1" t="s">
        <v>95</v>
      </c>
      <c r="C1762" s="1" t="s">
        <v>38</v>
      </c>
      <c r="D1762" s="1" t="s">
        <v>4</v>
      </c>
      <c r="E1762" s="1" t="s">
        <v>275</v>
      </c>
      <c r="F1762" s="1" t="s">
        <v>390</v>
      </c>
      <c r="G1762">
        <v>300</v>
      </c>
      <c r="H1762">
        <v>2.4724699999999999E-2</v>
      </c>
      <c r="I1762">
        <v>7.42</v>
      </c>
    </row>
    <row r="1763" spans="1:9" x14ac:dyDescent="0.3">
      <c r="A1763" s="1" t="s">
        <v>220</v>
      </c>
      <c r="B1763" s="1" t="s">
        <v>95</v>
      </c>
      <c r="C1763" s="1" t="s">
        <v>38</v>
      </c>
      <c r="D1763" s="1" t="s">
        <v>4</v>
      </c>
      <c r="E1763" s="1" t="s">
        <v>301</v>
      </c>
      <c r="F1763" s="1" t="s">
        <v>414</v>
      </c>
      <c r="G1763">
        <v>750</v>
      </c>
      <c r="H1763">
        <v>1.0895880000000001E-3</v>
      </c>
      <c r="I1763">
        <v>0.82</v>
      </c>
    </row>
    <row r="1764" spans="1:9" x14ac:dyDescent="0.3">
      <c r="A1764" s="1" t="s">
        <v>220</v>
      </c>
      <c r="B1764" s="1" t="s">
        <v>95</v>
      </c>
      <c r="C1764" s="1" t="s">
        <v>38</v>
      </c>
      <c r="D1764" s="1" t="s">
        <v>4</v>
      </c>
      <c r="E1764" s="1" t="s">
        <v>280</v>
      </c>
      <c r="F1764" s="1" t="s">
        <v>394</v>
      </c>
      <c r="G1764">
        <v>7000</v>
      </c>
      <c r="H1764">
        <v>1.10282E-4</v>
      </c>
      <c r="I1764">
        <v>0.77</v>
      </c>
    </row>
    <row r="1765" spans="1:9" x14ac:dyDescent="0.3">
      <c r="A1765" s="1" t="s">
        <v>220</v>
      </c>
      <c r="B1765" s="1" t="s">
        <v>95</v>
      </c>
      <c r="C1765" s="1" t="s">
        <v>38</v>
      </c>
      <c r="D1765" s="1" t="s">
        <v>4</v>
      </c>
      <c r="E1765" s="1" t="s">
        <v>298</v>
      </c>
      <c r="F1765" s="1" t="s">
        <v>411</v>
      </c>
      <c r="G1765">
        <v>45000</v>
      </c>
      <c r="H1765">
        <v>1.10282E-4</v>
      </c>
      <c r="I1765">
        <v>4.96</v>
      </c>
    </row>
    <row r="1766" spans="1:9" x14ac:dyDescent="0.3">
      <c r="A1766" s="1" t="s">
        <v>220</v>
      </c>
      <c r="B1766" s="1" t="s">
        <v>95</v>
      </c>
      <c r="C1766" s="1" t="s">
        <v>38</v>
      </c>
      <c r="D1766" s="1" t="s">
        <v>4</v>
      </c>
      <c r="E1766" s="1" t="s">
        <v>289</v>
      </c>
      <c r="F1766" s="1" t="s">
        <v>402</v>
      </c>
      <c r="G1766">
        <v>1800</v>
      </c>
      <c r="H1766">
        <v>1.4419199999999999E-4</v>
      </c>
      <c r="I1766">
        <v>0.26</v>
      </c>
    </row>
    <row r="1767" spans="1:9" x14ac:dyDescent="0.3">
      <c r="A1767" s="1" t="s">
        <v>220</v>
      </c>
      <c r="B1767" s="1" t="s">
        <v>95</v>
      </c>
      <c r="C1767" s="1" t="s">
        <v>38</v>
      </c>
      <c r="D1767" s="1" t="s">
        <v>4</v>
      </c>
      <c r="E1767" s="1" t="s">
        <v>292</v>
      </c>
      <c r="F1767" s="1" t="s">
        <v>405</v>
      </c>
      <c r="G1767">
        <v>15000</v>
      </c>
      <c r="H1767">
        <v>8.0785000000000004E-4</v>
      </c>
      <c r="I1767">
        <v>12.12</v>
      </c>
    </row>
    <row r="1768" spans="1:9" x14ac:dyDescent="0.3">
      <c r="A1768" s="1" t="s">
        <v>220</v>
      </c>
      <c r="B1768" s="1" t="s">
        <v>95</v>
      </c>
      <c r="C1768" s="1" t="s">
        <v>38</v>
      </c>
      <c r="D1768" s="1" t="s">
        <v>4</v>
      </c>
      <c r="E1768" s="1" t="s">
        <v>342</v>
      </c>
      <c r="F1768" s="1" t="s">
        <v>454</v>
      </c>
      <c r="G1768">
        <v>2700</v>
      </c>
      <c r="H1768">
        <v>1.01672E-4</v>
      </c>
      <c r="I1768">
        <v>0.27</v>
      </c>
    </row>
    <row r="1769" spans="1:9" x14ac:dyDescent="0.3">
      <c r="A1769" s="1" t="s">
        <v>220</v>
      </c>
      <c r="B1769" s="1" t="s">
        <v>95</v>
      </c>
      <c r="C1769" s="1" t="s">
        <v>38</v>
      </c>
      <c r="D1769" s="1" t="s">
        <v>4</v>
      </c>
      <c r="E1769" s="1" t="s">
        <v>290</v>
      </c>
      <c r="F1769" s="1" t="s">
        <v>403</v>
      </c>
      <c r="G1769">
        <v>7000</v>
      </c>
      <c r="H1769">
        <v>1.4419199999999999E-4</v>
      </c>
      <c r="I1769">
        <v>1.01</v>
      </c>
    </row>
    <row r="1770" spans="1:9" x14ac:dyDescent="0.3">
      <c r="A1770" s="1" t="s">
        <v>220</v>
      </c>
      <c r="B1770" s="1" t="s">
        <v>95</v>
      </c>
      <c r="C1770" s="1" t="s">
        <v>38</v>
      </c>
      <c r="D1770" s="1" t="s">
        <v>4</v>
      </c>
      <c r="E1770" s="1" t="s">
        <v>272</v>
      </c>
      <c r="F1770" s="1" t="s">
        <v>387</v>
      </c>
      <c r="G1770">
        <v>6300</v>
      </c>
      <c r="H1770">
        <v>3.3539699999999997E-4</v>
      </c>
      <c r="I1770">
        <v>2.11</v>
      </c>
    </row>
    <row r="1771" spans="1:9" x14ac:dyDescent="0.3">
      <c r="A1771" s="1" t="s">
        <v>221</v>
      </c>
      <c r="B1771" s="1" t="s">
        <v>98</v>
      </c>
      <c r="C1771" s="1" t="s">
        <v>10</v>
      </c>
      <c r="D1771" s="1" t="s">
        <v>2</v>
      </c>
      <c r="E1771" s="1" t="s">
        <v>287</v>
      </c>
      <c r="F1771" s="1" t="s">
        <v>401</v>
      </c>
      <c r="G1771">
        <v>1.0900000000000001</v>
      </c>
      <c r="H1771">
        <v>7.9966140000000008E-3</v>
      </c>
      <c r="I1771">
        <v>0.01</v>
      </c>
    </row>
    <row r="1772" spans="1:9" x14ac:dyDescent="0.3">
      <c r="A1772" s="1" t="s">
        <v>221</v>
      </c>
      <c r="B1772" s="1" t="s">
        <v>98</v>
      </c>
      <c r="C1772" s="1" t="s">
        <v>10</v>
      </c>
      <c r="D1772" s="1" t="s">
        <v>2</v>
      </c>
      <c r="E1772" s="1" t="s">
        <v>355</v>
      </c>
      <c r="F1772" s="1" t="s">
        <v>467</v>
      </c>
      <c r="G1772">
        <v>2650</v>
      </c>
      <c r="H1772">
        <v>2.4199999999999999E-2</v>
      </c>
      <c r="I1772">
        <v>64.13</v>
      </c>
    </row>
    <row r="1773" spans="1:9" x14ac:dyDescent="0.3">
      <c r="A1773" s="1" t="s">
        <v>221</v>
      </c>
      <c r="B1773" s="1" t="s">
        <v>98</v>
      </c>
      <c r="C1773" s="1" t="s">
        <v>10</v>
      </c>
      <c r="D1773" s="1" t="s">
        <v>2</v>
      </c>
      <c r="E1773" s="1" t="s">
        <v>356</v>
      </c>
      <c r="F1773" s="1" t="s">
        <v>468</v>
      </c>
      <c r="G1773">
        <v>6200</v>
      </c>
      <c r="H1773">
        <v>5.5555559999999997E-3</v>
      </c>
      <c r="I1773">
        <v>34.44</v>
      </c>
    </row>
    <row r="1774" spans="1:9" x14ac:dyDescent="0.3">
      <c r="A1774" s="1" t="s">
        <v>221</v>
      </c>
      <c r="B1774" s="1" t="s">
        <v>98</v>
      </c>
      <c r="C1774" s="1" t="s">
        <v>10</v>
      </c>
      <c r="D1774" s="1" t="s">
        <v>2</v>
      </c>
      <c r="E1774" s="1" t="s">
        <v>340</v>
      </c>
      <c r="F1774" s="1" t="s">
        <v>452</v>
      </c>
      <c r="G1774">
        <v>7200</v>
      </c>
      <c r="H1774">
        <v>2.496E-2</v>
      </c>
      <c r="I1774">
        <v>179.71</v>
      </c>
    </row>
    <row r="1775" spans="1:9" x14ac:dyDescent="0.3">
      <c r="A1775" s="1" t="s">
        <v>221</v>
      </c>
      <c r="B1775" s="1" t="s">
        <v>98</v>
      </c>
      <c r="C1775" s="1" t="s">
        <v>10</v>
      </c>
      <c r="D1775" s="1" t="s">
        <v>2</v>
      </c>
      <c r="E1775" s="1" t="s">
        <v>295</v>
      </c>
      <c r="F1775" s="1" t="s">
        <v>408</v>
      </c>
      <c r="G1775">
        <v>1000</v>
      </c>
      <c r="H1775">
        <v>0.19359999999999999</v>
      </c>
      <c r="I1775">
        <v>193.6</v>
      </c>
    </row>
    <row r="1776" spans="1:9" x14ac:dyDescent="0.3">
      <c r="A1776" s="1" t="s">
        <v>221</v>
      </c>
      <c r="B1776" s="1" t="s">
        <v>98</v>
      </c>
      <c r="C1776" s="1" t="s">
        <v>10</v>
      </c>
      <c r="D1776" s="1" t="s">
        <v>2</v>
      </c>
      <c r="E1776" s="1" t="s">
        <v>354</v>
      </c>
      <c r="F1776" s="1" t="s">
        <v>466</v>
      </c>
      <c r="G1776">
        <v>230</v>
      </c>
      <c r="H1776">
        <v>4.7299999999999998E-5</v>
      </c>
      <c r="I1776">
        <v>0.01</v>
      </c>
    </row>
    <row r="1777" spans="1:9" x14ac:dyDescent="0.3">
      <c r="A1777" s="1" t="s">
        <v>221</v>
      </c>
      <c r="B1777" s="1" t="s">
        <v>98</v>
      </c>
      <c r="C1777" s="1" t="s">
        <v>31</v>
      </c>
      <c r="D1777" s="1" t="s">
        <v>3</v>
      </c>
      <c r="E1777" s="1" t="s">
        <v>266</v>
      </c>
      <c r="F1777" s="1" t="s">
        <v>8</v>
      </c>
      <c r="G1777">
        <v>366.15</v>
      </c>
      <c r="H1777">
        <v>2.0427744950000002</v>
      </c>
      <c r="I1777">
        <v>747.96</v>
      </c>
    </row>
    <row r="1778" spans="1:9" x14ac:dyDescent="0.3">
      <c r="A1778" s="1" t="s">
        <v>221</v>
      </c>
      <c r="B1778" s="1" t="s">
        <v>98</v>
      </c>
      <c r="C1778" s="1" t="s">
        <v>31</v>
      </c>
      <c r="D1778" s="1" t="s">
        <v>3</v>
      </c>
      <c r="E1778" s="1" t="s">
        <v>267</v>
      </c>
      <c r="F1778" s="1" t="s">
        <v>9</v>
      </c>
      <c r="G1778">
        <v>264.08</v>
      </c>
      <c r="H1778">
        <v>9.3472423999999998E-2</v>
      </c>
      <c r="I1778">
        <v>24.68</v>
      </c>
    </row>
    <row r="1779" spans="1:9" x14ac:dyDescent="0.3">
      <c r="A1779" s="1" t="s">
        <v>221</v>
      </c>
      <c r="B1779" s="1" t="s">
        <v>98</v>
      </c>
      <c r="C1779" s="1" t="s">
        <v>31</v>
      </c>
      <c r="D1779" s="1" t="s">
        <v>3</v>
      </c>
      <c r="E1779" s="1" t="s">
        <v>315</v>
      </c>
      <c r="F1779" s="1" t="s">
        <v>6</v>
      </c>
      <c r="G1779">
        <v>287.64999999999998</v>
      </c>
      <c r="H1779">
        <v>0.38016771500000002</v>
      </c>
      <c r="I1779">
        <v>109.36</v>
      </c>
    </row>
    <row r="1780" spans="1:9" x14ac:dyDescent="0.3">
      <c r="A1780" s="1" t="s">
        <v>221</v>
      </c>
      <c r="B1780" s="1" t="s">
        <v>98</v>
      </c>
      <c r="C1780" s="1" t="s">
        <v>31</v>
      </c>
      <c r="D1780" s="1" t="s">
        <v>3</v>
      </c>
      <c r="E1780" s="1" t="s">
        <v>277</v>
      </c>
      <c r="F1780" s="1" t="s">
        <v>7</v>
      </c>
      <c r="G1780">
        <v>311.99</v>
      </c>
      <c r="H1780">
        <v>1.1399670399999999</v>
      </c>
      <c r="I1780">
        <v>355.66</v>
      </c>
    </row>
    <row r="1781" spans="1:9" x14ac:dyDescent="0.3">
      <c r="A1781" s="1" t="s">
        <v>221</v>
      </c>
      <c r="B1781" s="1" t="s">
        <v>98</v>
      </c>
      <c r="C1781" s="1" t="s">
        <v>38</v>
      </c>
      <c r="D1781" s="1" t="s">
        <v>4</v>
      </c>
      <c r="E1781" s="1" t="s">
        <v>307</v>
      </c>
      <c r="F1781" s="1" t="s">
        <v>420</v>
      </c>
      <c r="G1781">
        <v>1600</v>
      </c>
      <c r="H1781">
        <v>1.9050849999999999E-3</v>
      </c>
      <c r="I1781">
        <v>3.05</v>
      </c>
    </row>
    <row r="1782" spans="1:9" x14ac:dyDescent="0.3">
      <c r="A1782" s="1" t="s">
        <v>221</v>
      </c>
      <c r="B1782" s="1" t="s">
        <v>98</v>
      </c>
      <c r="C1782" s="1" t="s">
        <v>38</v>
      </c>
      <c r="D1782" s="1" t="s">
        <v>4</v>
      </c>
      <c r="E1782" s="1" t="s">
        <v>330</v>
      </c>
      <c r="F1782" s="1" t="s">
        <v>442</v>
      </c>
      <c r="G1782">
        <v>350</v>
      </c>
      <c r="H1782">
        <v>9.8438900000000001E-4</v>
      </c>
      <c r="I1782">
        <v>0.34</v>
      </c>
    </row>
    <row r="1783" spans="1:9" x14ac:dyDescent="0.3">
      <c r="A1783" s="1" t="s">
        <v>221</v>
      </c>
      <c r="B1783" s="1" t="s">
        <v>98</v>
      </c>
      <c r="C1783" s="1" t="s">
        <v>38</v>
      </c>
      <c r="D1783" s="1" t="s">
        <v>4</v>
      </c>
      <c r="E1783" s="1" t="s">
        <v>358</v>
      </c>
      <c r="F1783" s="1" t="s">
        <v>470</v>
      </c>
      <c r="G1783">
        <v>1500</v>
      </c>
      <c r="H1783">
        <v>6.5599999999999995E-5</v>
      </c>
      <c r="I1783">
        <v>0.1</v>
      </c>
    </row>
    <row r="1784" spans="1:9" x14ac:dyDescent="0.3">
      <c r="A1784" s="1" t="s">
        <v>221</v>
      </c>
      <c r="B1784" s="1" t="s">
        <v>98</v>
      </c>
      <c r="C1784" s="1" t="s">
        <v>38</v>
      </c>
      <c r="D1784" s="1" t="s">
        <v>4</v>
      </c>
      <c r="E1784" s="1" t="s">
        <v>285</v>
      </c>
      <c r="F1784" s="1" t="s">
        <v>399</v>
      </c>
      <c r="G1784">
        <v>6300</v>
      </c>
      <c r="H1784">
        <v>3.72E-7</v>
      </c>
      <c r="I1784">
        <v>0</v>
      </c>
    </row>
    <row r="1785" spans="1:9" x14ac:dyDescent="0.3">
      <c r="A1785" s="1" t="s">
        <v>221</v>
      </c>
      <c r="B1785" s="1" t="s">
        <v>98</v>
      </c>
      <c r="C1785" s="1" t="s">
        <v>38</v>
      </c>
      <c r="D1785" s="1" t="s">
        <v>4</v>
      </c>
      <c r="E1785" s="1" t="s">
        <v>292</v>
      </c>
      <c r="F1785" s="1" t="s">
        <v>405</v>
      </c>
      <c r="G1785">
        <v>15000</v>
      </c>
      <c r="H1785">
        <v>9.7899999999999994E-5</v>
      </c>
      <c r="I1785">
        <v>1.47</v>
      </c>
    </row>
    <row r="1786" spans="1:9" x14ac:dyDescent="0.3">
      <c r="A1786" s="1" t="s">
        <v>221</v>
      </c>
      <c r="B1786" s="1" t="s">
        <v>98</v>
      </c>
      <c r="C1786" s="1" t="s">
        <v>38</v>
      </c>
      <c r="D1786" s="1" t="s">
        <v>4</v>
      </c>
      <c r="E1786" s="1" t="s">
        <v>342</v>
      </c>
      <c r="F1786" s="1" t="s">
        <v>454</v>
      </c>
      <c r="G1786">
        <v>2700</v>
      </c>
      <c r="H1786">
        <v>1.31E-5</v>
      </c>
      <c r="I1786">
        <v>0.04</v>
      </c>
    </row>
    <row r="1787" spans="1:9" x14ac:dyDescent="0.3">
      <c r="A1787" s="1" t="s">
        <v>221</v>
      </c>
      <c r="B1787" s="1" t="s">
        <v>98</v>
      </c>
      <c r="C1787" s="1" t="s">
        <v>38</v>
      </c>
      <c r="D1787" s="1" t="s">
        <v>4</v>
      </c>
      <c r="E1787" s="1" t="s">
        <v>281</v>
      </c>
      <c r="F1787" s="1" t="s">
        <v>395</v>
      </c>
      <c r="G1787">
        <v>5.45</v>
      </c>
      <c r="H1787">
        <v>1.3627056E-2</v>
      </c>
      <c r="I1787">
        <v>7.0000000000000007E-2</v>
      </c>
    </row>
    <row r="1788" spans="1:9" x14ac:dyDescent="0.3">
      <c r="A1788" s="1" t="s">
        <v>221</v>
      </c>
      <c r="B1788" s="1" t="s">
        <v>98</v>
      </c>
      <c r="C1788" s="1" t="s">
        <v>38</v>
      </c>
      <c r="D1788" s="1" t="s">
        <v>4</v>
      </c>
      <c r="E1788" s="1" t="s">
        <v>275</v>
      </c>
      <c r="F1788" s="1" t="s">
        <v>390</v>
      </c>
      <c r="G1788">
        <v>300</v>
      </c>
      <c r="H1788">
        <v>1.7996506999999998E-2</v>
      </c>
      <c r="I1788">
        <v>5.4</v>
      </c>
    </row>
    <row r="1789" spans="1:9" x14ac:dyDescent="0.3">
      <c r="A1789" s="1" t="s">
        <v>221</v>
      </c>
      <c r="B1789" s="1" t="s">
        <v>98</v>
      </c>
      <c r="C1789" s="1" t="s">
        <v>38</v>
      </c>
      <c r="D1789" s="1" t="s">
        <v>4</v>
      </c>
      <c r="E1789" s="1" t="s">
        <v>276</v>
      </c>
      <c r="F1789" s="1" t="s">
        <v>391</v>
      </c>
      <c r="G1789">
        <v>1000</v>
      </c>
      <c r="H1789">
        <v>3.5993010000000001E-3</v>
      </c>
      <c r="I1789">
        <v>3.6</v>
      </c>
    </row>
    <row r="1790" spans="1:9" x14ac:dyDescent="0.3">
      <c r="A1790" s="1" t="s">
        <v>221</v>
      </c>
      <c r="B1790" s="1" t="s">
        <v>98</v>
      </c>
      <c r="C1790" s="1" t="s">
        <v>38</v>
      </c>
      <c r="D1790" s="1" t="s">
        <v>4</v>
      </c>
      <c r="E1790" s="1" t="s">
        <v>283</v>
      </c>
      <c r="F1790" s="1" t="s">
        <v>397</v>
      </c>
      <c r="G1790">
        <v>109</v>
      </c>
      <c r="H1790">
        <v>2.9979519999999999E-3</v>
      </c>
      <c r="I1790">
        <v>0.33</v>
      </c>
    </row>
    <row r="1791" spans="1:9" x14ac:dyDescent="0.3">
      <c r="A1791" s="1" t="s">
        <v>221</v>
      </c>
      <c r="B1791" s="1" t="s">
        <v>98</v>
      </c>
      <c r="C1791" s="1" t="s">
        <v>38</v>
      </c>
      <c r="D1791" s="1" t="s">
        <v>4</v>
      </c>
      <c r="E1791" s="1" t="s">
        <v>282</v>
      </c>
      <c r="F1791" s="1" t="s">
        <v>396</v>
      </c>
      <c r="G1791">
        <v>500</v>
      </c>
      <c r="H1791">
        <v>1.362706E-3</v>
      </c>
      <c r="I1791">
        <v>0.68</v>
      </c>
    </row>
    <row r="1792" spans="1:9" x14ac:dyDescent="0.3">
      <c r="A1792" s="1" t="s">
        <v>221</v>
      </c>
      <c r="B1792" s="1" t="s">
        <v>98</v>
      </c>
      <c r="C1792" s="1" t="s">
        <v>38</v>
      </c>
      <c r="D1792" s="1" t="s">
        <v>4</v>
      </c>
      <c r="E1792" s="1" t="s">
        <v>273</v>
      </c>
      <c r="F1792" s="1" t="s">
        <v>388</v>
      </c>
      <c r="G1792">
        <v>320</v>
      </c>
      <c r="H1792">
        <v>1.7996506999999998E-2</v>
      </c>
      <c r="I1792">
        <v>5.76</v>
      </c>
    </row>
    <row r="1793" spans="1:9" x14ac:dyDescent="0.3">
      <c r="A1793" s="1" t="s">
        <v>221</v>
      </c>
      <c r="B1793" s="1" t="s">
        <v>98</v>
      </c>
      <c r="C1793" s="1" t="s">
        <v>38</v>
      </c>
      <c r="D1793" s="1" t="s">
        <v>4</v>
      </c>
      <c r="E1793" s="1" t="s">
        <v>274</v>
      </c>
      <c r="F1793" s="1" t="s">
        <v>389</v>
      </c>
      <c r="G1793">
        <v>300</v>
      </c>
      <c r="H1793">
        <v>3.5993015000000003E-2</v>
      </c>
      <c r="I1793">
        <v>10.8</v>
      </c>
    </row>
    <row r="1794" spans="1:9" x14ac:dyDescent="0.3">
      <c r="A1794" s="1" t="s">
        <v>221</v>
      </c>
      <c r="B1794" s="1" t="s">
        <v>98</v>
      </c>
      <c r="C1794" s="1" t="s">
        <v>38</v>
      </c>
      <c r="D1794" s="1" t="s">
        <v>4</v>
      </c>
      <c r="E1794" s="1" t="s">
        <v>357</v>
      </c>
      <c r="F1794" s="1" t="s">
        <v>469</v>
      </c>
      <c r="G1794">
        <v>3200</v>
      </c>
      <c r="H1794">
        <v>9.4501333000000007E-2</v>
      </c>
      <c r="I1794">
        <v>302.39999999999998</v>
      </c>
    </row>
    <row r="1795" spans="1:9" x14ac:dyDescent="0.3">
      <c r="A1795" s="1" t="s">
        <v>221</v>
      </c>
      <c r="B1795" s="1" t="s">
        <v>98</v>
      </c>
      <c r="C1795" s="1" t="s">
        <v>38</v>
      </c>
      <c r="D1795" s="1" t="s">
        <v>4</v>
      </c>
      <c r="E1795" s="1" t="s">
        <v>289</v>
      </c>
      <c r="F1795" s="1" t="s">
        <v>402</v>
      </c>
      <c r="G1795">
        <v>1800</v>
      </c>
      <c r="H1795">
        <v>1.2099999999999999E-5</v>
      </c>
      <c r="I1795">
        <v>0.02</v>
      </c>
    </row>
    <row r="1796" spans="1:9" x14ac:dyDescent="0.3">
      <c r="A1796" s="1" t="s">
        <v>221</v>
      </c>
      <c r="B1796" s="1" t="s">
        <v>98</v>
      </c>
      <c r="C1796" s="1" t="s">
        <v>38</v>
      </c>
      <c r="D1796" s="1" t="s">
        <v>4</v>
      </c>
      <c r="E1796" s="1" t="s">
        <v>301</v>
      </c>
      <c r="F1796" s="1" t="s">
        <v>414</v>
      </c>
      <c r="G1796">
        <v>750</v>
      </c>
      <c r="H1796">
        <v>2.5727999999999998E-4</v>
      </c>
      <c r="I1796">
        <v>0.19</v>
      </c>
    </row>
    <row r="1797" spans="1:9" x14ac:dyDescent="0.3">
      <c r="A1797" s="1" t="s">
        <v>221</v>
      </c>
      <c r="B1797" s="1" t="s">
        <v>98</v>
      </c>
      <c r="C1797" s="1" t="s">
        <v>38</v>
      </c>
      <c r="D1797" s="1" t="s">
        <v>4</v>
      </c>
      <c r="E1797" s="1" t="s">
        <v>298</v>
      </c>
      <c r="F1797" s="1" t="s">
        <v>411</v>
      </c>
      <c r="G1797">
        <v>45000</v>
      </c>
      <c r="H1797">
        <v>2.27E-5</v>
      </c>
      <c r="I1797">
        <v>1.02</v>
      </c>
    </row>
    <row r="1798" spans="1:9" x14ac:dyDescent="0.3">
      <c r="A1798" s="1" t="s">
        <v>221</v>
      </c>
      <c r="B1798" s="1" t="s">
        <v>98</v>
      </c>
      <c r="C1798" s="1" t="s">
        <v>38</v>
      </c>
      <c r="D1798" s="1" t="s">
        <v>4</v>
      </c>
      <c r="E1798" s="1" t="s">
        <v>278</v>
      </c>
      <c r="F1798" s="1" t="s">
        <v>392</v>
      </c>
      <c r="G1798">
        <v>180</v>
      </c>
      <c r="H1798">
        <v>3.78005E-4</v>
      </c>
      <c r="I1798">
        <v>7.0000000000000007E-2</v>
      </c>
    </row>
    <row r="1799" spans="1:9" x14ac:dyDescent="0.3">
      <c r="A1799" s="1" t="s">
        <v>221</v>
      </c>
      <c r="B1799" s="1" t="s">
        <v>98</v>
      </c>
      <c r="C1799" s="1" t="s">
        <v>38</v>
      </c>
      <c r="D1799" s="1" t="s">
        <v>4</v>
      </c>
      <c r="E1799" s="1" t="s">
        <v>268</v>
      </c>
      <c r="F1799" s="1" t="s">
        <v>383</v>
      </c>
      <c r="G1799">
        <v>5300</v>
      </c>
      <c r="H1799">
        <v>1.4100000000000001E-6</v>
      </c>
      <c r="I1799">
        <v>0.01</v>
      </c>
    </row>
    <row r="1800" spans="1:9" x14ac:dyDescent="0.3">
      <c r="A1800" s="1" t="s">
        <v>221</v>
      </c>
      <c r="B1800" s="1" t="s">
        <v>98</v>
      </c>
      <c r="C1800" s="1" t="s">
        <v>38</v>
      </c>
      <c r="D1800" s="1" t="s">
        <v>4</v>
      </c>
      <c r="E1800" s="1" t="s">
        <v>279</v>
      </c>
      <c r="F1800" s="1" t="s">
        <v>393</v>
      </c>
      <c r="G1800">
        <v>14000</v>
      </c>
      <c r="H1800">
        <v>3.1E-7</v>
      </c>
      <c r="I1800">
        <v>0</v>
      </c>
    </row>
    <row r="1801" spans="1:9" x14ac:dyDescent="0.3">
      <c r="A1801" s="1" t="s">
        <v>221</v>
      </c>
      <c r="B1801" s="1" t="s">
        <v>98</v>
      </c>
      <c r="C1801" s="1" t="s">
        <v>38</v>
      </c>
      <c r="D1801" s="1" t="s">
        <v>4</v>
      </c>
      <c r="E1801" s="1" t="s">
        <v>280</v>
      </c>
      <c r="F1801" s="1" t="s">
        <v>394</v>
      </c>
      <c r="G1801">
        <v>7000</v>
      </c>
      <c r="H1801">
        <v>2.3E-5</v>
      </c>
      <c r="I1801">
        <v>0.16</v>
      </c>
    </row>
    <row r="1802" spans="1:9" x14ac:dyDescent="0.3">
      <c r="A1802" s="1" t="s">
        <v>221</v>
      </c>
      <c r="B1802" s="1" t="s">
        <v>98</v>
      </c>
      <c r="C1802" s="1" t="s">
        <v>38</v>
      </c>
      <c r="D1802" s="1" t="s">
        <v>4</v>
      </c>
      <c r="E1802" s="1" t="s">
        <v>290</v>
      </c>
      <c r="F1802" s="1" t="s">
        <v>403</v>
      </c>
      <c r="G1802">
        <v>7000</v>
      </c>
      <c r="H1802">
        <v>1.2099999999999999E-5</v>
      </c>
      <c r="I1802">
        <v>0.08</v>
      </c>
    </row>
    <row r="1803" spans="1:9" x14ac:dyDescent="0.3">
      <c r="A1803" s="1" t="s">
        <v>221</v>
      </c>
      <c r="B1803" s="1" t="s">
        <v>98</v>
      </c>
      <c r="C1803" s="1" t="s">
        <v>38</v>
      </c>
      <c r="D1803" s="1" t="s">
        <v>4</v>
      </c>
      <c r="E1803" s="1" t="s">
        <v>272</v>
      </c>
      <c r="F1803" s="1" t="s">
        <v>387</v>
      </c>
      <c r="G1803">
        <v>6300</v>
      </c>
      <c r="H1803">
        <v>4.9599999999999999E-5</v>
      </c>
      <c r="I1803">
        <v>0.31</v>
      </c>
    </row>
    <row r="1804" spans="1:9" x14ac:dyDescent="0.3">
      <c r="A1804" s="1" t="s">
        <v>221</v>
      </c>
      <c r="B1804" s="1" t="s">
        <v>98</v>
      </c>
      <c r="C1804" s="1" t="s">
        <v>38</v>
      </c>
      <c r="D1804" s="1" t="s">
        <v>4</v>
      </c>
      <c r="E1804" s="1" t="s">
        <v>304</v>
      </c>
      <c r="F1804" s="1" t="s">
        <v>417</v>
      </c>
      <c r="G1804">
        <v>30000</v>
      </c>
      <c r="H1804">
        <v>3.88E-10</v>
      </c>
      <c r="I1804">
        <v>0</v>
      </c>
    </row>
    <row r="1805" spans="1:9" x14ac:dyDescent="0.3">
      <c r="A1805" s="1" t="s">
        <v>221</v>
      </c>
      <c r="B1805" s="1" t="s">
        <v>98</v>
      </c>
      <c r="C1805" s="1" t="s">
        <v>38</v>
      </c>
      <c r="D1805" s="1" t="s">
        <v>4</v>
      </c>
      <c r="E1805" s="1" t="s">
        <v>328</v>
      </c>
      <c r="F1805" s="1" t="s">
        <v>440</v>
      </c>
      <c r="G1805">
        <v>80</v>
      </c>
      <c r="H1805">
        <v>1.4215E-3</v>
      </c>
      <c r="I1805">
        <v>0.11</v>
      </c>
    </row>
    <row r="1806" spans="1:9" x14ac:dyDescent="0.3">
      <c r="A1806" s="1" t="s">
        <v>221</v>
      </c>
      <c r="B1806" s="1" t="s">
        <v>98</v>
      </c>
      <c r="C1806" s="1" t="s">
        <v>38</v>
      </c>
      <c r="D1806" s="1" t="s">
        <v>4</v>
      </c>
      <c r="E1806" s="1" t="s">
        <v>305</v>
      </c>
      <c r="F1806" s="1" t="s">
        <v>418</v>
      </c>
      <c r="G1806">
        <v>1300</v>
      </c>
      <c r="H1806">
        <v>3.6366700000000003E-4</v>
      </c>
      <c r="I1806">
        <v>0.47</v>
      </c>
    </row>
    <row r="1807" spans="1:9" x14ac:dyDescent="0.3">
      <c r="A1807" s="1" t="s">
        <v>222</v>
      </c>
      <c r="B1807" s="1" t="s">
        <v>99</v>
      </c>
      <c r="C1807" s="1" t="s">
        <v>10</v>
      </c>
      <c r="D1807" s="1" t="s">
        <v>2</v>
      </c>
      <c r="E1807" s="1" t="s">
        <v>355</v>
      </c>
      <c r="F1807" s="1" t="s">
        <v>467</v>
      </c>
      <c r="G1807">
        <v>2650</v>
      </c>
      <c r="H1807">
        <v>2.4199999999999999E-2</v>
      </c>
      <c r="I1807">
        <v>64.13</v>
      </c>
    </row>
    <row r="1808" spans="1:9" x14ac:dyDescent="0.3">
      <c r="A1808" s="1" t="s">
        <v>222</v>
      </c>
      <c r="B1808" s="1" t="s">
        <v>99</v>
      </c>
      <c r="C1808" s="1" t="s">
        <v>10</v>
      </c>
      <c r="D1808" s="1" t="s">
        <v>2</v>
      </c>
      <c r="E1808" s="1" t="s">
        <v>356</v>
      </c>
      <c r="F1808" s="1" t="s">
        <v>468</v>
      </c>
      <c r="G1808">
        <v>6200</v>
      </c>
      <c r="H1808">
        <v>5.5555559999999997E-3</v>
      </c>
      <c r="I1808">
        <v>34.44</v>
      </c>
    </row>
    <row r="1809" spans="1:9" x14ac:dyDescent="0.3">
      <c r="A1809" s="1" t="s">
        <v>222</v>
      </c>
      <c r="B1809" s="1" t="s">
        <v>99</v>
      </c>
      <c r="C1809" s="1" t="s">
        <v>10</v>
      </c>
      <c r="D1809" s="1" t="s">
        <v>2</v>
      </c>
      <c r="E1809" s="1" t="s">
        <v>359</v>
      </c>
      <c r="F1809" s="1" t="s">
        <v>471</v>
      </c>
      <c r="G1809">
        <v>4200</v>
      </c>
      <c r="H1809">
        <v>0.1</v>
      </c>
      <c r="I1809">
        <v>420</v>
      </c>
    </row>
    <row r="1810" spans="1:9" x14ac:dyDescent="0.3">
      <c r="A1810" s="1" t="s">
        <v>222</v>
      </c>
      <c r="B1810" s="1" t="s">
        <v>99</v>
      </c>
      <c r="C1810" s="1" t="s">
        <v>10</v>
      </c>
      <c r="D1810" s="1" t="s">
        <v>2</v>
      </c>
      <c r="E1810" s="1" t="s">
        <v>287</v>
      </c>
      <c r="F1810" s="1" t="s">
        <v>401</v>
      </c>
      <c r="G1810">
        <v>1.0900000000000001</v>
      </c>
      <c r="H1810">
        <v>7.9966140000000008E-3</v>
      </c>
      <c r="I1810">
        <v>0.01</v>
      </c>
    </row>
    <row r="1811" spans="1:9" x14ac:dyDescent="0.3">
      <c r="A1811" s="1" t="s">
        <v>222</v>
      </c>
      <c r="B1811" s="1" t="s">
        <v>99</v>
      </c>
      <c r="C1811" s="1" t="s">
        <v>10</v>
      </c>
      <c r="D1811" s="1" t="s">
        <v>2</v>
      </c>
      <c r="E1811" s="1" t="s">
        <v>340</v>
      </c>
      <c r="F1811" s="1" t="s">
        <v>452</v>
      </c>
      <c r="G1811">
        <v>7200</v>
      </c>
      <c r="H1811">
        <v>2.496E-2</v>
      </c>
      <c r="I1811">
        <v>179.71</v>
      </c>
    </row>
    <row r="1812" spans="1:9" x14ac:dyDescent="0.3">
      <c r="A1812" s="1" t="s">
        <v>222</v>
      </c>
      <c r="B1812" s="1" t="s">
        <v>99</v>
      </c>
      <c r="C1812" s="1" t="s">
        <v>10</v>
      </c>
      <c r="D1812" s="1" t="s">
        <v>2</v>
      </c>
      <c r="E1812" s="1" t="s">
        <v>295</v>
      </c>
      <c r="F1812" s="1" t="s">
        <v>408</v>
      </c>
      <c r="G1812">
        <v>1000</v>
      </c>
      <c r="H1812">
        <v>0.19359999999999999</v>
      </c>
      <c r="I1812">
        <v>193.6</v>
      </c>
    </row>
    <row r="1813" spans="1:9" x14ac:dyDescent="0.3">
      <c r="A1813" s="1" t="s">
        <v>222</v>
      </c>
      <c r="B1813" s="1" t="s">
        <v>99</v>
      </c>
      <c r="C1813" s="1" t="s">
        <v>10</v>
      </c>
      <c r="D1813" s="1" t="s">
        <v>2</v>
      </c>
      <c r="E1813" s="1" t="s">
        <v>354</v>
      </c>
      <c r="F1813" s="1" t="s">
        <v>466</v>
      </c>
      <c r="G1813">
        <v>230</v>
      </c>
      <c r="H1813">
        <v>4.7299999999999998E-5</v>
      </c>
      <c r="I1813">
        <v>0.01</v>
      </c>
    </row>
    <row r="1814" spans="1:9" x14ac:dyDescent="0.3">
      <c r="A1814" s="1" t="s">
        <v>222</v>
      </c>
      <c r="B1814" s="1" t="s">
        <v>99</v>
      </c>
      <c r="C1814" s="1" t="s">
        <v>31</v>
      </c>
      <c r="D1814" s="1" t="s">
        <v>3</v>
      </c>
      <c r="E1814" s="1" t="s">
        <v>266</v>
      </c>
      <c r="F1814" s="1" t="s">
        <v>8</v>
      </c>
      <c r="G1814">
        <v>366.15</v>
      </c>
      <c r="H1814">
        <v>2.0427744950000002</v>
      </c>
      <c r="I1814">
        <v>747.96</v>
      </c>
    </row>
    <row r="1815" spans="1:9" x14ac:dyDescent="0.3">
      <c r="A1815" s="1" t="s">
        <v>222</v>
      </c>
      <c r="B1815" s="1" t="s">
        <v>99</v>
      </c>
      <c r="C1815" s="1" t="s">
        <v>31</v>
      </c>
      <c r="D1815" s="1" t="s">
        <v>3</v>
      </c>
      <c r="E1815" s="1" t="s">
        <v>267</v>
      </c>
      <c r="F1815" s="1" t="s">
        <v>9</v>
      </c>
      <c r="G1815">
        <v>264.08</v>
      </c>
      <c r="H1815">
        <v>0.118073198</v>
      </c>
      <c r="I1815">
        <v>31.18</v>
      </c>
    </row>
    <row r="1816" spans="1:9" x14ac:dyDescent="0.3">
      <c r="A1816" s="1" t="s">
        <v>222</v>
      </c>
      <c r="B1816" s="1" t="s">
        <v>99</v>
      </c>
      <c r="C1816" s="1" t="s">
        <v>31</v>
      </c>
      <c r="D1816" s="1" t="s">
        <v>3</v>
      </c>
      <c r="E1816" s="1" t="s">
        <v>315</v>
      </c>
      <c r="F1816" s="1" t="s">
        <v>6</v>
      </c>
      <c r="G1816">
        <v>287.64999999999998</v>
      </c>
      <c r="H1816">
        <v>0.78567994399999996</v>
      </c>
      <c r="I1816">
        <v>226</v>
      </c>
    </row>
    <row r="1817" spans="1:9" x14ac:dyDescent="0.3">
      <c r="A1817" s="1" t="s">
        <v>222</v>
      </c>
      <c r="B1817" s="1" t="s">
        <v>99</v>
      </c>
      <c r="C1817" s="1" t="s">
        <v>31</v>
      </c>
      <c r="D1817" s="1" t="s">
        <v>3</v>
      </c>
      <c r="E1817" s="1" t="s">
        <v>277</v>
      </c>
      <c r="F1817" s="1" t="s">
        <v>7</v>
      </c>
      <c r="G1817">
        <v>311.99</v>
      </c>
      <c r="H1817">
        <v>1.33462572</v>
      </c>
      <c r="I1817">
        <v>416.39</v>
      </c>
    </row>
    <row r="1818" spans="1:9" x14ac:dyDescent="0.3">
      <c r="A1818" s="1" t="s">
        <v>222</v>
      </c>
      <c r="B1818" s="1" t="s">
        <v>99</v>
      </c>
      <c r="C1818" s="1" t="s">
        <v>38</v>
      </c>
      <c r="D1818" s="1" t="s">
        <v>4</v>
      </c>
      <c r="E1818" s="1" t="s">
        <v>342</v>
      </c>
      <c r="F1818" s="1" t="s">
        <v>454</v>
      </c>
      <c r="G1818">
        <v>2700</v>
      </c>
      <c r="H1818">
        <v>1.31E-5</v>
      </c>
      <c r="I1818">
        <v>0.04</v>
      </c>
    </row>
    <row r="1819" spans="1:9" x14ac:dyDescent="0.3">
      <c r="A1819" s="1" t="s">
        <v>222</v>
      </c>
      <c r="B1819" s="1" t="s">
        <v>99</v>
      </c>
      <c r="C1819" s="1" t="s">
        <v>38</v>
      </c>
      <c r="D1819" s="1" t="s">
        <v>4</v>
      </c>
      <c r="E1819" s="1" t="s">
        <v>307</v>
      </c>
      <c r="F1819" s="1" t="s">
        <v>420</v>
      </c>
      <c r="G1819">
        <v>1600</v>
      </c>
      <c r="H1819">
        <v>1.9050849999999999E-3</v>
      </c>
      <c r="I1819">
        <v>3.05</v>
      </c>
    </row>
    <row r="1820" spans="1:9" x14ac:dyDescent="0.3">
      <c r="A1820" s="1" t="s">
        <v>222</v>
      </c>
      <c r="B1820" s="1" t="s">
        <v>99</v>
      </c>
      <c r="C1820" s="1" t="s">
        <v>38</v>
      </c>
      <c r="D1820" s="1" t="s">
        <v>4</v>
      </c>
      <c r="E1820" s="1" t="s">
        <v>330</v>
      </c>
      <c r="F1820" s="1" t="s">
        <v>442</v>
      </c>
      <c r="G1820">
        <v>350</v>
      </c>
      <c r="H1820">
        <v>3.9375599999999999E-4</v>
      </c>
      <c r="I1820">
        <v>0.14000000000000001</v>
      </c>
    </row>
    <row r="1821" spans="1:9" x14ac:dyDescent="0.3">
      <c r="A1821" s="1" t="s">
        <v>222</v>
      </c>
      <c r="B1821" s="1" t="s">
        <v>99</v>
      </c>
      <c r="C1821" s="1" t="s">
        <v>38</v>
      </c>
      <c r="D1821" s="1" t="s">
        <v>4</v>
      </c>
      <c r="E1821" s="1" t="s">
        <v>292</v>
      </c>
      <c r="F1821" s="1" t="s">
        <v>405</v>
      </c>
      <c r="G1821">
        <v>15000</v>
      </c>
      <c r="H1821">
        <v>9.7899999999999994E-5</v>
      </c>
      <c r="I1821">
        <v>1.47</v>
      </c>
    </row>
    <row r="1822" spans="1:9" x14ac:dyDescent="0.3">
      <c r="A1822" s="1" t="s">
        <v>222</v>
      </c>
      <c r="B1822" s="1" t="s">
        <v>99</v>
      </c>
      <c r="C1822" s="1" t="s">
        <v>38</v>
      </c>
      <c r="D1822" s="1" t="s">
        <v>4</v>
      </c>
      <c r="E1822" s="1" t="s">
        <v>290</v>
      </c>
      <c r="F1822" s="1" t="s">
        <v>403</v>
      </c>
      <c r="G1822">
        <v>7000</v>
      </c>
      <c r="H1822">
        <v>1.2099999999999999E-5</v>
      </c>
      <c r="I1822">
        <v>0.08</v>
      </c>
    </row>
    <row r="1823" spans="1:9" x14ac:dyDescent="0.3">
      <c r="A1823" s="1" t="s">
        <v>222</v>
      </c>
      <c r="B1823" s="1" t="s">
        <v>99</v>
      </c>
      <c r="C1823" s="1" t="s">
        <v>38</v>
      </c>
      <c r="D1823" s="1" t="s">
        <v>4</v>
      </c>
      <c r="E1823" s="1" t="s">
        <v>272</v>
      </c>
      <c r="F1823" s="1" t="s">
        <v>387</v>
      </c>
      <c r="G1823">
        <v>6300</v>
      </c>
      <c r="H1823">
        <v>4.9599999999999999E-5</v>
      </c>
      <c r="I1823">
        <v>0.31</v>
      </c>
    </row>
    <row r="1824" spans="1:9" x14ac:dyDescent="0.3">
      <c r="A1824" s="1" t="s">
        <v>222</v>
      </c>
      <c r="B1824" s="1" t="s">
        <v>99</v>
      </c>
      <c r="C1824" s="1" t="s">
        <v>38</v>
      </c>
      <c r="D1824" s="1" t="s">
        <v>4</v>
      </c>
      <c r="E1824" s="1" t="s">
        <v>285</v>
      </c>
      <c r="F1824" s="1" t="s">
        <v>399</v>
      </c>
      <c r="G1824">
        <v>6300</v>
      </c>
      <c r="H1824">
        <v>3.72E-7</v>
      </c>
      <c r="I1824">
        <v>0</v>
      </c>
    </row>
    <row r="1825" spans="1:9" x14ac:dyDescent="0.3">
      <c r="A1825" s="1" t="s">
        <v>222</v>
      </c>
      <c r="B1825" s="1" t="s">
        <v>99</v>
      </c>
      <c r="C1825" s="1" t="s">
        <v>38</v>
      </c>
      <c r="D1825" s="1" t="s">
        <v>4</v>
      </c>
      <c r="E1825" s="1" t="s">
        <v>358</v>
      </c>
      <c r="F1825" s="1" t="s">
        <v>470</v>
      </c>
      <c r="G1825">
        <v>1500</v>
      </c>
      <c r="H1825">
        <v>6.5599999999999995E-5</v>
      </c>
      <c r="I1825">
        <v>0.1</v>
      </c>
    </row>
    <row r="1826" spans="1:9" x14ac:dyDescent="0.3">
      <c r="A1826" s="1" t="s">
        <v>222</v>
      </c>
      <c r="B1826" s="1" t="s">
        <v>99</v>
      </c>
      <c r="C1826" s="1" t="s">
        <v>38</v>
      </c>
      <c r="D1826" s="1" t="s">
        <v>4</v>
      </c>
      <c r="E1826" s="1" t="s">
        <v>275</v>
      </c>
      <c r="F1826" s="1" t="s">
        <v>390</v>
      </c>
      <c r="G1826">
        <v>300</v>
      </c>
      <c r="H1826">
        <v>2.1071599E-2</v>
      </c>
      <c r="I1826">
        <v>6.32</v>
      </c>
    </row>
    <row r="1827" spans="1:9" x14ac:dyDescent="0.3">
      <c r="A1827" s="1" t="s">
        <v>222</v>
      </c>
      <c r="B1827" s="1" t="s">
        <v>99</v>
      </c>
      <c r="C1827" s="1" t="s">
        <v>38</v>
      </c>
      <c r="D1827" s="1" t="s">
        <v>4</v>
      </c>
      <c r="E1827" s="1" t="s">
        <v>276</v>
      </c>
      <c r="F1827" s="1" t="s">
        <v>391</v>
      </c>
      <c r="G1827">
        <v>1000</v>
      </c>
      <c r="H1827">
        <v>4.2143199999999997E-3</v>
      </c>
      <c r="I1827">
        <v>4.21</v>
      </c>
    </row>
    <row r="1828" spans="1:9" x14ac:dyDescent="0.3">
      <c r="A1828" s="1" t="s">
        <v>222</v>
      </c>
      <c r="B1828" s="1" t="s">
        <v>99</v>
      </c>
      <c r="C1828" s="1" t="s">
        <v>38</v>
      </c>
      <c r="D1828" s="1" t="s">
        <v>4</v>
      </c>
      <c r="E1828" s="1" t="s">
        <v>283</v>
      </c>
      <c r="F1828" s="1" t="s">
        <v>397</v>
      </c>
      <c r="G1828">
        <v>109</v>
      </c>
      <c r="H1828">
        <v>2.9979519999999999E-3</v>
      </c>
      <c r="I1828">
        <v>0.33</v>
      </c>
    </row>
    <row r="1829" spans="1:9" x14ac:dyDescent="0.3">
      <c r="A1829" s="1" t="s">
        <v>222</v>
      </c>
      <c r="B1829" s="1" t="s">
        <v>99</v>
      </c>
      <c r="C1829" s="1" t="s">
        <v>38</v>
      </c>
      <c r="D1829" s="1" t="s">
        <v>4</v>
      </c>
      <c r="E1829" s="1" t="s">
        <v>274</v>
      </c>
      <c r="F1829" s="1" t="s">
        <v>389</v>
      </c>
      <c r="G1829">
        <v>300</v>
      </c>
      <c r="H1829">
        <v>4.2143198E-2</v>
      </c>
      <c r="I1829">
        <v>12.64</v>
      </c>
    </row>
    <row r="1830" spans="1:9" x14ac:dyDescent="0.3">
      <c r="A1830" s="1" t="s">
        <v>222</v>
      </c>
      <c r="B1830" s="1" t="s">
        <v>99</v>
      </c>
      <c r="C1830" s="1" t="s">
        <v>38</v>
      </c>
      <c r="D1830" s="1" t="s">
        <v>4</v>
      </c>
      <c r="E1830" s="1" t="s">
        <v>281</v>
      </c>
      <c r="F1830" s="1" t="s">
        <v>395</v>
      </c>
      <c r="G1830">
        <v>5.45</v>
      </c>
      <c r="H1830">
        <v>1.3627056E-2</v>
      </c>
      <c r="I1830">
        <v>7.0000000000000007E-2</v>
      </c>
    </row>
    <row r="1831" spans="1:9" x14ac:dyDescent="0.3">
      <c r="A1831" s="1" t="s">
        <v>222</v>
      </c>
      <c r="B1831" s="1" t="s">
        <v>99</v>
      </c>
      <c r="C1831" s="1" t="s">
        <v>38</v>
      </c>
      <c r="D1831" s="1" t="s">
        <v>4</v>
      </c>
      <c r="E1831" s="1" t="s">
        <v>282</v>
      </c>
      <c r="F1831" s="1" t="s">
        <v>396</v>
      </c>
      <c r="G1831">
        <v>500</v>
      </c>
      <c r="H1831">
        <v>1.362706E-3</v>
      </c>
      <c r="I1831">
        <v>0.68</v>
      </c>
    </row>
    <row r="1832" spans="1:9" x14ac:dyDescent="0.3">
      <c r="A1832" s="1" t="s">
        <v>222</v>
      </c>
      <c r="B1832" s="1" t="s">
        <v>99</v>
      </c>
      <c r="C1832" s="1" t="s">
        <v>38</v>
      </c>
      <c r="D1832" s="1" t="s">
        <v>4</v>
      </c>
      <c r="E1832" s="1" t="s">
        <v>273</v>
      </c>
      <c r="F1832" s="1" t="s">
        <v>388</v>
      </c>
      <c r="G1832">
        <v>320</v>
      </c>
      <c r="H1832">
        <v>2.1071599E-2</v>
      </c>
      <c r="I1832">
        <v>6.74</v>
      </c>
    </row>
    <row r="1833" spans="1:9" x14ac:dyDescent="0.3">
      <c r="A1833" s="1" t="s">
        <v>222</v>
      </c>
      <c r="B1833" s="1" t="s">
        <v>99</v>
      </c>
      <c r="C1833" s="1" t="s">
        <v>38</v>
      </c>
      <c r="D1833" s="1" t="s">
        <v>4</v>
      </c>
      <c r="E1833" s="1" t="s">
        <v>360</v>
      </c>
      <c r="F1833" s="1" t="s">
        <v>472</v>
      </c>
      <c r="G1833">
        <v>1100</v>
      </c>
      <c r="H1833">
        <v>4.6296296000000001E-2</v>
      </c>
      <c r="I1833">
        <v>50.93</v>
      </c>
    </row>
    <row r="1834" spans="1:9" x14ac:dyDescent="0.3">
      <c r="A1834" s="1" t="s">
        <v>222</v>
      </c>
      <c r="B1834" s="1" t="s">
        <v>99</v>
      </c>
      <c r="C1834" s="1" t="s">
        <v>38</v>
      </c>
      <c r="D1834" s="1" t="s">
        <v>4</v>
      </c>
      <c r="E1834" s="1" t="s">
        <v>289</v>
      </c>
      <c r="F1834" s="1" t="s">
        <v>402</v>
      </c>
      <c r="G1834">
        <v>1800</v>
      </c>
      <c r="H1834">
        <v>1.2099999999999999E-5</v>
      </c>
      <c r="I1834">
        <v>0.02</v>
      </c>
    </row>
    <row r="1835" spans="1:9" x14ac:dyDescent="0.3">
      <c r="A1835" s="1" t="s">
        <v>222</v>
      </c>
      <c r="B1835" s="1" t="s">
        <v>99</v>
      </c>
      <c r="C1835" s="1" t="s">
        <v>38</v>
      </c>
      <c r="D1835" s="1" t="s">
        <v>4</v>
      </c>
      <c r="E1835" s="1" t="s">
        <v>301</v>
      </c>
      <c r="F1835" s="1" t="s">
        <v>414</v>
      </c>
      <c r="G1835">
        <v>750</v>
      </c>
      <c r="H1835">
        <v>2.5727999999999998E-4</v>
      </c>
      <c r="I1835">
        <v>0.19</v>
      </c>
    </row>
    <row r="1836" spans="1:9" x14ac:dyDescent="0.3">
      <c r="A1836" s="1" t="s">
        <v>222</v>
      </c>
      <c r="B1836" s="1" t="s">
        <v>99</v>
      </c>
      <c r="C1836" s="1" t="s">
        <v>38</v>
      </c>
      <c r="D1836" s="1" t="s">
        <v>4</v>
      </c>
      <c r="E1836" s="1" t="s">
        <v>357</v>
      </c>
      <c r="F1836" s="1" t="s">
        <v>469</v>
      </c>
      <c r="G1836">
        <v>3200</v>
      </c>
      <c r="H1836">
        <v>9.4501333000000007E-2</v>
      </c>
      <c r="I1836">
        <v>302.39999999999998</v>
      </c>
    </row>
    <row r="1837" spans="1:9" x14ac:dyDescent="0.3">
      <c r="A1837" s="1" t="s">
        <v>222</v>
      </c>
      <c r="B1837" s="1" t="s">
        <v>99</v>
      </c>
      <c r="C1837" s="1" t="s">
        <v>38</v>
      </c>
      <c r="D1837" s="1" t="s">
        <v>4</v>
      </c>
      <c r="E1837" s="1" t="s">
        <v>298</v>
      </c>
      <c r="F1837" s="1" t="s">
        <v>411</v>
      </c>
      <c r="G1837">
        <v>45000</v>
      </c>
      <c r="H1837">
        <v>2.27E-5</v>
      </c>
      <c r="I1837">
        <v>1.02</v>
      </c>
    </row>
    <row r="1838" spans="1:9" x14ac:dyDescent="0.3">
      <c r="A1838" s="1" t="s">
        <v>222</v>
      </c>
      <c r="B1838" s="1" t="s">
        <v>99</v>
      </c>
      <c r="C1838" s="1" t="s">
        <v>38</v>
      </c>
      <c r="D1838" s="1" t="s">
        <v>4</v>
      </c>
      <c r="E1838" s="1" t="s">
        <v>278</v>
      </c>
      <c r="F1838" s="1" t="s">
        <v>392</v>
      </c>
      <c r="G1838">
        <v>180</v>
      </c>
      <c r="H1838">
        <v>3.78005E-4</v>
      </c>
      <c r="I1838">
        <v>7.0000000000000007E-2</v>
      </c>
    </row>
    <row r="1839" spans="1:9" x14ac:dyDescent="0.3">
      <c r="A1839" s="1" t="s">
        <v>222</v>
      </c>
      <c r="B1839" s="1" t="s">
        <v>99</v>
      </c>
      <c r="C1839" s="1" t="s">
        <v>38</v>
      </c>
      <c r="D1839" s="1" t="s">
        <v>4</v>
      </c>
      <c r="E1839" s="1" t="s">
        <v>268</v>
      </c>
      <c r="F1839" s="1" t="s">
        <v>383</v>
      </c>
      <c r="G1839">
        <v>5300</v>
      </c>
      <c r="H1839">
        <v>1.4100000000000001E-6</v>
      </c>
      <c r="I1839">
        <v>0.01</v>
      </c>
    </row>
    <row r="1840" spans="1:9" x14ac:dyDescent="0.3">
      <c r="A1840" s="1" t="s">
        <v>222</v>
      </c>
      <c r="B1840" s="1" t="s">
        <v>99</v>
      </c>
      <c r="C1840" s="1" t="s">
        <v>38</v>
      </c>
      <c r="D1840" s="1" t="s">
        <v>4</v>
      </c>
      <c r="E1840" s="1" t="s">
        <v>361</v>
      </c>
      <c r="F1840" s="1" t="s">
        <v>473</v>
      </c>
      <c r="G1840">
        <v>52</v>
      </c>
      <c r="H1840">
        <v>0.31257814499999997</v>
      </c>
      <c r="I1840">
        <v>16.25</v>
      </c>
    </row>
    <row r="1841" spans="1:9" x14ac:dyDescent="0.3">
      <c r="A1841" s="1" t="s">
        <v>222</v>
      </c>
      <c r="B1841" s="1" t="s">
        <v>99</v>
      </c>
      <c r="C1841" s="1" t="s">
        <v>38</v>
      </c>
      <c r="D1841" s="1" t="s">
        <v>4</v>
      </c>
      <c r="E1841" s="1" t="s">
        <v>328</v>
      </c>
      <c r="F1841" s="1" t="s">
        <v>440</v>
      </c>
      <c r="G1841">
        <v>80</v>
      </c>
      <c r="H1841">
        <v>1.4215E-3</v>
      </c>
      <c r="I1841">
        <v>0.11</v>
      </c>
    </row>
    <row r="1842" spans="1:9" x14ac:dyDescent="0.3">
      <c r="A1842" s="1" t="s">
        <v>222</v>
      </c>
      <c r="B1842" s="1" t="s">
        <v>99</v>
      </c>
      <c r="C1842" s="1" t="s">
        <v>38</v>
      </c>
      <c r="D1842" s="1" t="s">
        <v>4</v>
      </c>
      <c r="E1842" s="1" t="s">
        <v>305</v>
      </c>
      <c r="F1842" s="1" t="s">
        <v>418</v>
      </c>
      <c r="G1842">
        <v>1300</v>
      </c>
      <c r="H1842">
        <v>3.6366700000000003E-4</v>
      </c>
      <c r="I1842">
        <v>0.47</v>
      </c>
    </row>
    <row r="1843" spans="1:9" x14ac:dyDescent="0.3">
      <c r="A1843" s="1" t="s">
        <v>222</v>
      </c>
      <c r="B1843" s="1" t="s">
        <v>99</v>
      </c>
      <c r="C1843" s="1" t="s">
        <v>38</v>
      </c>
      <c r="D1843" s="1" t="s">
        <v>4</v>
      </c>
      <c r="E1843" s="1" t="s">
        <v>280</v>
      </c>
      <c r="F1843" s="1" t="s">
        <v>394</v>
      </c>
      <c r="G1843">
        <v>7000</v>
      </c>
      <c r="H1843">
        <v>2.3E-5</v>
      </c>
      <c r="I1843">
        <v>0.16</v>
      </c>
    </row>
    <row r="1844" spans="1:9" x14ac:dyDescent="0.3">
      <c r="A1844" s="1" t="s">
        <v>222</v>
      </c>
      <c r="B1844" s="1" t="s">
        <v>99</v>
      </c>
      <c r="C1844" s="1" t="s">
        <v>38</v>
      </c>
      <c r="D1844" s="1" t="s">
        <v>4</v>
      </c>
      <c r="E1844" s="1" t="s">
        <v>304</v>
      </c>
      <c r="F1844" s="1" t="s">
        <v>417</v>
      </c>
      <c r="G1844">
        <v>30000</v>
      </c>
      <c r="H1844">
        <v>3.88E-10</v>
      </c>
      <c r="I1844">
        <v>0</v>
      </c>
    </row>
    <row r="1845" spans="1:9" x14ac:dyDescent="0.3">
      <c r="A1845" s="1" t="s">
        <v>222</v>
      </c>
      <c r="B1845" s="1" t="s">
        <v>99</v>
      </c>
      <c r="C1845" s="1" t="s">
        <v>38</v>
      </c>
      <c r="D1845" s="1" t="s">
        <v>4</v>
      </c>
      <c r="E1845" s="1" t="s">
        <v>279</v>
      </c>
      <c r="F1845" s="1" t="s">
        <v>393</v>
      </c>
      <c r="G1845">
        <v>14000</v>
      </c>
      <c r="H1845">
        <v>3.1E-7</v>
      </c>
      <c r="I1845">
        <v>0</v>
      </c>
    </row>
    <row r="1846" spans="1:9" x14ac:dyDescent="0.3">
      <c r="A1846" s="1" t="s">
        <v>222</v>
      </c>
      <c r="B1846" s="1" t="s">
        <v>99</v>
      </c>
      <c r="C1846" s="1" t="s">
        <v>38</v>
      </c>
      <c r="D1846" s="1" t="s">
        <v>4</v>
      </c>
      <c r="E1846" s="1" t="s">
        <v>362</v>
      </c>
      <c r="F1846" s="1" t="s">
        <v>474</v>
      </c>
      <c r="G1846">
        <v>400</v>
      </c>
      <c r="H1846">
        <v>4.9200000000000003E-5</v>
      </c>
      <c r="I1846">
        <v>0.02</v>
      </c>
    </row>
    <row r="1847" spans="1:9" x14ac:dyDescent="0.3">
      <c r="A1847" s="1" t="s">
        <v>222</v>
      </c>
      <c r="B1847" s="1" t="s">
        <v>99</v>
      </c>
      <c r="C1847" s="1" t="s">
        <v>38</v>
      </c>
      <c r="D1847" s="1" t="s">
        <v>4</v>
      </c>
      <c r="E1847" s="1" t="s">
        <v>363</v>
      </c>
      <c r="F1847" s="1" t="s">
        <v>475</v>
      </c>
      <c r="G1847">
        <v>1600</v>
      </c>
      <c r="H1847">
        <v>1.64065E-4</v>
      </c>
      <c r="I1847">
        <v>0.26</v>
      </c>
    </row>
    <row r="1848" spans="1:9" x14ac:dyDescent="0.3">
      <c r="A1848" s="1" t="s">
        <v>223</v>
      </c>
      <c r="B1848" s="1" t="s">
        <v>100</v>
      </c>
      <c r="C1848" s="1" t="s">
        <v>10</v>
      </c>
      <c r="D1848" s="1" t="s">
        <v>2</v>
      </c>
      <c r="E1848" s="1" t="s">
        <v>355</v>
      </c>
      <c r="F1848" s="1" t="s">
        <v>467</v>
      </c>
      <c r="G1848">
        <v>2650</v>
      </c>
      <c r="H1848">
        <v>2.4199999999999999E-2</v>
      </c>
      <c r="I1848">
        <v>64.13</v>
      </c>
    </row>
    <row r="1849" spans="1:9" x14ac:dyDescent="0.3">
      <c r="A1849" s="1" t="s">
        <v>223</v>
      </c>
      <c r="B1849" s="1" t="s">
        <v>100</v>
      </c>
      <c r="C1849" s="1" t="s">
        <v>10</v>
      </c>
      <c r="D1849" s="1" t="s">
        <v>2</v>
      </c>
      <c r="E1849" s="1" t="s">
        <v>356</v>
      </c>
      <c r="F1849" s="1" t="s">
        <v>468</v>
      </c>
      <c r="G1849">
        <v>6200</v>
      </c>
      <c r="H1849">
        <v>5.5555559999999997E-3</v>
      </c>
      <c r="I1849">
        <v>34.44</v>
      </c>
    </row>
    <row r="1850" spans="1:9" x14ac:dyDescent="0.3">
      <c r="A1850" s="1" t="s">
        <v>223</v>
      </c>
      <c r="B1850" s="1" t="s">
        <v>100</v>
      </c>
      <c r="C1850" s="1" t="s">
        <v>10</v>
      </c>
      <c r="D1850" s="1" t="s">
        <v>2</v>
      </c>
      <c r="E1850" s="1" t="s">
        <v>364</v>
      </c>
      <c r="F1850" s="1" t="s">
        <v>476</v>
      </c>
      <c r="G1850">
        <v>5700</v>
      </c>
      <c r="H1850">
        <v>0.1</v>
      </c>
      <c r="I1850">
        <v>570</v>
      </c>
    </row>
    <row r="1851" spans="1:9" x14ac:dyDescent="0.3">
      <c r="A1851" s="1" t="s">
        <v>223</v>
      </c>
      <c r="B1851" s="1" t="s">
        <v>100</v>
      </c>
      <c r="C1851" s="1" t="s">
        <v>10</v>
      </c>
      <c r="D1851" s="1" t="s">
        <v>2</v>
      </c>
      <c r="E1851" s="1" t="s">
        <v>287</v>
      </c>
      <c r="F1851" s="1" t="s">
        <v>401</v>
      </c>
      <c r="G1851">
        <v>1.0900000000000001</v>
      </c>
      <c r="H1851">
        <v>7.9966140000000008E-3</v>
      </c>
      <c r="I1851">
        <v>0.01</v>
      </c>
    </row>
    <row r="1852" spans="1:9" x14ac:dyDescent="0.3">
      <c r="A1852" s="1" t="s">
        <v>223</v>
      </c>
      <c r="B1852" s="1" t="s">
        <v>100</v>
      </c>
      <c r="C1852" s="1" t="s">
        <v>10</v>
      </c>
      <c r="D1852" s="1" t="s">
        <v>2</v>
      </c>
      <c r="E1852" s="1" t="s">
        <v>340</v>
      </c>
      <c r="F1852" s="1" t="s">
        <v>452</v>
      </c>
      <c r="G1852">
        <v>7200</v>
      </c>
      <c r="H1852">
        <v>2.496E-2</v>
      </c>
      <c r="I1852">
        <v>179.71</v>
      </c>
    </row>
    <row r="1853" spans="1:9" x14ac:dyDescent="0.3">
      <c r="A1853" s="1" t="s">
        <v>223</v>
      </c>
      <c r="B1853" s="1" t="s">
        <v>100</v>
      </c>
      <c r="C1853" s="1" t="s">
        <v>10</v>
      </c>
      <c r="D1853" s="1" t="s">
        <v>2</v>
      </c>
      <c r="E1853" s="1" t="s">
        <v>295</v>
      </c>
      <c r="F1853" s="1" t="s">
        <v>408</v>
      </c>
      <c r="G1853">
        <v>1000</v>
      </c>
      <c r="H1853">
        <v>0.19359999999999999</v>
      </c>
      <c r="I1853">
        <v>193.6</v>
      </c>
    </row>
    <row r="1854" spans="1:9" x14ac:dyDescent="0.3">
      <c r="A1854" s="1" t="s">
        <v>223</v>
      </c>
      <c r="B1854" s="1" t="s">
        <v>100</v>
      </c>
      <c r="C1854" s="1" t="s">
        <v>10</v>
      </c>
      <c r="D1854" s="1" t="s">
        <v>2</v>
      </c>
      <c r="E1854" s="1" t="s">
        <v>354</v>
      </c>
      <c r="F1854" s="1" t="s">
        <v>466</v>
      </c>
      <c r="G1854">
        <v>230</v>
      </c>
      <c r="H1854">
        <v>4.7299999999999998E-5</v>
      </c>
      <c r="I1854">
        <v>0.01</v>
      </c>
    </row>
    <row r="1855" spans="1:9" x14ac:dyDescent="0.3">
      <c r="A1855" s="1" t="s">
        <v>223</v>
      </c>
      <c r="B1855" s="1" t="s">
        <v>100</v>
      </c>
      <c r="C1855" s="1" t="s">
        <v>31</v>
      </c>
      <c r="D1855" s="1" t="s">
        <v>3</v>
      </c>
      <c r="E1855" s="1" t="s">
        <v>266</v>
      </c>
      <c r="F1855" s="1" t="s">
        <v>8</v>
      </c>
      <c r="G1855">
        <v>366.15</v>
      </c>
      <c r="H1855">
        <v>2.0427744950000002</v>
      </c>
      <c r="I1855">
        <v>747.96</v>
      </c>
    </row>
    <row r="1856" spans="1:9" x14ac:dyDescent="0.3">
      <c r="A1856" s="1" t="s">
        <v>223</v>
      </c>
      <c r="B1856" s="1" t="s">
        <v>100</v>
      </c>
      <c r="C1856" s="1" t="s">
        <v>31</v>
      </c>
      <c r="D1856" s="1" t="s">
        <v>3</v>
      </c>
      <c r="E1856" s="1" t="s">
        <v>267</v>
      </c>
      <c r="F1856" s="1" t="s">
        <v>9</v>
      </c>
      <c r="G1856">
        <v>264.08</v>
      </c>
      <c r="H1856">
        <v>0.118073198</v>
      </c>
      <c r="I1856">
        <v>31.18</v>
      </c>
    </row>
    <row r="1857" spans="1:9" x14ac:dyDescent="0.3">
      <c r="A1857" s="1" t="s">
        <v>223</v>
      </c>
      <c r="B1857" s="1" t="s">
        <v>100</v>
      </c>
      <c r="C1857" s="1" t="s">
        <v>31</v>
      </c>
      <c r="D1857" s="1" t="s">
        <v>3</v>
      </c>
      <c r="E1857" s="1" t="s">
        <v>315</v>
      </c>
      <c r="F1857" s="1" t="s">
        <v>6</v>
      </c>
      <c r="G1857">
        <v>287.64999999999998</v>
      </c>
      <c r="H1857">
        <v>0.78567994399999996</v>
      </c>
      <c r="I1857">
        <v>226</v>
      </c>
    </row>
    <row r="1858" spans="1:9" x14ac:dyDescent="0.3">
      <c r="A1858" s="1" t="s">
        <v>223</v>
      </c>
      <c r="B1858" s="1" t="s">
        <v>100</v>
      </c>
      <c r="C1858" s="1" t="s">
        <v>31</v>
      </c>
      <c r="D1858" s="1" t="s">
        <v>3</v>
      </c>
      <c r="E1858" s="1" t="s">
        <v>277</v>
      </c>
      <c r="F1858" s="1" t="s">
        <v>7</v>
      </c>
      <c r="G1858">
        <v>311.99</v>
      </c>
      <c r="H1858">
        <v>1.33462572</v>
      </c>
      <c r="I1858">
        <v>416.39</v>
      </c>
    </row>
    <row r="1859" spans="1:9" x14ac:dyDescent="0.3">
      <c r="A1859" s="1" t="s">
        <v>223</v>
      </c>
      <c r="B1859" s="1" t="s">
        <v>100</v>
      </c>
      <c r="C1859" s="1" t="s">
        <v>38</v>
      </c>
      <c r="D1859" s="1" t="s">
        <v>4</v>
      </c>
      <c r="E1859" s="1" t="s">
        <v>342</v>
      </c>
      <c r="F1859" s="1" t="s">
        <v>454</v>
      </c>
      <c r="G1859">
        <v>2700</v>
      </c>
      <c r="H1859">
        <v>1.31E-5</v>
      </c>
      <c r="I1859">
        <v>0.04</v>
      </c>
    </row>
    <row r="1860" spans="1:9" x14ac:dyDescent="0.3">
      <c r="A1860" s="1" t="s">
        <v>223</v>
      </c>
      <c r="B1860" s="1" t="s">
        <v>100</v>
      </c>
      <c r="C1860" s="1" t="s">
        <v>38</v>
      </c>
      <c r="D1860" s="1" t="s">
        <v>4</v>
      </c>
      <c r="E1860" s="1" t="s">
        <v>307</v>
      </c>
      <c r="F1860" s="1" t="s">
        <v>420</v>
      </c>
      <c r="G1860">
        <v>1600</v>
      </c>
      <c r="H1860">
        <v>1.9050849999999999E-3</v>
      </c>
      <c r="I1860">
        <v>3.05</v>
      </c>
    </row>
    <row r="1861" spans="1:9" x14ac:dyDescent="0.3">
      <c r="A1861" s="1" t="s">
        <v>223</v>
      </c>
      <c r="B1861" s="1" t="s">
        <v>100</v>
      </c>
      <c r="C1861" s="1" t="s">
        <v>38</v>
      </c>
      <c r="D1861" s="1" t="s">
        <v>4</v>
      </c>
      <c r="E1861" s="1" t="s">
        <v>330</v>
      </c>
      <c r="F1861" s="1" t="s">
        <v>442</v>
      </c>
      <c r="G1861">
        <v>350</v>
      </c>
      <c r="H1861">
        <v>3.9375599999999999E-4</v>
      </c>
      <c r="I1861">
        <v>0.14000000000000001</v>
      </c>
    </row>
    <row r="1862" spans="1:9" x14ac:dyDescent="0.3">
      <c r="A1862" s="1" t="s">
        <v>223</v>
      </c>
      <c r="B1862" s="1" t="s">
        <v>100</v>
      </c>
      <c r="C1862" s="1" t="s">
        <v>38</v>
      </c>
      <c r="D1862" s="1" t="s">
        <v>4</v>
      </c>
      <c r="E1862" s="1" t="s">
        <v>292</v>
      </c>
      <c r="F1862" s="1" t="s">
        <v>405</v>
      </c>
      <c r="G1862">
        <v>15000</v>
      </c>
      <c r="H1862">
        <v>9.7899999999999994E-5</v>
      </c>
      <c r="I1862">
        <v>1.47</v>
      </c>
    </row>
    <row r="1863" spans="1:9" x14ac:dyDescent="0.3">
      <c r="A1863" s="1" t="s">
        <v>223</v>
      </c>
      <c r="B1863" s="1" t="s">
        <v>100</v>
      </c>
      <c r="C1863" s="1" t="s">
        <v>38</v>
      </c>
      <c r="D1863" s="1" t="s">
        <v>4</v>
      </c>
      <c r="E1863" s="1" t="s">
        <v>290</v>
      </c>
      <c r="F1863" s="1" t="s">
        <v>403</v>
      </c>
      <c r="G1863">
        <v>7000</v>
      </c>
      <c r="H1863">
        <v>1.2099999999999999E-5</v>
      </c>
      <c r="I1863">
        <v>0.08</v>
      </c>
    </row>
    <row r="1864" spans="1:9" x14ac:dyDescent="0.3">
      <c r="A1864" s="1" t="s">
        <v>223</v>
      </c>
      <c r="B1864" s="1" t="s">
        <v>100</v>
      </c>
      <c r="C1864" s="1" t="s">
        <v>38</v>
      </c>
      <c r="D1864" s="1" t="s">
        <v>4</v>
      </c>
      <c r="E1864" s="1" t="s">
        <v>272</v>
      </c>
      <c r="F1864" s="1" t="s">
        <v>387</v>
      </c>
      <c r="G1864">
        <v>6300</v>
      </c>
      <c r="H1864">
        <v>4.9599999999999999E-5</v>
      </c>
      <c r="I1864">
        <v>0.31</v>
      </c>
    </row>
    <row r="1865" spans="1:9" x14ac:dyDescent="0.3">
      <c r="A1865" s="1" t="s">
        <v>223</v>
      </c>
      <c r="B1865" s="1" t="s">
        <v>100</v>
      </c>
      <c r="C1865" s="1" t="s">
        <v>38</v>
      </c>
      <c r="D1865" s="1" t="s">
        <v>4</v>
      </c>
      <c r="E1865" s="1" t="s">
        <v>285</v>
      </c>
      <c r="F1865" s="1" t="s">
        <v>399</v>
      </c>
      <c r="G1865">
        <v>6300</v>
      </c>
      <c r="H1865">
        <v>3.72E-7</v>
      </c>
      <c r="I1865">
        <v>0</v>
      </c>
    </row>
    <row r="1866" spans="1:9" x14ac:dyDescent="0.3">
      <c r="A1866" s="1" t="s">
        <v>223</v>
      </c>
      <c r="B1866" s="1" t="s">
        <v>100</v>
      </c>
      <c r="C1866" s="1" t="s">
        <v>38</v>
      </c>
      <c r="D1866" s="1" t="s">
        <v>4</v>
      </c>
      <c r="E1866" s="1" t="s">
        <v>358</v>
      </c>
      <c r="F1866" s="1" t="s">
        <v>470</v>
      </c>
      <c r="G1866">
        <v>1500</v>
      </c>
      <c r="H1866">
        <v>6.5599999999999995E-5</v>
      </c>
      <c r="I1866">
        <v>0.1</v>
      </c>
    </row>
    <row r="1867" spans="1:9" x14ac:dyDescent="0.3">
      <c r="A1867" s="1" t="s">
        <v>223</v>
      </c>
      <c r="B1867" s="1" t="s">
        <v>100</v>
      </c>
      <c r="C1867" s="1" t="s">
        <v>38</v>
      </c>
      <c r="D1867" s="1" t="s">
        <v>4</v>
      </c>
      <c r="E1867" s="1" t="s">
        <v>275</v>
      </c>
      <c r="F1867" s="1" t="s">
        <v>390</v>
      </c>
      <c r="G1867">
        <v>300</v>
      </c>
      <c r="H1867">
        <v>2.1071599E-2</v>
      </c>
      <c r="I1867">
        <v>6.32</v>
      </c>
    </row>
    <row r="1868" spans="1:9" x14ac:dyDescent="0.3">
      <c r="A1868" s="1" t="s">
        <v>223</v>
      </c>
      <c r="B1868" s="1" t="s">
        <v>100</v>
      </c>
      <c r="C1868" s="1" t="s">
        <v>38</v>
      </c>
      <c r="D1868" s="1" t="s">
        <v>4</v>
      </c>
      <c r="E1868" s="1" t="s">
        <v>276</v>
      </c>
      <c r="F1868" s="1" t="s">
        <v>391</v>
      </c>
      <c r="G1868">
        <v>1000</v>
      </c>
      <c r="H1868">
        <v>4.2143199999999997E-3</v>
      </c>
      <c r="I1868">
        <v>4.21</v>
      </c>
    </row>
    <row r="1869" spans="1:9" x14ac:dyDescent="0.3">
      <c r="A1869" s="1" t="s">
        <v>223</v>
      </c>
      <c r="B1869" s="1" t="s">
        <v>100</v>
      </c>
      <c r="C1869" s="1" t="s">
        <v>38</v>
      </c>
      <c r="D1869" s="1" t="s">
        <v>4</v>
      </c>
      <c r="E1869" s="1" t="s">
        <v>283</v>
      </c>
      <c r="F1869" s="1" t="s">
        <v>397</v>
      </c>
      <c r="G1869">
        <v>109</v>
      </c>
      <c r="H1869">
        <v>2.9979519999999999E-3</v>
      </c>
      <c r="I1869">
        <v>0.33</v>
      </c>
    </row>
    <row r="1870" spans="1:9" x14ac:dyDescent="0.3">
      <c r="A1870" s="1" t="s">
        <v>223</v>
      </c>
      <c r="B1870" s="1" t="s">
        <v>100</v>
      </c>
      <c r="C1870" s="1" t="s">
        <v>38</v>
      </c>
      <c r="D1870" s="1" t="s">
        <v>4</v>
      </c>
      <c r="E1870" s="1" t="s">
        <v>274</v>
      </c>
      <c r="F1870" s="1" t="s">
        <v>389</v>
      </c>
      <c r="G1870">
        <v>300</v>
      </c>
      <c r="H1870">
        <v>4.2143198E-2</v>
      </c>
      <c r="I1870">
        <v>12.64</v>
      </c>
    </row>
    <row r="1871" spans="1:9" x14ac:dyDescent="0.3">
      <c r="A1871" s="1" t="s">
        <v>223</v>
      </c>
      <c r="B1871" s="1" t="s">
        <v>100</v>
      </c>
      <c r="C1871" s="1" t="s">
        <v>38</v>
      </c>
      <c r="D1871" s="1" t="s">
        <v>4</v>
      </c>
      <c r="E1871" s="1" t="s">
        <v>281</v>
      </c>
      <c r="F1871" s="1" t="s">
        <v>395</v>
      </c>
      <c r="G1871">
        <v>5.45</v>
      </c>
      <c r="H1871">
        <v>1.3627056E-2</v>
      </c>
      <c r="I1871">
        <v>7.0000000000000007E-2</v>
      </c>
    </row>
    <row r="1872" spans="1:9" x14ac:dyDescent="0.3">
      <c r="A1872" s="1" t="s">
        <v>223</v>
      </c>
      <c r="B1872" s="1" t="s">
        <v>100</v>
      </c>
      <c r="C1872" s="1" t="s">
        <v>38</v>
      </c>
      <c r="D1872" s="1" t="s">
        <v>4</v>
      </c>
      <c r="E1872" s="1" t="s">
        <v>282</v>
      </c>
      <c r="F1872" s="1" t="s">
        <v>396</v>
      </c>
      <c r="G1872">
        <v>500</v>
      </c>
      <c r="H1872">
        <v>1.362706E-3</v>
      </c>
      <c r="I1872">
        <v>0.68</v>
      </c>
    </row>
    <row r="1873" spans="1:9" x14ac:dyDescent="0.3">
      <c r="A1873" s="1" t="s">
        <v>223</v>
      </c>
      <c r="B1873" s="1" t="s">
        <v>100</v>
      </c>
      <c r="C1873" s="1" t="s">
        <v>38</v>
      </c>
      <c r="D1873" s="1" t="s">
        <v>4</v>
      </c>
      <c r="E1873" s="1" t="s">
        <v>273</v>
      </c>
      <c r="F1873" s="1" t="s">
        <v>388</v>
      </c>
      <c r="G1873">
        <v>320</v>
      </c>
      <c r="H1873">
        <v>2.1071599E-2</v>
      </c>
      <c r="I1873">
        <v>6.74</v>
      </c>
    </row>
    <row r="1874" spans="1:9" x14ac:dyDescent="0.3">
      <c r="A1874" s="1" t="s">
        <v>223</v>
      </c>
      <c r="B1874" s="1" t="s">
        <v>100</v>
      </c>
      <c r="C1874" s="1" t="s">
        <v>38</v>
      </c>
      <c r="D1874" s="1" t="s">
        <v>4</v>
      </c>
      <c r="E1874" s="1" t="s">
        <v>360</v>
      </c>
      <c r="F1874" s="1" t="s">
        <v>472</v>
      </c>
      <c r="G1874">
        <v>1100</v>
      </c>
      <c r="H1874">
        <v>4.6296296000000001E-2</v>
      </c>
      <c r="I1874">
        <v>50.93</v>
      </c>
    </row>
    <row r="1875" spans="1:9" x14ac:dyDescent="0.3">
      <c r="A1875" s="1" t="s">
        <v>223</v>
      </c>
      <c r="B1875" s="1" t="s">
        <v>100</v>
      </c>
      <c r="C1875" s="1" t="s">
        <v>38</v>
      </c>
      <c r="D1875" s="1" t="s">
        <v>4</v>
      </c>
      <c r="E1875" s="1" t="s">
        <v>289</v>
      </c>
      <c r="F1875" s="1" t="s">
        <v>402</v>
      </c>
      <c r="G1875">
        <v>1800</v>
      </c>
      <c r="H1875">
        <v>1.2099999999999999E-5</v>
      </c>
      <c r="I1875">
        <v>0.02</v>
      </c>
    </row>
    <row r="1876" spans="1:9" x14ac:dyDescent="0.3">
      <c r="A1876" s="1" t="s">
        <v>223</v>
      </c>
      <c r="B1876" s="1" t="s">
        <v>100</v>
      </c>
      <c r="C1876" s="1" t="s">
        <v>38</v>
      </c>
      <c r="D1876" s="1" t="s">
        <v>4</v>
      </c>
      <c r="E1876" s="1" t="s">
        <v>301</v>
      </c>
      <c r="F1876" s="1" t="s">
        <v>414</v>
      </c>
      <c r="G1876">
        <v>750</v>
      </c>
      <c r="H1876">
        <v>2.5727999999999998E-4</v>
      </c>
      <c r="I1876">
        <v>0.19</v>
      </c>
    </row>
    <row r="1877" spans="1:9" x14ac:dyDescent="0.3">
      <c r="A1877" s="1" t="s">
        <v>223</v>
      </c>
      <c r="B1877" s="1" t="s">
        <v>100</v>
      </c>
      <c r="C1877" s="1" t="s">
        <v>38</v>
      </c>
      <c r="D1877" s="1" t="s">
        <v>4</v>
      </c>
      <c r="E1877" s="1" t="s">
        <v>357</v>
      </c>
      <c r="F1877" s="1" t="s">
        <v>469</v>
      </c>
      <c r="G1877">
        <v>3200</v>
      </c>
      <c r="H1877">
        <v>9.4501333000000007E-2</v>
      </c>
      <c r="I1877">
        <v>302.39999999999998</v>
      </c>
    </row>
    <row r="1878" spans="1:9" x14ac:dyDescent="0.3">
      <c r="A1878" s="1" t="s">
        <v>223</v>
      </c>
      <c r="B1878" s="1" t="s">
        <v>100</v>
      </c>
      <c r="C1878" s="1" t="s">
        <v>38</v>
      </c>
      <c r="D1878" s="1" t="s">
        <v>4</v>
      </c>
      <c r="E1878" s="1" t="s">
        <v>298</v>
      </c>
      <c r="F1878" s="1" t="s">
        <v>411</v>
      </c>
      <c r="G1878">
        <v>45000</v>
      </c>
      <c r="H1878">
        <v>2.27E-5</v>
      </c>
      <c r="I1878">
        <v>1.02</v>
      </c>
    </row>
    <row r="1879" spans="1:9" x14ac:dyDescent="0.3">
      <c r="A1879" s="1" t="s">
        <v>223</v>
      </c>
      <c r="B1879" s="1" t="s">
        <v>100</v>
      </c>
      <c r="C1879" s="1" t="s">
        <v>38</v>
      </c>
      <c r="D1879" s="1" t="s">
        <v>4</v>
      </c>
      <c r="E1879" s="1" t="s">
        <v>278</v>
      </c>
      <c r="F1879" s="1" t="s">
        <v>392</v>
      </c>
      <c r="G1879">
        <v>180</v>
      </c>
      <c r="H1879">
        <v>3.78005E-4</v>
      </c>
      <c r="I1879">
        <v>7.0000000000000007E-2</v>
      </c>
    </row>
    <row r="1880" spans="1:9" x14ac:dyDescent="0.3">
      <c r="A1880" s="1" t="s">
        <v>223</v>
      </c>
      <c r="B1880" s="1" t="s">
        <v>100</v>
      </c>
      <c r="C1880" s="1" t="s">
        <v>38</v>
      </c>
      <c r="D1880" s="1" t="s">
        <v>4</v>
      </c>
      <c r="E1880" s="1" t="s">
        <v>268</v>
      </c>
      <c r="F1880" s="1" t="s">
        <v>383</v>
      </c>
      <c r="G1880">
        <v>5300</v>
      </c>
      <c r="H1880">
        <v>1.4100000000000001E-6</v>
      </c>
      <c r="I1880">
        <v>0.01</v>
      </c>
    </row>
    <row r="1881" spans="1:9" x14ac:dyDescent="0.3">
      <c r="A1881" s="1" t="s">
        <v>223</v>
      </c>
      <c r="B1881" s="1" t="s">
        <v>100</v>
      </c>
      <c r="C1881" s="1" t="s">
        <v>38</v>
      </c>
      <c r="D1881" s="1" t="s">
        <v>4</v>
      </c>
      <c r="E1881" s="1" t="s">
        <v>361</v>
      </c>
      <c r="F1881" s="1" t="s">
        <v>473</v>
      </c>
      <c r="G1881">
        <v>52</v>
      </c>
      <c r="H1881">
        <v>0.31257814499999997</v>
      </c>
      <c r="I1881">
        <v>16.25</v>
      </c>
    </row>
    <row r="1882" spans="1:9" x14ac:dyDescent="0.3">
      <c r="A1882" s="1" t="s">
        <v>223</v>
      </c>
      <c r="B1882" s="1" t="s">
        <v>100</v>
      </c>
      <c r="C1882" s="1" t="s">
        <v>38</v>
      </c>
      <c r="D1882" s="1" t="s">
        <v>4</v>
      </c>
      <c r="E1882" s="1" t="s">
        <v>328</v>
      </c>
      <c r="F1882" s="1" t="s">
        <v>440</v>
      </c>
      <c r="G1882">
        <v>80</v>
      </c>
      <c r="H1882">
        <v>1.4215E-3</v>
      </c>
      <c r="I1882">
        <v>0.11</v>
      </c>
    </row>
    <row r="1883" spans="1:9" x14ac:dyDescent="0.3">
      <c r="A1883" s="1" t="s">
        <v>223</v>
      </c>
      <c r="B1883" s="1" t="s">
        <v>100</v>
      </c>
      <c r="C1883" s="1" t="s">
        <v>38</v>
      </c>
      <c r="D1883" s="1" t="s">
        <v>4</v>
      </c>
      <c r="E1883" s="1" t="s">
        <v>305</v>
      </c>
      <c r="F1883" s="1" t="s">
        <v>418</v>
      </c>
      <c r="G1883">
        <v>1300</v>
      </c>
      <c r="H1883">
        <v>3.6366700000000003E-4</v>
      </c>
      <c r="I1883">
        <v>0.47</v>
      </c>
    </row>
    <row r="1884" spans="1:9" x14ac:dyDescent="0.3">
      <c r="A1884" s="1" t="s">
        <v>223</v>
      </c>
      <c r="B1884" s="1" t="s">
        <v>100</v>
      </c>
      <c r="C1884" s="1" t="s">
        <v>38</v>
      </c>
      <c r="D1884" s="1" t="s">
        <v>4</v>
      </c>
      <c r="E1884" s="1" t="s">
        <v>280</v>
      </c>
      <c r="F1884" s="1" t="s">
        <v>394</v>
      </c>
      <c r="G1884">
        <v>7000</v>
      </c>
      <c r="H1884">
        <v>2.3E-5</v>
      </c>
      <c r="I1884">
        <v>0.16</v>
      </c>
    </row>
    <row r="1885" spans="1:9" x14ac:dyDescent="0.3">
      <c r="A1885" s="1" t="s">
        <v>223</v>
      </c>
      <c r="B1885" s="1" t="s">
        <v>100</v>
      </c>
      <c r="C1885" s="1" t="s">
        <v>38</v>
      </c>
      <c r="D1885" s="1" t="s">
        <v>4</v>
      </c>
      <c r="E1885" s="1" t="s">
        <v>304</v>
      </c>
      <c r="F1885" s="1" t="s">
        <v>417</v>
      </c>
      <c r="G1885">
        <v>30000</v>
      </c>
      <c r="H1885">
        <v>3.88E-10</v>
      </c>
      <c r="I1885">
        <v>0</v>
      </c>
    </row>
    <row r="1886" spans="1:9" x14ac:dyDescent="0.3">
      <c r="A1886" s="1" t="s">
        <v>223</v>
      </c>
      <c r="B1886" s="1" t="s">
        <v>100</v>
      </c>
      <c r="C1886" s="1" t="s">
        <v>38</v>
      </c>
      <c r="D1886" s="1" t="s">
        <v>4</v>
      </c>
      <c r="E1886" s="1" t="s">
        <v>279</v>
      </c>
      <c r="F1886" s="1" t="s">
        <v>393</v>
      </c>
      <c r="G1886">
        <v>14000</v>
      </c>
      <c r="H1886">
        <v>3.1E-7</v>
      </c>
      <c r="I1886">
        <v>0</v>
      </c>
    </row>
    <row r="1887" spans="1:9" x14ac:dyDescent="0.3">
      <c r="A1887" s="1" t="s">
        <v>223</v>
      </c>
      <c r="B1887" s="1" t="s">
        <v>100</v>
      </c>
      <c r="C1887" s="1" t="s">
        <v>38</v>
      </c>
      <c r="D1887" s="1" t="s">
        <v>4</v>
      </c>
      <c r="E1887" s="1" t="s">
        <v>362</v>
      </c>
      <c r="F1887" s="1" t="s">
        <v>474</v>
      </c>
      <c r="G1887">
        <v>400</v>
      </c>
      <c r="H1887">
        <v>4.9200000000000003E-5</v>
      </c>
      <c r="I1887">
        <v>0.02</v>
      </c>
    </row>
    <row r="1888" spans="1:9" x14ac:dyDescent="0.3">
      <c r="A1888" s="1" t="s">
        <v>223</v>
      </c>
      <c r="B1888" s="1" t="s">
        <v>100</v>
      </c>
      <c r="C1888" s="1" t="s">
        <v>38</v>
      </c>
      <c r="D1888" s="1" t="s">
        <v>4</v>
      </c>
      <c r="E1888" s="1" t="s">
        <v>363</v>
      </c>
      <c r="F1888" s="1" t="s">
        <v>475</v>
      </c>
      <c r="G1888">
        <v>1600</v>
      </c>
      <c r="H1888">
        <v>1.64065E-4</v>
      </c>
      <c r="I1888">
        <v>0.26</v>
      </c>
    </row>
    <row r="1889" spans="1:9" x14ac:dyDescent="0.3">
      <c r="A1889" s="1" t="s">
        <v>224</v>
      </c>
      <c r="B1889" s="1" t="s">
        <v>101</v>
      </c>
      <c r="C1889" s="1" t="s">
        <v>10</v>
      </c>
      <c r="D1889" s="1" t="s">
        <v>2</v>
      </c>
      <c r="E1889" s="1" t="s">
        <v>287</v>
      </c>
      <c r="F1889" s="1" t="s">
        <v>401</v>
      </c>
      <c r="G1889">
        <v>1.0900000000000001</v>
      </c>
      <c r="H1889">
        <v>7.9966140000000008E-3</v>
      </c>
      <c r="I1889">
        <v>0.01</v>
      </c>
    </row>
    <row r="1890" spans="1:9" x14ac:dyDescent="0.3">
      <c r="A1890" s="1" t="s">
        <v>224</v>
      </c>
      <c r="B1890" s="1" t="s">
        <v>101</v>
      </c>
      <c r="C1890" s="1" t="s">
        <v>10</v>
      </c>
      <c r="D1890" s="1" t="s">
        <v>2</v>
      </c>
      <c r="E1890" s="1" t="s">
        <v>355</v>
      </c>
      <c r="F1890" s="1" t="s">
        <v>467</v>
      </c>
      <c r="G1890">
        <v>2650</v>
      </c>
      <c r="H1890">
        <v>2.4199999999999999E-2</v>
      </c>
      <c r="I1890">
        <v>64.13</v>
      </c>
    </row>
    <row r="1891" spans="1:9" x14ac:dyDescent="0.3">
      <c r="A1891" s="1" t="s">
        <v>224</v>
      </c>
      <c r="B1891" s="1" t="s">
        <v>101</v>
      </c>
      <c r="C1891" s="1" t="s">
        <v>10</v>
      </c>
      <c r="D1891" s="1" t="s">
        <v>2</v>
      </c>
      <c r="E1891" s="1" t="s">
        <v>365</v>
      </c>
      <c r="F1891" s="1" t="s">
        <v>477</v>
      </c>
      <c r="G1891">
        <v>4000</v>
      </c>
      <c r="H1891">
        <v>0.1</v>
      </c>
      <c r="I1891">
        <v>400</v>
      </c>
    </row>
    <row r="1892" spans="1:9" x14ac:dyDescent="0.3">
      <c r="A1892" s="1" t="s">
        <v>224</v>
      </c>
      <c r="B1892" s="1" t="s">
        <v>101</v>
      </c>
      <c r="C1892" s="1" t="s">
        <v>10</v>
      </c>
      <c r="D1892" s="1" t="s">
        <v>2</v>
      </c>
      <c r="E1892" s="1" t="s">
        <v>340</v>
      </c>
      <c r="F1892" s="1" t="s">
        <v>452</v>
      </c>
      <c r="G1892">
        <v>7200</v>
      </c>
      <c r="H1892">
        <v>2.496E-2</v>
      </c>
      <c r="I1892">
        <v>179.71</v>
      </c>
    </row>
    <row r="1893" spans="1:9" x14ac:dyDescent="0.3">
      <c r="A1893" s="1" t="s">
        <v>224</v>
      </c>
      <c r="B1893" s="1" t="s">
        <v>101</v>
      </c>
      <c r="C1893" s="1" t="s">
        <v>10</v>
      </c>
      <c r="D1893" s="1" t="s">
        <v>2</v>
      </c>
      <c r="E1893" s="1" t="s">
        <v>295</v>
      </c>
      <c r="F1893" s="1" t="s">
        <v>408</v>
      </c>
      <c r="G1893">
        <v>1000</v>
      </c>
      <c r="H1893">
        <v>0.19359999999999999</v>
      </c>
      <c r="I1893">
        <v>193.6</v>
      </c>
    </row>
    <row r="1894" spans="1:9" x14ac:dyDescent="0.3">
      <c r="A1894" s="1" t="s">
        <v>224</v>
      </c>
      <c r="B1894" s="1" t="s">
        <v>101</v>
      </c>
      <c r="C1894" s="1" t="s">
        <v>10</v>
      </c>
      <c r="D1894" s="1" t="s">
        <v>2</v>
      </c>
      <c r="E1894" s="1" t="s">
        <v>354</v>
      </c>
      <c r="F1894" s="1" t="s">
        <v>466</v>
      </c>
      <c r="G1894">
        <v>230</v>
      </c>
      <c r="H1894">
        <v>4.7299999999999998E-5</v>
      </c>
      <c r="I1894">
        <v>0.01</v>
      </c>
    </row>
    <row r="1895" spans="1:9" x14ac:dyDescent="0.3">
      <c r="A1895" s="1" t="s">
        <v>224</v>
      </c>
      <c r="B1895" s="1" t="s">
        <v>101</v>
      </c>
      <c r="C1895" s="1" t="s">
        <v>31</v>
      </c>
      <c r="D1895" s="1" t="s">
        <v>3</v>
      </c>
      <c r="E1895" s="1" t="s">
        <v>266</v>
      </c>
      <c r="F1895" s="1" t="s">
        <v>8</v>
      </c>
      <c r="G1895">
        <v>366.15</v>
      </c>
      <c r="H1895">
        <v>2.0427744950000002</v>
      </c>
      <c r="I1895">
        <v>747.96</v>
      </c>
    </row>
    <row r="1896" spans="1:9" x14ac:dyDescent="0.3">
      <c r="A1896" s="1" t="s">
        <v>224</v>
      </c>
      <c r="B1896" s="1" t="s">
        <v>101</v>
      </c>
      <c r="C1896" s="1" t="s">
        <v>31</v>
      </c>
      <c r="D1896" s="1" t="s">
        <v>3</v>
      </c>
      <c r="E1896" s="1" t="s">
        <v>267</v>
      </c>
      <c r="F1896" s="1" t="s">
        <v>9</v>
      </c>
      <c r="G1896">
        <v>264.08</v>
      </c>
      <c r="H1896">
        <v>0.116409398</v>
      </c>
      <c r="I1896">
        <v>30.74</v>
      </c>
    </row>
    <row r="1897" spans="1:9" x14ac:dyDescent="0.3">
      <c r="A1897" s="1" t="s">
        <v>224</v>
      </c>
      <c r="B1897" s="1" t="s">
        <v>101</v>
      </c>
      <c r="C1897" s="1" t="s">
        <v>31</v>
      </c>
      <c r="D1897" s="1" t="s">
        <v>3</v>
      </c>
      <c r="E1897" s="1" t="s">
        <v>315</v>
      </c>
      <c r="F1897" s="1" t="s">
        <v>6</v>
      </c>
      <c r="G1897">
        <v>287.64999999999998</v>
      </c>
      <c r="H1897">
        <v>0.633612858</v>
      </c>
      <c r="I1897">
        <v>182.26</v>
      </c>
    </row>
    <row r="1898" spans="1:9" x14ac:dyDescent="0.3">
      <c r="A1898" s="1" t="s">
        <v>224</v>
      </c>
      <c r="B1898" s="1" t="s">
        <v>101</v>
      </c>
      <c r="C1898" s="1" t="s">
        <v>31</v>
      </c>
      <c r="D1898" s="1" t="s">
        <v>3</v>
      </c>
      <c r="E1898" s="1" t="s">
        <v>277</v>
      </c>
      <c r="F1898" s="1" t="s">
        <v>7</v>
      </c>
      <c r="G1898">
        <v>311.99</v>
      </c>
      <c r="H1898">
        <v>1.33462572</v>
      </c>
      <c r="I1898">
        <v>416.39</v>
      </c>
    </row>
    <row r="1899" spans="1:9" x14ac:dyDescent="0.3">
      <c r="A1899" s="1" t="s">
        <v>224</v>
      </c>
      <c r="B1899" s="1" t="s">
        <v>101</v>
      </c>
      <c r="C1899" s="1" t="s">
        <v>38</v>
      </c>
      <c r="D1899" s="1" t="s">
        <v>4</v>
      </c>
      <c r="E1899" s="1" t="s">
        <v>342</v>
      </c>
      <c r="F1899" s="1" t="s">
        <v>454</v>
      </c>
      <c r="G1899">
        <v>2700</v>
      </c>
      <c r="H1899">
        <v>1.31E-5</v>
      </c>
      <c r="I1899">
        <v>0.04</v>
      </c>
    </row>
    <row r="1900" spans="1:9" x14ac:dyDescent="0.3">
      <c r="A1900" s="1" t="s">
        <v>224</v>
      </c>
      <c r="B1900" s="1" t="s">
        <v>101</v>
      </c>
      <c r="C1900" s="1" t="s">
        <v>38</v>
      </c>
      <c r="D1900" s="1" t="s">
        <v>4</v>
      </c>
      <c r="E1900" s="1" t="s">
        <v>307</v>
      </c>
      <c r="F1900" s="1" t="s">
        <v>420</v>
      </c>
      <c r="G1900">
        <v>1600</v>
      </c>
      <c r="H1900">
        <v>1.9050849999999999E-3</v>
      </c>
      <c r="I1900">
        <v>3.05</v>
      </c>
    </row>
    <row r="1901" spans="1:9" x14ac:dyDescent="0.3">
      <c r="A1901" s="1" t="s">
        <v>224</v>
      </c>
      <c r="B1901" s="1" t="s">
        <v>101</v>
      </c>
      <c r="C1901" s="1" t="s">
        <v>38</v>
      </c>
      <c r="D1901" s="1" t="s">
        <v>4</v>
      </c>
      <c r="E1901" s="1" t="s">
        <v>358</v>
      </c>
      <c r="F1901" s="1" t="s">
        <v>470</v>
      </c>
      <c r="G1901">
        <v>1500</v>
      </c>
      <c r="H1901">
        <v>6.5599999999999995E-5</v>
      </c>
      <c r="I1901">
        <v>0.1</v>
      </c>
    </row>
    <row r="1902" spans="1:9" x14ac:dyDescent="0.3">
      <c r="A1902" s="1" t="s">
        <v>224</v>
      </c>
      <c r="B1902" s="1" t="s">
        <v>101</v>
      </c>
      <c r="C1902" s="1" t="s">
        <v>38</v>
      </c>
      <c r="D1902" s="1" t="s">
        <v>4</v>
      </c>
      <c r="E1902" s="1" t="s">
        <v>292</v>
      </c>
      <c r="F1902" s="1" t="s">
        <v>405</v>
      </c>
      <c r="G1902">
        <v>15000</v>
      </c>
      <c r="H1902">
        <v>9.7899999999999994E-5</v>
      </c>
      <c r="I1902">
        <v>1.47</v>
      </c>
    </row>
    <row r="1903" spans="1:9" x14ac:dyDescent="0.3">
      <c r="A1903" s="1" t="s">
        <v>224</v>
      </c>
      <c r="B1903" s="1" t="s">
        <v>101</v>
      </c>
      <c r="C1903" s="1" t="s">
        <v>38</v>
      </c>
      <c r="D1903" s="1" t="s">
        <v>4</v>
      </c>
      <c r="E1903" s="1" t="s">
        <v>290</v>
      </c>
      <c r="F1903" s="1" t="s">
        <v>403</v>
      </c>
      <c r="G1903">
        <v>7000</v>
      </c>
      <c r="H1903">
        <v>1.2099999999999999E-5</v>
      </c>
      <c r="I1903">
        <v>0.08</v>
      </c>
    </row>
    <row r="1904" spans="1:9" x14ac:dyDescent="0.3">
      <c r="A1904" s="1" t="s">
        <v>224</v>
      </c>
      <c r="B1904" s="1" t="s">
        <v>101</v>
      </c>
      <c r="C1904" s="1" t="s">
        <v>38</v>
      </c>
      <c r="D1904" s="1" t="s">
        <v>4</v>
      </c>
      <c r="E1904" s="1" t="s">
        <v>272</v>
      </c>
      <c r="F1904" s="1" t="s">
        <v>387</v>
      </c>
      <c r="G1904">
        <v>6300</v>
      </c>
      <c r="H1904">
        <v>4.9599999999999999E-5</v>
      </c>
      <c r="I1904">
        <v>0.31</v>
      </c>
    </row>
    <row r="1905" spans="1:9" x14ac:dyDescent="0.3">
      <c r="A1905" s="1" t="s">
        <v>224</v>
      </c>
      <c r="B1905" s="1" t="s">
        <v>101</v>
      </c>
      <c r="C1905" s="1" t="s">
        <v>38</v>
      </c>
      <c r="D1905" s="1" t="s">
        <v>4</v>
      </c>
      <c r="E1905" s="1" t="s">
        <v>285</v>
      </c>
      <c r="F1905" s="1" t="s">
        <v>399</v>
      </c>
      <c r="G1905">
        <v>6300</v>
      </c>
      <c r="H1905">
        <v>3.72E-7</v>
      </c>
      <c r="I1905">
        <v>0</v>
      </c>
    </row>
    <row r="1906" spans="1:9" x14ac:dyDescent="0.3">
      <c r="A1906" s="1" t="s">
        <v>224</v>
      </c>
      <c r="B1906" s="1" t="s">
        <v>101</v>
      </c>
      <c r="C1906" s="1" t="s">
        <v>38</v>
      </c>
      <c r="D1906" s="1" t="s">
        <v>4</v>
      </c>
      <c r="E1906" s="1" t="s">
        <v>275</v>
      </c>
      <c r="F1906" s="1" t="s">
        <v>390</v>
      </c>
      <c r="G1906">
        <v>300</v>
      </c>
      <c r="H1906">
        <v>2.0314944000000001E-2</v>
      </c>
      <c r="I1906">
        <v>6.09</v>
      </c>
    </row>
    <row r="1907" spans="1:9" x14ac:dyDescent="0.3">
      <c r="A1907" s="1" t="s">
        <v>224</v>
      </c>
      <c r="B1907" s="1" t="s">
        <v>101</v>
      </c>
      <c r="C1907" s="1" t="s">
        <v>38</v>
      </c>
      <c r="D1907" s="1" t="s">
        <v>4</v>
      </c>
      <c r="E1907" s="1" t="s">
        <v>276</v>
      </c>
      <c r="F1907" s="1" t="s">
        <v>391</v>
      </c>
      <c r="G1907">
        <v>1000</v>
      </c>
      <c r="H1907">
        <v>4.0629890000000004E-3</v>
      </c>
      <c r="I1907">
        <v>4.0599999999999996</v>
      </c>
    </row>
    <row r="1908" spans="1:9" x14ac:dyDescent="0.3">
      <c r="A1908" s="1" t="s">
        <v>224</v>
      </c>
      <c r="B1908" s="1" t="s">
        <v>101</v>
      </c>
      <c r="C1908" s="1" t="s">
        <v>38</v>
      </c>
      <c r="D1908" s="1" t="s">
        <v>4</v>
      </c>
      <c r="E1908" s="1" t="s">
        <v>283</v>
      </c>
      <c r="F1908" s="1" t="s">
        <v>397</v>
      </c>
      <c r="G1908">
        <v>109</v>
      </c>
      <c r="H1908">
        <v>2.9979519999999999E-3</v>
      </c>
      <c r="I1908">
        <v>0.33</v>
      </c>
    </row>
    <row r="1909" spans="1:9" x14ac:dyDescent="0.3">
      <c r="A1909" s="1" t="s">
        <v>224</v>
      </c>
      <c r="B1909" s="1" t="s">
        <v>101</v>
      </c>
      <c r="C1909" s="1" t="s">
        <v>38</v>
      </c>
      <c r="D1909" s="1" t="s">
        <v>4</v>
      </c>
      <c r="E1909" s="1" t="s">
        <v>274</v>
      </c>
      <c r="F1909" s="1" t="s">
        <v>389</v>
      </c>
      <c r="G1909">
        <v>300</v>
      </c>
      <c r="H1909">
        <v>4.0629888000000003E-2</v>
      </c>
      <c r="I1909">
        <v>12.19</v>
      </c>
    </row>
    <row r="1910" spans="1:9" x14ac:dyDescent="0.3">
      <c r="A1910" s="1" t="s">
        <v>224</v>
      </c>
      <c r="B1910" s="1" t="s">
        <v>101</v>
      </c>
      <c r="C1910" s="1" t="s">
        <v>38</v>
      </c>
      <c r="D1910" s="1" t="s">
        <v>4</v>
      </c>
      <c r="E1910" s="1" t="s">
        <v>281</v>
      </c>
      <c r="F1910" s="1" t="s">
        <v>395</v>
      </c>
      <c r="G1910">
        <v>5.45</v>
      </c>
      <c r="H1910">
        <v>1.3627056E-2</v>
      </c>
      <c r="I1910">
        <v>7.0000000000000007E-2</v>
      </c>
    </row>
    <row r="1911" spans="1:9" x14ac:dyDescent="0.3">
      <c r="A1911" s="1" t="s">
        <v>224</v>
      </c>
      <c r="B1911" s="1" t="s">
        <v>101</v>
      </c>
      <c r="C1911" s="1" t="s">
        <v>38</v>
      </c>
      <c r="D1911" s="1" t="s">
        <v>4</v>
      </c>
      <c r="E1911" s="1" t="s">
        <v>282</v>
      </c>
      <c r="F1911" s="1" t="s">
        <v>396</v>
      </c>
      <c r="G1911">
        <v>500</v>
      </c>
      <c r="H1911">
        <v>1.362706E-3</v>
      </c>
      <c r="I1911">
        <v>0.68</v>
      </c>
    </row>
    <row r="1912" spans="1:9" x14ac:dyDescent="0.3">
      <c r="A1912" s="1" t="s">
        <v>224</v>
      </c>
      <c r="B1912" s="1" t="s">
        <v>101</v>
      </c>
      <c r="C1912" s="1" t="s">
        <v>38</v>
      </c>
      <c r="D1912" s="1" t="s">
        <v>4</v>
      </c>
      <c r="E1912" s="1" t="s">
        <v>273</v>
      </c>
      <c r="F1912" s="1" t="s">
        <v>388</v>
      </c>
      <c r="G1912">
        <v>320</v>
      </c>
      <c r="H1912">
        <v>2.0314944000000001E-2</v>
      </c>
      <c r="I1912">
        <v>6.5</v>
      </c>
    </row>
    <row r="1913" spans="1:9" x14ac:dyDescent="0.3">
      <c r="A1913" s="1" t="s">
        <v>224</v>
      </c>
      <c r="B1913" s="1" t="s">
        <v>101</v>
      </c>
      <c r="C1913" s="1" t="s">
        <v>38</v>
      </c>
      <c r="D1913" s="1" t="s">
        <v>4</v>
      </c>
      <c r="E1913" s="1" t="s">
        <v>280</v>
      </c>
      <c r="F1913" s="1" t="s">
        <v>394</v>
      </c>
      <c r="G1913">
        <v>7000</v>
      </c>
      <c r="H1913">
        <v>2.3E-5</v>
      </c>
      <c r="I1913">
        <v>0.16</v>
      </c>
    </row>
    <row r="1914" spans="1:9" x14ac:dyDescent="0.3">
      <c r="A1914" s="1" t="s">
        <v>224</v>
      </c>
      <c r="B1914" s="1" t="s">
        <v>101</v>
      </c>
      <c r="C1914" s="1" t="s">
        <v>38</v>
      </c>
      <c r="D1914" s="1" t="s">
        <v>4</v>
      </c>
      <c r="E1914" s="1" t="s">
        <v>360</v>
      </c>
      <c r="F1914" s="1" t="s">
        <v>472</v>
      </c>
      <c r="G1914">
        <v>1100</v>
      </c>
      <c r="H1914">
        <v>4.6296296000000001E-2</v>
      </c>
      <c r="I1914">
        <v>50.93</v>
      </c>
    </row>
    <row r="1915" spans="1:9" x14ac:dyDescent="0.3">
      <c r="A1915" s="1" t="s">
        <v>224</v>
      </c>
      <c r="B1915" s="1" t="s">
        <v>101</v>
      </c>
      <c r="C1915" s="1" t="s">
        <v>38</v>
      </c>
      <c r="D1915" s="1" t="s">
        <v>4</v>
      </c>
      <c r="E1915" s="1" t="s">
        <v>289</v>
      </c>
      <c r="F1915" s="1" t="s">
        <v>402</v>
      </c>
      <c r="G1915">
        <v>1800</v>
      </c>
      <c r="H1915">
        <v>1.2099999999999999E-5</v>
      </c>
      <c r="I1915">
        <v>0.02</v>
      </c>
    </row>
    <row r="1916" spans="1:9" x14ac:dyDescent="0.3">
      <c r="A1916" s="1" t="s">
        <v>224</v>
      </c>
      <c r="B1916" s="1" t="s">
        <v>101</v>
      </c>
      <c r="C1916" s="1" t="s">
        <v>38</v>
      </c>
      <c r="D1916" s="1" t="s">
        <v>4</v>
      </c>
      <c r="E1916" s="1" t="s">
        <v>301</v>
      </c>
      <c r="F1916" s="1" t="s">
        <v>414</v>
      </c>
      <c r="G1916">
        <v>750</v>
      </c>
      <c r="H1916">
        <v>2.5727999999999998E-4</v>
      </c>
      <c r="I1916">
        <v>0.19</v>
      </c>
    </row>
    <row r="1917" spans="1:9" x14ac:dyDescent="0.3">
      <c r="A1917" s="1" t="s">
        <v>224</v>
      </c>
      <c r="B1917" s="1" t="s">
        <v>101</v>
      </c>
      <c r="C1917" s="1" t="s">
        <v>38</v>
      </c>
      <c r="D1917" s="1" t="s">
        <v>4</v>
      </c>
      <c r="E1917" s="1" t="s">
        <v>357</v>
      </c>
      <c r="F1917" s="1" t="s">
        <v>469</v>
      </c>
      <c r="G1917">
        <v>3200</v>
      </c>
      <c r="H1917">
        <v>9.4501333000000007E-2</v>
      </c>
      <c r="I1917">
        <v>302.39999999999998</v>
      </c>
    </row>
    <row r="1918" spans="1:9" x14ac:dyDescent="0.3">
      <c r="A1918" s="1" t="s">
        <v>224</v>
      </c>
      <c r="B1918" s="1" t="s">
        <v>101</v>
      </c>
      <c r="C1918" s="1" t="s">
        <v>38</v>
      </c>
      <c r="D1918" s="1" t="s">
        <v>4</v>
      </c>
      <c r="E1918" s="1" t="s">
        <v>298</v>
      </c>
      <c r="F1918" s="1" t="s">
        <v>411</v>
      </c>
      <c r="G1918">
        <v>45000</v>
      </c>
      <c r="H1918">
        <v>2.27E-5</v>
      </c>
      <c r="I1918">
        <v>1.02</v>
      </c>
    </row>
    <row r="1919" spans="1:9" x14ac:dyDescent="0.3">
      <c r="A1919" s="1" t="s">
        <v>224</v>
      </c>
      <c r="B1919" s="1" t="s">
        <v>101</v>
      </c>
      <c r="C1919" s="1" t="s">
        <v>38</v>
      </c>
      <c r="D1919" s="1" t="s">
        <v>4</v>
      </c>
      <c r="E1919" s="1" t="s">
        <v>278</v>
      </c>
      <c r="F1919" s="1" t="s">
        <v>392</v>
      </c>
      <c r="G1919">
        <v>180</v>
      </c>
      <c r="H1919">
        <v>3.78005E-4</v>
      </c>
      <c r="I1919">
        <v>7.0000000000000007E-2</v>
      </c>
    </row>
    <row r="1920" spans="1:9" x14ac:dyDescent="0.3">
      <c r="A1920" s="1" t="s">
        <v>224</v>
      </c>
      <c r="B1920" s="1" t="s">
        <v>101</v>
      </c>
      <c r="C1920" s="1" t="s">
        <v>38</v>
      </c>
      <c r="D1920" s="1" t="s">
        <v>4</v>
      </c>
      <c r="E1920" s="1" t="s">
        <v>268</v>
      </c>
      <c r="F1920" s="1" t="s">
        <v>383</v>
      </c>
      <c r="G1920">
        <v>5300</v>
      </c>
      <c r="H1920">
        <v>1.4100000000000001E-6</v>
      </c>
      <c r="I1920">
        <v>0.01</v>
      </c>
    </row>
    <row r="1921" spans="1:9" x14ac:dyDescent="0.3">
      <c r="A1921" s="1" t="s">
        <v>224</v>
      </c>
      <c r="B1921" s="1" t="s">
        <v>101</v>
      </c>
      <c r="C1921" s="1" t="s">
        <v>38</v>
      </c>
      <c r="D1921" s="1" t="s">
        <v>4</v>
      </c>
      <c r="E1921" s="1" t="s">
        <v>304</v>
      </c>
      <c r="F1921" s="1" t="s">
        <v>417</v>
      </c>
      <c r="G1921">
        <v>30000</v>
      </c>
      <c r="H1921">
        <v>3.88E-10</v>
      </c>
      <c r="I1921">
        <v>0</v>
      </c>
    </row>
    <row r="1922" spans="1:9" x14ac:dyDescent="0.3">
      <c r="A1922" s="1" t="s">
        <v>224</v>
      </c>
      <c r="B1922" s="1" t="s">
        <v>101</v>
      </c>
      <c r="C1922" s="1" t="s">
        <v>38</v>
      </c>
      <c r="D1922" s="1" t="s">
        <v>4</v>
      </c>
      <c r="E1922" s="1" t="s">
        <v>328</v>
      </c>
      <c r="F1922" s="1" t="s">
        <v>440</v>
      </c>
      <c r="G1922">
        <v>80</v>
      </c>
      <c r="H1922">
        <v>1.4215E-3</v>
      </c>
      <c r="I1922">
        <v>0.11</v>
      </c>
    </row>
    <row r="1923" spans="1:9" x14ac:dyDescent="0.3">
      <c r="A1923" s="1" t="s">
        <v>224</v>
      </c>
      <c r="B1923" s="1" t="s">
        <v>101</v>
      </c>
      <c r="C1923" s="1" t="s">
        <v>38</v>
      </c>
      <c r="D1923" s="1" t="s">
        <v>4</v>
      </c>
      <c r="E1923" s="1" t="s">
        <v>305</v>
      </c>
      <c r="F1923" s="1" t="s">
        <v>418</v>
      </c>
      <c r="G1923">
        <v>1300</v>
      </c>
      <c r="H1923">
        <v>3.6366700000000003E-4</v>
      </c>
      <c r="I1923">
        <v>0.47</v>
      </c>
    </row>
    <row r="1924" spans="1:9" x14ac:dyDescent="0.3">
      <c r="A1924" s="1" t="s">
        <v>224</v>
      </c>
      <c r="B1924" s="1" t="s">
        <v>101</v>
      </c>
      <c r="C1924" s="1" t="s">
        <v>38</v>
      </c>
      <c r="D1924" s="1" t="s">
        <v>4</v>
      </c>
      <c r="E1924" s="1" t="s">
        <v>363</v>
      </c>
      <c r="F1924" s="1" t="s">
        <v>475</v>
      </c>
      <c r="G1924">
        <v>1600</v>
      </c>
      <c r="H1924">
        <v>1.64065E-4</v>
      </c>
      <c r="I1924">
        <v>0.26</v>
      </c>
    </row>
    <row r="1925" spans="1:9" x14ac:dyDescent="0.3">
      <c r="A1925" s="1" t="s">
        <v>224</v>
      </c>
      <c r="B1925" s="1" t="s">
        <v>101</v>
      </c>
      <c r="C1925" s="1" t="s">
        <v>38</v>
      </c>
      <c r="D1925" s="1" t="s">
        <v>4</v>
      </c>
      <c r="E1925" s="1" t="s">
        <v>361</v>
      </c>
      <c r="F1925" s="1" t="s">
        <v>473</v>
      </c>
      <c r="G1925">
        <v>52</v>
      </c>
      <c r="H1925">
        <v>0.31257814499999997</v>
      </c>
      <c r="I1925">
        <v>16.25</v>
      </c>
    </row>
    <row r="1926" spans="1:9" x14ac:dyDescent="0.3">
      <c r="A1926" s="1" t="s">
        <v>224</v>
      </c>
      <c r="B1926" s="1" t="s">
        <v>101</v>
      </c>
      <c r="C1926" s="1" t="s">
        <v>38</v>
      </c>
      <c r="D1926" s="1" t="s">
        <v>4</v>
      </c>
      <c r="E1926" s="1" t="s">
        <v>279</v>
      </c>
      <c r="F1926" s="1" t="s">
        <v>393</v>
      </c>
      <c r="G1926">
        <v>14000</v>
      </c>
      <c r="H1926">
        <v>3.1E-7</v>
      </c>
      <c r="I1926">
        <v>0</v>
      </c>
    </row>
    <row r="1927" spans="1:9" x14ac:dyDescent="0.3">
      <c r="A1927" s="1" t="s">
        <v>224</v>
      </c>
      <c r="B1927" s="1" t="s">
        <v>101</v>
      </c>
      <c r="C1927" s="1" t="s">
        <v>38</v>
      </c>
      <c r="D1927" s="1" t="s">
        <v>4</v>
      </c>
      <c r="E1927" s="1" t="s">
        <v>362</v>
      </c>
      <c r="F1927" s="1" t="s">
        <v>474</v>
      </c>
      <c r="G1927">
        <v>400</v>
      </c>
      <c r="H1927">
        <v>4.9200000000000003E-5</v>
      </c>
      <c r="I1927">
        <v>0.02</v>
      </c>
    </row>
    <row r="1928" spans="1:9" x14ac:dyDescent="0.3">
      <c r="A1928" s="1" t="s">
        <v>225</v>
      </c>
      <c r="B1928" s="1" t="s">
        <v>102</v>
      </c>
      <c r="C1928" s="1" t="s">
        <v>10</v>
      </c>
      <c r="D1928" s="1" t="s">
        <v>2</v>
      </c>
      <c r="E1928" s="1" t="s">
        <v>287</v>
      </c>
      <c r="F1928" s="1" t="s">
        <v>401</v>
      </c>
      <c r="G1928">
        <v>1.0900000000000001</v>
      </c>
      <c r="H1928">
        <v>7.9966140000000008E-3</v>
      </c>
      <c r="I1928">
        <v>0.01</v>
      </c>
    </row>
    <row r="1929" spans="1:9" x14ac:dyDescent="0.3">
      <c r="A1929" s="1" t="s">
        <v>225</v>
      </c>
      <c r="B1929" s="1" t="s">
        <v>102</v>
      </c>
      <c r="C1929" s="1" t="s">
        <v>10</v>
      </c>
      <c r="D1929" s="1" t="s">
        <v>2</v>
      </c>
      <c r="E1929" s="1" t="s">
        <v>355</v>
      </c>
      <c r="F1929" s="1" t="s">
        <v>467</v>
      </c>
      <c r="G1929">
        <v>2650</v>
      </c>
      <c r="H1929">
        <v>2.4199999999999999E-2</v>
      </c>
      <c r="I1929">
        <v>64.13</v>
      </c>
    </row>
    <row r="1930" spans="1:9" x14ac:dyDescent="0.3">
      <c r="A1930" s="1" t="s">
        <v>225</v>
      </c>
      <c r="B1930" s="1" t="s">
        <v>102</v>
      </c>
      <c r="C1930" s="1" t="s">
        <v>10</v>
      </c>
      <c r="D1930" s="1" t="s">
        <v>2</v>
      </c>
      <c r="E1930" s="1" t="s">
        <v>366</v>
      </c>
      <c r="F1930" s="1" t="s">
        <v>478</v>
      </c>
      <c r="G1930">
        <v>4600</v>
      </c>
      <c r="H1930">
        <v>0.1</v>
      </c>
      <c r="I1930">
        <v>460</v>
      </c>
    </row>
    <row r="1931" spans="1:9" x14ac:dyDescent="0.3">
      <c r="A1931" s="1" t="s">
        <v>225</v>
      </c>
      <c r="B1931" s="1" t="s">
        <v>102</v>
      </c>
      <c r="C1931" s="1" t="s">
        <v>10</v>
      </c>
      <c r="D1931" s="1" t="s">
        <v>2</v>
      </c>
      <c r="E1931" s="1" t="s">
        <v>340</v>
      </c>
      <c r="F1931" s="1" t="s">
        <v>452</v>
      </c>
      <c r="G1931">
        <v>7200</v>
      </c>
      <c r="H1931">
        <v>2.496E-2</v>
      </c>
      <c r="I1931">
        <v>179.71</v>
      </c>
    </row>
    <row r="1932" spans="1:9" x14ac:dyDescent="0.3">
      <c r="A1932" s="1" t="s">
        <v>225</v>
      </c>
      <c r="B1932" s="1" t="s">
        <v>102</v>
      </c>
      <c r="C1932" s="1" t="s">
        <v>10</v>
      </c>
      <c r="D1932" s="1" t="s">
        <v>2</v>
      </c>
      <c r="E1932" s="1" t="s">
        <v>295</v>
      </c>
      <c r="F1932" s="1" t="s">
        <v>408</v>
      </c>
      <c r="G1932">
        <v>1000</v>
      </c>
      <c r="H1932">
        <v>0.19359999999999999</v>
      </c>
      <c r="I1932">
        <v>193.6</v>
      </c>
    </row>
    <row r="1933" spans="1:9" x14ac:dyDescent="0.3">
      <c r="A1933" s="1" t="s">
        <v>225</v>
      </c>
      <c r="B1933" s="1" t="s">
        <v>102</v>
      </c>
      <c r="C1933" s="1" t="s">
        <v>10</v>
      </c>
      <c r="D1933" s="1" t="s">
        <v>2</v>
      </c>
      <c r="E1933" s="1" t="s">
        <v>354</v>
      </c>
      <c r="F1933" s="1" t="s">
        <v>466</v>
      </c>
      <c r="G1933">
        <v>230</v>
      </c>
      <c r="H1933">
        <v>4.7299999999999998E-5</v>
      </c>
      <c r="I1933">
        <v>0.01</v>
      </c>
    </row>
    <row r="1934" spans="1:9" x14ac:dyDescent="0.3">
      <c r="A1934" s="1" t="s">
        <v>225</v>
      </c>
      <c r="B1934" s="1" t="s">
        <v>102</v>
      </c>
      <c r="C1934" s="1" t="s">
        <v>31</v>
      </c>
      <c r="D1934" s="1" t="s">
        <v>3</v>
      </c>
      <c r="E1934" s="1" t="s">
        <v>266</v>
      </c>
      <c r="F1934" s="1" t="s">
        <v>8</v>
      </c>
      <c r="G1934">
        <v>366.15</v>
      </c>
      <c r="H1934">
        <v>2.0427744950000002</v>
      </c>
      <c r="I1934">
        <v>747.96</v>
      </c>
    </row>
    <row r="1935" spans="1:9" x14ac:dyDescent="0.3">
      <c r="A1935" s="1" t="s">
        <v>225</v>
      </c>
      <c r="B1935" s="1" t="s">
        <v>102</v>
      </c>
      <c r="C1935" s="1" t="s">
        <v>31</v>
      </c>
      <c r="D1935" s="1" t="s">
        <v>3</v>
      </c>
      <c r="E1935" s="1" t="s">
        <v>267</v>
      </c>
      <c r="F1935" s="1" t="s">
        <v>9</v>
      </c>
      <c r="G1935">
        <v>264.08</v>
      </c>
      <c r="H1935">
        <v>0.116409398</v>
      </c>
      <c r="I1935">
        <v>30.74</v>
      </c>
    </row>
    <row r="1936" spans="1:9" x14ac:dyDescent="0.3">
      <c r="A1936" s="1" t="s">
        <v>225</v>
      </c>
      <c r="B1936" s="1" t="s">
        <v>102</v>
      </c>
      <c r="C1936" s="1" t="s">
        <v>31</v>
      </c>
      <c r="D1936" s="1" t="s">
        <v>3</v>
      </c>
      <c r="E1936" s="1" t="s">
        <v>315</v>
      </c>
      <c r="F1936" s="1" t="s">
        <v>6</v>
      </c>
      <c r="G1936">
        <v>287.64999999999998</v>
      </c>
      <c r="H1936">
        <v>0.633612858</v>
      </c>
      <c r="I1936">
        <v>182.26</v>
      </c>
    </row>
    <row r="1937" spans="1:9" x14ac:dyDescent="0.3">
      <c r="A1937" s="1" t="s">
        <v>225</v>
      </c>
      <c r="B1937" s="1" t="s">
        <v>102</v>
      </c>
      <c r="C1937" s="1" t="s">
        <v>31</v>
      </c>
      <c r="D1937" s="1" t="s">
        <v>3</v>
      </c>
      <c r="E1937" s="1" t="s">
        <v>277</v>
      </c>
      <c r="F1937" s="1" t="s">
        <v>7</v>
      </c>
      <c r="G1937">
        <v>311.99</v>
      </c>
      <c r="H1937">
        <v>1.33462572</v>
      </c>
      <c r="I1937">
        <v>416.39</v>
      </c>
    </row>
    <row r="1938" spans="1:9" x14ac:dyDescent="0.3">
      <c r="A1938" s="1" t="s">
        <v>225</v>
      </c>
      <c r="B1938" s="1" t="s">
        <v>102</v>
      </c>
      <c r="C1938" s="1" t="s">
        <v>38</v>
      </c>
      <c r="D1938" s="1" t="s">
        <v>4</v>
      </c>
      <c r="E1938" s="1" t="s">
        <v>342</v>
      </c>
      <c r="F1938" s="1" t="s">
        <v>454</v>
      </c>
      <c r="G1938">
        <v>2700</v>
      </c>
      <c r="H1938">
        <v>1.31E-5</v>
      </c>
      <c r="I1938">
        <v>0.04</v>
      </c>
    </row>
    <row r="1939" spans="1:9" x14ac:dyDescent="0.3">
      <c r="A1939" s="1" t="s">
        <v>225</v>
      </c>
      <c r="B1939" s="1" t="s">
        <v>102</v>
      </c>
      <c r="C1939" s="1" t="s">
        <v>38</v>
      </c>
      <c r="D1939" s="1" t="s">
        <v>4</v>
      </c>
      <c r="E1939" s="1" t="s">
        <v>307</v>
      </c>
      <c r="F1939" s="1" t="s">
        <v>420</v>
      </c>
      <c r="G1939">
        <v>1600</v>
      </c>
      <c r="H1939">
        <v>1.9050849999999999E-3</v>
      </c>
      <c r="I1939">
        <v>3.05</v>
      </c>
    </row>
    <row r="1940" spans="1:9" x14ac:dyDescent="0.3">
      <c r="A1940" s="1" t="s">
        <v>225</v>
      </c>
      <c r="B1940" s="1" t="s">
        <v>102</v>
      </c>
      <c r="C1940" s="1" t="s">
        <v>38</v>
      </c>
      <c r="D1940" s="1" t="s">
        <v>4</v>
      </c>
      <c r="E1940" s="1" t="s">
        <v>358</v>
      </c>
      <c r="F1940" s="1" t="s">
        <v>470</v>
      </c>
      <c r="G1940">
        <v>1500</v>
      </c>
      <c r="H1940">
        <v>6.5599999999999995E-5</v>
      </c>
      <c r="I1940">
        <v>0.1</v>
      </c>
    </row>
    <row r="1941" spans="1:9" x14ac:dyDescent="0.3">
      <c r="A1941" s="1" t="s">
        <v>225</v>
      </c>
      <c r="B1941" s="1" t="s">
        <v>102</v>
      </c>
      <c r="C1941" s="1" t="s">
        <v>38</v>
      </c>
      <c r="D1941" s="1" t="s">
        <v>4</v>
      </c>
      <c r="E1941" s="1" t="s">
        <v>292</v>
      </c>
      <c r="F1941" s="1" t="s">
        <v>405</v>
      </c>
      <c r="G1941">
        <v>15000</v>
      </c>
      <c r="H1941">
        <v>9.7899999999999994E-5</v>
      </c>
      <c r="I1941">
        <v>1.47</v>
      </c>
    </row>
    <row r="1942" spans="1:9" x14ac:dyDescent="0.3">
      <c r="A1942" s="1" t="s">
        <v>225</v>
      </c>
      <c r="B1942" s="1" t="s">
        <v>102</v>
      </c>
      <c r="C1942" s="1" t="s">
        <v>38</v>
      </c>
      <c r="D1942" s="1" t="s">
        <v>4</v>
      </c>
      <c r="E1942" s="1" t="s">
        <v>290</v>
      </c>
      <c r="F1942" s="1" t="s">
        <v>403</v>
      </c>
      <c r="G1942">
        <v>7000</v>
      </c>
      <c r="H1942">
        <v>1.2099999999999999E-5</v>
      </c>
      <c r="I1942">
        <v>0.08</v>
      </c>
    </row>
    <row r="1943" spans="1:9" x14ac:dyDescent="0.3">
      <c r="A1943" s="1" t="s">
        <v>225</v>
      </c>
      <c r="B1943" s="1" t="s">
        <v>102</v>
      </c>
      <c r="C1943" s="1" t="s">
        <v>38</v>
      </c>
      <c r="D1943" s="1" t="s">
        <v>4</v>
      </c>
      <c r="E1943" s="1" t="s">
        <v>272</v>
      </c>
      <c r="F1943" s="1" t="s">
        <v>387</v>
      </c>
      <c r="G1943">
        <v>6300</v>
      </c>
      <c r="H1943">
        <v>4.9599999999999999E-5</v>
      </c>
      <c r="I1943">
        <v>0.31</v>
      </c>
    </row>
    <row r="1944" spans="1:9" x14ac:dyDescent="0.3">
      <c r="A1944" s="1" t="s">
        <v>225</v>
      </c>
      <c r="B1944" s="1" t="s">
        <v>102</v>
      </c>
      <c r="C1944" s="1" t="s">
        <v>38</v>
      </c>
      <c r="D1944" s="1" t="s">
        <v>4</v>
      </c>
      <c r="E1944" s="1" t="s">
        <v>285</v>
      </c>
      <c r="F1944" s="1" t="s">
        <v>399</v>
      </c>
      <c r="G1944">
        <v>6300</v>
      </c>
      <c r="H1944">
        <v>3.72E-7</v>
      </c>
      <c r="I1944">
        <v>0</v>
      </c>
    </row>
    <row r="1945" spans="1:9" x14ac:dyDescent="0.3">
      <c r="A1945" s="1" t="s">
        <v>225</v>
      </c>
      <c r="B1945" s="1" t="s">
        <v>102</v>
      </c>
      <c r="C1945" s="1" t="s">
        <v>38</v>
      </c>
      <c r="D1945" s="1" t="s">
        <v>4</v>
      </c>
      <c r="E1945" s="1" t="s">
        <v>275</v>
      </c>
      <c r="F1945" s="1" t="s">
        <v>390</v>
      </c>
      <c r="G1945">
        <v>300</v>
      </c>
      <c r="H1945">
        <v>2.0314944000000001E-2</v>
      </c>
      <c r="I1945">
        <v>6.09</v>
      </c>
    </row>
    <row r="1946" spans="1:9" x14ac:dyDescent="0.3">
      <c r="A1946" s="1" t="s">
        <v>225</v>
      </c>
      <c r="B1946" s="1" t="s">
        <v>102</v>
      </c>
      <c r="C1946" s="1" t="s">
        <v>38</v>
      </c>
      <c r="D1946" s="1" t="s">
        <v>4</v>
      </c>
      <c r="E1946" s="1" t="s">
        <v>276</v>
      </c>
      <c r="F1946" s="1" t="s">
        <v>391</v>
      </c>
      <c r="G1946">
        <v>1000</v>
      </c>
      <c r="H1946">
        <v>4.0629890000000004E-3</v>
      </c>
      <c r="I1946">
        <v>4.0599999999999996</v>
      </c>
    </row>
    <row r="1947" spans="1:9" x14ac:dyDescent="0.3">
      <c r="A1947" s="1" t="s">
        <v>225</v>
      </c>
      <c r="B1947" s="1" t="s">
        <v>102</v>
      </c>
      <c r="C1947" s="1" t="s">
        <v>38</v>
      </c>
      <c r="D1947" s="1" t="s">
        <v>4</v>
      </c>
      <c r="E1947" s="1" t="s">
        <v>283</v>
      </c>
      <c r="F1947" s="1" t="s">
        <v>397</v>
      </c>
      <c r="G1947">
        <v>109</v>
      </c>
      <c r="H1947">
        <v>2.9979519999999999E-3</v>
      </c>
      <c r="I1947">
        <v>0.33</v>
      </c>
    </row>
    <row r="1948" spans="1:9" x14ac:dyDescent="0.3">
      <c r="A1948" s="1" t="s">
        <v>225</v>
      </c>
      <c r="B1948" s="1" t="s">
        <v>102</v>
      </c>
      <c r="C1948" s="1" t="s">
        <v>38</v>
      </c>
      <c r="D1948" s="1" t="s">
        <v>4</v>
      </c>
      <c r="E1948" s="1" t="s">
        <v>274</v>
      </c>
      <c r="F1948" s="1" t="s">
        <v>389</v>
      </c>
      <c r="G1948">
        <v>300</v>
      </c>
      <c r="H1948">
        <v>4.0629888000000003E-2</v>
      </c>
      <c r="I1948">
        <v>12.19</v>
      </c>
    </row>
    <row r="1949" spans="1:9" x14ac:dyDescent="0.3">
      <c r="A1949" s="1" t="s">
        <v>225</v>
      </c>
      <c r="B1949" s="1" t="s">
        <v>102</v>
      </c>
      <c r="C1949" s="1" t="s">
        <v>38</v>
      </c>
      <c r="D1949" s="1" t="s">
        <v>4</v>
      </c>
      <c r="E1949" s="1" t="s">
        <v>281</v>
      </c>
      <c r="F1949" s="1" t="s">
        <v>395</v>
      </c>
      <c r="G1949">
        <v>5.45</v>
      </c>
      <c r="H1949">
        <v>1.3627056E-2</v>
      </c>
      <c r="I1949">
        <v>7.0000000000000007E-2</v>
      </c>
    </row>
    <row r="1950" spans="1:9" x14ac:dyDescent="0.3">
      <c r="A1950" s="1" t="s">
        <v>225</v>
      </c>
      <c r="B1950" s="1" t="s">
        <v>102</v>
      </c>
      <c r="C1950" s="1" t="s">
        <v>38</v>
      </c>
      <c r="D1950" s="1" t="s">
        <v>4</v>
      </c>
      <c r="E1950" s="1" t="s">
        <v>282</v>
      </c>
      <c r="F1950" s="1" t="s">
        <v>396</v>
      </c>
      <c r="G1950">
        <v>500</v>
      </c>
      <c r="H1950">
        <v>1.362706E-3</v>
      </c>
      <c r="I1950">
        <v>0.68</v>
      </c>
    </row>
    <row r="1951" spans="1:9" x14ac:dyDescent="0.3">
      <c r="A1951" s="1" t="s">
        <v>225</v>
      </c>
      <c r="B1951" s="1" t="s">
        <v>102</v>
      </c>
      <c r="C1951" s="1" t="s">
        <v>38</v>
      </c>
      <c r="D1951" s="1" t="s">
        <v>4</v>
      </c>
      <c r="E1951" s="1" t="s">
        <v>273</v>
      </c>
      <c r="F1951" s="1" t="s">
        <v>388</v>
      </c>
      <c r="G1951">
        <v>320</v>
      </c>
      <c r="H1951">
        <v>2.0314944000000001E-2</v>
      </c>
      <c r="I1951">
        <v>6.5</v>
      </c>
    </row>
    <row r="1952" spans="1:9" x14ac:dyDescent="0.3">
      <c r="A1952" s="1" t="s">
        <v>225</v>
      </c>
      <c r="B1952" s="1" t="s">
        <v>102</v>
      </c>
      <c r="C1952" s="1" t="s">
        <v>38</v>
      </c>
      <c r="D1952" s="1" t="s">
        <v>4</v>
      </c>
      <c r="E1952" s="1" t="s">
        <v>280</v>
      </c>
      <c r="F1952" s="1" t="s">
        <v>394</v>
      </c>
      <c r="G1952">
        <v>7000</v>
      </c>
      <c r="H1952">
        <v>2.3E-5</v>
      </c>
      <c r="I1952">
        <v>0.16</v>
      </c>
    </row>
    <row r="1953" spans="1:9" x14ac:dyDescent="0.3">
      <c r="A1953" s="1" t="s">
        <v>225</v>
      </c>
      <c r="B1953" s="1" t="s">
        <v>102</v>
      </c>
      <c r="C1953" s="1" t="s">
        <v>38</v>
      </c>
      <c r="D1953" s="1" t="s">
        <v>4</v>
      </c>
      <c r="E1953" s="1" t="s">
        <v>360</v>
      </c>
      <c r="F1953" s="1" t="s">
        <v>472</v>
      </c>
      <c r="G1953">
        <v>1100</v>
      </c>
      <c r="H1953">
        <v>4.6296296000000001E-2</v>
      </c>
      <c r="I1953">
        <v>50.93</v>
      </c>
    </row>
    <row r="1954" spans="1:9" x14ac:dyDescent="0.3">
      <c r="A1954" s="1" t="s">
        <v>225</v>
      </c>
      <c r="B1954" s="1" t="s">
        <v>102</v>
      </c>
      <c r="C1954" s="1" t="s">
        <v>38</v>
      </c>
      <c r="D1954" s="1" t="s">
        <v>4</v>
      </c>
      <c r="E1954" s="1" t="s">
        <v>289</v>
      </c>
      <c r="F1954" s="1" t="s">
        <v>402</v>
      </c>
      <c r="G1954">
        <v>1800</v>
      </c>
      <c r="H1954">
        <v>1.2099999999999999E-5</v>
      </c>
      <c r="I1954">
        <v>0.02</v>
      </c>
    </row>
    <row r="1955" spans="1:9" x14ac:dyDescent="0.3">
      <c r="A1955" s="1" t="s">
        <v>225</v>
      </c>
      <c r="B1955" s="1" t="s">
        <v>102</v>
      </c>
      <c r="C1955" s="1" t="s">
        <v>38</v>
      </c>
      <c r="D1955" s="1" t="s">
        <v>4</v>
      </c>
      <c r="E1955" s="1" t="s">
        <v>301</v>
      </c>
      <c r="F1955" s="1" t="s">
        <v>414</v>
      </c>
      <c r="G1955">
        <v>750</v>
      </c>
      <c r="H1955">
        <v>2.5727999999999998E-4</v>
      </c>
      <c r="I1955">
        <v>0.19</v>
      </c>
    </row>
    <row r="1956" spans="1:9" x14ac:dyDescent="0.3">
      <c r="A1956" s="1" t="s">
        <v>225</v>
      </c>
      <c r="B1956" s="1" t="s">
        <v>102</v>
      </c>
      <c r="C1956" s="1" t="s">
        <v>38</v>
      </c>
      <c r="D1956" s="1" t="s">
        <v>4</v>
      </c>
      <c r="E1956" s="1" t="s">
        <v>357</v>
      </c>
      <c r="F1956" s="1" t="s">
        <v>469</v>
      </c>
      <c r="G1956">
        <v>3200</v>
      </c>
      <c r="H1956">
        <v>9.4501333000000007E-2</v>
      </c>
      <c r="I1956">
        <v>302.39999999999998</v>
      </c>
    </row>
    <row r="1957" spans="1:9" x14ac:dyDescent="0.3">
      <c r="A1957" s="1" t="s">
        <v>225</v>
      </c>
      <c r="B1957" s="1" t="s">
        <v>102</v>
      </c>
      <c r="C1957" s="1" t="s">
        <v>38</v>
      </c>
      <c r="D1957" s="1" t="s">
        <v>4</v>
      </c>
      <c r="E1957" s="1" t="s">
        <v>298</v>
      </c>
      <c r="F1957" s="1" t="s">
        <v>411</v>
      </c>
      <c r="G1957">
        <v>45000</v>
      </c>
      <c r="H1957">
        <v>2.27E-5</v>
      </c>
      <c r="I1957">
        <v>1.02</v>
      </c>
    </row>
    <row r="1958" spans="1:9" x14ac:dyDescent="0.3">
      <c r="A1958" s="1" t="s">
        <v>225</v>
      </c>
      <c r="B1958" s="1" t="s">
        <v>102</v>
      </c>
      <c r="C1958" s="1" t="s">
        <v>38</v>
      </c>
      <c r="D1958" s="1" t="s">
        <v>4</v>
      </c>
      <c r="E1958" s="1" t="s">
        <v>278</v>
      </c>
      <c r="F1958" s="1" t="s">
        <v>392</v>
      </c>
      <c r="G1958">
        <v>180</v>
      </c>
      <c r="H1958">
        <v>3.78005E-4</v>
      </c>
      <c r="I1958">
        <v>7.0000000000000007E-2</v>
      </c>
    </row>
    <row r="1959" spans="1:9" x14ac:dyDescent="0.3">
      <c r="A1959" s="1" t="s">
        <v>225</v>
      </c>
      <c r="B1959" s="1" t="s">
        <v>102</v>
      </c>
      <c r="C1959" s="1" t="s">
        <v>38</v>
      </c>
      <c r="D1959" s="1" t="s">
        <v>4</v>
      </c>
      <c r="E1959" s="1" t="s">
        <v>268</v>
      </c>
      <c r="F1959" s="1" t="s">
        <v>383</v>
      </c>
      <c r="G1959">
        <v>5300</v>
      </c>
      <c r="H1959">
        <v>1.4100000000000001E-6</v>
      </c>
      <c r="I1959">
        <v>0.01</v>
      </c>
    </row>
    <row r="1960" spans="1:9" x14ac:dyDescent="0.3">
      <c r="A1960" s="1" t="s">
        <v>225</v>
      </c>
      <c r="B1960" s="1" t="s">
        <v>102</v>
      </c>
      <c r="C1960" s="1" t="s">
        <v>38</v>
      </c>
      <c r="D1960" s="1" t="s">
        <v>4</v>
      </c>
      <c r="E1960" s="1" t="s">
        <v>304</v>
      </c>
      <c r="F1960" s="1" t="s">
        <v>417</v>
      </c>
      <c r="G1960">
        <v>30000</v>
      </c>
      <c r="H1960">
        <v>3.88E-10</v>
      </c>
      <c r="I1960">
        <v>0</v>
      </c>
    </row>
    <row r="1961" spans="1:9" x14ac:dyDescent="0.3">
      <c r="A1961" s="1" t="s">
        <v>225</v>
      </c>
      <c r="B1961" s="1" t="s">
        <v>102</v>
      </c>
      <c r="C1961" s="1" t="s">
        <v>38</v>
      </c>
      <c r="D1961" s="1" t="s">
        <v>4</v>
      </c>
      <c r="E1961" s="1" t="s">
        <v>328</v>
      </c>
      <c r="F1961" s="1" t="s">
        <v>440</v>
      </c>
      <c r="G1961">
        <v>80</v>
      </c>
      <c r="H1961">
        <v>1.4215E-3</v>
      </c>
      <c r="I1961">
        <v>0.11</v>
      </c>
    </row>
    <row r="1962" spans="1:9" x14ac:dyDescent="0.3">
      <c r="A1962" s="1" t="s">
        <v>225</v>
      </c>
      <c r="B1962" s="1" t="s">
        <v>102</v>
      </c>
      <c r="C1962" s="1" t="s">
        <v>38</v>
      </c>
      <c r="D1962" s="1" t="s">
        <v>4</v>
      </c>
      <c r="E1962" s="1" t="s">
        <v>305</v>
      </c>
      <c r="F1962" s="1" t="s">
        <v>418</v>
      </c>
      <c r="G1962">
        <v>1300</v>
      </c>
      <c r="H1962">
        <v>3.6366700000000003E-4</v>
      </c>
      <c r="I1962">
        <v>0.47</v>
      </c>
    </row>
    <row r="1963" spans="1:9" x14ac:dyDescent="0.3">
      <c r="A1963" s="1" t="s">
        <v>225</v>
      </c>
      <c r="B1963" s="1" t="s">
        <v>102</v>
      </c>
      <c r="C1963" s="1" t="s">
        <v>38</v>
      </c>
      <c r="D1963" s="1" t="s">
        <v>4</v>
      </c>
      <c r="E1963" s="1" t="s">
        <v>363</v>
      </c>
      <c r="F1963" s="1" t="s">
        <v>475</v>
      </c>
      <c r="G1963">
        <v>1600</v>
      </c>
      <c r="H1963">
        <v>1.64065E-4</v>
      </c>
      <c r="I1963">
        <v>0.26</v>
      </c>
    </row>
    <row r="1964" spans="1:9" x14ac:dyDescent="0.3">
      <c r="A1964" s="1" t="s">
        <v>225</v>
      </c>
      <c r="B1964" s="1" t="s">
        <v>102</v>
      </c>
      <c r="C1964" s="1" t="s">
        <v>38</v>
      </c>
      <c r="D1964" s="1" t="s">
        <v>4</v>
      </c>
      <c r="E1964" s="1" t="s">
        <v>361</v>
      </c>
      <c r="F1964" s="1" t="s">
        <v>473</v>
      </c>
      <c r="G1964">
        <v>52</v>
      </c>
      <c r="H1964">
        <v>0.31257814499999997</v>
      </c>
      <c r="I1964">
        <v>16.25</v>
      </c>
    </row>
    <row r="1965" spans="1:9" x14ac:dyDescent="0.3">
      <c r="A1965" s="1" t="s">
        <v>225</v>
      </c>
      <c r="B1965" s="1" t="s">
        <v>102</v>
      </c>
      <c r="C1965" s="1" t="s">
        <v>38</v>
      </c>
      <c r="D1965" s="1" t="s">
        <v>4</v>
      </c>
      <c r="E1965" s="1" t="s">
        <v>279</v>
      </c>
      <c r="F1965" s="1" t="s">
        <v>393</v>
      </c>
      <c r="G1965">
        <v>14000</v>
      </c>
      <c r="H1965">
        <v>3.1E-7</v>
      </c>
      <c r="I1965">
        <v>0</v>
      </c>
    </row>
    <row r="1966" spans="1:9" x14ac:dyDescent="0.3">
      <c r="A1966" s="1" t="s">
        <v>225</v>
      </c>
      <c r="B1966" s="1" t="s">
        <v>102</v>
      </c>
      <c r="C1966" s="1" t="s">
        <v>38</v>
      </c>
      <c r="D1966" s="1" t="s">
        <v>4</v>
      </c>
      <c r="E1966" s="1" t="s">
        <v>362</v>
      </c>
      <c r="F1966" s="1" t="s">
        <v>474</v>
      </c>
      <c r="G1966">
        <v>400</v>
      </c>
      <c r="H1966">
        <v>4.9200000000000003E-5</v>
      </c>
      <c r="I1966">
        <v>0.02</v>
      </c>
    </row>
    <row r="1967" spans="1:9" x14ac:dyDescent="0.3">
      <c r="A1967" s="1" t="s">
        <v>226</v>
      </c>
      <c r="B1967" s="1" t="s">
        <v>103</v>
      </c>
      <c r="C1967" s="1" t="s">
        <v>10</v>
      </c>
      <c r="D1967" s="1" t="s">
        <v>2</v>
      </c>
      <c r="E1967" s="1" t="s">
        <v>355</v>
      </c>
      <c r="F1967" s="1" t="s">
        <v>467</v>
      </c>
      <c r="G1967">
        <v>2650</v>
      </c>
      <c r="H1967">
        <v>2.4199999999999999E-2</v>
      </c>
      <c r="I1967">
        <v>64.13</v>
      </c>
    </row>
    <row r="1968" spans="1:9" x14ac:dyDescent="0.3">
      <c r="A1968" s="1" t="s">
        <v>226</v>
      </c>
      <c r="B1968" s="1" t="s">
        <v>103</v>
      </c>
      <c r="C1968" s="1" t="s">
        <v>10</v>
      </c>
      <c r="D1968" s="1" t="s">
        <v>2</v>
      </c>
      <c r="E1968" s="1" t="s">
        <v>356</v>
      </c>
      <c r="F1968" s="1" t="s">
        <v>468</v>
      </c>
      <c r="G1968">
        <v>6200</v>
      </c>
      <c r="H1968">
        <v>5.5555559999999997E-3</v>
      </c>
      <c r="I1968">
        <v>34.44</v>
      </c>
    </row>
    <row r="1969" spans="1:9" x14ac:dyDescent="0.3">
      <c r="A1969" s="1" t="s">
        <v>226</v>
      </c>
      <c r="B1969" s="1" t="s">
        <v>103</v>
      </c>
      <c r="C1969" s="1" t="s">
        <v>10</v>
      </c>
      <c r="D1969" s="1" t="s">
        <v>2</v>
      </c>
      <c r="E1969" s="1" t="s">
        <v>287</v>
      </c>
      <c r="F1969" s="1" t="s">
        <v>401</v>
      </c>
      <c r="G1969">
        <v>1.0900000000000001</v>
      </c>
      <c r="H1969">
        <v>7.9559999999999995E-3</v>
      </c>
      <c r="I1969">
        <v>0.01</v>
      </c>
    </row>
    <row r="1970" spans="1:9" x14ac:dyDescent="0.3">
      <c r="A1970" s="1" t="s">
        <v>226</v>
      </c>
      <c r="B1970" s="1" t="s">
        <v>103</v>
      </c>
      <c r="C1970" s="1" t="s">
        <v>10</v>
      </c>
      <c r="D1970" s="1" t="s">
        <v>2</v>
      </c>
      <c r="E1970" s="1" t="s">
        <v>340</v>
      </c>
      <c r="F1970" s="1" t="s">
        <v>452</v>
      </c>
      <c r="G1970">
        <v>7200</v>
      </c>
      <c r="H1970">
        <v>2.496E-2</v>
      </c>
      <c r="I1970">
        <v>179.71</v>
      </c>
    </row>
    <row r="1971" spans="1:9" x14ac:dyDescent="0.3">
      <c r="A1971" s="1" t="s">
        <v>226</v>
      </c>
      <c r="B1971" s="1" t="s">
        <v>103</v>
      </c>
      <c r="C1971" s="1" t="s">
        <v>10</v>
      </c>
      <c r="D1971" s="1" t="s">
        <v>2</v>
      </c>
      <c r="E1971" s="1" t="s">
        <v>295</v>
      </c>
      <c r="F1971" s="1" t="s">
        <v>408</v>
      </c>
      <c r="G1971">
        <v>1000</v>
      </c>
      <c r="H1971">
        <v>0.19359999999999999</v>
      </c>
      <c r="I1971">
        <v>193.6</v>
      </c>
    </row>
    <row r="1972" spans="1:9" x14ac:dyDescent="0.3">
      <c r="A1972" s="1" t="s">
        <v>226</v>
      </c>
      <c r="B1972" s="1" t="s">
        <v>103</v>
      </c>
      <c r="C1972" s="1" t="s">
        <v>31</v>
      </c>
      <c r="D1972" s="1" t="s">
        <v>3</v>
      </c>
      <c r="E1972" s="1" t="s">
        <v>266</v>
      </c>
      <c r="F1972" s="1" t="s">
        <v>8</v>
      </c>
      <c r="G1972">
        <v>366.15</v>
      </c>
      <c r="H1972">
        <v>1.387902153</v>
      </c>
      <c r="I1972">
        <v>508.18</v>
      </c>
    </row>
    <row r="1973" spans="1:9" x14ac:dyDescent="0.3">
      <c r="A1973" s="1" t="s">
        <v>226</v>
      </c>
      <c r="B1973" s="1" t="s">
        <v>103</v>
      </c>
      <c r="C1973" s="1" t="s">
        <v>31</v>
      </c>
      <c r="D1973" s="1" t="s">
        <v>3</v>
      </c>
      <c r="E1973" s="1" t="s">
        <v>267</v>
      </c>
      <c r="F1973" s="1" t="s">
        <v>9</v>
      </c>
      <c r="G1973">
        <v>264.08</v>
      </c>
      <c r="H1973">
        <v>9.3695578000000002E-2</v>
      </c>
      <c r="I1973">
        <v>24.74</v>
      </c>
    </row>
    <row r="1974" spans="1:9" x14ac:dyDescent="0.3">
      <c r="A1974" s="1" t="s">
        <v>226</v>
      </c>
      <c r="B1974" s="1" t="s">
        <v>103</v>
      </c>
      <c r="C1974" s="1" t="s">
        <v>31</v>
      </c>
      <c r="D1974" s="1" t="s">
        <v>3</v>
      </c>
      <c r="E1974" s="1" t="s">
        <v>315</v>
      </c>
      <c r="F1974" s="1" t="s">
        <v>6</v>
      </c>
      <c r="G1974">
        <v>287.64999999999998</v>
      </c>
      <c r="H1974">
        <v>0.38016771500000002</v>
      </c>
      <c r="I1974">
        <v>109.36</v>
      </c>
    </row>
    <row r="1975" spans="1:9" x14ac:dyDescent="0.3">
      <c r="A1975" s="1" t="s">
        <v>226</v>
      </c>
      <c r="B1975" s="1" t="s">
        <v>103</v>
      </c>
      <c r="C1975" s="1" t="s">
        <v>31</v>
      </c>
      <c r="D1975" s="1" t="s">
        <v>3</v>
      </c>
      <c r="E1975" s="1" t="s">
        <v>277</v>
      </c>
      <c r="F1975" s="1" t="s">
        <v>7</v>
      </c>
      <c r="G1975">
        <v>311.99</v>
      </c>
      <c r="H1975">
        <v>0.21783285099999999</v>
      </c>
      <c r="I1975">
        <v>67.959999999999994</v>
      </c>
    </row>
    <row r="1976" spans="1:9" x14ac:dyDescent="0.3">
      <c r="A1976" s="1" t="s">
        <v>226</v>
      </c>
      <c r="B1976" s="1" t="s">
        <v>103</v>
      </c>
      <c r="C1976" s="1" t="s">
        <v>38</v>
      </c>
      <c r="D1976" s="1" t="s">
        <v>4</v>
      </c>
      <c r="E1976" s="1" t="s">
        <v>282</v>
      </c>
      <c r="F1976" s="1" t="s">
        <v>396</v>
      </c>
      <c r="G1976">
        <v>500</v>
      </c>
      <c r="H1976">
        <v>1.3431490000000001E-3</v>
      </c>
      <c r="I1976">
        <v>0.67</v>
      </c>
    </row>
    <row r="1977" spans="1:9" x14ac:dyDescent="0.3">
      <c r="A1977" s="1" t="s">
        <v>226</v>
      </c>
      <c r="B1977" s="1" t="s">
        <v>103</v>
      </c>
      <c r="C1977" s="1" t="s">
        <v>38</v>
      </c>
      <c r="D1977" s="1" t="s">
        <v>4</v>
      </c>
      <c r="E1977" s="1" t="s">
        <v>273</v>
      </c>
      <c r="F1977" s="1" t="s">
        <v>388</v>
      </c>
      <c r="G1977">
        <v>320</v>
      </c>
      <c r="H1977">
        <v>1.0235667E-2</v>
      </c>
      <c r="I1977">
        <v>3.28</v>
      </c>
    </row>
    <row r="1978" spans="1:9" x14ac:dyDescent="0.3">
      <c r="A1978" s="1" t="s">
        <v>226</v>
      </c>
      <c r="B1978" s="1" t="s">
        <v>103</v>
      </c>
      <c r="C1978" s="1" t="s">
        <v>38</v>
      </c>
      <c r="D1978" s="1" t="s">
        <v>4</v>
      </c>
      <c r="E1978" s="1" t="s">
        <v>330</v>
      </c>
      <c r="F1978" s="1" t="s">
        <v>442</v>
      </c>
      <c r="G1978">
        <v>350</v>
      </c>
      <c r="H1978">
        <v>9.8438900000000001E-4</v>
      </c>
      <c r="I1978">
        <v>0.34</v>
      </c>
    </row>
    <row r="1979" spans="1:9" x14ac:dyDescent="0.3">
      <c r="A1979" s="1" t="s">
        <v>226</v>
      </c>
      <c r="B1979" s="1" t="s">
        <v>103</v>
      </c>
      <c r="C1979" s="1" t="s">
        <v>38</v>
      </c>
      <c r="D1979" s="1" t="s">
        <v>4</v>
      </c>
      <c r="E1979" s="1" t="s">
        <v>281</v>
      </c>
      <c r="F1979" s="1" t="s">
        <v>395</v>
      </c>
      <c r="G1979">
        <v>5.45</v>
      </c>
      <c r="H1979">
        <v>1.3431490000000001E-2</v>
      </c>
      <c r="I1979">
        <v>7.0000000000000007E-2</v>
      </c>
    </row>
    <row r="1980" spans="1:9" x14ac:dyDescent="0.3">
      <c r="A1980" s="1" t="s">
        <v>226</v>
      </c>
      <c r="B1980" s="1" t="s">
        <v>103</v>
      </c>
      <c r="C1980" s="1" t="s">
        <v>38</v>
      </c>
      <c r="D1980" s="1" t="s">
        <v>4</v>
      </c>
      <c r="E1980" s="1" t="s">
        <v>276</v>
      </c>
      <c r="F1980" s="1" t="s">
        <v>391</v>
      </c>
      <c r="G1980">
        <v>1000</v>
      </c>
      <c r="H1980">
        <v>2.047133E-3</v>
      </c>
      <c r="I1980">
        <v>2.0499999999999998</v>
      </c>
    </row>
    <row r="1981" spans="1:9" x14ac:dyDescent="0.3">
      <c r="A1981" s="1" t="s">
        <v>226</v>
      </c>
      <c r="B1981" s="1" t="s">
        <v>103</v>
      </c>
      <c r="C1981" s="1" t="s">
        <v>38</v>
      </c>
      <c r="D1981" s="1" t="s">
        <v>4</v>
      </c>
      <c r="E1981" s="1" t="s">
        <v>283</v>
      </c>
      <c r="F1981" s="1" t="s">
        <v>397</v>
      </c>
      <c r="G1981">
        <v>109</v>
      </c>
      <c r="H1981">
        <v>2.9549279999999999E-3</v>
      </c>
      <c r="I1981">
        <v>0.32</v>
      </c>
    </row>
    <row r="1982" spans="1:9" x14ac:dyDescent="0.3">
      <c r="A1982" s="1" t="s">
        <v>226</v>
      </c>
      <c r="B1982" s="1" t="s">
        <v>103</v>
      </c>
      <c r="C1982" s="1" t="s">
        <v>38</v>
      </c>
      <c r="D1982" s="1" t="s">
        <v>4</v>
      </c>
      <c r="E1982" s="1" t="s">
        <v>274</v>
      </c>
      <c r="F1982" s="1" t="s">
        <v>389</v>
      </c>
      <c r="G1982">
        <v>300</v>
      </c>
      <c r="H1982">
        <v>2.0471335E-2</v>
      </c>
      <c r="I1982">
        <v>6.14</v>
      </c>
    </row>
    <row r="1983" spans="1:9" x14ac:dyDescent="0.3">
      <c r="A1983" s="1" t="s">
        <v>226</v>
      </c>
      <c r="B1983" s="1" t="s">
        <v>103</v>
      </c>
      <c r="C1983" s="1" t="s">
        <v>38</v>
      </c>
      <c r="D1983" s="1" t="s">
        <v>4</v>
      </c>
      <c r="E1983" s="1" t="s">
        <v>275</v>
      </c>
      <c r="F1983" s="1" t="s">
        <v>390</v>
      </c>
      <c r="G1983">
        <v>300</v>
      </c>
      <c r="H1983">
        <v>1.0235667E-2</v>
      </c>
      <c r="I1983">
        <v>3.07</v>
      </c>
    </row>
    <row r="1984" spans="1:9" x14ac:dyDescent="0.3">
      <c r="A1984" s="1" t="s">
        <v>226</v>
      </c>
      <c r="B1984" s="1" t="s">
        <v>103</v>
      </c>
      <c r="C1984" s="1" t="s">
        <v>38</v>
      </c>
      <c r="D1984" s="1" t="s">
        <v>4</v>
      </c>
      <c r="E1984" s="1" t="s">
        <v>307</v>
      </c>
      <c r="F1984" s="1" t="s">
        <v>420</v>
      </c>
      <c r="G1984">
        <v>1600</v>
      </c>
      <c r="H1984">
        <v>1.892894E-3</v>
      </c>
      <c r="I1984">
        <v>3.03</v>
      </c>
    </row>
    <row r="1985" spans="1:9" x14ac:dyDescent="0.3">
      <c r="A1985" s="1" t="s">
        <v>226</v>
      </c>
      <c r="B1985" s="1" t="s">
        <v>103</v>
      </c>
      <c r="C1985" s="1" t="s">
        <v>38</v>
      </c>
      <c r="D1985" s="1" t="s">
        <v>4</v>
      </c>
      <c r="E1985" s="1" t="s">
        <v>301</v>
      </c>
      <c r="F1985" s="1" t="s">
        <v>414</v>
      </c>
      <c r="G1985">
        <v>750</v>
      </c>
      <c r="H1985">
        <v>2.5727999999999998E-4</v>
      </c>
      <c r="I1985">
        <v>0.19</v>
      </c>
    </row>
    <row r="1986" spans="1:9" x14ac:dyDescent="0.3">
      <c r="A1986" s="1" t="s">
        <v>226</v>
      </c>
      <c r="B1986" s="1" t="s">
        <v>103</v>
      </c>
      <c r="C1986" s="1" t="s">
        <v>38</v>
      </c>
      <c r="D1986" s="1" t="s">
        <v>4</v>
      </c>
      <c r="E1986" s="1" t="s">
        <v>280</v>
      </c>
      <c r="F1986" s="1" t="s">
        <v>394</v>
      </c>
      <c r="G1986">
        <v>7000</v>
      </c>
      <c r="H1986">
        <v>2.27E-5</v>
      </c>
      <c r="I1986">
        <v>0.16</v>
      </c>
    </row>
    <row r="1987" spans="1:9" x14ac:dyDescent="0.3">
      <c r="A1987" s="1" t="s">
        <v>226</v>
      </c>
      <c r="B1987" s="1" t="s">
        <v>103</v>
      </c>
      <c r="C1987" s="1" t="s">
        <v>38</v>
      </c>
      <c r="D1987" s="1" t="s">
        <v>4</v>
      </c>
      <c r="E1987" s="1" t="s">
        <v>298</v>
      </c>
      <c r="F1987" s="1" t="s">
        <v>411</v>
      </c>
      <c r="G1987">
        <v>45000</v>
      </c>
      <c r="H1987">
        <v>2.27E-5</v>
      </c>
      <c r="I1987">
        <v>1.02</v>
      </c>
    </row>
    <row r="1988" spans="1:9" x14ac:dyDescent="0.3">
      <c r="A1988" s="1" t="s">
        <v>226</v>
      </c>
      <c r="B1988" s="1" t="s">
        <v>103</v>
      </c>
      <c r="C1988" s="1" t="s">
        <v>38</v>
      </c>
      <c r="D1988" s="1" t="s">
        <v>4</v>
      </c>
      <c r="E1988" s="1" t="s">
        <v>289</v>
      </c>
      <c r="F1988" s="1" t="s">
        <v>402</v>
      </c>
      <c r="G1988">
        <v>1800</v>
      </c>
      <c r="H1988">
        <v>1.2099999999999999E-5</v>
      </c>
      <c r="I1988">
        <v>0.02</v>
      </c>
    </row>
    <row r="1989" spans="1:9" x14ac:dyDescent="0.3">
      <c r="A1989" s="1" t="s">
        <v>226</v>
      </c>
      <c r="B1989" s="1" t="s">
        <v>103</v>
      </c>
      <c r="C1989" s="1" t="s">
        <v>38</v>
      </c>
      <c r="D1989" s="1" t="s">
        <v>4</v>
      </c>
      <c r="E1989" s="1" t="s">
        <v>292</v>
      </c>
      <c r="F1989" s="1" t="s">
        <v>405</v>
      </c>
      <c r="G1989">
        <v>15000</v>
      </c>
      <c r="H1989">
        <v>9.7899999999999994E-5</v>
      </c>
      <c r="I1989">
        <v>1.47</v>
      </c>
    </row>
    <row r="1990" spans="1:9" x14ac:dyDescent="0.3">
      <c r="A1990" s="1" t="s">
        <v>226</v>
      </c>
      <c r="B1990" s="1" t="s">
        <v>103</v>
      </c>
      <c r="C1990" s="1" t="s">
        <v>38</v>
      </c>
      <c r="D1990" s="1" t="s">
        <v>4</v>
      </c>
      <c r="E1990" s="1" t="s">
        <v>342</v>
      </c>
      <c r="F1990" s="1" t="s">
        <v>454</v>
      </c>
      <c r="G1990">
        <v>2700</v>
      </c>
      <c r="H1990">
        <v>3.3699999999999999E-5</v>
      </c>
      <c r="I1990">
        <v>0.09</v>
      </c>
    </row>
    <row r="1991" spans="1:9" x14ac:dyDescent="0.3">
      <c r="A1991" s="1" t="s">
        <v>226</v>
      </c>
      <c r="B1991" s="1" t="s">
        <v>103</v>
      </c>
      <c r="C1991" s="1" t="s">
        <v>38</v>
      </c>
      <c r="D1991" s="1" t="s">
        <v>4</v>
      </c>
      <c r="E1991" s="1" t="s">
        <v>290</v>
      </c>
      <c r="F1991" s="1" t="s">
        <v>403</v>
      </c>
      <c r="G1991">
        <v>7000</v>
      </c>
      <c r="H1991">
        <v>1.2099999999999999E-5</v>
      </c>
      <c r="I1991">
        <v>0.08</v>
      </c>
    </row>
    <row r="1992" spans="1:9" x14ac:dyDescent="0.3">
      <c r="A1992" s="1" t="s">
        <v>226</v>
      </c>
      <c r="B1992" s="1" t="s">
        <v>103</v>
      </c>
      <c r="C1992" s="1" t="s">
        <v>38</v>
      </c>
      <c r="D1992" s="1" t="s">
        <v>4</v>
      </c>
      <c r="E1992" s="1" t="s">
        <v>272</v>
      </c>
      <c r="F1992" s="1" t="s">
        <v>387</v>
      </c>
      <c r="G1992">
        <v>6300</v>
      </c>
      <c r="H1992">
        <v>4.9599999999999999E-5</v>
      </c>
      <c r="I1992">
        <v>0.31</v>
      </c>
    </row>
    <row r="1993" spans="1:9" x14ac:dyDescent="0.3">
      <c r="A1993" s="1" t="s">
        <v>227</v>
      </c>
      <c r="B1993" s="1" t="s">
        <v>104</v>
      </c>
      <c r="C1993" s="1" t="s">
        <v>10</v>
      </c>
      <c r="D1993" s="1" t="s">
        <v>2</v>
      </c>
      <c r="E1993" s="1" t="s">
        <v>355</v>
      </c>
      <c r="F1993" s="1" t="s">
        <v>467</v>
      </c>
      <c r="G1993">
        <v>2650</v>
      </c>
      <c r="H1993">
        <v>2.4199999999999999E-2</v>
      </c>
      <c r="I1993">
        <v>64.13</v>
      </c>
    </row>
    <row r="1994" spans="1:9" x14ac:dyDescent="0.3">
      <c r="A1994" s="1" t="s">
        <v>227</v>
      </c>
      <c r="B1994" s="1" t="s">
        <v>104</v>
      </c>
      <c r="C1994" s="1" t="s">
        <v>10</v>
      </c>
      <c r="D1994" s="1" t="s">
        <v>2</v>
      </c>
      <c r="E1994" s="1" t="s">
        <v>356</v>
      </c>
      <c r="F1994" s="1" t="s">
        <v>468</v>
      </c>
      <c r="G1994">
        <v>6200</v>
      </c>
      <c r="H1994">
        <v>1.1111111E-2</v>
      </c>
      <c r="I1994">
        <v>68.89</v>
      </c>
    </row>
    <row r="1995" spans="1:9" x14ac:dyDescent="0.3">
      <c r="A1995" s="1" t="s">
        <v>227</v>
      </c>
      <c r="B1995" s="1" t="s">
        <v>104</v>
      </c>
      <c r="C1995" s="1" t="s">
        <v>10</v>
      </c>
      <c r="D1995" s="1" t="s">
        <v>2</v>
      </c>
      <c r="E1995" s="1" t="s">
        <v>359</v>
      </c>
      <c r="F1995" s="1" t="s">
        <v>471</v>
      </c>
      <c r="G1995">
        <v>4200</v>
      </c>
      <c r="H1995">
        <v>0.1</v>
      </c>
      <c r="I1995">
        <v>420</v>
      </c>
    </row>
    <row r="1996" spans="1:9" x14ac:dyDescent="0.3">
      <c r="A1996" s="1" t="s">
        <v>227</v>
      </c>
      <c r="B1996" s="1" t="s">
        <v>104</v>
      </c>
      <c r="C1996" s="1" t="s">
        <v>10</v>
      </c>
      <c r="D1996" s="1" t="s">
        <v>2</v>
      </c>
      <c r="E1996" s="1" t="s">
        <v>340</v>
      </c>
      <c r="F1996" s="1" t="s">
        <v>452</v>
      </c>
      <c r="G1996">
        <v>7200</v>
      </c>
      <c r="H1996">
        <v>2.496E-2</v>
      </c>
      <c r="I1996">
        <v>179.71</v>
      </c>
    </row>
    <row r="1997" spans="1:9" x14ac:dyDescent="0.3">
      <c r="A1997" s="1" t="s">
        <v>227</v>
      </c>
      <c r="B1997" s="1" t="s">
        <v>104</v>
      </c>
      <c r="C1997" s="1" t="s">
        <v>10</v>
      </c>
      <c r="D1997" s="1" t="s">
        <v>2</v>
      </c>
      <c r="E1997" s="1" t="s">
        <v>295</v>
      </c>
      <c r="F1997" s="1" t="s">
        <v>408</v>
      </c>
      <c r="G1997">
        <v>1000</v>
      </c>
      <c r="H1997">
        <v>0.19359999999999999</v>
      </c>
      <c r="I1997">
        <v>193.6</v>
      </c>
    </row>
    <row r="1998" spans="1:9" x14ac:dyDescent="0.3">
      <c r="A1998" s="1" t="s">
        <v>227</v>
      </c>
      <c r="B1998" s="1" t="s">
        <v>104</v>
      </c>
      <c r="C1998" s="1" t="s">
        <v>10</v>
      </c>
      <c r="D1998" s="1" t="s">
        <v>2</v>
      </c>
      <c r="E1998" s="1" t="s">
        <v>287</v>
      </c>
      <c r="F1998" s="1" t="s">
        <v>401</v>
      </c>
      <c r="G1998">
        <v>1.0900000000000001</v>
      </c>
      <c r="H1998">
        <v>7.9559999999999995E-3</v>
      </c>
      <c r="I1998">
        <v>0.01</v>
      </c>
    </row>
    <row r="1999" spans="1:9" x14ac:dyDescent="0.3">
      <c r="A1999" s="1" t="s">
        <v>227</v>
      </c>
      <c r="B1999" s="1" t="s">
        <v>104</v>
      </c>
      <c r="C1999" s="1" t="s">
        <v>31</v>
      </c>
      <c r="D1999" s="1" t="s">
        <v>3</v>
      </c>
      <c r="E1999" s="1" t="s">
        <v>266</v>
      </c>
      <c r="F1999" s="1" t="s">
        <v>8</v>
      </c>
      <c r="G1999">
        <v>366.15</v>
      </c>
      <c r="H1999">
        <v>1.387902153</v>
      </c>
      <c r="I1999">
        <v>508.18</v>
      </c>
    </row>
    <row r="2000" spans="1:9" x14ac:dyDescent="0.3">
      <c r="A2000" s="1" t="s">
        <v>227</v>
      </c>
      <c r="B2000" s="1" t="s">
        <v>104</v>
      </c>
      <c r="C2000" s="1" t="s">
        <v>31</v>
      </c>
      <c r="D2000" s="1" t="s">
        <v>3</v>
      </c>
      <c r="E2000" s="1" t="s">
        <v>267</v>
      </c>
      <c r="F2000" s="1" t="s">
        <v>9</v>
      </c>
      <c r="G2000">
        <v>264.08</v>
      </c>
      <c r="H2000">
        <v>0.118319546</v>
      </c>
      <c r="I2000">
        <v>31.25</v>
      </c>
    </row>
    <row r="2001" spans="1:9" x14ac:dyDescent="0.3">
      <c r="A2001" s="1" t="s">
        <v>227</v>
      </c>
      <c r="B2001" s="1" t="s">
        <v>104</v>
      </c>
      <c r="C2001" s="1" t="s">
        <v>31</v>
      </c>
      <c r="D2001" s="1" t="s">
        <v>3</v>
      </c>
      <c r="E2001" s="1" t="s">
        <v>315</v>
      </c>
      <c r="F2001" s="1" t="s">
        <v>6</v>
      </c>
      <c r="G2001">
        <v>287.64999999999998</v>
      </c>
      <c r="H2001">
        <v>1.393948288</v>
      </c>
      <c r="I2001">
        <v>400.97</v>
      </c>
    </row>
    <row r="2002" spans="1:9" x14ac:dyDescent="0.3">
      <c r="A2002" s="1" t="s">
        <v>227</v>
      </c>
      <c r="B2002" s="1" t="s">
        <v>104</v>
      </c>
      <c r="C2002" s="1" t="s">
        <v>31</v>
      </c>
      <c r="D2002" s="1" t="s">
        <v>3</v>
      </c>
      <c r="E2002" s="1" t="s">
        <v>277</v>
      </c>
      <c r="F2002" s="1" t="s">
        <v>7</v>
      </c>
      <c r="G2002">
        <v>311.99</v>
      </c>
      <c r="H2002">
        <v>0.25676458699999999</v>
      </c>
      <c r="I2002">
        <v>80.11</v>
      </c>
    </row>
    <row r="2003" spans="1:9" x14ac:dyDescent="0.3">
      <c r="A2003" s="1" t="s">
        <v>227</v>
      </c>
      <c r="B2003" s="1" t="s">
        <v>104</v>
      </c>
      <c r="C2003" s="1" t="s">
        <v>38</v>
      </c>
      <c r="D2003" s="1" t="s">
        <v>4</v>
      </c>
      <c r="E2003" s="1" t="s">
        <v>281</v>
      </c>
      <c r="F2003" s="1" t="s">
        <v>395</v>
      </c>
      <c r="G2003">
        <v>5.45</v>
      </c>
      <c r="H2003">
        <v>1.3431490000000001E-2</v>
      </c>
      <c r="I2003">
        <v>7.0000000000000007E-2</v>
      </c>
    </row>
    <row r="2004" spans="1:9" x14ac:dyDescent="0.3">
      <c r="A2004" s="1" t="s">
        <v>227</v>
      </c>
      <c r="B2004" s="1" t="s">
        <v>104</v>
      </c>
      <c r="C2004" s="1" t="s">
        <v>38</v>
      </c>
      <c r="D2004" s="1" t="s">
        <v>4</v>
      </c>
      <c r="E2004" s="1" t="s">
        <v>282</v>
      </c>
      <c r="F2004" s="1" t="s">
        <v>396</v>
      </c>
      <c r="G2004">
        <v>500</v>
      </c>
      <c r="H2004">
        <v>1.3431490000000001E-3</v>
      </c>
      <c r="I2004">
        <v>0.67</v>
      </c>
    </row>
    <row r="2005" spans="1:9" x14ac:dyDescent="0.3">
      <c r="A2005" s="1" t="s">
        <v>227</v>
      </c>
      <c r="B2005" s="1" t="s">
        <v>104</v>
      </c>
      <c r="C2005" s="1" t="s">
        <v>38</v>
      </c>
      <c r="D2005" s="1" t="s">
        <v>4</v>
      </c>
      <c r="E2005" s="1" t="s">
        <v>330</v>
      </c>
      <c r="F2005" s="1" t="s">
        <v>442</v>
      </c>
      <c r="G2005">
        <v>350</v>
      </c>
      <c r="H2005">
        <v>1.968778E-3</v>
      </c>
      <c r="I2005">
        <v>0.69</v>
      </c>
    </row>
    <row r="2006" spans="1:9" x14ac:dyDescent="0.3">
      <c r="A2006" s="1" t="s">
        <v>227</v>
      </c>
      <c r="B2006" s="1" t="s">
        <v>104</v>
      </c>
      <c r="C2006" s="1" t="s">
        <v>38</v>
      </c>
      <c r="D2006" s="1" t="s">
        <v>4</v>
      </c>
      <c r="E2006" s="1" t="s">
        <v>342</v>
      </c>
      <c r="F2006" s="1" t="s">
        <v>454</v>
      </c>
      <c r="G2006">
        <v>2700</v>
      </c>
      <c r="H2006">
        <v>3.3699999999999999E-5</v>
      </c>
      <c r="I2006">
        <v>0.09</v>
      </c>
    </row>
    <row r="2007" spans="1:9" x14ac:dyDescent="0.3">
      <c r="A2007" s="1" t="s">
        <v>227</v>
      </c>
      <c r="B2007" s="1" t="s">
        <v>104</v>
      </c>
      <c r="C2007" s="1" t="s">
        <v>38</v>
      </c>
      <c r="D2007" s="1" t="s">
        <v>4</v>
      </c>
      <c r="E2007" s="1" t="s">
        <v>307</v>
      </c>
      <c r="F2007" s="1" t="s">
        <v>420</v>
      </c>
      <c r="G2007">
        <v>1600</v>
      </c>
      <c r="H2007">
        <v>1.892894E-3</v>
      </c>
      <c r="I2007">
        <v>3.03</v>
      </c>
    </row>
    <row r="2008" spans="1:9" x14ac:dyDescent="0.3">
      <c r="A2008" s="1" t="s">
        <v>227</v>
      </c>
      <c r="B2008" s="1" t="s">
        <v>104</v>
      </c>
      <c r="C2008" s="1" t="s">
        <v>38</v>
      </c>
      <c r="D2008" s="1" t="s">
        <v>4</v>
      </c>
      <c r="E2008" s="1" t="s">
        <v>276</v>
      </c>
      <c r="F2008" s="1" t="s">
        <v>391</v>
      </c>
      <c r="G2008">
        <v>1000</v>
      </c>
      <c r="H2008">
        <v>3.1076509999999999E-3</v>
      </c>
      <c r="I2008">
        <v>3.11</v>
      </c>
    </row>
    <row r="2009" spans="1:9" x14ac:dyDescent="0.3">
      <c r="A2009" s="1" t="s">
        <v>227</v>
      </c>
      <c r="B2009" s="1" t="s">
        <v>104</v>
      </c>
      <c r="C2009" s="1" t="s">
        <v>38</v>
      </c>
      <c r="D2009" s="1" t="s">
        <v>4</v>
      </c>
      <c r="E2009" s="1" t="s">
        <v>283</v>
      </c>
      <c r="F2009" s="1" t="s">
        <v>397</v>
      </c>
      <c r="G2009">
        <v>109</v>
      </c>
      <c r="H2009">
        <v>2.9549279999999999E-3</v>
      </c>
      <c r="I2009">
        <v>0.32</v>
      </c>
    </row>
    <row r="2010" spans="1:9" x14ac:dyDescent="0.3">
      <c r="A2010" s="1" t="s">
        <v>227</v>
      </c>
      <c r="B2010" s="1" t="s">
        <v>104</v>
      </c>
      <c r="C2010" s="1" t="s">
        <v>38</v>
      </c>
      <c r="D2010" s="1" t="s">
        <v>4</v>
      </c>
      <c r="E2010" s="1" t="s">
        <v>275</v>
      </c>
      <c r="F2010" s="1" t="s">
        <v>390</v>
      </c>
      <c r="G2010">
        <v>300</v>
      </c>
      <c r="H2010">
        <v>1.5538257E-2</v>
      </c>
      <c r="I2010">
        <v>4.66</v>
      </c>
    </row>
    <row r="2011" spans="1:9" x14ac:dyDescent="0.3">
      <c r="A2011" s="1" t="s">
        <v>227</v>
      </c>
      <c r="B2011" s="1" t="s">
        <v>104</v>
      </c>
      <c r="C2011" s="1" t="s">
        <v>38</v>
      </c>
      <c r="D2011" s="1" t="s">
        <v>4</v>
      </c>
      <c r="E2011" s="1" t="s">
        <v>273</v>
      </c>
      <c r="F2011" s="1" t="s">
        <v>388</v>
      </c>
      <c r="G2011">
        <v>320</v>
      </c>
      <c r="H2011">
        <v>1.5538257E-2</v>
      </c>
      <c r="I2011">
        <v>4.97</v>
      </c>
    </row>
    <row r="2012" spans="1:9" x14ac:dyDescent="0.3">
      <c r="A2012" s="1" t="s">
        <v>227</v>
      </c>
      <c r="B2012" s="1" t="s">
        <v>104</v>
      </c>
      <c r="C2012" s="1" t="s">
        <v>38</v>
      </c>
      <c r="D2012" s="1" t="s">
        <v>4</v>
      </c>
      <c r="E2012" s="1" t="s">
        <v>274</v>
      </c>
      <c r="F2012" s="1" t="s">
        <v>389</v>
      </c>
      <c r="G2012">
        <v>300</v>
      </c>
      <c r="H2012">
        <v>3.1076513E-2</v>
      </c>
      <c r="I2012">
        <v>9.32</v>
      </c>
    </row>
    <row r="2013" spans="1:9" x14ac:dyDescent="0.3">
      <c r="A2013" s="1" t="s">
        <v>227</v>
      </c>
      <c r="B2013" s="1" t="s">
        <v>104</v>
      </c>
      <c r="C2013" s="1" t="s">
        <v>38</v>
      </c>
      <c r="D2013" s="1" t="s">
        <v>4</v>
      </c>
      <c r="E2013" s="1" t="s">
        <v>292</v>
      </c>
      <c r="F2013" s="1" t="s">
        <v>405</v>
      </c>
      <c r="G2013">
        <v>15000</v>
      </c>
      <c r="H2013">
        <v>9.7899999999999994E-5</v>
      </c>
      <c r="I2013">
        <v>1.47</v>
      </c>
    </row>
    <row r="2014" spans="1:9" x14ac:dyDescent="0.3">
      <c r="A2014" s="1" t="s">
        <v>227</v>
      </c>
      <c r="B2014" s="1" t="s">
        <v>104</v>
      </c>
      <c r="C2014" s="1" t="s">
        <v>38</v>
      </c>
      <c r="D2014" s="1" t="s">
        <v>4</v>
      </c>
      <c r="E2014" s="1" t="s">
        <v>301</v>
      </c>
      <c r="F2014" s="1" t="s">
        <v>414</v>
      </c>
      <c r="G2014">
        <v>750</v>
      </c>
      <c r="H2014">
        <v>2.5727999999999998E-4</v>
      </c>
      <c r="I2014">
        <v>0.19</v>
      </c>
    </row>
    <row r="2015" spans="1:9" x14ac:dyDescent="0.3">
      <c r="A2015" s="1" t="s">
        <v>227</v>
      </c>
      <c r="B2015" s="1" t="s">
        <v>104</v>
      </c>
      <c r="C2015" s="1" t="s">
        <v>38</v>
      </c>
      <c r="D2015" s="1" t="s">
        <v>4</v>
      </c>
      <c r="E2015" s="1" t="s">
        <v>361</v>
      </c>
      <c r="F2015" s="1" t="s">
        <v>473</v>
      </c>
      <c r="G2015">
        <v>52</v>
      </c>
      <c r="H2015">
        <v>6.2515629000000003E-2</v>
      </c>
      <c r="I2015">
        <v>3.25</v>
      </c>
    </row>
    <row r="2016" spans="1:9" x14ac:dyDescent="0.3">
      <c r="A2016" s="1" t="s">
        <v>227</v>
      </c>
      <c r="B2016" s="1" t="s">
        <v>104</v>
      </c>
      <c r="C2016" s="1" t="s">
        <v>38</v>
      </c>
      <c r="D2016" s="1" t="s">
        <v>4</v>
      </c>
      <c r="E2016" s="1" t="s">
        <v>289</v>
      </c>
      <c r="F2016" s="1" t="s">
        <v>402</v>
      </c>
      <c r="G2016">
        <v>1800</v>
      </c>
      <c r="H2016">
        <v>1.2099999999999999E-5</v>
      </c>
      <c r="I2016">
        <v>0.02</v>
      </c>
    </row>
    <row r="2017" spans="1:9" x14ac:dyDescent="0.3">
      <c r="A2017" s="1" t="s">
        <v>227</v>
      </c>
      <c r="B2017" s="1" t="s">
        <v>104</v>
      </c>
      <c r="C2017" s="1" t="s">
        <v>38</v>
      </c>
      <c r="D2017" s="1" t="s">
        <v>4</v>
      </c>
      <c r="E2017" s="1" t="s">
        <v>298</v>
      </c>
      <c r="F2017" s="1" t="s">
        <v>411</v>
      </c>
      <c r="G2017">
        <v>45000</v>
      </c>
      <c r="H2017">
        <v>2.27E-5</v>
      </c>
      <c r="I2017">
        <v>1.02</v>
      </c>
    </row>
    <row r="2018" spans="1:9" x14ac:dyDescent="0.3">
      <c r="A2018" s="1" t="s">
        <v>227</v>
      </c>
      <c r="B2018" s="1" t="s">
        <v>104</v>
      </c>
      <c r="C2018" s="1" t="s">
        <v>38</v>
      </c>
      <c r="D2018" s="1" t="s">
        <v>4</v>
      </c>
      <c r="E2018" s="1" t="s">
        <v>360</v>
      </c>
      <c r="F2018" s="1" t="s">
        <v>472</v>
      </c>
      <c r="G2018">
        <v>1100</v>
      </c>
      <c r="H2018">
        <v>4.6296296000000001E-2</v>
      </c>
      <c r="I2018">
        <v>50.93</v>
      </c>
    </row>
    <row r="2019" spans="1:9" x14ac:dyDescent="0.3">
      <c r="A2019" s="1" t="s">
        <v>227</v>
      </c>
      <c r="B2019" s="1" t="s">
        <v>104</v>
      </c>
      <c r="C2019" s="1" t="s">
        <v>38</v>
      </c>
      <c r="D2019" s="1" t="s">
        <v>4</v>
      </c>
      <c r="E2019" s="1" t="s">
        <v>290</v>
      </c>
      <c r="F2019" s="1" t="s">
        <v>403</v>
      </c>
      <c r="G2019">
        <v>7000</v>
      </c>
      <c r="H2019">
        <v>1.2099999999999999E-5</v>
      </c>
      <c r="I2019">
        <v>0.08</v>
      </c>
    </row>
    <row r="2020" spans="1:9" x14ac:dyDescent="0.3">
      <c r="A2020" s="1" t="s">
        <v>227</v>
      </c>
      <c r="B2020" s="1" t="s">
        <v>104</v>
      </c>
      <c r="C2020" s="1" t="s">
        <v>38</v>
      </c>
      <c r="D2020" s="1" t="s">
        <v>4</v>
      </c>
      <c r="E2020" s="1" t="s">
        <v>272</v>
      </c>
      <c r="F2020" s="1" t="s">
        <v>387</v>
      </c>
      <c r="G2020">
        <v>6300</v>
      </c>
      <c r="H2020">
        <v>4.9599999999999999E-5</v>
      </c>
      <c r="I2020">
        <v>0.31</v>
      </c>
    </row>
    <row r="2021" spans="1:9" x14ac:dyDescent="0.3">
      <c r="A2021" s="1" t="s">
        <v>227</v>
      </c>
      <c r="B2021" s="1" t="s">
        <v>104</v>
      </c>
      <c r="C2021" s="1" t="s">
        <v>38</v>
      </c>
      <c r="D2021" s="1" t="s">
        <v>4</v>
      </c>
      <c r="E2021" s="1" t="s">
        <v>280</v>
      </c>
      <c r="F2021" s="1" t="s">
        <v>394</v>
      </c>
      <c r="G2021">
        <v>7000</v>
      </c>
      <c r="H2021">
        <v>2.27E-5</v>
      </c>
      <c r="I2021">
        <v>0.16</v>
      </c>
    </row>
    <row r="2022" spans="1:9" x14ac:dyDescent="0.3">
      <c r="A2022" s="1" t="s">
        <v>227</v>
      </c>
      <c r="B2022" s="1" t="s">
        <v>104</v>
      </c>
      <c r="C2022" s="1" t="s">
        <v>38</v>
      </c>
      <c r="D2022" s="1" t="s">
        <v>4</v>
      </c>
      <c r="E2022" s="1" t="s">
        <v>362</v>
      </c>
      <c r="F2022" s="1" t="s">
        <v>474</v>
      </c>
      <c r="G2022">
        <v>400</v>
      </c>
      <c r="H2022">
        <v>9.8400000000000007E-6</v>
      </c>
      <c r="I2022">
        <v>0</v>
      </c>
    </row>
    <row r="2023" spans="1:9" x14ac:dyDescent="0.3">
      <c r="A2023" s="1" t="s">
        <v>227</v>
      </c>
      <c r="B2023" s="1" t="s">
        <v>104</v>
      </c>
      <c r="C2023" s="1" t="s">
        <v>38</v>
      </c>
      <c r="D2023" s="1" t="s">
        <v>4</v>
      </c>
      <c r="E2023" s="1" t="s">
        <v>363</v>
      </c>
      <c r="F2023" s="1" t="s">
        <v>475</v>
      </c>
      <c r="G2023">
        <v>1600</v>
      </c>
      <c r="H2023">
        <v>1.64065E-4</v>
      </c>
      <c r="I2023">
        <v>0.26</v>
      </c>
    </row>
    <row r="2024" spans="1:9" x14ac:dyDescent="0.3">
      <c r="A2024" s="1" t="s">
        <v>228</v>
      </c>
      <c r="B2024" s="1" t="s">
        <v>105</v>
      </c>
      <c r="C2024" s="1" t="s">
        <v>10</v>
      </c>
      <c r="D2024" s="1" t="s">
        <v>2</v>
      </c>
      <c r="E2024" s="1" t="s">
        <v>355</v>
      </c>
      <c r="F2024" s="1" t="s">
        <v>467</v>
      </c>
      <c r="G2024">
        <v>2650</v>
      </c>
      <c r="H2024">
        <v>2.4199999999999999E-2</v>
      </c>
      <c r="I2024">
        <v>64.13</v>
      </c>
    </row>
    <row r="2025" spans="1:9" x14ac:dyDescent="0.3">
      <c r="A2025" s="1" t="s">
        <v>228</v>
      </c>
      <c r="B2025" s="1" t="s">
        <v>105</v>
      </c>
      <c r="C2025" s="1" t="s">
        <v>10</v>
      </c>
      <c r="D2025" s="1" t="s">
        <v>2</v>
      </c>
      <c r="E2025" s="1" t="s">
        <v>356</v>
      </c>
      <c r="F2025" s="1" t="s">
        <v>468</v>
      </c>
      <c r="G2025">
        <v>6200</v>
      </c>
      <c r="H2025">
        <v>1.1111111E-2</v>
      </c>
      <c r="I2025">
        <v>68.89</v>
      </c>
    </row>
    <row r="2026" spans="1:9" x14ac:dyDescent="0.3">
      <c r="A2026" s="1" t="s">
        <v>228</v>
      </c>
      <c r="B2026" s="1" t="s">
        <v>105</v>
      </c>
      <c r="C2026" s="1" t="s">
        <v>10</v>
      </c>
      <c r="D2026" s="1" t="s">
        <v>2</v>
      </c>
      <c r="E2026" s="1" t="s">
        <v>364</v>
      </c>
      <c r="F2026" s="1" t="s">
        <v>476</v>
      </c>
      <c r="G2026">
        <v>5700</v>
      </c>
      <c r="H2026">
        <v>0.1</v>
      </c>
      <c r="I2026">
        <v>570</v>
      </c>
    </row>
    <row r="2027" spans="1:9" x14ac:dyDescent="0.3">
      <c r="A2027" s="1" t="s">
        <v>228</v>
      </c>
      <c r="B2027" s="1" t="s">
        <v>105</v>
      </c>
      <c r="C2027" s="1" t="s">
        <v>10</v>
      </c>
      <c r="D2027" s="1" t="s">
        <v>2</v>
      </c>
      <c r="E2027" s="1" t="s">
        <v>340</v>
      </c>
      <c r="F2027" s="1" t="s">
        <v>452</v>
      </c>
      <c r="G2027">
        <v>7200</v>
      </c>
      <c r="H2027">
        <v>2.496E-2</v>
      </c>
      <c r="I2027">
        <v>179.71</v>
      </c>
    </row>
    <row r="2028" spans="1:9" x14ac:dyDescent="0.3">
      <c r="A2028" s="1" t="s">
        <v>228</v>
      </c>
      <c r="B2028" s="1" t="s">
        <v>105</v>
      </c>
      <c r="C2028" s="1" t="s">
        <v>10</v>
      </c>
      <c r="D2028" s="1" t="s">
        <v>2</v>
      </c>
      <c r="E2028" s="1" t="s">
        <v>295</v>
      </c>
      <c r="F2028" s="1" t="s">
        <v>408</v>
      </c>
      <c r="G2028">
        <v>1000</v>
      </c>
      <c r="H2028">
        <v>0.19359999999999999</v>
      </c>
      <c r="I2028">
        <v>193.6</v>
      </c>
    </row>
    <row r="2029" spans="1:9" x14ac:dyDescent="0.3">
      <c r="A2029" s="1" t="s">
        <v>228</v>
      </c>
      <c r="B2029" s="1" t="s">
        <v>105</v>
      </c>
      <c r="C2029" s="1" t="s">
        <v>10</v>
      </c>
      <c r="D2029" s="1" t="s">
        <v>2</v>
      </c>
      <c r="E2029" s="1" t="s">
        <v>287</v>
      </c>
      <c r="F2029" s="1" t="s">
        <v>401</v>
      </c>
      <c r="G2029">
        <v>1.0900000000000001</v>
      </c>
      <c r="H2029">
        <v>7.9559999999999995E-3</v>
      </c>
      <c r="I2029">
        <v>0.01</v>
      </c>
    </row>
    <row r="2030" spans="1:9" x14ac:dyDescent="0.3">
      <c r="A2030" s="1" t="s">
        <v>228</v>
      </c>
      <c r="B2030" s="1" t="s">
        <v>105</v>
      </c>
      <c r="C2030" s="1" t="s">
        <v>31</v>
      </c>
      <c r="D2030" s="1" t="s">
        <v>3</v>
      </c>
      <c r="E2030" s="1" t="s">
        <v>266</v>
      </c>
      <c r="F2030" s="1" t="s">
        <v>8</v>
      </c>
      <c r="G2030">
        <v>366.15</v>
      </c>
      <c r="H2030">
        <v>1.387902153</v>
      </c>
      <c r="I2030">
        <v>508.18</v>
      </c>
    </row>
    <row r="2031" spans="1:9" x14ac:dyDescent="0.3">
      <c r="A2031" s="1" t="s">
        <v>228</v>
      </c>
      <c r="B2031" s="1" t="s">
        <v>105</v>
      </c>
      <c r="C2031" s="1" t="s">
        <v>31</v>
      </c>
      <c r="D2031" s="1" t="s">
        <v>3</v>
      </c>
      <c r="E2031" s="1" t="s">
        <v>267</v>
      </c>
      <c r="F2031" s="1" t="s">
        <v>9</v>
      </c>
      <c r="G2031">
        <v>264.08</v>
      </c>
      <c r="H2031">
        <v>0.118319546</v>
      </c>
      <c r="I2031">
        <v>31.25</v>
      </c>
    </row>
    <row r="2032" spans="1:9" x14ac:dyDescent="0.3">
      <c r="A2032" s="1" t="s">
        <v>228</v>
      </c>
      <c r="B2032" s="1" t="s">
        <v>105</v>
      </c>
      <c r="C2032" s="1" t="s">
        <v>31</v>
      </c>
      <c r="D2032" s="1" t="s">
        <v>3</v>
      </c>
      <c r="E2032" s="1" t="s">
        <v>315</v>
      </c>
      <c r="F2032" s="1" t="s">
        <v>6</v>
      </c>
      <c r="G2032">
        <v>287.64999999999998</v>
      </c>
      <c r="H2032">
        <v>1.393948288</v>
      </c>
      <c r="I2032">
        <v>400.97</v>
      </c>
    </row>
    <row r="2033" spans="1:9" x14ac:dyDescent="0.3">
      <c r="A2033" s="1" t="s">
        <v>228</v>
      </c>
      <c r="B2033" s="1" t="s">
        <v>105</v>
      </c>
      <c r="C2033" s="1" t="s">
        <v>31</v>
      </c>
      <c r="D2033" s="1" t="s">
        <v>3</v>
      </c>
      <c r="E2033" s="1" t="s">
        <v>277</v>
      </c>
      <c r="F2033" s="1" t="s">
        <v>7</v>
      </c>
      <c r="G2033">
        <v>311.99</v>
      </c>
      <c r="H2033">
        <v>0.25676458699999999</v>
      </c>
      <c r="I2033">
        <v>80.11</v>
      </c>
    </row>
    <row r="2034" spans="1:9" x14ac:dyDescent="0.3">
      <c r="A2034" s="1" t="s">
        <v>228</v>
      </c>
      <c r="B2034" s="1" t="s">
        <v>105</v>
      </c>
      <c r="C2034" s="1" t="s">
        <v>38</v>
      </c>
      <c r="D2034" s="1" t="s">
        <v>4</v>
      </c>
      <c r="E2034" s="1" t="s">
        <v>281</v>
      </c>
      <c r="F2034" s="1" t="s">
        <v>395</v>
      </c>
      <c r="G2034">
        <v>5.45</v>
      </c>
      <c r="H2034">
        <v>1.3431490000000001E-2</v>
      </c>
      <c r="I2034">
        <v>7.0000000000000007E-2</v>
      </c>
    </row>
    <row r="2035" spans="1:9" x14ac:dyDescent="0.3">
      <c r="A2035" s="1" t="s">
        <v>228</v>
      </c>
      <c r="B2035" s="1" t="s">
        <v>105</v>
      </c>
      <c r="C2035" s="1" t="s">
        <v>38</v>
      </c>
      <c r="D2035" s="1" t="s">
        <v>4</v>
      </c>
      <c r="E2035" s="1" t="s">
        <v>282</v>
      </c>
      <c r="F2035" s="1" t="s">
        <v>396</v>
      </c>
      <c r="G2035">
        <v>500</v>
      </c>
      <c r="H2035">
        <v>1.3431490000000001E-3</v>
      </c>
      <c r="I2035">
        <v>0.67</v>
      </c>
    </row>
    <row r="2036" spans="1:9" x14ac:dyDescent="0.3">
      <c r="A2036" s="1" t="s">
        <v>228</v>
      </c>
      <c r="B2036" s="1" t="s">
        <v>105</v>
      </c>
      <c r="C2036" s="1" t="s">
        <v>38</v>
      </c>
      <c r="D2036" s="1" t="s">
        <v>4</v>
      </c>
      <c r="E2036" s="1" t="s">
        <v>330</v>
      </c>
      <c r="F2036" s="1" t="s">
        <v>442</v>
      </c>
      <c r="G2036">
        <v>350</v>
      </c>
      <c r="H2036">
        <v>1.968778E-3</v>
      </c>
      <c r="I2036">
        <v>0.69</v>
      </c>
    </row>
    <row r="2037" spans="1:9" x14ac:dyDescent="0.3">
      <c r="A2037" s="1" t="s">
        <v>228</v>
      </c>
      <c r="B2037" s="1" t="s">
        <v>105</v>
      </c>
      <c r="C2037" s="1" t="s">
        <v>38</v>
      </c>
      <c r="D2037" s="1" t="s">
        <v>4</v>
      </c>
      <c r="E2037" s="1" t="s">
        <v>342</v>
      </c>
      <c r="F2037" s="1" t="s">
        <v>454</v>
      </c>
      <c r="G2037">
        <v>2700</v>
      </c>
      <c r="H2037">
        <v>3.3699999999999999E-5</v>
      </c>
      <c r="I2037">
        <v>0.09</v>
      </c>
    </row>
    <row r="2038" spans="1:9" x14ac:dyDescent="0.3">
      <c r="A2038" s="1" t="s">
        <v>228</v>
      </c>
      <c r="B2038" s="1" t="s">
        <v>105</v>
      </c>
      <c r="C2038" s="1" t="s">
        <v>38</v>
      </c>
      <c r="D2038" s="1" t="s">
        <v>4</v>
      </c>
      <c r="E2038" s="1" t="s">
        <v>307</v>
      </c>
      <c r="F2038" s="1" t="s">
        <v>420</v>
      </c>
      <c r="G2038">
        <v>1600</v>
      </c>
      <c r="H2038">
        <v>1.892894E-3</v>
      </c>
      <c r="I2038">
        <v>3.03</v>
      </c>
    </row>
    <row r="2039" spans="1:9" x14ac:dyDescent="0.3">
      <c r="A2039" s="1" t="s">
        <v>228</v>
      </c>
      <c r="B2039" s="1" t="s">
        <v>105</v>
      </c>
      <c r="C2039" s="1" t="s">
        <v>38</v>
      </c>
      <c r="D2039" s="1" t="s">
        <v>4</v>
      </c>
      <c r="E2039" s="1" t="s">
        <v>276</v>
      </c>
      <c r="F2039" s="1" t="s">
        <v>391</v>
      </c>
      <c r="G2039">
        <v>1000</v>
      </c>
      <c r="H2039">
        <v>3.1076509999999999E-3</v>
      </c>
      <c r="I2039">
        <v>3.11</v>
      </c>
    </row>
    <row r="2040" spans="1:9" x14ac:dyDescent="0.3">
      <c r="A2040" s="1" t="s">
        <v>228</v>
      </c>
      <c r="B2040" s="1" t="s">
        <v>105</v>
      </c>
      <c r="C2040" s="1" t="s">
        <v>38</v>
      </c>
      <c r="D2040" s="1" t="s">
        <v>4</v>
      </c>
      <c r="E2040" s="1" t="s">
        <v>283</v>
      </c>
      <c r="F2040" s="1" t="s">
        <v>397</v>
      </c>
      <c r="G2040">
        <v>109</v>
      </c>
      <c r="H2040">
        <v>2.9549279999999999E-3</v>
      </c>
      <c r="I2040">
        <v>0.32</v>
      </c>
    </row>
    <row r="2041" spans="1:9" x14ac:dyDescent="0.3">
      <c r="A2041" s="1" t="s">
        <v>228</v>
      </c>
      <c r="B2041" s="1" t="s">
        <v>105</v>
      </c>
      <c r="C2041" s="1" t="s">
        <v>38</v>
      </c>
      <c r="D2041" s="1" t="s">
        <v>4</v>
      </c>
      <c r="E2041" s="1" t="s">
        <v>275</v>
      </c>
      <c r="F2041" s="1" t="s">
        <v>390</v>
      </c>
      <c r="G2041">
        <v>300</v>
      </c>
      <c r="H2041">
        <v>1.5538257E-2</v>
      </c>
      <c r="I2041">
        <v>4.66</v>
      </c>
    </row>
    <row r="2042" spans="1:9" x14ac:dyDescent="0.3">
      <c r="A2042" s="1" t="s">
        <v>228</v>
      </c>
      <c r="B2042" s="1" t="s">
        <v>105</v>
      </c>
      <c r="C2042" s="1" t="s">
        <v>38</v>
      </c>
      <c r="D2042" s="1" t="s">
        <v>4</v>
      </c>
      <c r="E2042" s="1" t="s">
        <v>273</v>
      </c>
      <c r="F2042" s="1" t="s">
        <v>388</v>
      </c>
      <c r="G2042">
        <v>320</v>
      </c>
      <c r="H2042">
        <v>1.5538257E-2</v>
      </c>
      <c r="I2042">
        <v>4.97</v>
      </c>
    </row>
    <row r="2043" spans="1:9" x14ac:dyDescent="0.3">
      <c r="A2043" s="1" t="s">
        <v>228</v>
      </c>
      <c r="B2043" s="1" t="s">
        <v>105</v>
      </c>
      <c r="C2043" s="1" t="s">
        <v>38</v>
      </c>
      <c r="D2043" s="1" t="s">
        <v>4</v>
      </c>
      <c r="E2043" s="1" t="s">
        <v>274</v>
      </c>
      <c r="F2043" s="1" t="s">
        <v>389</v>
      </c>
      <c r="G2043">
        <v>300</v>
      </c>
      <c r="H2043">
        <v>3.1076513E-2</v>
      </c>
      <c r="I2043">
        <v>9.32</v>
      </c>
    </row>
    <row r="2044" spans="1:9" x14ac:dyDescent="0.3">
      <c r="A2044" s="1" t="s">
        <v>228</v>
      </c>
      <c r="B2044" s="1" t="s">
        <v>105</v>
      </c>
      <c r="C2044" s="1" t="s">
        <v>38</v>
      </c>
      <c r="D2044" s="1" t="s">
        <v>4</v>
      </c>
      <c r="E2044" s="1" t="s">
        <v>292</v>
      </c>
      <c r="F2044" s="1" t="s">
        <v>405</v>
      </c>
      <c r="G2044">
        <v>15000</v>
      </c>
      <c r="H2044">
        <v>9.7899999999999994E-5</v>
      </c>
      <c r="I2044">
        <v>1.47</v>
      </c>
    </row>
    <row r="2045" spans="1:9" x14ac:dyDescent="0.3">
      <c r="A2045" s="1" t="s">
        <v>228</v>
      </c>
      <c r="B2045" s="1" t="s">
        <v>105</v>
      </c>
      <c r="C2045" s="1" t="s">
        <v>38</v>
      </c>
      <c r="D2045" s="1" t="s">
        <v>4</v>
      </c>
      <c r="E2045" s="1" t="s">
        <v>301</v>
      </c>
      <c r="F2045" s="1" t="s">
        <v>414</v>
      </c>
      <c r="G2045">
        <v>750</v>
      </c>
      <c r="H2045">
        <v>2.5727999999999998E-4</v>
      </c>
      <c r="I2045">
        <v>0.19</v>
      </c>
    </row>
    <row r="2046" spans="1:9" x14ac:dyDescent="0.3">
      <c r="A2046" s="1" t="s">
        <v>228</v>
      </c>
      <c r="B2046" s="1" t="s">
        <v>105</v>
      </c>
      <c r="C2046" s="1" t="s">
        <v>38</v>
      </c>
      <c r="D2046" s="1" t="s">
        <v>4</v>
      </c>
      <c r="E2046" s="1" t="s">
        <v>361</v>
      </c>
      <c r="F2046" s="1" t="s">
        <v>473</v>
      </c>
      <c r="G2046">
        <v>52</v>
      </c>
      <c r="H2046">
        <v>6.2515629000000003E-2</v>
      </c>
      <c r="I2046">
        <v>3.25</v>
      </c>
    </row>
    <row r="2047" spans="1:9" x14ac:dyDescent="0.3">
      <c r="A2047" s="1" t="s">
        <v>228</v>
      </c>
      <c r="B2047" s="1" t="s">
        <v>105</v>
      </c>
      <c r="C2047" s="1" t="s">
        <v>38</v>
      </c>
      <c r="D2047" s="1" t="s">
        <v>4</v>
      </c>
      <c r="E2047" s="1" t="s">
        <v>289</v>
      </c>
      <c r="F2047" s="1" t="s">
        <v>402</v>
      </c>
      <c r="G2047">
        <v>1800</v>
      </c>
      <c r="H2047">
        <v>1.2099999999999999E-5</v>
      </c>
      <c r="I2047">
        <v>0.02</v>
      </c>
    </row>
    <row r="2048" spans="1:9" x14ac:dyDescent="0.3">
      <c r="A2048" s="1" t="s">
        <v>228</v>
      </c>
      <c r="B2048" s="1" t="s">
        <v>105</v>
      </c>
      <c r="C2048" s="1" t="s">
        <v>38</v>
      </c>
      <c r="D2048" s="1" t="s">
        <v>4</v>
      </c>
      <c r="E2048" s="1" t="s">
        <v>298</v>
      </c>
      <c r="F2048" s="1" t="s">
        <v>411</v>
      </c>
      <c r="G2048">
        <v>45000</v>
      </c>
      <c r="H2048">
        <v>2.27E-5</v>
      </c>
      <c r="I2048">
        <v>1.02</v>
      </c>
    </row>
    <row r="2049" spans="1:9" x14ac:dyDescent="0.3">
      <c r="A2049" s="1" t="s">
        <v>228</v>
      </c>
      <c r="B2049" s="1" t="s">
        <v>105</v>
      </c>
      <c r="C2049" s="1" t="s">
        <v>38</v>
      </c>
      <c r="D2049" s="1" t="s">
        <v>4</v>
      </c>
      <c r="E2049" s="1" t="s">
        <v>360</v>
      </c>
      <c r="F2049" s="1" t="s">
        <v>472</v>
      </c>
      <c r="G2049">
        <v>1100</v>
      </c>
      <c r="H2049">
        <v>4.6296296000000001E-2</v>
      </c>
      <c r="I2049">
        <v>50.93</v>
      </c>
    </row>
    <row r="2050" spans="1:9" x14ac:dyDescent="0.3">
      <c r="A2050" s="1" t="s">
        <v>228</v>
      </c>
      <c r="B2050" s="1" t="s">
        <v>105</v>
      </c>
      <c r="C2050" s="1" t="s">
        <v>38</v>
      </c>
      <c r="D2050" s="1" t="s">
        <v>4</v>
      </c>
      <c r="E2050" s="1" t="s">
        <v>290</v>
      </c>
      <c r="F2050" s="1" t="s">
        <v>403</v>
      </c>
      <c r="G2050">
        <v>7000</v>
      </c>
      <c r="H2050">
        <v>1.2099999999999999E-5</v>
      </c>
      <c r="I2050">
        <v>0.08</v>
      </c>
    </row>
    <row r="2051" spans="1:9" x14ac:dyDescent="0.3">
      <c r="A2051" s="1" t="s">
        <v>228</v>
      </c>
      <c r="B2051" s="1" t="s">
        <v>105</v>
      </c>
      <c r="C2051" s="1" t="s">
        <v>38</v>
      </c>
      <c r="D2051" s="1" t="s">
        <v>4</v>
      </c>
      <c r="E2051" s="1" t="s">
        <v>272</v>
      </c>
      <c r="F2051" s="1" t="s">
        <v>387</v>
      </c>
      <c r="G2051">
        <v>6300</v>
      </c>
      <c r="H2051">
        <v>4.9599999999999999E-5</v>
      </c>
      <c r="I2051">
        <v>0.31</v>
      </c>
    </row>
    <row r="2052" spans="1:9" x14ac:dyDescent="0.3">
      <c r="A2052" s="1" t="s">
        <v>228</v>
      </c>
      <c r="B2052" s="1" t="s">
        <v>105</v>
      </c>
      <c r="C2052" s="1" t="s">
        <v>38</v>
      </c>
      <c r="D2052" s="1" t="s">
        <v>4</v>
      </c>
      <c r="E2052" s="1" t="s">
        <v>280</v>
      </c>
      <c r="F2052" s="1" t="s">
        <v>394</v>
      </c>
      <c r="G2052">
        <v>7000</v>
      </c>
      <c r="H2052">
        <v>2.27E-5</v>
      </c>
      <c r="I2052">
        <v>0.16</v>
      </c>
    </row>
    <row r="2053" spans="1:9" x14ac:dyDescent="0.3">
      <c r="A2053" s="1" t="s">
        <v>228</v>
      </c>
      <c r="B2053" s="1" t="s">
        <v>105</v>
      </c>
      <c r="C2053" s="1" t="s">
        <v>38</v>
      </c>
      <c r="D2053" s="1" t="s">
        <v>4</v>
      </c>
      <c r="E2053" s="1" t="s">
        <v>362</v>
      </c>
      <c r="F2053" s="1" t="s">
        <v>474</v>
      </c>
      <c r="G2053">
        <v>400</v>
      </c>
      <c r="H2053">
        <v>9.8400000000000007E-6</v>
      </c>
      <c r="I2053">
        <v>0</v>
      </c>
    </row>
    <row r="2054" spans="1:9" x14ac:dyDescent="0.3">
      <c r="A2054" s="1" t="s">
        <v>228</v>
      </c>
      <c r="B2054" s="1" t="s">
        <v>105</v>
      </c>
      <c r="C2054" s="1" t="s">
        <v>38</v>
      </c>
      <c r="D2054" s="1" t="s">
        <v>4</v>
      </c>
      <c r="E2054" s="1" t="s">
        <v>363</v>
      </c>
      <c r="F2054" s="1" t="s">
        <v>475</v>
      </c>
      <c r="G2054">
        <v>1600</v>
      </c>
      <c r="H2054">
        <v>1.64065E-4</v>
      </c>
      <c r="I2054">
        <v>0.26</v>
      </c>
    </row>
    <row r="2055" spans="1:9" x14ac:dyDescent="0.3">
      <c r="A2055" s="1" t="s">
        <v>229</v>
      </c>
      <c r="B2055" s="1" t="s">
        <v>106</v>
      </c>
      <c r="C2055" s="1" t="s">
        <v>10</v>
      </c>
      <c r="D2055" s="1" t="s">
        <v>2</v>
      </c>
      <c r="E2055" s="1" t="s">
        <v>355</v>
      </c>
      <c r="F2055" s="1" t="s">
        <v>467</v>
      </c>
      <c r="G2055">
        <v>2650</v>
      </c>
      <c r="H2055">
        <v>2.4199999999999999E-2</v>
      </c>
      <c r="I2055">
        <v>64.13</v>
      </c>
    </row>
    <row r="2056" spans="1:9" x14ac:dyDescent="0.3">
      <c r="A2056" s="1" t="s">
        <v>229</v>
      </c>
      <c r="B2056" s="1" t="s">
        <v>106</v>
      </c>
      <c r="C2056" s="1" t="s">
        <v>10</v>
      </c>
      <c r="D2056" s="1" t="s">
        <v>2</v>
      </c>
      <c r="E2056" s="1" t="s">
        <v>356</v>
      </c>
      <c r="F2056" s="1" t="s">
        <v>468</v>
      </c>
      <c r="G2056">
        <v>6200</v>
      </c>
      <c r="H2056">
        <v>1.1111111E-2</v>
      </c>
      <c r="I2056">
        <v>68.89</v>
      </c>
    </row>
    <row r="2057" spans="1:9" x14ac:dyDescent="0.3">
      <c r="A2057" s="1" t="s">
        <v>229</v>
      </c>
      <c r="B2057" s="1" t="s">
        <v>106</v>
      </c>
      <c r="C2057" s="1" t="s">
        <v>10</v>
      </c>
      <c r="D2057" s="1" t="s">
        <v>2</v>
      </c>
      <c r="E2057" s="1" t="s">
        <v>365</v>
      </c>
      <c r="F2057" s="1" t="s">
        <v>477</v>
      </c>
      <c r="G2057">
        <v>4000</v>
      </c>
      <c r="H2057">
        <v>0.1</v>
      </c>
      <c r="I2057">
        <v>400</v>
      </c>
    </row>
    <row r="2058" spans="1:9" x14ac:dyDescent="0.3">
      <c r="A2058" s="1" t="s">
        <v>229</v>
      </c>
      <c r="B2058" s="1" t="s">
        <v>106</v>
      </c>
      <c r="C2058" s="1" t="s">
        <v>10</v>
      </c>
      <c r="D2058" s="1" t="s">
        <v>2</v>
      </c>
      <c r="E2058" s="1" t="s">
        <v>340</v>
      </c>
      <c r="F2058" s="1" t="s">
        <v>452</v>
      </c>
      <c r="G2058">
        <v>7200</v>
      </c>
      <c r="H2058">
        <v>2.496E-2</v>
      </c>
      <c r="I2058">
        <v>179.71</v>
      </c>
    </row>
    <row r="2059" spans="1:9" x14ac:dyDescent="0.3">
      <c r="A2059" s="1" t="s">
        <v>229</v>
      </c>
      <c r="B2059" s="1" t="s">
        <v>106</v>
      </c>
      <c r="C2059" s="1" t="s">
        <v>10</v>
      </c>
      <c r="D2059" s="1" t="s">
        <v>2</v>
      </c>
      <c r="E2059" s="1" t="s">
        <v>295</v>
      </c>
      <c r="F2059" s="1" t="s">
        <v>408</v>
      </c>
      <c r="G2059">
        <v>1000</v>
      </c>
      <c r="H2059">
        <v>0.19359999999999999</v>
      </c>
      <c r="I2059">
        <v>193.6</v>
      </c>
    </row>
    <row r="2060" spans="1:9" x14ac:dyDescent="0.3">
      <c r="A2060" s="1" t="s">
        <v>229</v>
      </c>
      <c r="B2060" s="1" t="s">
        <v>106</v>
      </c>
      <c r="C2060" s="1" t="s">
        <v>10</v>
      </c>
      <c r="D2060" s="1" t="s">
        <v>2</v>
      </c>
      <c r="E2060" s="1" t="s">
        <v>287</v>
      </c>
      <c r="F2060" s="1" t="s">
        <v>401</v>
      </c>
      <c r="G2060">
        <v>1.0900000000000001</v>
      </c>
      <c r="H2060">
        <v>7.9559999999999995E-3</v>
      </c>
      <c r="I2060">
        <v>0.01</v>
      </c>
    </row>
    <row r="2061" spans="1:9" x14ac:dyDescent="0.3">
      <c r="A2061" s="1" t="s">
        <v>229</v>
      </c>
      <c r="B2061" s="1" t="s">
        <v>106</v>
      </c>
      <c r="C2061" s="1" t="s">
        <v>31</v>
      </c>
      <c r="D2061" s="1" t="s">
        <v>3</v>
      </c>
      <c r="E2061" s="1" t="s">
        <v>266</v>
      </c>
      <c r="F2061" s="1" t="s">
        <v>8</v>
      </c>
      <c r="G2061">
        <v>366.15</v>
      </c>
      <c r="H2061">
        <v>1.387902153</v>
      </c>
      <c r="I2061">
        <v>508.18</v>
      </c>
    </row>
    <row r="2062" spans="1:9" x14ac:dyDescent="0.3">
      <c r="A2062" s="1" t="s">
        <v>229</v>
      </c>
      <c r="B2062" s="1" t="s">
        <v>106</v>
      </c>
      <c r="C2062" s="1" t="s">
        <v>31</v>
      </c>
      <c r="D2062" s="1" t="s">
        <v>3</v>
      </c>
      <c r="E2062" s="1" t="s">
        <v>267</v>
      </c>
      <c r="F2062" s="1" t="s">
        <v>9</v>
      </c>
      <c r="G2062">
        <v>264.08</v>
      </c>
      <c r="H2062">
        <v>0.118319546</v>
      </c>
      <c r="I2062">
        <v>31.25</v>
      </c>
    </row>
    <row r="2063" spans="1:9" x14ac:dyDescent="0.3">
      <c r="A2063" s="1" t="s">
        <v>229</v>
      </c>
      <c r="B2063" s="1" t="s">
        <v>106</v>
      </c>
      <c r="C2063" s="1" t="s">
        <v>31</v>
      </c>
      <c r="D2063" s="1" t="s">
        <v>3</v>
      </c>
      <c r="E2063" s="1" t="s">
        <v>315</v>
      </c>
      <c r="F2063" s="1" t="s">
        <v>6</v>
      </c>
      <c r="G2063">
        <v>287.64999999999998</v>
      </c>
      <c r="H2063">
        <v>1.393948288</v>
      </c>
      <c r="I2063">
        <v>400.97</v>
      </c>
    </row>
    <row r="2064" spans="1:9" x14ac:dyDescent="0.3">
      <c r="A2064" s="1" t="s">
        <v>229</v>
      </c>
      <c r="B2064" s="1" t="s">
        <v>106</v>
      </c>
      <c r="C2064" s="1" t="s">
        <v>31</v>
      </c>
      <c r="D2064" s="1" t="s">
        <v>3</v>
      </c>
      <c r="E2064" s="1" t="s">
        <v>277</v>
      </c>
      <c r="F2064" s="1" t="s">
        <v>7</v>
      </c>
      <c r="G2064">
        <v>311.99</v>
      </c>
      <c r="H2064">
        <v>0.25676458699999999</v>
      </c>
      <c r="I2064">
        <v>80.11</v>
      </c>
    </row>
    <row r="2065" spans="1:9" x14ac:dyDescent="0.3">
      <c r="A2065" s="1" t="s">
        <v>229</v>
      </c>
      <c r="B2065" s="1" t="s">
        <v>106</v>
      </c>
      <c r="C2065" s="1" t="s">
        <v>38</v>
      </c>
      <c r="D2065" s="1" t="s">
        <v>4</v>
      </c>
      <c r="E2065" s="1" t="s">
        <v>281</v>
      </c>
      <c r="F2065" s="1" t="s">
        <v>395</v>
      </c>
      <c r="G2065">
        <v>5.45</v>
      </c>
      <c r="H2065">
        <v>1.3431490000000001E-2</v>
      </c>
      <c r="I2065">
        <v>7.0000000000000007E-2</v>
      </c>
    </row>
    <row r="2066" spans="1:9" x14ac:dyDescent="0.3">
      <c r="A2066" s="1" t="s">
        <v>229</v>
      </c>
      <c r="B2066" s="1" t="s">
        <v>106</v>
      </c>
      <c r="C2066" s="1" t="s">
        <v>38</v>
      </c>
      <c r="D2066" s="1" t="s">
        <v>4</v>
      </c>
      <c r="E2066" s="1" t="s">
        <v>282</v>
      </c>
      <c r="F2066" s="1" t="s">
        <v>396</v>
      </c>
      <c r="G2066">
        <v>500</v>
      </c>
      <c r="H2066">
        <v>1.3431490000000001E-3</v>
      </c>
      <c r="I2066">
        <v>0.67</v>
      </c>
    </row>
    <row r="2067" spans="1:9" x14ac:dyDescent="0.3">
      <c r="A2067" s="1" t="s">
        <v>229</v>
      </c>
      <c r="B2067" s="1" t="s">
        <v>106</v>
      </c>
      <c r="C2067" s="1" t="s">
        <v>38</v>
      </c>
      <c r="D2067" s="1" t="s">
        <v>4</v>
      </c>
      <c r="E2067" s="1" t="s">
        <v>330</v>
      </c>
      <c r="F2067" s="1" t="s">
        <v>442</v>
      </c>
      <c r="G2067">
        <v>350</v>
      </c>
      <c r="H2067">
        <v>1.968778E-3</v>
      </c>
      <c r="I2067">
        <v>0.69</v>
      </c>
    </row>
    <row r="2068" spans="1:9" x14ac:dyDescent="0.3">
      <c r="A2068" s="1" t="s">
        <v>229</v>
      </c>
      <c r="B2068" s="1" t="s">
        <v>106</v>
      </c>
      <c r="C2068" s="1" t="s">
        <v>38</v>
      </c>
      <c r="D2068" s="1" t="s">
        <v>4</v>
      </c>
      <c r="E2068" s="1" t="s">
        <v>342</v>
      </c>
      <c r="F2068" s="1" t="s">
        <v>454</v>
      </c>
      <c r="G2068">
        <v>2700</v>
      </c>
      <c r="H2068">
        <v>3.3699999999999999E-5</v>
      </c>
      <c r="I2068">
        <v>0.09</v>
      </c>
    </row>
    <row r="2069" spans="1:9" x14ac:dyDescent="0.3">
      <c r="A2069" s="1" t="s">
        <v>229</v>
      </c>
      <c r="B2069" s="1" t="s">
        <v>106</v>
      </c>
      <c r="C2069" s="1" t="s">
        <v>38</v>
      </c>
      <c r="D2069" s="1" t="s">
        <v>4</v>
      </c>
      <c r="E2069" s="1" t="s">
        <v>307</v>
      </c>
      <c r="F2069" s="1" t="s">
        <v>420</v>
      </c>
      <c r="G2069">
        <v>1600</v>
      </c>
      <c r="H2069">
        <v>1.892894E-3</v>
      </c>
      <c r="I2069">
        <v>3.03</v>
      </c>
    </row>
    <row r="2070" spans="1:9" x14ac:dyDescent="0.3">
      <c r="A2070" s="1" t="s">
        <v>229</v>
      </c>
      <c r="B2070" s="1" t="s">
        <v>106</v>
      </c>
      <c r="C2070" s="1" t="s">
        <v>38</v>
      </c>
      <c r="D2070" s="1" t="s">
        <v>4</v>
      </c>
      <c r="E2070" s="1" t="s">
        <v>276</v>
      </c>
      <c r="F2070" s="1" t="s">
        <v>391</v>
      </c>
      <c r="G2070">
        <v>1000</v>
      </c>
      <c r="H2070">
        <v>3.1076509999999999E-3</v>
      </c>
      <c r="I2070">
        <v>3.11</v>
      </c>
    </row>
    <row r="2071" spans="1:9" x14ac:dyDescent="0.3">
      <c r="A2071" s="1" t="s">
        <v>229</v>
      </c>
      <c r="B2071" s="1" t="s">
        <v>106</v>
      </c>
      <c r="C2071" s="1" t="s">
        <v>38</v>
      </c>
      <c r="D2071" s="1" t="s">
        <v>4</v>
      </c>
      <c r="E2071" s="1" t="s">
        <v>283</v>
      </c>
      <c r="F2071" s="1" t="s">
        <v>397</v>
      </c>
      <c r="G2071">
        <v>109</v>
      </c>
      <c r="H2071">
        <v>2.9549279999999999E-3</v>
      </c>
      <c r="I2071">
        <v>0.32</v>
      </c>
    </row>
    <row r="2072" spans="1:9" x14ac:dyDescent="0.3">
      <c r="A2072" s="1" t="s">
        <v>229</v>
      </c>
      <c r="B2072" s="1" t="s">
        <v>106</v>
      </c>
      <c r="C2072" s="1" t="s">
        <v>38</v>
      </c>
      <c r="D2072" s="1" t="s">
        <v>4</v>
      </c>
      <c r="E2072" s="1" t="s">
        <v>275</v>
      </c>
      <c r="F2072" s="1" t="s">
        <v>390</v>
      </c>
      <c r="G2072">
        <v>300</v>
      </c>
      <c r="H2072">
        <v>1.5538257E-2</v>
      </c>
      <c r="I2072">
        <v>4.66</v>
      </c>
    </row>
    <row r="2073" spans="1:9" x14ac:dyDescent="0.3">
      <c r="A2073" s="1" t="s">
        <v>229</v>
      </c>
      <c r="B2073" s="1" t="s">
        <v>106</v>
      </c>
      <c r="C2073" s="1" t="s">
        <v>38</v>
      </c>
      <c r="D2073" s="1" t="s">
        <v>4</v>
      </c>
      <c r="E2073" s="1" t="s">
        <v>273</v>
      </c>
      <c r="F2073" s="1" t="s">
        <v>388</v>
      </c>
      <c r="G2073">
        <v>320</v>
      </c>
      <c r="H2073">
        <v>1.5538257E-2</v>
      </c>
      <c r="I2073">
        <v>4.97</v>
      </c>
    </row>
    <row r="2074" spans="1:9" x14ac:dyDescent="0.3">
      <c r="A2074" s="1" t="s">
        <v>229</v>
      </c>
      <c r="B2074" s="1" t="s">
        <v>106</v>
      </c>
      <c r="C2074" s="1" t="s">
        <v>38</v>
      </c>
      <c r="D2074" s="1" t="s">
        <v>4</v>
      </c>
      <c r="E2074" s="1" t="s">
        <v>274</v>
      </c>
      <c r="F2074" s="1" t="s">
        <v>389</v>
      </c>
      <c r="G2074">
        <v>300</v>
      </c>
      <c r="H2074">
        <v>3.1076513E-2</v>
      </c>
      <c r="I2074">
        <v>9.32</v>
      </c>
    </row>
    <row r="2075" spans="1:9" x14ac:dyDescent="0.3">
      <c r="A2075" s="1" t="s">
        <v>229</v>
      </c>
      <c r="B2075" s="1" t="s">
        <v>106</v>
      </c>
      <c r="C2075" s="1" t="s">
        <v>38</v>
      </c>
      <c r="D2075" s="1" t="s">
        <v>4</v>
      </c>
      <c r="E2075" s="1" t="s">
        <v>292</v>
      </c>
      <c r="F2075" s="1" t="s">
        <v>405</v>
      </c>
      <c r="G2075">
        <v>15000</v>
      </c>
      <c r="H2075">
        <v>9.7899999999999994E-5</v>
      </c>
      <c r="I2075">
        <v>1.47</v>
      </c>
    </row>
    <row r="2076" spans="1:9" x14ac:dyDescent="0.3">
      <c r="A2076" s="1" t="s">
        <v>229</v>
      </c>
      <c r="B2076" s="1" t="s">
        <v>106</v>
      </c>
      <c r="C2076" s="1" t="s">
        <v>38</v>
      </c>
      <c r="D2076" s="1" t="s">
        <v>4</v>
      </c>
      <c r="E2076" s="1" t="s">
        <v>301</v>
      </c>
      <c r="F2076" s="1" t="s">
        <v>414</v>
      </c>
      <c r="G2076">
        <v>750</v>
      </c>
      <c r="H2076">
        <v>2.5727999999999998E-4</v>
      </c>
      <c r="I2076">
        <v>0.19</v>
      </c>
    </row>
    <row r="2077" spans="1:9" x14ac:dyDescent="0.3">
      <c r="A2077" s="1" t="s">
        <v>229</v>
      </c>
      <c r="B2077" s="1" t="s">
        <v>106</v>
      </c>
      <c r="C2077" s="1" t="s">
        <v>38</v>
      </c>
      <c r="D2077" s="1" t="s">
        <v>4</v>
      </c>
      <c r="E2077" s="1" t="s">
        <v>361</v>
      </c>
      <c r="F2077" s="1" t="s">
        <v>473</v>
      </c>
      <c r="G2077">
        <v>52</v>
      </c>
      <c r="H2077">
        <v>6.2515629000000003E-2</v>
      </c>
      <c r="I2077">
        <v>3.25</v>
      </c>
    </row>
    <row r="2078" spans="1:9" x14ac:dyDescent="0.3">
      <c r="A2078" s="1" t="s">
        <v>229</v>
      </c>
      <c r="B2078" s="1" t="s">
        <v>106</v>
      </c>
      <c r="C2078" s="1" t="s">
        <v>38</v>
      </c>
      <c r="D2078" s="1" t="s">
        <v>4</v>
      </c>
      <c r="E2078" s="1" t="s">
        <v>289</v>
      </c>
      <c r="F2078" s="1" t="s">
        <v>402</v>
      </c>
      <c r="G2078">
        <v>1800</v>
      </c>
      <c r="H2078">
        <v>1.2099999999999999E-5</v>
      </c>
      <c r="I2078">
        <v>0.02</v>
      </c>
    </row>
    <row r="2079" spans="1:9" x14ac:dyDescent="0.3">
      <c r="A2079" s="1" t="s">
        <v>229</v>
      </c>
      <c r="B2079" s="1" t="s">
        <v>106</v>
      </c>
      <c r="C2079" s="1" t="s">
        <v>38</v>
      </c>
      <c r="D2079" s="1" t="s">
        <v>4</v>
      </c>
      <c r="E2079" s="1" t="s">
        <v>298</v>
      </c>
      <c r="F2079" s="1" t="s">
        <v>411</v>
      </c>
      <c r="G2079">
        <v>45000</v>
      </c>
      <c r="H2079">
        <v>2.27E-5</v>
      </c>
      <c r="I2079">
        <v>1.02</v>
      </c>
    </row>
    <row r="2080" spans="1:9" x14ac:dyDescent="0.3">
      <c r="A2080" s="1" t="s">
        <v>229</v>
      </c>
      <c r="B2080" s="1" t="s">
        <v>106</v>
      </c>
      <c r="C2080" s="1" t="s">
        <v>38</v>
      </c>
      <c r="D2080" s="1" t="s">
        <v>4</v>
      </c>
      <c r="E2080" s="1" t="s">
        <v>360</v>
      </c>
      <c r="F2080" s="1" t="s">
        <v>472</v>
      </c>
      <c r="G2080">
        <v>1100</v>
      </c>
      <c r="H2080">
        <v>4.6296296000000001E-2</v>
      </c>
      <c r="I2080">
        <v>50.93</v>
      </c>
    </row>
    <row r="2081" spans="1:9" x14ac:dyDescent="0.3">
      <c r="A2081" s="1" t="s">
        <v>229</v>
      </c>
      <c r="B2081" s="1" t="s">
        <v>106</v>
      </c>
      <c r="C2081" s="1" t="s">
        <v>38</v>
      </c>
      <c r="D2081" s="1" t="s">
        <v>4</v>
      </c>
      <c r="E2081" s="1" t="s">
        <v>290</v>
      </c>
      <c r="F2081" s="1" t="s">
        <v>403</v>
      </c>
      <c r="G2081">
        <v>7000</v>
      </c>
      <c r="H2081">
        <v>1.2099999999999999E-5</v>
      </c>
      <c r="I2081">
        <v>0.08</v>
      </c>
    </row>
    <row r="2082" spans="1:9" x14ac:dyDescent="0.3">
      <c r="A2082" s="1" t="s">
        <v>229</v>
      </c>
      <c r="B2082" s="1" t="s">
        <v>106</v>
      </c>
      <c r="C2082" s="1" t="s">
        <v>38</v>
      </c>
      <c r="D2082" s="1" t="s">
        <v>4</v>
      </c>
      <c r="E2082" s="1" t="s">
        <v>272</v>
      </c>
      <c r="F2082" s="1" t="s">
        <v>387</v>
      </c>
      <c r="G2082">
        <v>6300</v>
      </c>
      <c r="H2082">
        <v>4.9599999999999999E-5</v>
      </c>
      <c r="I2082">
        <v>0.31</v>
      </c>
    </row>
    <row r="2083" spans="1:9" x14ac:dyDescent="0.3">
      <c r="A2083" s="1" t="s">
        <v>229</v>
      </c>
      <c r="B2083" s="1" t="s">
        <v>106</v>
      </c>
      <c r="C2083" s="1" t="s">
        <v>38</v>
      </c>
      <c r="D2083" s="1" t="s">
        <v>4</v>
      </c>
      <c r="E2083" s="1" t="s">
        <v>280</v>
      </c>
      <c r="F2083" s="1" t="s">
        <v>394</v>
      </c>
      <c r="G2083">
        <v>7000</v>
      </c>
      <c r="H2083">
        <v>2.27E-5</v>
      </c>
      <c r="I2083">
        <v>0.16</v>
      </c>
    </row>
    <row r="2084" spans="1:9" x14ac:dyDescent="0.3">
      <c r="A2084" s="1" t="s">
        <v>229</v>
      </c>
      <c r="B2084" s="1" t="s">
        <v>106</v>
      </c>
      <c r="C2084" s="1" t="s">
        <v>38</v>
      </c>
      <c r="D2084" s="1" t="s">
        <v>4</v>
      </c>
      <c r="E2084" s="1" t="s">
        <v>362</v>
      </c>
      <c r="F2084" s="1" t="s">
        <v>474</v>
      </c>
      <c r="G2084">
        <v>400</v>
      </c>
      <c r="H2084">
        <v>9.8400000000000007E-6</v>
      </c>
      <c r="I2084">
        <v>0</v>
      </c>
    </row>
    <row r="2085" spans="1:9" x14ac:dyDescent="0.3">
      <c r="A2085" s="1" t="s">
        <v>229</v>
      </c>
      <c r="B2085" s="1" t="s">
        <v>106</v>
      </c>
      <c r="C2085" s="1" t="s">
        <v>38</v>
      </c>
      <c r="D2085" s="1" t="s">
        <v>4</v>
      </c>
      <c r="E2085" s="1" t="s">
        <v>363</v>
      </c>
      <c r="F2085" s="1" t="s">
        <v>475</v>
      </c>
      <c r="G2085">
        <v>1600</v>
      </c>
      <c r="H2085">
        <v>1.64065E-4</v>
      </c>
      <c r="I2085">
        <v>0.26</v>
      </c>
    </row>
    <row r="2086" spans="1:9" x14ac:dyDescent="0.3">
      <c r="A2086" s="1" t="s">
        <v>230</v>
      </c>
      <c r="B2086" s="1" t="s">
        <v>107</v>
      </c>
      <c r="C2086" s="1" t="s">
        <v>10</v>
      </c>
      <c r="D2086" s="1" t="s">
        <v>2</v>
      </c>
      <c r="E2086" s="1" t="s">
        <v>355</v>
      </c>
      <c r="F2086" s="1" t="s">
        <v>467</v>
      </c>
      <c r="G2086">
        <v>2650</v>
      </c>
      <c r="H2086">
        <v>2.4199999999999999E-2</v>
      </c>
      <c r="I2086">
        <v>64.13</v>
      </c>
    </row>
    <row r="2087" spans="1:9" x14ac:dyDescent="0.3">
      <c r="A2087" s="1" t="s">
        <v>230</v>
      </c>
      <c r="B2087" s="1" t="s">
        <v>107</v>
      </c>
      <c r="C2087" s="1" t="s">
        <v>10</v>
      </c>
      <c r="D2087" s="1" t="s">
        <v>2</v>
      </c>
      <c r="E2087" s="1" t="s">
        <v>356</v>
      </c>
      <c r="F2087" s="1" t="s">
        <v>468</v>
      </c>
      <c r="G2087">
        <v>6200</v>
      </c>
      <c r="H2087">
        <v>1.1111111E-2</v>
      </c>
      <c r="I2087">
        <v>68.89</v>
      </c>
    </row>
    <row r="2088" spans="1:9" x14ac:dyDescent="0.3">
      <c r="A2088" s="1" t="s">
        <v>230</v>
      </c>
      <c r="B2088" s="1" t="s">
        <v>107</v>
      </c>
      <c r="C2088" s="1" t="s">
        <v>10</v>
      </c>
      <c r="D2088" s="1" t="s">
        <v>2</v>
      </c>
      <c r="E2088" s="1" t="s">
        <v>366</v>
      </c>
      <c r="F2088" s="1" t="s">
        <v>478</v>
      </c>
      <c r="G2088">
        <v>4600</v>
      </c>
      <c r="H2088">
        <v>0.1</v>
      </c>
      <c r="I2088">
        <v>460</v>
      </c>
    </row>
    <row r="2089" spans="1:9" x14ac:dyDescent="0.3">
      <c r="A2089" s="1" t="s">
        <v>230</v>
      </c>
      <c r="B2089" s="1" t="s">
        <v>107</v>
      </c>
      <c r="C2089" s="1" t="s">
        <v>10</v>
      </c>
      <c r="D2089" s="1" t="s">
        <v>2</v>
      </c>
      <c r="E2089" s="1" t="s">
        <v>340</v>
      </c>
      <c r="F2089" s="1" t="s">
        <v>452</v>
      </c>
      <c r="G2089">
        <v>7200</v>
      </c>
      <c r="H2089">
        <v>2.496E-2</v>
      </c>
      <c r="I2089">
        <v>179.71</v>
      </c>
    </row>
    <row r="2090" spans="1:9" x14ac:dyDescent="0.3">
      <c r="A2090" s="1" t="s">
        <v>230</v>
      </c>
      <c r="B2090" s="1" t="s">
        <v>107</v>
      </c>
      <c r="C2090" s="1" t="s">
        <v>10</v>
      </c>
      <c r="D2090" s="1" t="s">
        <v>2</v>
      </c>
      <c r="E2090" s="1" t="s">
        <v>295</v>
      </c>
      <c r="F2090" s="1" t="s">
        <v>408</v>
      </c>
      <c r="G2090">
        <v>1000</v>
      </c>
      <c r="H2090">
        <v>0.19359999999999999</v>
      </c>
      <c r="I2090">
        <v>193.6</v>
      </c>
    </row>
    <row r="2091" spans="1:9" x14ac:dyDescent="0.3">
      <c r="A2091" s="1" t="s">
        <v>230</v>
      </c>
      <c r="B2091" s="1" t="s">
        <v>107</v>
      </c>
      <c r="C2091" s="1" t="s">
        <v>10</v>
      </c>
      <c r="D2091" s="1" t="s">
        <v>2</v>
      </c>
      <c r="E2091" s="1" t="s">
        <v>287</v>
      </c>
      <c r="F2091" s="1" t="s">
        <v>401</v>
      </c>
      <c r="G2091">
        <v>1.0900000000000001</v>
      </c>
      <c r="H2091">
        <v>7.9559999999999995E-3</v>
      </c>
      <c r="I2091">
        <v>0.01</v>
      </c>
    </row>
    <row r="2092" spans="1:9" x14ac:dyDescent="0.3">
      <c r="A2092" s="1" t="s">
        <v>230</v>
      </c>
      <c r="B2092" s="1" t="s">
        <v>107</v>
      </c>
      <c r="C2092" s="1" t="s">
        <v>31</v>
      </c>
      <c r="D2092" s="1" t="s">
        <v>3</v>
      </c>
      <c r="E2092" s="1" t="s">
        <v>266</v>
      </c>
      <c r="F2092" s="1" t="s">
        <v>8</v>
      </c>
      <c r="G2092">
        <v>366.15</v>
      </c>
      <c r="H2092">
        <v>1.387902153</v>
      </c>
      <c r="I2092">
        <v>508.18</v>
      </c>
    </row>
    <row r="2093" spans="1:9" x14ac:dyDescent="0.3">
      <c r="A2093" s="1" t="s">
        <v>230</v>
      </c>
      <c r="B2093" s="1" t="s">
        <v>107</v>
      </c>
      <c r="C2093" s="1" t="s">
        <v>31</v>
      </c>
      <c r="D2093" s="1" t="s">
        <v>3</v>
      </c>
      <c r="E2093" s="1" t="s">
        <v>267</v>
      </c>
      <c r="F2093" s="1" t="s">
        <v>9</v>
      </c>
      <c r="G2093">
        <v>264.08</v>
      </c>
      <c r="H2093">
        <v>0.118319546</v>
      </c>
      <c r="I2093">
        <v>31.25</v>
      </c>
    </row>
    <row r="2094" spans="1:9" x14ac:dyDescent="0.3">
      <c r="A2094" s="1" t="s">
        <v>230</v>
      </c>
      <c r="B2094" s="1" t="s">
        <v>107</v>
      </c>
      <c r="C2094" s="1" t="s">
        <v>31</v>
      </c>
      <c r="D2094" s="1" t="s">
        <v>3</v>
      </c>
      <c r="E2094" s="1" t="s">
        <v>315</v>
      </c>
      <c r="F2094" s="1" t="s">
        <v>6</v>
      </c>
      <c r="G2094">
        <v>287.64999999999998</v>
      </c>
      <c r="H2094">
        <v>1.393948288</v>
      </c>
      <c r="I2094">
        <v>400.97</v>
      </c>
    </row>
    <row r="2095" spans="1:9" x14ac:dyDescent="0.3">
      <c r="A2095" s="1" t="s">
        <v>230</v>
      </c>
      <c r="B2095" s="1" t="s">
        <v>107</v>
      </c>
      <c r="C2095" s="1" t="s">
        <v>31</v>
      </c>
      <c r="D2095" s="1" t="s">
        <v>3</v>
      </c>
      <c r="E2095" s="1" t="s">
        <v>277</v>
      </c>
      <c r="F2095" s="1" t="s">
        <v>7</v>
      </c>
      <c r="G2095">
        <v>311.99</v>
      </c>
      <c r="H2095">
        <v>0.25676458699999999</v>
      </c>
      <c r="I2095">
        <v>80.11</v>
      </c>
    </row>
    <row r="2096" spans="1:9" x14ac:dyDescent="0.3">
      <c r="A2096" s="1" t="s">
        <v>230</v>
      </c>
      <c r="B2096" s="1" t="s">
        <v>107</v>
      </c>
      <c r="C2096" s="1" t="s">
        <v>38</v>
      </c>
      <c r="D2096" s="1" t="s">
        <v>4</v>
      </c>
      <c r="E2096" s="1" t="s">
        <v>281</v>
      </c>
      <c r="F2096" s="1" t="s">
        <v>395</v>
      </c>
      <c r="G2096">
        <v>5.45</v>
      </c>
      <c r="H2096">
        <v>1.3431490000000001E-2</v>
      </c>
      <c r="I2096">
        <v>7.0000000000000007E-2</v>
      </c>
    </row>
    <row r="2097" spans="1:9" x14ac:dyDescent="0.3">
      <c r="A2097" s="1" t="s">
        <v>230</v>
      </c>
      <c r="B2097" s="1" t="s">
        <v>107</v>
      </c>
      <c r="C2097" s="1" t="s">
        <v>38</v>
      </c>
      <c r="D2097" s="1" t="s">
        <v>4</v>
      </c>
      <c r="E2097" s="1" t="s">
        <v>282</v>
      </c>
      <c r="F2097" s="1" t="s">
        <v>396</v>
      </c>
      <c r="G2097">
        <v>500</v>
      </c>
      <c r="H2097">
        <v>1.3431490000000001E-3</v>
      </c>
      <c r="I2097">
        <v>0.67</v>
      </c>
    </row>
    <row r="2098" spans="1:9" x14ac:dyDescent="0.3">
      <c r="A2098" s="1" t="s">
        <v>230</v>
      </c>
      <c r="B2098" s="1" t="s">
        <v>107</v>
      </c>
      <c r="C2098" s="1" t="s">
        <v>38</v>
      </c>
      <c r="D2098" s="1" t="s">
        <v>4</v>
      </c>
      <c r="E2098" s="1" t="s">
        <v>330</v>
      </c>
      <c r="F2098" s="1" t="s">
        <v>442</v>
      </c>
      <c r="G2098">
        <v>350</v>
      </c>
      <c r="H2098">
        <v>1.968778E-3</v>
      </c>
      <c r="I2098">
        <v>0.69</v>
      </c>
    </row>
    <row r="2099" spans="1:9" x14ac:dyDescent="0.3">
      <c r="A2099" s="1" t="s">
        <v>230</v>
      </c>
      <c r="B2099" s="1" t="s">
        <v>107</v>
      </c>
      <c r="C2099" s="1" t="s">
        <v>38</v>
      </c>
      <c r="D2099" s="1" t="s">
        <v>4</v>
      </c>
      <c r="E2099" s="1" t="s">
        <v>342</v>
      </c>
      <c r="F2099" s="1" t="s">
        <v>454</v>
      </c>
      <c r="G2099">
        <v>2700</v>
      </c>
      <c r="H2099">
        <v>3.3699999999999999E-5</v>
      </c>
      <c r="I2099">
        <v>0.09</v>
      </c>
    </row>
    <row r="2100" spans="1:9" x14ac:dyDescent="0.3">
      <c r="A2100" s="1" t="s">
        <v>230</v>
      </c>
      <c r="B2100" s="1" t="s">
        <v>107</v>
      </c>
      <c r="C2100" s="1" t="s">
        <v>38</v>
      </c>
      <c r="D2100" s="1" t="s">
        <v>4</v>
      </c>
      <c r="E2100" s="1" t="s">
        <v>307</v>
      </c>
      <c r="F2100" s="1" t="s">
        <v>420</v>
      </c>
      <c r="G2100">
        <v>1600</v>
      </c>
      <c r="H2100">
        <v>1.892894E-3</v>
      </c>
      <c r="I2100">
        <v>3.03</v>
      </c>
    </row>
    <row r="2101" spans="1:9" x14ac:dyDescent="0.3">
      <c r="A2101" s="1" t="s">
        <v>230</v>
      </c>
      <c r="B2101" s="1" t="s">
        <v>107</v>
      </c>
      <c r="C2101" s="1" t="s">
        <v>38</v>
      </c>
      <c r="D2101" s="1" t="s">
        <v>4</v>
      </c>
      <c r="E2101" s="1" t="s">
        <v>276</v>
      </c>
      <c r="F2101" s="1" t="s">
        <v>391</v>
      </c>
      <c r="G2101">
        <v>1000</v>
      </c>
      <c r="H2101">
        <v>3.1076509999999999E-3</v>
      </c>
      <c r="I2101">
        <v>3.11</v>
      </c>
    </row>
    <row r="2102" spans="1:9" x14ac:dyDescent="0.3">
      <c r="A2102" s="1" t="s">
        <v>230</v>
      </c>
      <c r="B2102" s="1" t="s">
        <v>107</v>
      </c>
      <c r="C2102" s="1" t="s">
        <v>38</v>
      </c>
      <c r="D2102" s="1" t="s">
        <v>4</v>
      </c>
      <c r="E2102" s="1" t="s">
        <v>283</v>
      </c>
      <c r="F2102" s="1" t="s">
        <v>397</v>
      </c>
      <c r="G2102">
        <v>109</v>
      </c>
      <c r="H2102">
        <v>2.9549279999999999E-3</v>
      </c>
      <c r="I2102">
        <v>0.32</v>
      </c>
    </row>
    <row r="2103" spans="1:9" x14ac:dyDescent="0.3">
      <c r="A2103" s="1" t="s">
        <v>230</v>
      </c>
      <c r="B2103" s="1" t="s">
        <v>107</v>
      </c>
      <c r="C2103" s="1" t="s">
        <v>38</v>
      </c>
      <c r="D2103" s="1" t="s">
        <v>4</v>
      </c>
      <c r="E2103" s="1" t="s">
        <v>275</v>
      </c>
      <c r="F2103" s="1" t="s">
        <v>390</v>
      </c>
      <c r="G2103">
        <v>300</v>
      </c>
      <c r="H2103">
        <v>1.5538257E-2</v>
      </c>
      <c r="I2103">
        <v>4.66</v>
      </c>
    </row>
    <row r="2104" spans="1:9" x14ac:dyDescent="0.3">
      <c r="A2104" s="1" t="s">
        <v>230</v>
      </c>
      <c r="B2104" s="1" t="s">
        <v>107</v>
      </c>
      <c r="C2104" s="1" t="s">
        <v>38</v>
      </c>
      <c r="D2104" s="1" t="s">
        <v>4</v>
      </c>
      <c r="E2104" s="1" t="s">
        <v>273</v>
      </c>
      <c r="F2104" s="1" t="s">
        <v>388</v>
      </c>
      <c r="G2104">
        <v>320</v>
      </c>
      <c r="H2104">
        <v>1.5538257E-2</v>
      </c>
      <c r="I2104">
        <v>4.97</v>
      </c>
    </row>
    <row r="2105" spans="1:9" x14ac:dyDescent="0.3">
      <c r="A2105" s="1" t="s">
        <v>230</v>
      </c>
      <c r="B2105" s="1" t="s">
        <v>107</v>
      </c>
      <c r="C2105" s="1" t="s">
        <v>38</v>
      </c>
      <c r="D2105" s="1" t="s">
        <v>4</v>
      </c>
      <c r="E2105" s="1" t="s">
        <v>274</v>
      </c>
      <c r="F2105" s="1" t="s">
        <v>389</v>
      </c>
      <c r="G2105">
        <v>300</v>
      </c>
      <c r="H2105">
        <v>3.1076513E-2</v>
      </c>
      <c r="I2105">
        <v>9.32</v>
      </c>
    </row>
    <row r="2106" spans="1:9" x14ac:dyDescent="0.3">
      <c r="A2106" s="1" t="s">
        <v>230</v>
      </c>
      <c r="B2106" s="1" t="s">
        <v>107</v>
      </c>
      <c r="C2106" s="1" t="s">
        <v>38</v>
      </c>
      <c r="D2106" s="1" t="s">
        <v>4</v>
      </c>
      <c r="E2106" s="1" t="s">
        <v>292</v>
      </c>
      <c r="F2106" s="1" t="s">
        <v>405</v>
      </c>
      <c r="G2106">
        <v>15000</v>
      </c>
      <c r="H2106">
        <v>9.7899999999999994E-5</v>
      </c>
      <c r="I2106">
        <v>1.47</v>
      </c>
    </row>
    <row r="2107" spans="1:9" x14ac:dyDescent="0.3">
      <c r="A2107" s="1" t="s">
        <v>230</v>
      </c>
      <c r="B2107" s="1" t="s">
        <v>107</v>
      </c>
      <c r="C2107" s="1" t="s">
        <v>38</v>
      </c>
      <c r="D2107" s="1" t="s">
        <v>4</v>
      </c>
      <c r="E2107" s="1" t="s">
        <v>301</v>
      </c>
      <c r="F2107" s="1" t="s">
        <v>414</v>
      </c>
      <c r="G2107">
        <v>750</v>
      </c>
      <c r="H2107">
        <v>2.5727999999999998E-4</v>
      </c>
      <c r="I2107">
        <v>0.19</v>
      </c>
    </row>
    <row r="2108" spans="1:9" x14ac:dyDescent="0.3">
      <c r="A2108" s="1" t="s">
        <v>230</v>
      </c>
      <c r="B2108" s="1" t="s">
        <v>107</v>
      </c>
      <c r="C2108" s="1" t="s">
        <v>38</v>
      </c>
      <c r="D2108" s="1" t="s">
        <v>4</v>
      </c>
      <c r="E2108" s="1" t="s">
        <v>361</v>
      </c>
      <c r="F2108" s="1" t="s">
        <v>473</v>
      </c>
      <c r="G2108">
        <v>52</v>
      </c>
      <c r="H2108">
        <v>6.2515629000000003E-2</v>
      </c>
      <c r="I2108">
        <v>3.25</v>
      </c>
    </row>
    <row r="2109" spans="1:9" x14ac:dyDescent="0.3">
      <c r="A2109" s="1" t="s">
        <v>230</v>
      </c>
      <c r="B2109" s="1" t="s">
        <v>107</v>
      </c>
      <c r="C2109" s="1" t="s">
        <v>38</v>
      </c>
      <c r="D2109" s="1" t="s">
        <v>4</v>
      </c>
      <c r="E2109" s="1" t="s">
        <v>289</v>
      </c>
      <c r="F2109" s="1" t="s">
        <v>402</v>
      </c>
      <c r="G2109">
        <v>1800</v>
      </c>
      <c r="H2109">
        <v>1.2099999999999999E-5</v>
      </c>
      <c r="I2109">
        <v>0.02</v>
      </c>
    </row>
    <row r="2110" spans="1:9" x14ac:dyDescent="0.3">
      <c r="A2110" s="1" t="s">
        <v>230</v>
      </c>
      <c r="B2110" s="1" t="s">
        <v>107</v>
      </c>
      <c r="C2110" s="1" t="s">
        <v>38</v>
      </c>
      <c r="D2110" s="1" t="s">
        <v>4</v>
      </c>
      <c r="E2110" s="1" t="s">
        <v>298</v>
      </c>
      <c r="F2110" s="1" t="s">
        <v>411</v>
      </c>
      <c r="G2110">
        <v>45000</v>
      </c>
      <c r="H2110">
        <v>2.27E-5</v>
      </c>
      <c r="I2110">
        <v>1.02</v>
      </c>
    </row>
    <row r="2111" spans="1:9" x14ac:dyDescent="0.3">
      <c r="A2111" s="1" t="s">
        <v>230</v>
      </c>
      <c r="B2111" s="1" t="s">
        <v>107</v>
      </c>
      <c r="C2111" s="1" t="s">
        <v>38</v>
      </c>
      <c r="D2111" s="1" t="s">
        <v>4</v>
      </c>
      <c r="E2111" s="1" t="s">
        <v>360</v>
      </c>
      <c r="F2111" s="1" t="s">
        <v>472</v>
      </c>
      <c r="G2111">
        <v>1100</v>
      </c>
      <c r="H2111">
        <v>4.6296296000000001E-2</v>
      </c>
      <c r="I2111">
        <v>50.93</v>
      </c>
    </row>
    <row r="2112" spans="1:9" x14ac:dyDescent="0.3">
      <c r="A2112" s="1" t="s">
        <v>230</v>
      </c>
      <c r="B2112" s="1" t="s">
        <v>107</v>
      </c>
      <c r="C2112" s="1" t="s">
        <v>38</v>
      </c>
      <c r="D2112" s="1" t="s">
        <v>4</v>
      </c>
      <c r="E2112" s="1" t="s">
        <v>290</v>
      </c>
      <c r="F2112" s="1" t="s">
        <v>403</v>
      </c>
      <c r="G2112">
        <v>7000</v>
      </c>
      <c r="H2112">
        <v>1.2099999999999999E-5</v>
      </c>
      <c r="I2112">
        <v>0.08</v>
      </c>
    </row>
    <row r="2113" spans="1:9" x14ac:dyDescent="0.3">
      <c r="A2113" s="1" t="s">
        <v>230</v>
      </c>
      <c r="B2113" s="1" t="s">
        <v>107</v>
      </c>
      <c r="C2113" s="1" t="s">
        <v>38</v>
      </c>
      <c r="D2113" s="1" t="s">
        <v>4</v>
      </c>
      <c r="E2113" s="1" t="s">
        <v>272</v>
      </c>
      <c r="F2113" s="1" t="s">
        <v>387</v>
      </c>
      <c r="G2113">
        <v>6300</v>
      </c>
      <c r="H2113">
        <v>4.9599999999999999E-5</v>
      </c>
      <c r="I2113">
        <v>0.31</v>
      </c>
    </row>
    <row r="2114" spans="1:9" x14ac:dyDescent="0.3">
      <c r="A2114" s="1" t="s">
        <v>230</v>
      </c>
      <c r="B2114" s="1" t="s">
        <v>107</v>
      </c>
      <c r="C2114" s="1" t="s">
        <v>38</v>
      </c>
      <c r="D2114" s="1" t="s">
        <v>4</v>
      </c>
      <c r="E2114" s="1" t="s">
        <v>280</v>
      </c>
      <c r="F2114" s="1" t="s">
        <v>394</v>
      </c>
      <c r="G2114">
        <v>7000</v>
      </c>
      <c r="H2114">
        <v>2.27E-5</v>
      </c>
      <c r="I2114">
        <v>0.16</v>
      </c>
    </row>
    <row r="2115" spans="1:9" x14ac:dyDescent="0.3">
      <c r="A2115" s="1" t="s">
        <v>230</v>
      </c>
      <c r="B2115" s="1" t="s">
        <v>107</v>
      </c>
      <c r="C2115" s="1" t="s">
        <v>38</v>
      </c>
      <c r="D2115" s="1" t="s">
        <v>4</v>
      </c>
      <c r="E2115" s="1" t="s">
        <v>362</v>
      </c>
      <c r="F2115" s="1" t="s">
        <v>474</v>
      </c>
      <c r="G2115">
        <v>400</v>
      </c>
      <c r="H2115">
        <v>9.8400000000000007E-6</v>
      </c>
      <c r="I2115">
        <v>0</v>
      </c>
    </row>
    <row r="2116" spans="1:9" x14ac:dyDescent="0.3">
      <c r="A2116" s="1" t="s">
        <v>230</v>
      </c>
      <c r="B2116" s="1" t="s">
        <v>107</v>
      </c>
      <c r="C2116" s="1" t="s">
        <v>38</v>
      </c>
      <c r="D2116" s="1" t="s">
        <v>4</v>
      </c>
      <c r="E2116" s="1" t="s">
        <v>363</v>
      </c>
      <c r="F2116" s="1" t="s">
        <v>475</v>
      </c>
      <c r="G2116">
        <v>1600</v>
      </c>
      <c r="H2116">
        <v>1.64065E-4</v>
      </c>
      <c r="I2116">
        <v>0.26</v>
      </c>
    </row>
    <row r="2117" spans="1:9" x14ac:dyDescent="0.3">
      <c r="A2117" s="1" t="s">
        <v>231</v>
      </c>
      <c r="B2117" s="1" t="s">
        <v>110</v>
      </c>
      <c r="C2117" s="1" t="s">
        <v>10</v>
      </c>
      <c r="D2117" s="1" t="s">
        <v>2</v>
      </c>
      <c r="E2117" s="1" t="s">
        <v>287</v>
      </c>
      <c r="F2117" s="1" t="s">
        <v>401</v>
      </c>
      <c r="G2117">
        <v>1.0900000000000001</v>
      </c>
      <c r="H2117">
        <v>2.4199999999999998E-3</v>
      </c>
      <c r="I2117">
        <v>0</v>
      </c>
    </row>
    <row r="2118" spans="1:9" x14ac:dyDescent="0.3">
      <c r="A2118" s="1" t="s">
        <v>231</v>
      </c>
      <c r="B2118" s="1" t="s">
        <v>110</v>
      </c>
      <c r="C2118" s="1" t="s">
        <v>10</v>
      </c>
      <c r="D2118" s="1" t="s">
        <v>2</v>
      </c>
      <c r="E2118" s="1" t="s">
        <v>295</v>
      </c>
      <c r="F2118" s="1" t="s">
        <v>408</v>
      </c>
      <c r="G2118">
        <v>1000</v>
      </c>
      <c r="H2118">
        <v>9.6799999999999997E-2</v>
      </c>
      <c r="I2118">
        <v>96.8</v>
      </c>
    </row>
    <row r="2119" spans="1:9" x14ac:dyDescent="0.3">
      <c r="A2119" s="1" t="s">
        <v>231</v>
      </c>
      <c r="B2119" s="1" t="s">
        <v>110</v>
      </c>
      <c r="C2119" s="1" t="s">
        <v>10</v>
      </c>
      <c r="D2119" s="1" t="s">
        <v>2</v>
      </c>
      <c r="E2119" s="1" t="s">
        <v>340</v>
      </c>
      <c r="F2119" s="1" t="s">
        <v>452</v>
      </c>
      <c r="G2119">
        <v>7200</v>
      </c>
      <c r="H2119">
        <v>1.248E-2</v>
      </c>
      <c r="I2119">
        <v>89.86</v>
      </c>
    </row>
    <row r="2120" spans="1:9" x14ac:dyDescent="0.3">
      <c r="A2120" s="1" t="s">
        <v>231</v>
      </c>
      <c r="B2120" s="1" t="s">
        <v>110</v>
      </c>
      <c r="C2120" s="1" t="s">
        <v>31</v>
      </c>
      <c r="D2120" s="1" t="s">
        <v>3</v>
      </c>
      <c r="E2120" s="1" t="s">
        <v>267</v>
      </c>
      <c r="F2120" s="1" t="s">
        <v>9</v>
      </c>
      <c r="G2120">
        <v>264.08</v>
      </c>
      <c r="H2120">
        <v>6.1362191000000003E-2</v>
      </c>
      <c r="I2120">
        <v>16.2</v>
      </c>
    </row>
    <row r="2121" spans="1:9" x14ac:dyDescent="0.3">
      <c r="A2121" s="1" t="s">
        <v>231</v>
      </c>
      <c r="B2121" s="1" t="s">
        <v>110</v>
      </c>
      <c r="C2121" s="1" t="s">
        <v>31</v>
      </c>
      <c r="D2121" s="1" t="s">
        <v>3</v>
      </c>
      <c r="E2121" s="1" t="s">
        <v>266</v>
      </c>
      <c r="F2121" s="1" t="s">
        <v>8</v>
      </c>
      <c r="G2121">
        <v>366.15</v>
      </c>
      <c r="H2121">
        <v>0.112589561</v>
      </c>
      <c r="I2121">
        <v>41.22</v>
      </c>
    </row>
    <row r="2122" spans="1:9" x14ac:dyDescent="0.3">
      <c r="A2122" s="1" t="s">
        <v>231</v>
      </c>
      <c r="B2122" s="1" t="s">
        <v>110</v>
      </c>
      <c r="C2122" s="1" t="s">
        <v>31</v>
      </c>
      <c r="D2122" s="1" t="s">
        <v>3</v>
      </c>
      <c r="E2122" s="1" t="s">
        <v>277</v>
      </c>
      <c r="F2122" s="1" t="s">
        <v>7</v>
      </c>
      <c r="G2122">
        <v>311.99</v>
      </c>
      <c r="H2122">
        <v>0.212828934</v>
      </c>
      <c r="I2122">
        <v>66.400000000000006</v>
      </c>
    </row>
    <row r="2123" spans="1:9" x14ac:dyDescent="0.3">
      <c r="A2123" s="1" t="s">
        <v>231</v>
      </c>
      <c r="B2123" s="1" t="s">
        <v>110</v>
      </c>
      <c r="C2123" s="1" t="s">
        <v>38</v>
      </c>
      <c r="D2123" s="1" t="s">
        <v>4</v>
      </c>
      <c r="E2123" s="1" t="s">
        <v>282</v>
      </c>
      <c r="F2123" s="1" t="s">
        <v>396</v>
      </c>
      <c r="G2123">
        <v>500</v>
      </c>
      <c r="H2123">
        <v>6.7157499999999999E-4</v>
      </c>
      <c r="I2123">
        <v>0.34</v>
      </c>
    </row>
    <row r="2124" spans="1:9" x14ac:dyDescent="0.3">
      <c r="A2124" s="1" t="s">
        <v>231</v>
      </c>
      <c r="B2124" s="1" t="s">
        <v>110</v>
      </c>
      <c r="C2124" s="1" t="s">
        <v>38</v>
      </c>
      <c r="D2124" s="1" t="s">
        <v>4</v>
      </c>
      <c r="E2124" s="1" t="s">
        <v>273</v>
      </c>
      <c r="F2124" s="1" t="s">
        <v>388</v>
      </c>
      <c r="G2124">
        <v>320</v>
      </c>
      <c r="H2124">
        <v>1.903713E-3</v>
      </c>
      <c r="I2124">
        <v>0.61</v>
      </c>
    </row>
    <row r="2125" spans="1:9" x14ac:dyDescent="0.3">
      <c r="A2125" s="1" t="s">
        <v>231</v>
      </c>
      <c r="B2125" s="1" t="s">
        <v>110</v>
      </c>
      <c r="C2125" s="1" t="s">
        <v>38</v>
      </c>
      <c r="D2125" s="1" t="s">
        <v>4</v>
      </c>
      <c r="E2125" s="1" t="s">
        <v>307</v>
      </c>
      <c r="F2125" s="1" t="s">
        <v>420</v>
      </c>
      <c r="G2125">
        <v>1600</v>
      </c>
      <c r="H2125">
        <v>5.4956600000000003E-4</v>
      </c>
      <c r="I2125">
        <v>0.88</v>
      </c>
    </row>
    <row r="2126" spans="1:9" x14ac:dyDescent="0.3">
      <c r="A2126" s="1" t="s">
        <v>231</v>
      </c>
      <c r="B2126" s="1" t="s">
        <v>110</v>
      </c>
      <c r="C2126" s="1" t="s">
        <v>38</v>
      </c>
      <c r="D2126" s="1" t="s">
        <v>4</v>
      </c>
      <c r="E2126" s="1" t="s">
        <v>281</v>
      </c>
      <c r="F2126" s="1" t="s">
        <v>395</v>
      </c>
      <c r="G2126">
        <v>5.45</v>
      </c>
      <c r="H2126">
        <v>6.7157450000000004E-3</v>
      </c>
      <c r="I2126">
        <v>0.04</v>
      </c>
    </row>
    <row r="2127" spans="1:9" x14ac:dyDescent="0.3">
      <c r="A2127" s="1" t="s">
        <v>231</v>
      </c>
      <c r="B2127" s="1" t="s">
        <v>110</v>
      </c>
      <c r="C2127" s="1" t="s">
        <v>38</v>
      </c>
      <c r="D2127" s="1" t="s">
        <v>4</v>
      </c>
      <c r="E2127" s="1" t="s">
        <v>276</v>
      </c>
      <c r="F2127" s="1" t="s">
        <v>391</v>
      </c>
      <c r="G2127">
        <v>1000</v>
      </c>
      <c r="H2127">
        <v>3.8074300000000001E-4</v>
      </c>
      <c r="I2127">
        <v>0.38</v>
      </c>
    </row>
    <row r="2128" spans="1:9" x14ac:dyDescent="0.3">
      <c r="A2128" s="1" t="s">
        <v>231</v>
      </c>
      <c r="B2128" s="1" t="s">
        <v>110</v>
      </c>
      <c r="C2128" s="1" t="s">
        <v>38</v>
      </c>
      <c r="D2128" s="1" t="s">
        <v>4</v>
      </c>
      <c r="E2128" s="1" t="s">
        <v>283</v>
      </c>
      <c r="F2128" s="1" t="s">
        <v>397</v>
      </c>
      <c r="G2128">
        <v>109</v>
      </c>
      <c r="H2128">
        <v>1.4774639999999999E-3</v>
      </c>
      <c r="I2128">
        <v>0.16</v>
      </c>
    </row>
    <row r="2129" spans="1:9" x14ac:dyDescent="0.3">
      <c r="A2129" s="1" t="s">
        <v>231</v>
      </c>
      <c r="B2129" s="1" t="s">
        <v>110</v>
      </c>
      <c r="C2129" s="1" t="s">
        <v>38</v>
      </c>
      <c r="D2129" s="1" t="s">
        <v>4</v>
      </c>
      <c r="E2129" s="1" t="s">
        <v>274</v>
      </c>
      <c r="F2129" s="1" t="s">
        <v>389</v>
      </c>
      <c r="G2129">
        <v>300</v>
      </c>
      <c r="H2129">
        <v>3.807426E-3</v>
      </c>
      <c r="I2129">
        <v>1.1399999999999999</v>
      </c>
    </row>
    <row r="2130" spans="1:9" x14ac:dyDescent="0.3">
      <c r="A2130" s="1" t="s">
        <v>231</v>
      </c>
      <c r="B2130" s="1" t="s">
        <v>110</v>
      </c>
      <c r="C2130" s="1" t="s">
        <v>38</v>
      </c>
      <c r="D2130" s="1" t="s">
        <v>4</v>
      </c>
      <c r="E2130" s="1" t="s">
        <v>275</v>
      </c>
      <c r="F2130" s="1" t="s">
        <v>390</v>
      </c>
      <c r="G2130">
        <v>300</v>
      </c>
      <c r="H2130">
        <v>1.903713E-3</v>
      </c>
      <c r="I2130">
        <v>0.56999999999999995</v>
      </c>
    </row>
    <row r="2131" spans="1:9" x14ac:dyDescent="0.3">
      <c r="A2131" s="1" t="s">
        <v>231</v>
      </c>
      <c r="B2131" s="1" t="s">
        <v>110</v>
      </c>
      <c r="C2131" s="1" t="s">
        <v>38</v>
      </c>
      <c r="D2131" s="1" t="s">
        <v>4</v>
      </c>
      <c r="E2131" s="1" t="s">
        <v>301</v>
      </c>
      <c r="F2131" s="1" t="s">
        <v>414</v>
      </c>
      <c r="G2131">
        <v>750</v>
      </c>
      <c r="H2131">
        <v>1.4293300000000001E-4</v>
      </c>
      <c r="I2131">
        <v>0.11</v>
      </c>
    </row>
    <row r="2132" spans="1:9" x14ac:dyDescent="0.3">
      <c r="A2132" s="1" t="s">
        <v>231</v>
      </c>
      <c r="B2132" s="1" t="s">
        <v>110</v>
      </c>
      <c r="C2132" s="1" t="s">
        <v>38</v>
      </c>
      <c r="D2132" s="1" t="s">
        <v>4</v>
      </c>
      <c r="E2132" s="1" t="s">
        <v>280</v>
      </c>
      <c r="F2132" s="1" t="s">
        <v>394</v>
      </c>
      <c r="G2132">
        <v>7000</v>
      </c>
      <c r="H2132">
        <v>1.1399999999999999E-5</v>
      </c>
      <c r="I2132">
        <v>0.08</v>
      </c>
    </row>
    <row r="2133" spans="1:9" x14ac:dyDescent="0.3">
      <c r="A2133" s="1" t="s">
        <v>231</v>
      </c>
      <c r="B2133" s="1" t="s">
        <v>110</v>
      </c>
      <c r="C2133" s="1" t="s">
        <v>38</v>
      </c>
      <c r="D2133" s="1" t="s">
        <v>4</v>
      </c>
      <c r="E2133" s="1" t="s">
        <v>298</v>
      </c>
      <c r="F2133" s="1" t="s">
        <v>411</v>
      </c>
      <c r="G2133">
        <v>45000</v>
      </c>
      <c r="H2133">
        <v>1.1399999999999999E-5</v>
      </c>
      <c r="I2133">
        <v>0.51</v>
      </c>
    </row>
    <row r="2134" spans="1:9" x14ac:dyDescent="0.3">
      <c r="A2134" s="1" t="s">
        <v>231</v>
      </c>
      <c r="B2134" s="1" t="s">
        <v>110</v>
      </c>
      <c r="C2134" s="1" t="s">
        <v>38</v>
      </c>
      <c r="D2134" s="1" t="s">
        <v>4</v>
      </c>
      <c r="E2134" s="1" t="s">
        <v>289</v>
      </c>
      <c r="F2134" s="1" t="s">
        <v>402</v>
      </c>
      <c r="G2134">
        <v>1800</v>
      </c>
      <c r="H2134">
        <v>3.9700000000000001E-6</v>
      </c>
      <c r="I2134">
        <v>0.01</v>
      </c>
    </row>
    <row r="2135" spans="1:9" x14ac:dyDescent="0.3">
      <c r="A2135" s="1" t="s">
        <v>231</v>
      </c>
      <c r="B2135" s="1" t="s">
        <v>110</v>
      </c>
      <c r="C2135" s="1" t="s">
        <v>38</v>
      </c>
      <c r="D2135" s="1" t="s">
        <v>4</v>
      </c>
      <c r="E2135" s="1" t="s">
        <v>292</v>
      </c>
      <c r="F2135" s="1" t="s">
        <v>405</v>
      </c>
      <c r="G2135">
        <v>15000</v>
      </c>
      <c r="H2135">
        <v>5.7299999999999997E-5</v>
      </c>
      <c r="I2135">
        <v>0.86</v>
      </c>
    </row>
    <row r="2136" spans="1:9" x14ac:dyDescent="0.3">
      <c r="A2136" s="1" t="s">
        <v>231</v>
      </c>
      <c r="B2136" s="1" t="s">
        <v>110</v>
      </c>
      <c r="C2136" s="1" t="s">
        <v>38</v>
      </c>
      <c r="D2136" s="1" t="s">
        <v>4</v>
      </c>
      <c r="E2136" s="1" t="s">
        <v>342</v>
      </c>
      <c r="F2136" s="1" t="s">
        <v>454</v>
      </c>
      <c r="G2136">
        <v>2700</v>
      </c>
      <c r="H2136">
        <v>4.3800000000000001E-5</v>
      </c>
      <c r="I2136">
        <v>0.12</v>
      </c>
    </row>
    <row r="2137" spans="1:9" x14ac:dyDescent="0.3">
      <c r="A2137" s="1" t="s">
        <v>231</v>
      </c>
      <c r="B2137" s="1" t="s">
        <v>110</v>
      </c>
      <c r="C2137" s="1" t="s">
        <v>38</v>
      </c>
      <c r="D2137" s="1" t="s">
        <v>4</v>
      </c>
      <c r="E2137" s="1" t="s">
        <v>290</v>
      </c>
      <c r="F2137" s="1" t="s">
        <v>403</v>
      </c>
      <c r="G2137">
        <v>7000</v>
      </c>
      <c r="H2137">
        <v>3.9700000000000001E-6</v>
      </c>
      <c r="I2137">
        <v>0.03</v>
      </c>
    </row>
    <row r="2138" spans="1:9" x14ac:dyDescent="0.3">
      <c r="A2138" s="1" t="s">
        <v>231</v>
      </c>
      <c r="B2138" s="1" t="s">
        <v>110</v>
      </c>
      <c r="C2138" s="1" t="s">
        <v>38</v>
      </c>
      <c r="D2138" s="1" t="s">
        <v>4</v>
      </c>
      <c r="E2138" s="1" t="s">
        <v>272</v>
      </c>
      <c r="F2138" s="1" t="s">
        <v>387</v>
      </c>
      <c r="G2138">
        <v>6300</v>
      </c>
      <c r="H2138">
        <v>2.48E-5</v>
      </c>
      <c r="I2138">
        <v>0.16</v>
      </c>
    </row>
    <row r="2139" spans="1:9" x14ac:dyDescent="0.3">
      <c r="A2139" s="1" t="s">
        <v>232</v>
      </c>
      <c r="B2139" s="1" t="s">
        <v>111</v>
      </c>
      <c r="C2139" s="1" t="s">
        <v>10</v>
      </c>
      <c r="D2139" s="1" t="s">
        <v>2</v>
      </c>
      <c r="E2139" s="1" t="s">
        <v>287</v>
      </c>
      <c r="F2139" s="1" t="s">
        <v>401</v>
      </c>
      <c r="G2139">
        <v>1.0900000000000001</v>
      </c>
      <c r="H2139">
        <v>2.1779999999999998E-3</v>
      </c>
      <c r="I2139">
        <v>0</v>
      </c>
    </row>
    <row r="2140" spans="1:9" x14ac:dyDescent="0.3">
      <c r="A2140" s="1" t="s">
        <v>232</v>
      </c>
      <c r="B2140" s="1" t="s">
        <v>111</v>
      </c>
      <c r="C2140" s="1" t="s">
        <v>10</v>
      </c>
      <c r="D2140" s="1" t="s">
        <v>2</v>
      </c>
      <c r="E2140" s="1" t="s">
        <v>355</v>
      </c>
      <c r="F2140" s="1" t="s">
        <v>467</v>
      </c>
      <c r="G2140">
        <v>2650</v>
      </c>
      <c r="H2140">
        <v>1.21E-2</v>
      </c>
      <c r="I2140">
        <v>32.06</v>
      </c>
    </row>
    <row r="2141" spans="1:9" x14ac:dyDescent="0.3">
      <c r="A2141" s="1" t="s">
        <v>232</v>
      </c>
      <c r="B2141" s="1" t="s">
        <v>111</v>
      </c>
      <c r="C2141" s="1" t="s">
        <v>10</v>
      </c>
      <c r="D2141" s="1" t="s">
        <v>2</v>
      </c>
      <c r="E2141" s="1" t="s">
        <v>340</v>
      </c>
      <c r="F2141" s="1" t="s">
        <v>452</v>
      </c>
      <c r="G2141">
        <v>7200</v>
      </c>
      <c r="H2141">
        <v>1.248E-2</v>
      </c>
      <c r="I2141">
        <v>89.86</v>
      </c>
    </row>
    <row r="2142" spans="1:9" x14ac:dyDescent="0.3">
      <c r="A2142" s="1" t="s">
        <v>232</v>
      </c>
      <c r="B2142" s="1" t="s">
        <v>111</v>
      </c>
      <c r="C2142" s="1" t="s">
        <v>10</v>
      </c>
      <c r="D2142" s="1" t="s">
        <v>2</v>
      </c>
      <c r="E2142" s="1" t="s">
        <v>295</v>
      </c>
      <c r="F2142" s="1" t="s">
        <v>408</v>
      </c>
      <c r="G2142">
        <v>1000</v>
      </c>
      <c r="H2142">
        <v>9.6799999999999997E-2</v>
      </c>
      <c r="I2142">
        <v>96.8</v>
      </c>
    </row>
    <row r="2143" spans="1:9" x14ac:dyDescent="0.3">
      <c r="A2143" s="1" t="s">
        <v>232</v>
      </c>
      <c r="B2143" s="1" t="s">
        <v>111</v>
      </c>
      <c r="C2143" s="1" t="s">
        <v>31</v>
      </c>
      <c r="D2143" s="1" t="s">
        <v>3</v>
      </c>
      <c r="E2143" s="1" t="s">
        <v>267</v>
      </c>
      <c r="F2143" s="1" t="s">
        <v>9</v>
      </c>
      <c r="G2143">
        <v>264.08</v>
      </c>
      <c r="H2143">
        <v>6.2540947999999999E-2</v>
      </c>
      <c r="I2143">
        <v>16.52</v>
      </c>
    </row>
    <row r="2144" spans="1:9" x14ac:dyDescent="0.3">
      <c r="A2144" s="1" t="s">
        <v>232</v>
      </c>
      <c r="B2144" s="1" t="s">
        <v>111</v>
      </c>
      <c r="C2144" s="1" t="s">
        <v>31</v>
      </c>
      <c r="D2144" s="1" t="s">
        <v>3</v>
      </c>
      <c r="E2144" s="1" t="s">
        <v>266</v>
      </c>
      <c r="F2144" s="1" t="s">
        <v>8</v>
      </c>
      <c r="G2144">
        <v>366.15</v>
      </c>
      <c r="H2144">
        <v>0.112556107</v>
      </c>
      <c r="I2144">
        <v>41.21</v>
      </c>
    </row>
    <row r="2145" spans="1:9" x14ac:dyDescent="0.3">
      <c r="A2145" s="1" t="s">
        <v>232</v>
      </c>
      <c r="B2145" s="1" t="s">
        <v>111</v>
      </c>
      <c r="C2145" s="1" t="s">
        <v>31</v>
      </c>
      <c r="D2145" s="1" t="s">
        <v>3</v>
      </c>
      <c r="E2145" s="1" t="s">
        <v>277</v>
      </c>
      <c r="F2145" s="1" t="s">
        <v>7</v>
      </c>
      <c r="G2145">
        <v>311.99</v>
      </c>
      <c r="H2145">
        <v>0.212828934</v>
      </c>
      <c r="I2145">
        <v>66.400000000000006</v>
      </c>
    </row>
    <row r="2146" spans="1:9" x14ac:dyDescent="0.3">
      <c r="A2146" s="1" t="s">
        <v>232</v>
      </c>
      <c r="B2146" s="1" t="s">
        <v>111</v>
      </c>
      <c r="C2146" s="1" t="s">
        <v>38</v>
      </c>
      <c r="D2146" s="1" t="s">
        <v>4</v>
      </c>
      <c r="E2146" s="1" t="s">
        <v>282</v>
      </c>
      <c r="F2146" s="1" t="s">
        <v>396</v>
      </c>
      <c r="G2146">
        <v>500</v>
      </c>
      <c r="H2146">
        <v>6.7157499999999999E-4</v>
      </c>
      <c r="I2146">
        <v>0.34</v>
      </c>
    </row>
    <row r="2147" spans="1:9" x14ac:dyDescent="0.3">
      <c r="A2147" s="1" t="s">
        <v>232</v>
      </c>
      <c r="B2147" s="1" t="s">
        <v>111</v>
      </c>
      <c r="C2147" s="1" t="s">
        <v>38</v>
      </c>
      <c r="D2147" s="1" t="s">
        <v>4</v>
      </c>
      <c r="E2147" s="1" t="s">
        <v>273</v>
      </c>
      <c r="F2147" s="1" t="s">
        <v>388</v>
      </c>
      <c r="G2147">
        <v>320</v>
      </c>
      <c r="H2147">
        <v>1.90935E-3</v>
      </c>
      <c r="I2147">
        <v>0.61</v>
      </c>
    </row>
    <row r="2148" spans="1:9" x14ac:dyDescent="0.3">
      <c r="A2148" s="1" t="s">
        <v>232</v>
      </c>
      <c r="B2148" s="1" t="s">
        <v>111</v>
      </c>
      <c r="C2148" s="1" t="s">
        <v>38</v>
      </c>
      <c r="D2148" s="1" t="s">
        <v>4</v>
      </c>
      <c r="E2148" s="1" t="s">
        <v>307</v>
      </c>
      <c r="F2148" s="1" t="s">
        <v>420</v>
      </c>
      <c r="G2148">
        <v>1600</v>
      </c>
      <c r="H2148">
        <v>5.4927100000000005E-4</v>
      </c>
      <c r="I2148">
        <v>0.88</v>
      </c>
    </row>
    <row r="2149" spans="1:9" x14ac:dyDescent="0.3">
      <c r="A2149" s="1" t="s">
        <v>232</v>
      </c>
      <c r="B2149" s="1" t="s">
        <v>111</v>
      </c>
      <c r="C2149" s="1" t="s">
        <v>38</v>
      </c>
      <c r="D2149" s="1" t="s">
        <v>4</v>
      </c>
      <c r="E2149" s="1" t="s">
        <v>281</v>
      </c>
      <c r="F2149" s="1" t="s">
        <v>395</v>
      </c>
      <c r="G2149">
        <v>5.45</v>
      </c>
      <c r="H2149">
        <v>6.7157450000000004E-3</v>
      </c>
      <c r="I2149">
        <v>0.04</v>
      </c>
    </row>
    <row r="2150" spans="1:9" x14ac:dyDescent="0.3">
      <c r="A2150" s="1" t="s">
        <v>232</v>
      </c>
      <c r="B2150" s="1" t="s">
        <v>111</v>
      </c>
      <c r="C2150" s="1" t="s">
        <v>38</v>
      </c>
      <c r="D2150" s="1" t="s">
        <v>4</v>
      </c>
      <c r="E2150" s="1" t="s">
        <v>276</v>
      </c>
      <c r="F2150" s="1" t="s">
        <v>391</v>
      </c>
      <c r="G2150">
        <v>1000</v>
      </c>
      <c r="H2150">
        <v>3.8186999999999997E-4</v>
      </c>
      <c r="I2150">
        <v>0.38</v>
      </c>
    </row>
    <row r="2151" spans="1:9" x14ac:dyDescent="0.3">
      <c r="A2151" s="1" t="s">
        <v>232</v>
      </c>
      <c r="B2151" s="1" t="s">
        <v>111</v>
      </c>
      <c r="C2151" s="1" t="s">
        <v>38</v>
      </c>
      <c r="D2151" s="1" t="s">
        <v>4</v>
      </c>
      <c r="E2151" s="1" t="s">
        <v>283</v>
      </c>
      <c r="F2151" s="1" t="s">
        <v>397</v>
      </c>
      <c r="G2151">
        <v>109</v>
      </c>
      <c r="H2151">
        <v>1.4774639999999999E-3</v>
      </c>
      <c r="I2151">
        <v>0.16</v>
      </c>
    </row>
    <row r="2152" spans="1:9" x14ac:dyDescent="0.3">
      <c r="A2152" s="1" t="s">
        <v>232</v>
      </c>
      <c r="B2152" s="1" t="s">
        <v>111</v>
      </c>
      <c r="C2152" s="1" t="s">
        <v>38</v>
      </c>
      <c r="D2152" s="1" t="s">
        <v>4</v>
      </c>
      <c r="E2152" s="1" t="s">
        <v>274</v>
      </c>
      <c r="F2152" s="1" t="s">
        <v>389</v>
      </c>
      <c r="G2152">
        <v>300</v>
      </c>
      <c r="H2152">
        <v>3.8187E-3</v>
      </c>
      <c r="I2152">
        <v>1.1499999999999999</v>
      </c>
    </row>
    <row r="2153" spans="1:9" x14ac:dyDescent="0.3">
      <c r="A2153" s="1" t="s">
        <v>232</v>
      </c>
      <c r="B2153" s="1" t="s">
        <v>111</v>
      </c>
      <c r="C2153" s="1" t="s">
        <v>38</v>
      </c>
      <c r="D2153" s="1" t="s">
        <v>4</v>
      </c>
      <c r="E2153" s="1" t="s">
        <v>275</v>
      </c>
      <c r="F2153" s="1" t="s">
        <v>390</v>
      </c>
      <c r="G2153">
        <v>300</v>
      </c>
      <c r="H2153">
        <v>1.90935E-3</v>
      </c>
      <c r="I2153">
        <v>0.56999999999999995</v>
      </c>
    </row>
    <row r="2154" spans="1:9" x14ac:dyDescent="0.3">
      <c r="A2154" s="1" t="s">
        <v>232</v>
      </c>
      <c r="B2154" s="1" t="s">
        <v>111</v>
      </c>
      <c r="C2154" s="1" t="s">
        <v>38</v>
      </c>
      <c r="D2154" s="1" t="s">
        <v>4</v>
      </c>
      <c r="E2154" s="1" t="s">
        <v>301</v>
      </c>
      <c r="F2154" s="1" t="s">
        <v>414</v>
      </c>
      <c r="G2154">
        <v>750</v>
      </c>
      <c r="H2154">
        <v>1.2863999999999999E-4</v>
      </c>
      <c r="I2154">
        <v>0.1</v>
      </c>
    </row>
    <row r="2155" spans="1:9" x14ac:dyDescent="0.3">
      <c r="A2155" s="1" t="s">
        <v>232</v>
      </c>
      <c r="B2155" s="1" t="s">
        <v>111</v>
      </c>
      <c r="C2155" s="1" t="s">
        <v>38</v>
      </c>
      <c r="D2155" s="1" t="s">
        <v>4</v>
      </c>
      <c r="E2155" s="1" t="s">
        <v>280</v>
      </c>
      <c r="F2155" s="1" t="s">
        <v>394</v>
      </c>
      <c r="G2155">
        <v>7000</v>
      </c>
      <c r="H2155">
        <v>1.1399999999999999E-5</v>
      </c>
      <c r="I2155">
        <v>0.08</v>
      </c>
    </row>
    <row r="2156" spans="1:9" x14ac:dyDescent="0.3">
      <c r="A2156" s="1" t="s">
        <v>232</v>
      </c>
      <c r="B2156" s="1" t="s">
        <v>111</v>
      </c>
      <c r="C2156" s="1" t="s">
        <v>38</v>
      </c>
      <c r="D2156" s="1" t="s">
        <v>4</v>
      </c>
      <c r="E2156" s="1" t="s">
        <v>298</v>
      </c>
      <c r="F2156" s="1" t="s">
        <v>411</v>
      </c>
      <c r="G2156">
        <v>45000</v>
      </c>
      <c r="H2156">
        <v>1.1399999999999999E-5</v>
      </c>
      <c r="I2156">
        <v>0.51</v>
      </c>
    </row>
    <row r="2157" spans="1:9" x14ac:dyDescent="0.3">
      <c r="A2157" s="1" t="s">
        <v>232</v>
      </c>
      <c r="B2157" s="1" t="s">
        <v>111</v>
      </c>
      <c r="C2157" s="1" t="s">
        <v>38</v>
      </c>
      <c r="D2157" s="1" t="s">
        <v>4</v>
      </c>
      <c r="E2157" s="1" t="s">
        <v>289</v>
      </c>
      <c r="F2157" s="1" t="s">
        <v>402</v>
      </c>
      <c r="G2157">
        <v>1800</v>
      </c>
      <c r="H2157">
        <v>3.5700000000000001E-6</v>
      </c>
      <c r="I2157">
        <v>0.01</v>
      </c>
    </row>
    <row r="2158" spans="1:9" x14ac:dyDescent="0.3">
      <c r="A2158" s="1" t="s">
        <v>232</v>
      </c>
      <c r="B2158" s="1" t="s">
        <v>111</v>
      </c>
      <c r="C2158" s="1" t="s">
        <v>38</v>
      </c>
      <c r="D2158" s="1" t="s">
        <v>4</v>
      </c>
      <c r="E2158" s="1" t="s">
        <v>292</v>
      </c>
      <c r="F2158" s="1" t="s">
        <v>405</v>
      </c>
      <c r="G2158">
        <v>15000</v>
      </c>
      <c r="H2158">
        <v>5.7299999999999997E-5</v>
      </c>
      <c r="I2158">
        <v>0.86</v>
      </c>
    </row>
    <row r="2159" spans="1:9" x14ac:dyDescent="0.3">
      <c r="A2159" s="1" t="s">
        <v>232</v>
      </c>
      <c r="B2159" s="1" t="s">
        <v>111</v>
      </c>
      <c r="C2159" s="1" t="s">
        <v>38</v>
      </c>
      <c r="D2159" s="1" t="s">
        <v>4</v>
      </c>
      <c r="E2159" s="1" t="s">
        <v>342</v>
      </c>
      <c r="F2159" s="1" t="s">
        <v>454</v>
      </c>
      <c r="G2159">
        <v>2700</v>
      </c>
      <c r="H2159">
        <v>4.3800000000000001E-5</v>
      </c>
      <c r="I2159">
        <v>0.12</v>
      </c>
    </row>
    <row r="2160" spans="1:9" x14ac:dyDescent="0.3">
      <c r="A2160" s="1" t="s">
        <v>232</v>
      </c>
      <c r="B2160" s="1" t="s">
        <v>111</v>
      </c>
      <c r="C2160" s="1" t="s">
        <v>38</v>
      </c>
      <c r="D2160" s="1" t="s">
        <v>4</v>
      </c>
      <c r="E2160" s="1" t="s">
        <v>290</v>
      </c>
      <c r="F2160" s="1" t="s">
        <v>403</v>
      </c>
      <c r="G2160">
        <v>7000</v>
      </c>
      <c r="H2160">
        <v>3.5700000000000001E-6</v>
      </c>
      <c r="I2160">
        <v>0.02</v>
      </c>
    </row>
    <row r="2161" spans="1:9" x14ac:dyDescent="0.3">
      <c r="A2161" s="1" t="s">
        <v>232</v>
      </c>
      <c r="B2161" s="1" t="s">
        <v>111</v>
      </c>
      <c r="C2161" s="1" t="s">
        <v>38</v>
      </c>
      <c r="D2161" s="1" t="s">
        <v>4</v>
      </c>
      <c r="E2161" s="1" t="s">
        <v>272</v>
      </c>
      <c r="F2161" s="1" t="s">
        <v>387</v>
      </c>
      <c r="G2161">
        <v>6300</v>
      </c>
      <c r="H2161">
        <v>2.48E-5</v>
      </c>
      <c r="I2161">
        <v>0.16</v>
      </c>
    </row>
    <row r="2162" spans="1:9" x14ac:dyDescent="0.3">
      <c r="A2162" s="1" t="s">
        <v>233</v>
      </c>
      <c r="B2162" s="1" t="s">
        <v>112</v>
      </c>
      <c r="C2162" s="1" t="s">
        <v>10</v>
      </c>
      <c r="D2162" s="1" t="s">
        <v>2</v>
      </c>
      <c r="E2162" s="1" t="s">
        <v>287</v>
      </c>
      <c r="F2162" s="1" t="s">
        <v>401</v>
      </c>
      <c r="G2162">
        <v>1.0900000000000001</v>
      </c>
      <c r="H2162">
        <v>1.5200000000000001E-3</v>
      </c>
      <c r="I2162">
        <v>0</v>
      </c>
    </row>
    <row r="2163" spans="1:9" x14ac:dyDescent="0.3">
      <c r="A2163" s="1" t="s">
        <v>233</v>
      </c>
      <c r="B2163" s="1" t="s">
        <v>112</v>
      </c>
      <c r="C2163" s="1" t="s">
        <v>10</v>
      </c>
      <c r="D2163" s="1" t="s">
        <v>2</v>
      </c>
      <c r="E2163" s="1" t="s">
        <v>367</v>
      </c>
      <c r="F2163" s="1" t="s">
        <v>479</v>
      </c>
      <c r="G2163">
        <v>7200</v>
      </c>
      <c r="H2163">
        <v>0.01</v>
      </c>
      <c r="I2163">
        <v>72</v>
      </c>
    </row>
    <row r="2164" spans="1:9" x14ac:dyDescent="0.3">
      <c r="A2164" s="1" t="s">
        <v>233</v>
      </c>
      <c r="B2164" s="1" t="s">
        <v>112</v>
      </c>
      <c r="C2164" s="1" t="s">
        <v>10</v>
      </c>
      <c r="D2164" s="1" t="s">
        <v>2</v>
      </c>
      <c r="E2164" s="1" t="s">
        <v>340</v>
      </c>
      <c r="F2164" s="1" t="s">
        <v>452</v>
      </c>
      <c r="G2164">
        <v>7200</v>
      </c>
      <c r="H2164">
        <v>1.4880000000000001E-2</v>
      </c>
      <c r="I2164">
        <v>107.14</v>
      </c>
    </row>
    <row r="2165" spans="1:9" x14ac:dyDescent="0.3">
      <c r="A2165" s="1" t="s">
        <v>233</v>
      </c>
      <c r="B2165" s="1" t="s">
        <v>112</v>
      </c>
      <c r="C2165" s="1" t="s">
        <v>10</v>
      </c>
      <c r="D2165" s="1" t="s">
        <v>2</v>
      </c>
      <c r="E2165" s="1" t="s">
        <v>295</v>
      </c>
      <c r="F2165" s="1" t="s">
        <v>408</v>
      </c>
      <c r="G2165">
        <v>1000</v>
      </c>
      <c r="H2165">
        <v>9.6799999999999997E-2</v>
      </c>
      <c r="I2165">
        <v>96.8</v>
      </c>
    </row>
    <row r="2166" spans="1:9" x14ac:dyDescent="0.3">
      <c r="A2166" s="1" t="s">
        <v>233</v>
      </c>
      <c r="B2166" s="1" t="s">
        <v>112</v>
      </c>
      <c r="C2166" s="1" t="s">
        <v>31</v>
      </c>
      <c r="D2166" s="1" t="s">
        <v>3</v>
      </c>
      <c r="E2166" s="1" t="s">
        <v>267</v>
      </c>
      <c r="F2166" s="1" t="s">
        <v>9</v>
      </c>
      <c r="G2166">
        <v>264.08</v>
      </c>
      <c r="H2166">
        <v>6.4122402999999994E-2</v>
      </c>
      <c r="I2166">
        <v>16.93</v>
      </c>
    </row>
    <row r="2167" spans="1:9" x14ac:dyDescent="0.3">
      <c r="A2167" s="1" t="s">
        <v>233</v>
      </c>
      <c r="B2167" s="1" t="s">
        <v>112</v>
      </c>
      <c r="C2167" s="1" t="s">
        <v>31</v>
      </c>
      <c r="D2167" s="1" t="s">
        <v>3</v>
      </c>
      <c r="E2167" s="1" t="s">
        <v>266</v>
      </c>
      <c r="F2167" s="1" t="s">
        <v>8</v>
      </c>
      <c r="G2167">
        <v>366.15</v>
      </c>
      <c r="H2167">
        <v>0.11918102899999999</v>
      </c>
      <c r="I2167">
        <v>43.64</v>
      </c>
    </row>
    <row r="2168" spans="1:9" x14ac:dyDescent="0.3">
      <c r="A2168" s="1" t="s">
        <v>233</v>
      </c>
      <c r="B2168" s="1" t="s">
        <v>112</v>
      </c>
      <c r="C2168" s="1" t="s">
        <v>31</v>
      </c>
      <c r="D2168" s="1" t="s">
        <v>3</v>
      </c>
      <c r="E2168" s="1" t="s">
        <v>277</v>
      </c>
      <c r="F2168" s="1" t="s">
        <v>7</v>
      </c>
      <c r="G2168">
        <v>311.99</v>
      </c>
      <c r="H2168">
        <v>0.212828934</v>
      </c>
      <c r="I2168">
        <v>66.400000000000006</v>
      </c>
    </row>
    <row r="2169" spans="1:9" x14ac:dyDescent="0.3">
      <c r="A2169" s="1" t="s">
        <v>233</v>
      </c>
      <c r="B2169" s="1" t="s">
        <v>112</v>
      </c>
      <c r="C2169" s="1" t="s">
        <v>38</v>
      </c>
      <c r="D2169" s="1" t="s">
        <v>4</v>
      </c>
      <c r="E2169" s="1" t="s">
        <v>282</v>
      </c>
      <c r="F2169" s="1" t="s">
        <v>396</v>
      </c>
      <c r="G2169">
        <v>500</v>
      </c>
      <c r="H2169">
        <v>6.7157499999999999E-4</v>
      </c>
      <c r="I2169">
        <v>0.34</v>
      </c>
    </row>
    <row r="2170" spans="1:9" x14ac:dyDescent="0.3">
      <c r="A2170" s="1" t="s">
        <v>233</v>
      </c>
      <c r="B2170" s="1" t="s">
        <v>112</v>
      </c>
      <c r="C2170" s="1" t="s">
        <v>38</v>
      </c>
      <c r="D2170" s="1" t="s">
        <v>4</v>
      </c>
      <c r="E2170" s="1" t="s">
        <v>273</v>
      </c>
      <c r="F2170" s="1" t="s">
        <v>388</v>
      </c>
      <c r="G2170">
        <v>320</v>
      </c>
      <c r="H2170">
        <v>1.949742E-3</v>
      </c>
      <c r="I2170">
        <v>0.62</v>
      </c>
    </row>
    <row r="2171" spans="1:9" x14ac:dyDescent="0.3">
      <c r="A2171" s="1" t="s">
        <v>233</v>
      </c>
      <c r="B2171" s="1" t="s">
        <v>112</v>
      </c>
      <c r="C2171" s="1" t="s">
        <v>38</v>
      </c>
      <c r="D2171" s="1" t="s">
        <v>4</v>
      </c>
      <c r="E2171" s="1" t="s">
        <v>307</v>
      </c>
      <c r="F2171" s="1" t="s">
        <v>420</v>
      </c>
      <c r="G2171">
        <v>1600</v>
      </c>
      <c r="H2171">
        <v>5.8205099999999999E-4</v>
      </c>
      <c r="I2171">
        <v>0.93</v>
      </c>
    </row>
    <row r="2172" spans="1:9" x14ac:dyDescent="0.3">
      <c r="A2172" s="1" t="s">
        <v>233</v>
      </c>
      <c r="B2172" s="1" t="s">
        <v>112</v>
      </c>
      <c r="C2172" s="1" t="s">
        <v>38</v>
      </c>
      <c r="D2172" s="1" t="s">
        <v>4</v>
      </c>
      <c r="E2172" s="1" t="s">
        <v>281</v>
      </c>
      <c r="F2172" s="1" t="s">
        <v>395</v>
      </c>
      <c r="G2172">
        <v>5.45</v>
      </c>
      <c r="H2172">
        <v>6.7157450000000004E-3</v>
      </c>
      <c r="I2172">
        <v>0.04</v>
      </c>
    </row>
    <row r="2173" spans="1:9" x14ac:dyDescent="0.3">
      <c r="A2173" s="1" t="s">
        <v>233</v>
      </c>
      <c r="B2173" s="1" t="s">
        <v>112</v>
      </c>
      <c r="C2173" s="1" t="s">
        <v>38</v>
      </c>
      <c r="D2173" s="1" t="s">
        <v>4</v>
      </c>
      <c r="E2173" s="1" t="s">
        <v>276</v>
      </c>
      <c r="F2173" s="1" t="s">
        <v>391</v>
      </c>
      <c r="G2173">
        <v>1000</v>
      </c>
      <c r="H2173">
        <v>3.8994799999999999E-4</v>
      </c>
      <c r="I2173">
        <v>0.39</v>
      </c>
    </row>
    <row r="2174" spans="1:9" x14ac:dyDescent="0.3">
      <c r="A2174" s="1" t="s">
        <v>233</v>
      </c>
      <c r="B2174" s="1" t="s">
        <v>112</v>
      </c>
      <c r="C2174" s="1" t="s">
        <v>38</v>
      </c>
      <c r="D2174" s="1" t="s">
        <v>4</v>
      </c>
      <c r="E2174" s="1" t="s">
        <v>283</v>
      </c>
      <c r="F2174" s="1" t="s">
        <v>397</v>
      </c>
      <c r="G2174">
        <v>109</v>
      </c>
      <c r="H2174">
        <v>1.4774639999999999E-3</v>
      </c>
      <c r="I2174">
        <v>0.16</v>
      </c>
    </row>
    <row r="2175" spans="1:9" x14ac:dyDescent="0.3">
      <c r="A2175" s="1" t="s">
        <v>233</v>
      </c>
      <c r="B2175" s="1" t="s">
        <v>112</v>
      </c>
      <c r="C2175" s="1" t="s">
        <v>38</v>
      </c>
      <c r="D2175" s="1" t="s">
        <v>4</v>
      </c>
      <c r="E2175" s="1" t="s">
        <v>274</v>
      </c>
      <c r="F2175" s="1" t="s">
        <v>389</v>
      </c>
      <c r="G2175">
        <v>300</v>
      </c>
      <c r="H2175">
        <v>3.899483E-3</v>
      </c>
      <c r="I2175">
        <v>1.17</v>
      </c>
    </row>
    <row r="2176" spans="1:9" x14ac:dyDescent="0.3">
      <c r="A2176" s="1" t="s">
        <v>233</v>
      </c>
      <c r="B2176" s="1" t="s">
        <v>112</v>
      </c>
      <c r="C2176" s="1" t="s">
        <v>38</v>
      </c>
      <c r="D2176" s="1" t="s">
        <v>4</v>
      </c>
      <c r="E2176" s="1" t="s">
        <v>275</v>
      </c>
      <c r="F2176" s="1" t="s">
        <v>390</v>
      </c>
      <c r="G2176">
        <v>300</v>
      </c>
      <c r="H2176">
        <v>1.949742E-3</v>
      </c>
      <c r="I2176">
        <v>0.57999999999999996</v>
      </c>
    </row>
    <row r="2177" spans="1:9" x14ac:dyDescent="0.3">
      <c r="A2177" s="1" t="s">
        <v>233</v>
      </c>
      <c r="B2177" s="1" t="s">
        <v>112</v>
      </c>
      <c r="C2177" s="1" t="s">
        <v>38</v>
      </c>
      <c r="D2177" s="1" t="s">
        <v>4</v>
      </c>
      <c r="E2177" s="1" t="s">
        <v>301</v>
      </c>
      <c r="F2177" s="1" t="s">
        <v>414</v>
      </c>
      <c r="G2177">
        <v>750</v>
      </c>
      <c r="H2177">
        <v>8.9800000000000001E-5</v>
      </c>
      <c r="I2177">
        <v>7.0000000000000007E-2</v>
      </c>
    </row>
    <row r="2178" spans="1:9" x14ac:dyDescent="0.3">
      <c r="A2178" s="1" t="s">
        <v>233</v>
      </c>
      <c r="B2178" s="1" t="s">
        <v>112</v>
      </c>
      <c r="C2178" s="1" t="s">
        <v>38</v>
      </c>
      <c r="D2178" s="1" t="s">
        <v>4</v>
      </c>
      <c r="E2178" s="1" t="s">
        <v>280</v>
      </c>
      <c r="F2178" s="1" t="s">
        <v>394</v>
      </c>
      <c r="G2178">
        <v>7000</v>
      </c>
      <c r="H2178">
        <v>1.1399999999999999E-5</v>
      </c>
      <c r="I2178">
        <v>0.08</v>
      </c>
    </row>
    <row r="2179" spans="1:9" x14ac:dyDescent="0.3">
      <c r="A2179" s="1" t="s">
        <v>233</v>
      </c>
      <c r="B2179" s="1" t="s">
        <v>112</v>
      </c>
      <c r="C2179" s="1" t="s">
        <v>38</v>
      </c>
      <c r="D2179" s="1" t="s">
        <v>4</v>
      </c>
      <c r="E2179" s="1" t="s">
        <v>298</v>
      </c>
      <c r="F2179" s="1" t="s">
        <v>411</v>
      </c>
      <c r="G2179">
        <v>45000</v>
      </c>
      <c r="H2179">
        <v>1.1399999999999999E-5</v>
      </c>
      <c r="I2179">
        <v>0.51</v>
      </c>
    </row>
    <row r="2180" spans="1:9" x14ac:dyDescent="0.3">
      <c r="A2180" s="1" t="s">
        <v>233</v>
      </c>
      <c r="B2180" s="1" t="s">
        <v>112</v>
      </c>
      <c r="C2180" s="1" t="s">
        <v>38</v>
      </c>
      <c r="D2180" s="1" t="s">
        <v>4</v>
      </c>
      <c r="E2180" s="1" t="s">
        <v>289</v>
      </c>
      <c r="F2180" s="1" t="s">
        <v>402</v>
      </c>
      <c r="G2180">
        <v>1800</v>
      </c>
      <c r="H2180">
        <v>2.4899999999999999E-6</v>
      </c>
      <c r="I2180">
        <v>0</v>
      </c>
    </row>
    <row r="2181" spans="1:9" x14ac:dyDescent="0.3">
      <c r="A2181" s="1" t="s">
        <v>233</v>
      </c>
      <c r="B2181" s="1" t="s">
        <v>112</v>
      </c>
      <c r="C2181" s="1" t="s">
        <v>38</v>
      </c>
      <c r="D2181" s="1" t="s">
        <v>4</v>
      </c>
      <c r="E2181" s="1" t="s">
        <v>292</v>
      </c>
      <c r="F2181" s="1" t="s">
        <v>405</v>
      </c>
      <c r="G2181">
        <v>15000</v>
      </c>
      <c r="H2181">
        <v>6.0399999999999998E-5</v>
      </c>
      <c r="I2181">
        <v>0.91</v>
      </c>
    </row>
    <row r="2182" spans="1:9" x14ac:dyDescent="0.3">
      <c r="A2182" s="1" t="s">
        <v>233</v>
      </c>
      <c r="B2182" s="1" t="s">
        <v>112</v>
      </c>
      <c r="C2182" s="1" t="s">
        <v>38</v>
      </c>
      <c r="D2182" s="1" t="s">
        <v>4</v>
      </c>
      <c r="E2182" s="1" t="s">
        <v>342</v>
      </c>
      <c r="F2182" s="1" t="s">
        <v>454</v>
      </c>
      <c r="G2182">
        <v>2700</v>
      </c>
      <c r="H2182">
        <v>4.3800000000000001E-5</v>
      </c>
      <c r="I2182">
        <v>0.12</v>
      </c>
    </row>
    <row r="2183" spans="1:9" x14ac:dyDescent="0.3">
      <c r="A2183" s="1" t="s">
        <v>233</v>
      </c>
      <c r="B2183" s="1" t="s">
        <v>112</v>
      </c>
      <c r="C2183" s="1" t="s">
        <v>38</v>
      </c>
      <c r="D2183" s="1" t="s">
        <v>4</v>
      </c>
      <c r="E2183" s="1" t="s">
        <v>290</v>
      </c>
      <c r="F2183" s="1" t="s">
        <v>403</v>
      </c>
      <c r="G2183">
        <v>7000</v>
      </c>
      <c r="H2183">
        <v>2.4899999999999999E-6</v>
      </c>
      <c r="I2183">
        <v>0.02</v>
      </c>
    </row>
    <row r="2184" spans="1:9" x14ac:dyDescent="0.3">
      <c r="A2184" s="1" t="s">
        <v>233</v>
      </c>
      <c r="B2184" s="1" t="s">
        <v>112</v>
      </c>
      <c r="C2184" s="1" t="s">
        <v>38</v>
      </c>
      <c r="D2184" s="1" t="s">
        <v>4</v>
      </c>
      <c r="E2184" s="1" t="s">
        <v>272</v>
      </c>
      <c r="F2184" s="1" t="s">
        <v>387</v>
      </c>
      <c r="G2184">
        <v>6300</v>
      </c>
      <c r="H2184">
        <v>2.6299999999999999E-5</v>
      </c>
      <c r="I2184">
        <v>0.17</v>
      </c>
    </row>
    <row r="2185" spans="1:9" x14ac:dyDescent="0.3">
      <c r="A2185" s="1" t="s">
        <v>234</v>
      </c>
      <c r="B2185" s="1" t="s">
        <v>113</v>
      </c>
      <c r="C2185" s="1" t="s">
        <v>10</v>
      </c>
      <c r="D2185" s="1" t="s">
        <v>2</v>
      </c>
      <c r="E2185" s="1" t="s">
        <v>287</v>
      </c>
      <c r="F2185" s="1" t="s">
        <v>401</v>
      </c>
      <c r="G2185">
        <v>1.0900000000000001</v>
      </c>
      <c r="H2185">
        <v>1.9350000000000001E-3</v>
      </c>
      <c r="I2185">
        <v>0</v>
      </c>
    </row>
    <row r="2186" spans="1:9" x14ac:dyDescent="0.3">
      <c r="A2186" s="1" t="s">
        <v>234</v>
      </c>
      <c r="B2186" s="1" t="s">
        <v>113</v>
      </c>
      <c r="C2186" s="1" t="s">
        <v>10</v>
      </c>
      <c r="D2186" s="1" t="s">
        <v>2</v>
      </c>
      <c r="E2186" s="1" t="s">
        <v>368</v>
      </c>
      <c r="F2186" s="1" t="s">
        <v>480</v>
      </c>
      <c r="G2186">
        <v>15000</v>
      </c>
      <c r="H2186">
        <v>2.4199999999999999E-2</v>
      </c>
      <c r="I2186">
        <v>363</v>
      </c>
    </row>
    <row r="2187" spans="1:9" x14ac:dyDescent="0.3">
      <c r="A2187" s="1" t="s">
        <v>234</v>
      </c>
      <c r="B2187" s="1" t="s">
        <v>113</v>
      </c>
      <c r="C2187" s="1" t="s">
        <v>10</v>
      </c>
      <c r="D2187" s="1" t="s">
        <v>2</v>
      </c>
      <c r="E2187" s="1" t="s">
        <v>340</v>
      </c>
      <c r="F2187" s="1" t="s">
        <v>452</v>
      </c>
      <c r="G2187">
        <v>7200</v>
      </c>
      <c r="H2187">
        <v>1.248E-2</v>
      </c>
      <c r="I2187">
        <v>89.86</v>
      </c>
    </row>
    <row r="2188" spans="1:9" x14ac:dyDescent="0.3">
      <c r="A2188" s="1" t="s">
        <v>234</v>
      </c>
      <c r="B2188" s="1" t="s">
        <v>113</v>
      </c>
      <c r="C2188" s="1" t="s">
        <v>10</v>
      </c>
      <c r="D2188" s="1" t="s">
        <v>2</v>
      </c>
      <c r="E2188" s="1" t="s">
        <v>295</v>
      </c>
      <c r="F2188" s="1" t="s">
        <v>408</v>
      </c>
      <c r="G2188">
        <v>1000</v>
      </c>
      <c r="H2188">
        <v>9.6799999999999997E-2</v>
      </c>
      <c r="I2188">
        <v>96.8</v>
      </c>
    </row>
    <row r="2189" spans="1:9" x14ac:dyDescent="0.3">
      <c r="A2189" s="1" t="s">
        <v>234</v>
      </c>
      <c r="B2189" s="1" t="s">
        <v>113</v>
      </c>
      <c r="C2189" s="1" t="s">
        <v>31</v>
      </c>
      <c r="D2189" s="1" t="s">
        <v>3</v>
      </c>
      <c r="E2189" s="1" t="s">
        <v>267</v>
      </c>
      <c r="F2189" s="1" t="s">
        <v>9</v>
      </c>
      <c r="G2189">
        <v>264.08</v>
      </c>
      <c r="H2189">
        <v>6.3719706000000001E-2</v>
      </c>
      <c r="I2189">
        <v>16.829999999999998</v>
      </c>
    </row>
    <row r="2190" spans="1:9" x14ac:dyDescent="0.3">
      <c r="A2190" s="1" t="s">
        <v>234</v>
      </c>
      <c r="B2190" s="1" t="s">
        <v>113</v>
      </c>
      <c r="C2190" s="1" t="s">
        <v>31</v>
      </c>
      <c r="D2190" s="1" t="s">
        <v>3</v>
      </c>
      <c r="E2190" s="1" t="s">
        <v>266</v>
      </c>
      <c r="F2190" s="1" t="s">
        <v>8</v>
      </c>
      <c r="G2190">
        <v>366.15</v>
      </c>
      <c r="H2190">
        <v>0.112551549</v>
      </c>
      <c r="I2190">
        <v>41.21</v>
      </c>
    </row>
    <row r="2191" spans="1:9" x14ac:dyDescent="0.3">
      <c r="A2191" s="1" t="s">
        <v>234</v>
      </c>
      <c r="B2191" s="1" t="s">
        <v>113</v>
      </c>
      <c r="C2191" s="1" t="s">
        <v>31</v>
      </c>
      <c r="D2191" s="1" t="s">
        <v>3</v>
      </c>
      <c r="E2191" s="1" t="s">
        <v>277</v>
      </c>
      <c r="F2191" s="1" t="s">
        <v>7</v>
      </c>
      <c r="G2191">
        <v>311.99</v>
      </c>
      <c r="H2191">
        <v>0.212828934</v>
      </c>
      <c r="I2191">
        <v>66.400000000000006</v>
      </c>
    </row>
    <row r="2192" spans="1:9" x14ac:dyDescent="0.3">
      <c r="A2192" s="1" t="s">
        <v>234</v>
      </c>
      <c r="B2192" s="1" t="s">
        <v>113</v>
      </c>
      <c r="C2192" s="1" t="s">
        <v>38</v>
      </c>
      <c r="D2192" s="1" t="s">
        <v>4</v>
      </c>
      <c r="E2192" s="1" t="s">
        <v>282</v>
      </c>
      <c r="F2192" s="1" t="s">
        <v>396</v>
      </c>
      <c r="G2192">
        <v>500</v>
      </c>
      <c r="H2192">
        <v>6.7157499999999999E-4</v>
      </c>
      <c r="I2192">
        <v>0.34</v>
      </c>
    </row>
    <row r="2193" spans="1:9" x14ac:dyDescent="0.3">
      <c r="A2193" s="1" t="s">
        <v>234</v>
      </c>
      <c r="B2193" s="1" t="s">
        <v>113</v>
      </c>
      <c r="C2193" s="1" t="s">
        <v>38</v>
      </c>
      <c r="D2193" s="1" t="s">
        <v>4</v>
      </c>
      <c r="E2193" s="1" t="s">
        <v>273</v>
      </c>
      <c r="F2193" s="1" t="s">
        <v>388</v>
      </c>
      <c r="G2193">
        <v>320</v>
      </c>
      <c r="H2193">
        <v>1.9151299999999999E-3</v>
      </c>
      <c r="I2193">
        <v>0.61</v>
      </c>
    </row>
    <row r="2194" spans="1:9" x14ac:dyDescent="0.3">
      <c r="A2194" s="1" t="s">
        <v>234</v>
      </c>
      <c r="B2194" s="1" t="s">
        <v>113</v>
      </c>
      <c r="C2194" s="1" t="s">
        <v>38</v>
      </c>
      <c r="D2194" s="1" t="s">
        <v>4</v>
      </c>
      <c r="E2194" s="1" t="s">
        <v>307</v>
      </c>
      <c r="F2194" s="1" t="s">
        <v>420</v>
      </c>
      <c r="G2194">
        <v>1600</v>
      </c>
      <c r="H2194">
        <v>5.4938899999999995E-4</v>
      </c>
      <c r="I2194">
        <v>0.88</v>
      </c>
    </row>
    <row r="2195" spans="1:9" x14ac:dyDescent="0.3">
      <c r="A2195" s="1" t="s">
        <v>234</v>
      </c>
      <c r="B2195" s="1" t="s">
        <v>113</v>
      </c>
      <c r="C2195" s="1" t="s">
        <v>38</v>
      </c>
      <c r="D2195" s="1" t="s">
        <v>4</v>
      </c>
      <c r="E2195" s="1" t="s">
        <v>281</v>
      </c>
      <c r="F2195" s="1" t="s">
        <v>395</v>
      </c>
      <c r="G2195">
        <v>5.45</v>
      </c>
      <c r="H2195">
        <v>6.7157450000000004E-3</v>
      </c>
      <c r="I2195">
        <v>0.04</v>
      </c>
    </row>
    <row r="2196" spans="1:9" x14ac:dyDescent="0.3">
      <c r="A2196" s="1" t="s">
        <v>234</v>
      </c>
      <c r="B2196" s="1" t="s">
        <v>113</v>
      </c>
      <c r="C2196" s="1" t="s">
        <v>38</v>
      </c>
      <c r="D2196" s="1" t="s">
        <v>4</v>
      </c>
      <c r="E2196" s="1" t="s">
        <v>276</v>
      </c>
      <c r="F2196" s="1" t="s">
        <v>391</v>
      </c>
      <c r="G2196">
        <v>1000</v>
      </c>
      <c r="H2196">
        <v>3.8302600000000002E-4</v>
      </c>
      <c r="I2196">
        <v>0.38</v>
      </c>
    </row>
    <row r="2197" spans="1:9" x14ac:dyDescent="0.3">
      <c r="A2197" s="1" t="s">
        <v>234</v>
      </c>
      <c r="B2197" s="1" t="s">
        <v>113</v>
      </c>
      <c r="C2197" s="1" t="s">
        <v>38</v>
      </c>
      <c r="D2197" s="1" t="s">
        <v>4</v>
      </c>
      <c r="E2197" s="1" t="s">
        <v>283</v>
      </c>
      <c r="F2197" s="1" t="s">
        <v>397</v>
      </c>
      <c r="G2197">
        <v>109</v>
      </c>
      <c r="H2197">
        <v>1.4774639999999999E-3</v>
      </c>
      <c r="I2197">
        <v>0.16</v>
      </c>
    </row>
    <row r="2198" spans="1:9" x14ac:dyDescent="0.3">
      <c r="A2198" s="1" t="s">
        <v>234</v>
      </c>
      <c r="B2198" s="1" t="s">
        <v>113</v>
      </c>
      <c r="C2198" s="1" t="s">
        <v>38</v>
      </c>
      <c r="D2198" s="1" t="s">
        <v>4</v>
      </c>
      <c r="E2198" s="1" t="s">
        <v>274</v>
      </c>
      <c r="F2198" s="1" t="s">
        <v>389</v>
      </c>
      <c r="G2198">
        <v>300</v>
      </c>
      <c r="H2198">
        <v>3.8302589999999999E-3</v>
      </c>
      <c r="I2198">
        <v>1.1499999999999999</v>
      </c>
    </row>
    <row r="2199" spans="1:9" x14ac:dyDescent="0.3">
      <c r="A2199" s="1" t="s">
        <v>234</v>
      </c>
      <c r="B2199" s="1" t="s">
        <v>113</v>
      </c>
      <c r="C2199" s="1" t="s">
        <v>38</v>
      </c>
      <c r="D2199" s="1" t="s">
        <v>4</v>
      </c>
      <c r="E2199" s="1" t="s">
        <v>275</v>
      </c>
      <c r="F2199" s="1" t="s">
        <v>390</v>
      </c>
      <c r="G2199">
        <v>300</v>
      </c>
      <c r="H2199">
        <v>1.9151299999999999E-3</v>
      </c>
      <c r="I2199">
        <v>0.56999999999999995</v>
      </c>
    </row>
    <row r="2200" spans="1:9" x14ac:dyDescent="0.3">
      <c r="A2200" s="1" t="s">
        <v>234</v>
      </c>
      <c r="B2200" s="1" t="s">
        <v>113</v>
      </c>
      <c r="C2200" s="1" t="s">
        <v>38</v>
      </c>
      <c r="D2200" s="1" t="s">
        <v>4</v>
      </c>
      <c r="E2200" s="1" t="s">
        <v>301</v>
      </c>
      <c r="F2200" s="1" t="s">
        <v>414</v>
      </c>
      <c r="G2200">
        <v>750</v>
      </c>
      <c r="H2200">
        <v>1.14288E-4</v>
      </c>
      <c r="I2200">
        <v>0.09</v>
      </c>
    </row>
    <row r="2201" spans="1:9" x14ac:dyDescent="0.3">
      <c r="A2201" s="1" t="s">
        <v>234</v>
      </c>
      <c r="B2201" s="1" t="s">
        <v>113</v>
      </c>
      <c r="C2201" s="1" t="s">
        <v>38</v>
      </c>
      <c r="D2201" s="1" t="s">
        <v>4</v>
      </c>
      <c r="E2201" s="1" t="s">
        <v>280</v>
      </c>
      <c r="F2201" s="1" t="s">
        <v>394</v>
      </c>
      <c r="G2201">
        <v>7000</v>
      </c>
      <c r="H2201">
        <v>1.1399999999999999E-5</v>
      </c>
      <c r="I2201">
        <v>0.08</v>
      </c>
    </row>
    <row r="2202" spans="1:9" x14ac:dyDescent="0.3">
      <c r="A2202" s="1" t="s">
        <v>234</v>
      </c>
      <c r="B2202" s="1" t="s">
        <v>113</v>
      </c>
      <c r="C2202" s="1" t="s">
        <v>38</v>
      </c>
      <c r="D2202" s="1" t="s">
        <v>4</v>
      </c>
      <c r="E2202" s="1" t="s">
        <v>298</v>
      </c>
      <c r="F2202" s="1" t="s">
        <v>411</v>
      </c>
      <c r="G2202">
        <v>45000</v>
      </c>
      <c r="H2202">
        <v>1.1399999999999999E-5</v>
      </c>
      <c r="I2202">
        <v>0.51</v>
      </c>
    </row>
    <row r="2203" spans="1:9" x14ac:dyDescent="0.3">
      <c r="A2203" s="1" t="s">
        <v>234</v>
      </c>
      <c r="B2203" s="1" t="s">
        <v>113</v>
      </c>
      <c r="C2203" s="1" t="s">
        <v>38</v>
      </c>
      <c r="D2203" s="1" t="s">
        <v>4</v>
      </c>
      <c r="E2203" s="1" t="s">
        <v>289</v>
      </c>
      <c r="F2203" s="1" t="s">
        <v>402</v>
      </c>
      <c r="G2203">
        <v>1800</v>
      </c>
      <c r="H2203">
        <v>3.1700000000000001E-6</v>
      </c>
      <c r="I2203">
        <v>0.01</v>
      </c>
    </row>
    <row r="2204" spans="1:9" x14ac:dyDescent="0.3">
      <c r="A2204" s="1" t="s">
        <v>234</v>
      </c>
      <c r="B2204" s="1" t="s">
        <v>113</v>
      </c>
      <c r="C2204" s="1" t="s">
        <v>38</v>
      </c>
      <c r="D2204" s="1" t="s">
        <v>4</v>
      </c>
      <c r="E2204" s="1" t="s">
        <v>292</v>
      </c>
      <c r="F2204" s="1" t="s">
        <v>405</v>
      </c>
      <c r="G2204">
        <v>15000</v>
      </c>
      <c r="H2204">
        <v>5.7299999999999997E-5</v>
      </c>
      <c r="I2204">
        <v>0.86</v>
      </c>
    </row>
    <row r="2205" spans="1:9" x14ac:dyDescent="0.3">
      <c r="A2205" s="1" t="s">
        <v>234</v>
      </c>
      <c r="B2205" s="1" t="s">
        <v>113</v>
      </c>
      <c r="C2205" s="1" t="s">
        <v>38</v>
      </c>
      <c r="D2205" s="1" t="s">
        <v>4</v>
      </c>
      <c r="E2205" s="1" t="s">
        <v>342</v>
      </c>
      <c r="F2205" s="1" t="s">
        <v>454</v>
      </c>
      <c r="G2205">
        <v>2700</v>
      </c>
      <c r="H2205">
        <v>4.3800000000000001E-5</v>
      </c>
      <c r="I2205">
        <v>0.12</v>
      </c>
    </row>
    <row r="2206" spans="1:9" x14ac:dyDescent="0.3">
      <c r="A2206" s="1" t="s">
        <v>234</v>
      </c>
      <c r="B2206" s="1" t="s">
        <v>113</v>
      </c>
      <c r="C2206" s="1" t="s">
        <v>38</v>
      </c>
      <c r="D2206" s="1" t="s">
        <v>4</v>
      </c>
      <c r="E2206" s="1" t="s">
        <v>290</v>
      </c>
      <c r="F2206" s="1" t="s">
        <v>403</v>
      </c>
      <c r="G2206">
        <v>7000</v>
      </c>
      <c r="H2206">
        <v>3.1700000000000001E-6</v>
      </c>
      <c r="I2206">
        <v>0.02</v>
      </c>
    </row>
    <row r="2207" spans="1:9" x14ac:dyDescent="0.3">
      <c r="A2207" s="1" t="s">
        <v>234</v>
      </c>
      <c r="B2207" s="1" t="s">
        <v>113</v>
      </c>
      <c r="C2207" s="1" t="s">
        <v>38</v>
      </c>
      <c r="D2207" s="1" t="s">
        <v>4</v>
      </c>
      <c r="E2207" s="1" t="s">
        <v>272</v>
      </c>
      <c r="F2207" s="1" t="s">
        <v>387</v>
      </c>
      <c r="G2207">
        <v>6300</v>
      </c>
      <c r="H2207">
        <v>2.48E-5</v>
      </c>
      <c r="I2207">
        <v>0.16</v>
      </c>
    </row>
    <row r="2208" spans="1:9" x14ac:dyDescent="0.3">
      <c r="A2208" s="1" t="s">
        <v>235</v>
      </c>
      <c r="B2208" s="1" t="s">
        <v>114</v>
      </c>
      <c r="C2208" s="1" t="s">
        <v>10</v>
      </c>
      <c r="D2208" s="1" t="s">
        <v>2</v>
      </c>
      <c r="E2208" s="1" t="s">
        <v>367</v>
      </c>
      <c r="F2208" s="1" t="s">
        <v>479</v>
      </c>
      <c r="G2208">
        <v>7200</v>
      </c>
      <c r="H2208">
        <v>0.01</v>
      </c>
      <c r="I2208">
        <v>72</v>
      </c>
    </row>
    <row r="2209" spans="1:9" x14ac:dyDescent="0.3">
      <c r="A2209" s="1" t="s">
        <v>235</v>
      </c>
      <c r="B2209" s="1" t="s">
        <v>114</v>
      </c>
      <c r="C2209" s="1" t="s">
        <v>10</v>
      </c>
      <c r="D2209" s="1" t="s">
        <v>2</v>
      </c>
      <c r="E2209" s="1" t="s">
        <v>355</v>
      </c>
      <c r="F2209" s="1" t="s">
        <v>467</v>
      </c>
      <c r="G2209">
        <v>2650</v>
      </c>
      <c r="H2209">
        <v>1.21E-2</v>
      </c>
      <c r="I2209">
        <v>32.06</v>
      </c>
    </row>
    <row r="2210" spans="1:9" x14ac:dyDescent="0.3">
      <c r="A2210" s="1" t="s">
        <v>235</v>
      </c>
      <c r="B2210" s="1" t="s">
        <v>114</v>
      </c>
      <c r="C2210" s="1" t="s">
        <v>10</v>
      </c>
      <c r="D2210" s="1" t="s">
        <v>2</v>
      </c>
      <c r="E2210" s="1" t="s">
        <v>287</v>
      </c>
      <c r="F2210" s="1" t="s">
        <v>401</v>
      </c>
      <c r="G2210">
        <v>1.0900000000000001</v>
      </c>
      <c r="H2210">
        <v>2.1779999999999998E-3</v>
      </c>
      <c r="I2210">
        <v>0</v>
      </c>
    </row>
    <row r="2211" spans="1:9" x14ac:dyDescent="0.3">
      <c r="A2211" s="1" t="s">
        <v>235</v>
      </c>
      <c r="B2211" s="1" t="s">
        <v>114</v>
      </c>
      <c r="C2211" s="1" t="s">
        <v>10</v>
      </c>
      <c r="D2211" s="1" t="s">
        <v>2</v>
      </c>
      <c r="E2211" s="1" t="s">
        <v>340</v>
      </c>
      <c r="F2211" s="1" t="s">
        <v>452</v>
      </c>
      <c r="G2211">
        <v>7200</v>
      </c>
      <c r="H2211">
        <v>1.248E-2</v>
      </c>
      <c r="I2211">
        <v>89.86</v>
      </c>
    </row>
    <row r="2212" spans="1:9" x14ac:dyDescent="0.3">
      <c r="A2212" s="1" t="s">
        <v>235</v>
      </c>
      <c r="B2212" s="1" t="s">
        <v>114</v>
      </c>
      <c r="C2212" s="1" t="s">
        <v>10</v>
      </c>
      <c r="D2212" s="1" t="s">
        <v>2</v>
      </c>
      <c r="E2212" s="1" t="s">
        <v>295</v>
      </c>
      <c r="F2212" s="1" t="s">
        <v>408</v>
      </c>
      <c r="G2212">
        <v>1000</v>
      </c>
      <c r="H2212">
        <v>9.6799999999999997E-2</v>
      </c>
      <c r="I2212">
        <v>96.8</v>
      </c>
    </row>
    <row r="2213" spans="1:9" x14ac:dyDescent="0.3">
      <c r="A2213" s="1" t="s">
        <v>235</v>
      </c>
      <c r="B2213" s="1" t="s">
        <v>114</v>
      </c>
      <c r="C2213" s="1" t="s">
        <v>31</v>
      </c>
      <c r="D2213" s="1" t="s">
        <v>3</v>
      </c>
      <c r="E2213" s="1" t="s">
        <v>267</v>
      </c>
      <c r="F2213" s="1" t="s">
        <v>9</v>
      </c>
      <c r="G2213">
        <v>264.08</v>
      </c>
      <c r="H2213">
        <v>6.3708077000000002E-2</v>
      </c>
      <c r="I2213">
        <v>16.82</v>
      </c>
    </row>
    <row r="2214" spans="1:9" x14ac:dyDescent="0.3">
      <c r="A2214" s="1" t="s">
        <v>235</v>
      </c>
      <c r="B2214" s="1" t="s">
        <v>114</v>
      </c>
      <c r="C2214" s="1" t="s">
        <v>31</v>
      </c>
      <c r="D2214" s="1" t="s">
        <v>3</v>
      </c>
      <c r="E2214" s="1" t="s">
        <v>266</v>
      </c>
      <c r="F2214" s="1" t="s">
        <v>8</v>
      </c>
      <c r="G2214">
        <v>366.15</v>
      </c>
      <c r="H2214">
        <v>0.113337486</v>
      </c>
      <c r="I2214">
        <v>41.5</v>
      </c>
    </row>
    <row r="2215" spans="1:9" x14ac:dyDescent="0.3">
      <c r="A2215" s="1" t="s">
        <v>235</v>
      </c>
      <c r="B2215" s="1" t="s">
        <v>114</v>
      </c>
      <c r="C2215" s="1" t="s">
        <v>31</v>
      </c>
      <c r="D2215" s="1" t="s">
        <v>3</v>
      </c>
      <c r="E2215" s="1" t="s">
        <v>277</v>
      </c>
      <c r="F2215" s="1" t="s">
        <v>7</v>
      </c>
      <c r="G2215">
        <v>311.99</v>
      </c>
      <c r="H2215">
        <v>0.212828934</v>
      </c>
      <c r="I2215">
        <v>66.400000000000006</v>
      </c>
    </row>
    <row r="2216" spans="1:9" x14ac:dyDescent="0.3">
      <c r="A2216" s="1" t="s">
        <v>235</v>
      </c>
      <c r="B2216" s="1" t="s">
        <v>114</v>
      </c>
      <c r="C2216" s="1" t="s">
        <v>38</v>
      </c>
      <c r="D2216" s="1" t="s">
        <v>4</v>
      </c>
      <c r="E2216" s="1" t="s">
        <v>282</v>
      </c>
      <c r="F2216" s="1" t="s">
        <v>396</v>
      </c>
      <c r="G2216">
        <v>500</v>
      </c>
      <c r="H2216">
        <v>6.7157499999999999E-4</v>
      </c>
      <c r="I2216">
        <v>0.34</v>
      </c>
    </row>
    <row r="2217" spans="1:9" x14ac:dyDescent="0.3">
      <c r="A2217" s="1" t="s">
        <v>235</v>
      </c>
      <c r="B2217" s="1" t="s">
        <v>114</v>
      </c>
      <c r="C2217" s="1" t="s">
        <v>38</v>
      </c>
      <c r="D2217" s="1" t="s">
        <v>4</v>
      </c>
      <c r="E2217" s="1" t="s">
        <v>273</v>
      </c>
      <c r="F2217" s="1" t="s">
        <v>388</v>
      </c>
      <c r="G2217">
        <v>320</v>
      </c>
      <c r="H2217">
        <v>1.918941E-3</v>
      </c>
      <c r="I2217">
        <v>0.61</v>
      </c>
    </row>
    <row r="2218" spans="1:9" x14ac:dyDescent="0.3">
      <c r="A2218" s="1" t="s">
        <v>235</v>
      </c>
      <c r="B2218" s="1" t="s">
        <v>114</v>
      </c>
      <c r="C2218" s="1" t="s">
        <v>38</v>
      </c>
      <c r="D2218" s="1" t="s">
        <v>4</v>
      </c>
      <c r="E2218" s="1" t="s">
        <v>307</v>
      </c>
      <c r="F2218" s="1" t="s">
        <v>420</v>
      </c>
      <c r="G2218">
        <v>1600</v>
      </c>
      <c r="H2218">
        <v>5.4927100000000005E-4</v>
      </c>
      <c r="I2218">
        <v>0.88</v>
      </c>
    </row>
    <row r="2219" spans="1:9" x14ac:dyDescent="0.3">
      <c r="A2219" s="1" t="s">
        <v>235</v>
      </c>
      <c r="B2219" s="1" t="s">
        <v>114</v>
      </c>
      <c r="C2219" s="1" t="s">
        <v>38</v>
      </c>
      <c r="D2219" s="1" t="s">
        <v>4</v>
      </c>
      <c r="E2219" s="1" t="s">
        <v>281</v>
      </c>
      <c r="F2219" s="1" t="s">
        <v>395</v>
      </c>
      <c r="G2219">
        <v>5.45</v>
      </c>
      <c r="H2219">
        <v>6.7157450000000004E-3</v>
      </c>
      <c r="I2219">
        <v>0.04</v>
      </c>
    </row>
    <row r="2220" spans="1:9" x14ac:dyDescent="0.3">
      <c r="A2220" s="1" t="s">
        <v>235</v>
      </c>
      <c r="B2220" s="1" t="s">
        <v>114</v>
      </c>
      <c r="C2220" s="1" t="s">
        <v>38</v>
      </c>
      <c r="D2220" s="1" t="s">
        <v>4</v>
      </c>
      <c r="E2220" s="1" t="s">
        <v>276</v>
      </c>
      <c r="F2220" s="1" t="s">
        <v>391</v>
      </c>
      <c r="G2220">
        <v>1000</v>
      </c>
      <c r="H2220">
        <v>3.8378799999999998E-4</v>
      </c>
      <c r="I2220">
        <v>0.38</v>
      </c>
    </row>
    <row r="2221" spans="1:9" x14ac:dyDescent="0.3">
      <c r="A2221" s="1" t="s">
        <v>235</v>
      </c>
      <c r="B2221" s="1" t="s">
        <v>114</v>
      </c>
      <c r="C2221" s="1" t="s">
        <v>38</v>
      </c>
      <c r="D2221" s="1" t="s">
        <v>4</v>
      </c>
      <c r="E2221" s="1" t="s">
        <v>283</v>
      </c>
      <c r="F2221" s="1" t="s">
        <v>397</v>
      </c>
      <c r="G2221">
        <v>109</v>
      </c>
      <c r="H2221">
        <v>1.4774639999999999E-3</v>
      </c>
      <c r="I2221">
        <v>0.16</v>
      </c>
    </row>
    <row r="2222" spans="1:9" x14ac:dyDescent="0.3">
      <c r="A2222" s="1" t="s">
        <v>235</v>
      </c>
      <c r="B2222" s="1" t="s">
        <v>114</v>
      </c>
      <c r="C2222" s="1" t="s">
        <v>38</v>
      </c>
      <c r="D2222" s="1" t="s">
        <v>4</v>
      </c>
      <c r="E2222" s="1" t="s">
        <v>274</v>
      </c>
      <c r="F2222" s="1" t="s">
        <v>389</v>
      </c>
      <c r="G2222">
        <v>300</v>
      </c>
      <c r="H2222">
        <v>3.837881E-3</v>
      </c>
      <c r="I2222">
        <v>1.1499999999999999</v>
      </c>
    </row>
    <row r="2223" spans="1:9" x14ac:dyDescent="0.3">
      <c r="A2223" s="1" t="s">
        <v>235</v>
      </c>
      <c r="B2223" s="1" t="s">
        <v>114</v>
      </c>
      <c r="C2223" s="1" t="s">
        <v>38</v>
      </c>
      <c r="D2223" s="1" t="s">
        <v>4</v>
      </c>
      <c r="E2223" s="1" t="s">
        <v>275</v>
      </c>
      <c r="F2223" s="1" t="s">
        <v>390</v>
      </c>
      <c r="G2223">
        <v>300</v>
      </c>
      <c r="H2223">
        <v>1.918941E-3</v>
      </c>
      <c r="I2223">
        <v>0.57999999999999996</v>
      </c>
    </row>
    <row r="2224" spans="1:9" x14ac:dyDescent="0.3">
      <c r="A2224" s="1" t="s">
        <v>235</v>
      </c>
      <c r="B2224" s="1" t="s">
        <v>114</v>
      </c>
      <c r="C2224" s="1" t="s">
        <v>38</v>
      </c>
      <c r="D2224" s="1" t="s">
        <v>4</v>
      </c>
      <c r="E2224" s="1" t="s">
        <v>301</v>
      </c>
      <c r="F2224" s="1" t="s">
        <v>414</v>
      </c>
      <c r="G2224">
        <v>750</v>
      </c>
      <c r="H2224">
        <v>1.2863999999999999E-4</v>
      </c>
      <c r="I2224">
        <v>0.1</v>
      </c>
    </row>
    <row r="2225" spans="1:9" x14ac:dyDescent="0.3">
      <c r="A2225" s="1" t="s">
        <v>235</v>
      </c>
      <c r="B2225" s="1" t="s">
        <v>114</v>
      </c>
      <c r="C2225" s="1" t="s">
        <v>38</v>
      </c>
      <c r="D2225" s="1" t="s">
        <v>4</v>
      </c>
      <c r="E2225" s="1" t="s">
        <v>280</v>
      </c>
      <c r="F2225" s="1" t="s">
        <v>394</v>
      </c>
      <c r="G2225">
        <v>7000</v>
      </c>
      <c r="H2225">
        <v>1.1399999999999999E-5</v>
      </c>
      <c r="I2225">
        <v>0.08</v>
      </c>
    </row>
    <row r="2226" spans="1:9" x14ac:dyDescent="0.3">
      <c r="A2226" s="1" t="s">
        <v>235</v>
      </c>
      <c r="B2226" s="1" t="s">
        <v>114</v>
      </c>
      <c r="C2226" s="1" t="s">
        <v>38</v>
      </c>
      <c r="D2226" s="1" t="s">
        <v>4</v>
      </c>
      <c r="E2226" s="1" t="s">
        <v>298</v>
      </c>
      <c r="F2226" s="1" t="s">
        <v>411</v>
      </c>
      <c r="G2226">
        <v>45000</v>
      </c>
      <c r="H2226">
        <v>1.1399999999999999E-5</v>
      </c>
      <c r="I2226">
        <v>0.51</v>
      </c>
    </row>
    <row r="2227" spans="1:9" x14ac:dyDescent="0.3">
      <c r="A2227" s="1" t="s">
        <v>235</v>
      </c>
      <c r="B2227" s="1" t="s">
        <v>114</v>
      </c>
      <c r="C2227" s="1" t="s">
        <v>38</v>
      </c>
      <c r="D2227" s="1" t="s">
        <v>4</v>
      </c>
      <c r="E2227" s="1" t="s">
        <v>289</v>
      </c>
      <c r="F2227" s="1" t="s">
        <v>402</v>
      </c>
      <c r="G2227">
        <v>1800</v>
      </c>
      <c r="H2227">
        <v>3.5700000000000001E-6</v>
      </c>
      <c r="I2227">
        <v>0.01</v>
      </c>
    </row>
    <row r="2228" spans="1:9" x14ac:dyDescent="0.3">
      <c r="A2228" s="1" t="s">
        <v>235</v>
      </c>
      <c r="B2228" s="1" t="s">
        <v>114</v>
      </c>
      <c r="C2228" s="1" t="s">
        <v>38</v>
      </c>
      <c r="D2228" s="1" t="s">
        <v>4</v>
      </c>
      <c r="E2228" s="1" t="s">
        <v>292</v>
      </c>
      <c r="F2228" s="1" t="s">
        <v>405</v>
      </c>
      <c r="G2228">
        <v>15000</v>
      </c>
      <c r="H2228">
        <v>5.7299999999999997E-5</v>
      </c>
      <c r="I2228">
        <v>0.86</v>
      </c>
    </row>
    <row r="2229" spans="1:9" x14ac:dyDescent="0.3">
      <c r="A2229" s="1" t="s">
        <v>235</v>
      </c>
      <c r="B2229" s="1" t="s">
        <v>114</v>
      </c>
      <c r="C2229" s="1" t="s">
        <v>38</v>
      </c>
      <c r="D2229" s="1" t="s">
        <v>4</v>
      </c>
      <c r="E2229" s="1" t="s">
        <v>342</v>
      </c>
      <c r="F2229" s="1" t="s">
        <v>454</v>
      </c>
      <c r="G2229">
        <v>2700</v>
      </c>
      <c r="H2229">
        <v>4.3800000000000001E-5</v>
      </c>
      <c r="I2229">
        <v>0.12</v>
      </c>
    </row>
    <row r="2230" spans="1:9" x14ac:dyDescent="0.3">
      <c r="A2230" s="1" t="s">
        <v>235</v>
      </c>
      <c r="B2230" s="1" t="s">
        <v>114</v>
      </c>
      <c r="C2230" s="1" t="s">
        <v>38</v>
      </c>
      <c r="D2230" s="1" t="s">
        <v>4</v>
      </c>
      <c r="E2230" s="1" t="s">
        <v>290</v>
      </c>
      <c r="F2230" s="1" t="s">
        <v>403</v>
      </c>
      <c r="G2230">
        <v>7000</v>
      </c>
      <c r="H2230">
        <v>3.5700000000000001E-6</v>
      </c>
      <c r="I2230">
        <v>0.02</v>
      </c>
    </row>
    <row r="2231" spans="1:9" x14ac:dyDescent="0.3">
      <c r="A2231" s="1" t="s">
        <v>235</v>
      </c>
      <c r="B2231" s="1" t="s">
        <v>114</v>
      </c>
      <c r="C2231" s="1" t="s">
        <v>38</v>
      </c>
      <c r="D2231" s="1" t="s">
        <v>4</v>
      </c>
      <c r="E2231" s="1" t="s">
        <v>272</v>
      </c>
      <c r="F2231" s="1" t="s">
        <v>387</v>
      </c>
      <c r="G2231">
        <v>6300</v>
      </c>
      <c r="H2231">
        <v>2.48E-5</v>
      </c>
      <c r="I2231">
        <v>0.16</v>
      </c>
    </row>
    <row r="2232" spans="1:9" x14ac:dyDescent="0.3">
      <c r="A2232" s="1" t="s">
        <v>236</v>
      </c>
      <c r="B2232" s="1" t="s">
        <v>115</v>
      </c>
      <c r="C2232" s="1" t="s">
        <v>10</v>
      </c>
      <c r="D2232" s="1" t="s">
        <v>2</v>
      </c>
      <c r="E2232" s="1" t="s">
        <v>355</v>
      </c>
      <c r="F2232" s="1" t="s">
        <v>467</v>
      </c>
      <c r="G2232">
        <v>2650</v>
      </c>
      <c r="H2232">
        <v>1.21E-2</v>
      </c>
      <c r="I2232">
        <v>32.06</v>
      </c>
    </row>
    <row r="2233" spans="1:9" x14ac:dyDescent="0.3">
      <c r="A2233" s="1" t="s">
        <v>236</v>
      </c>
      <c r="B2233" s="1" t="s">
        <v>115</v>
      </c>
      <c r="C2233" s="1" t="s">
        <v>10</v>
      </c>
      <c r="D2233" s="1" t="s">
        <v>2</v>
      </c>
      <c r="E2233" s="1" t="s">
        <v>368</v>
      </c>
      <c r="F2233" s="1" t="s">
        <v>480</v>
      </c>
      <c r="G2233">
        <v>15000</v>
      </c>
      <c r="H2233">
        <v>2.4199999999999999E-2</v>
      </c>
      <c r="I2233">
        <v>363</v>
      </c>
    </row>
    <row r="2234" spans="1:9" x14ac:dyDescent="0.3">
      <c r="A2234" s="1" t="s">
        <v>236</v>
      </c>
      <c r="B2234" s="1" t="s">
        <v>115</v>
      </c>
      <c r="C2234" s="1" t="s">
        <v>10</v>
      </c>
      <c r="D2234" s="1" t="s">
        <v>2</v>
      </c>
      <c r="E2234" s="1" t="s">
        <v>287</v>
      </c>
      <c r="F2234" s="1" t="s">
        <v>401</v>
      </c>
      <c r="G2234">
        <v>1.0900000000000001</v>
      </c>
      <c r="H2234">
        <v>1.6930000000000001E-3</v>
      </c>
      <c r="I2234">
        <v>0</v>
      </c>
    </row>
    <row r="2235" spans="1:9" x14ac:dyDescent="0.3">
      <c r="A2235" s="1" t="s">
        <v>236</v>
      </c>
      <c r="B2235" s="1" t="s">
        <v>115</v>
      </c>
      <c r="C2235" s="1" t="s">
        <v>10</v>
      </c>
      <c r="D2235" s="1" t="s">
        <v>2</v>
      </c>
      <c r="E2235" s="1" t="s">
        <v>340</v>
      </c>
      <c r="F2235" s="1" t="s">
        <v>452</v>
      </c>
      <c r="G2235">
        <v>7200</v>
      </c>
      <c r="H2235">
        <v>1.248E-2</v>
      </c>
      <c r="I2235">
        <v>89.86</v>
      </c>
    </row>
    <row r="2236" spans="1:9" x14ac:dyDescent="0.3">
      <c r="A2236" s="1" t="s">
        <v>236</v>
      </c>
      <c r="B2236" s="1" t="s">
        <v>115</v>
      </c>
      <c r="C2236" s="1" t="s">
        <v>10</v>
      </c>
      <c r="D2236" s="1" t="s">
        <v>2</v>
      </c>
      <c r="E2236" s="1" t="s">
        <v>295</v>
      </c>
      <c r="F2236" s="1" t="s">
        <v>408</v>
      </c>
      <c r="G2236">
        <v>1000</v>
      </c>
      <c r="H2236">
        <v>9.6799999999999997E-2</v>
      </c>
      <c r="I2236">
        <v>96.8</v>
      </c>
    </row>
    <row r="2237" spans="1:9" x14ac:dyDescent="0.3">
      <c r="A2237" s="1" t="s">
        <v>236</v>
      </c>
      <c r="B2237" s="1" t="s">
        <v>115</v>
      </c>
      <c r="C2237" s="1" t="s">
        <v>31</v>
      </c>
      <c r="D2237" s="1" t="s">
        <v>3</v>
      </c>
      <c r="E2237" s="1" t="s">
        <v>267</v>
      </c>
      <c r="F2237" s="1" t="s">
        <v>9</v>
      </c>
      <c r="G2237">
        <v>264.08</v>
      </c>
      <c r="H2237">
        <v>6.4898464000000003E-2</v>
      </c>
      <c r="I2237">
        <v>17.14</v>
      </c>
    </row>
    <row r="2238" spans="1:9" x14ac:dyDescent="0.3">
      <c r="A2238" s="1" t="s">
        <v>236</v>
      </c>
      <c r="B2238" s="1" t="s">
        <v>115</v>
      </c>
      <c r="C2238" s="1" t="s">
        <v>31</v>
      </c>
      <c r="D2238" s="1" t="s">
        <v>3</v>
      </c>
      <c r="E2238" s="1" t="s">
        <v>266</v>
      </c>
      <c r="F2238" s="1" t="s">
        <v>8</v>
      </c>
      <c r="G2238">
        <v>366.15</v>
      </c>
      <c r="H2238">
        <v>0.112542909</v>
      </c>
      <c r="I2238">
        <v>41.21</v>
      </c>
    </row>
    <row r="2239" spans="1:9" x14ac:dyDescent="0.3">
      <c r="A2239" s="1" t="s">
        <v>236</v>
      </c>
      <c r="B2239" s="1" t="s">
        <v>115</v>
      </c>
      <c r="C2239" s="1" t="s">
        <v>31</v>
      </c>
      <c r="D2239" s="1" t="s">
        <v>3</v>
      </c>
      <c r="E2239" s="1" t="s">
        <v>277</v>
      </c>
      <c r="F2239" s="1" t="s">
        <v>7</v>
      </c>
      <c r="G2239">
        <v>311.99</v>
      </c>
      <c r="H2239">
        <v>0.212828934</v>
      </c>
      <c r="I2239">
        <v>66.400000000000006</v>
      </c>
    </row>
    <row r="2240" spans="1:9" x14ac:dyDescent="0.3">
      <c r="A2240" s="1" t="s">
        <v>236</v>
      </c>
      <c r="B2240" s="1" t="s">
        <v>115</v>
      </c>
      <c r="C2240" s="1" t="s">
        <v>38</v>
      </c>
      <c r="D2240" s="1" t="s">
        <v>4</v>
      </c>
      <c r="E2240" s="1" t="s">
        <v>282</v>
      </c>
      <c r="F2240" s="1" t="s">
        <v>396</v>
      </c>
      <c r="G2240">
        <v>500</v>
      </c>
      <c r="H2240">
        <v>6.7157499999999999E-4</v>
      </c>
      <c r="I2240">
        <v>0.34</v>
      </c>
    </row>
    <row r="2241" spans="1:9" x14ac:dyDescent="0.3">
      <c r="A2241" s="1" t="s">
        <v>236</v>
      </c>
      <c r="B2241" s="1" t="s">
        <v>115</v>
      </c>
      <c r="C2241" s="1" t="s">
        <v>38</v>
      </c>
      <c r="D2241" s="1" t="s">
        <v>4</v>
      </c>
      <c r="E2241" s="1" t="s">
        <v>273</v>
      </c>
      <c r="F2241" s="1" t="s">
        <v>388</v>
      </c>
      <c r="G2241">
        <v>320</v>
      </c>
      <c r="H2241">
        <v>1.9208890000000001E-3</v>
      </c>
      <c r="I2241">
        <v>0.61</v>
      </c>
    </row>
    <row r="2242" spans="1:9" x14ac:dyDescent="0.3">
      <c r="A2242" s="1" t="s">
        <v>236</v>
      </c>
      <c r="B2242" s="1" t="s">
        <v>115</v>
      </c>
      <c r="C2242" s="1" t="s">
        <v>38</v>
      </c>
      <c r="D2242" s="1" t="s">
        <v>4</v>
      </c>
      <c r="E2242" s="1" t="s">
        <v>307</v>
      </c>
      <c r="F2242" s="1" t="s">
        <v>420</v>
      </c>
      <c r="G2242">
        <v>1600</v>
      </c>
      <c r="H2242">
        <v>5.4944800000000002E-4</v>
      </c>
      <c r="I2242">
        <v>0.88</v>
      </c>
    </row>
    <row r="2243" spans="1:9" x14ac:dyDescent="0.3">
      <c r="A2243" s="1" t="s">
        <v>236</v>
      </c>
      <c r="B2243" s="1" t="s">
        <v>115</v>
      </c>
      <c r="C2243" s="1" t="s">
        <v>38</v>
      </c>
      <c r="D2243" s="1" t="s">
        <v>4</v>
      </c>
      <c r="E2243" s="1" t="s">
        <v>281</v>
      </c>
      <c r="F2243" s="1" t="s">
        <v>395</v>
      </c>
      <c r="G2243">
        <v>5.45</v>
      </c>
      <c r="H2243">
        <v>6.7157450000000004E-3</v>
      </c>
      <c r="I2243">
        <v>0.04</v>
      </c>
    </row>
    <row r="2244" spans="1:9" x14ac:dyDescent="0.3">
      <c r="A2244" s="1" t="s">
        <v>236</v>
      </c>
      <c r="B2244" s="1" t="s">
        <v>115</v>
      </c>
      <c r="C2244" s="1" t="s">
        <v>38</v>
      </c>
      <c r="D2244" s="1" t="s">
        <v>4</v>
      </c>
      <c r="E2244" s="1" t="s">
        <v>276</v>
      </c>
      <c r="F2244" s="1" t="s">
        <v>391</v>
      </c>
      <c r="G2244">
        <v>1000</v>
      </c>
      <c r="H2244">
        <v>3.8417799999999999E-4</v>
      </c>
      <c r="I2244">
        <v>0.38</v>
      </c>
    </row>
    <row r="2245" spans="1:9" x14ac:dyDescent="0.3">
      <c r="A2245" s="1" t="s">
        <v>236</v>
      </c>
      <c r="B2245" s="1" t="s">
        <v>115</v>
      </c>
      <c r="C2245" s="1" t="s">
        <v>38</v>
      </c>
      <c r="D2245" s="1" t="s">
        <v>4</v>
      </c>
      <c r="E2245" s="1" t="s">
        <v>283</v>
      </c>
      <c r="F2245" s="1" t="s">
        <v>397</v>
      </c>
      <c r="G2245">
        <v>109</v>
      </c>
      <c r="H2245">
        <v>1.4774639999999999E-3</v>
      </c>
      <c r="I2245">
        <v>0.16</v>
      </c>
    </row>
    <row r="2246" spans="1:9" x14ac:dyDescent="0.3">
      <c r="A2246" s="1" t="s">
        <v>236</v>
      </c>
      <c r="B2246" s="1" t="s">
        <v>115</v>
      </c>
      <c r="C2246" s="1" t="s">
        <v>38</v>
      </c>
      <c r="D2246" s="1" t="s">
        <v>4</v>
      </c>
      <c r="E2246" s="1" t="s">
        <v>274</v>
      </c>
      <c r="F2246" s="1" t="s">
        <v>389</v>
      </c>
      <c r="G2246">
        <v>300</v>
      </c>
      <c r="H2246">
        <v>3.8417780000000001E-3</v>
      </c>
      <c r="I2246">
        <v>1.1499999999999999</v>
      </c>
    </row>
    <row r="2247" spans="1:9" x14ac:dyDescent="0.3">
      <c r="A2247" s="1" t="s">
        <v>236</v>
      </c>
      <c r="B2247" s="1" t="s">
        <v>115</v>
      </c>
      <c r="C2247" s="1" t="s">
        <v>38</v>
      </c>
      <c r="D2247" s="1" t="s">
        <v>4</v>
      </c>
      <c r="E2247" s="1" t="s">
        <v>275</v>
      </c>
      <c r="F2247" s="1" t="s">
        <v>390</v>
      </c>
      <c r="G2247">
        <v>300</v>
      </c>
      <c r="H2247">
        <v>1.9208890000000001E-3</v>
      </c>
      <c r="I2247">
        <v>0.57999999999999996</v>
      </c>
    </row>
    <row r="2248" spans="1:9" x14ac:dyDescent="0.3">
      <c r="A2248" s="1" t="s">
        <v>236</v>
      </c>
      <c r="B2248" s="1" t="s">
        <v>115</v>
      </c>
      <c r="C2248" s="1" t="s">
        <v>38</v>
      </c>
      <c r="D2248" s="1" t="s">
        <v>4</v>
      </c>
      <c r="E2248" s="1" t="s">
        <v>301</v>
      </c>
      <c r="F2248" s="1" t="s">
        <v>414</v>
      </c>
      <c r="G2248">
        <v>750</v>
      </c>
      <c r="H2248">
        <v>1E-4</v>
      </c>
      <c r="I2248">
        <v>0.08</v>
      </c>
    </row>
    <row r="2249" spans="1:9" x14ac:dyDescent="0.3">
      <c r="A2249" s="1" t="s">
        <v>236</v>
      </c>
      <c r="B2249" s="1" t="s">
        <v>115</v>
      </c>
      <c r="C2249" s="1" t="s">
        <v>38</v>
      </c>
      <c r="D2249" s="1" t="s">
        <v>4</v>
      </c>
      <c r="E2249" s="1" t="s">
        <v>280</v>
      </c>
      <c r="F2249" s="1" t="s">
        <v>394</v>
      </c>
      <c r="G2249">
        <v>7000</v>
      </c>
      <c r="H2249">
        <v>1.1399999999999999E-5</v>
      </c>
      <c r="I2249">
        <v>0.08</v>
      </c>
    </row>
    <row r="2250" spans="1:9" x14ac:dyDescent="0.3">
      <c r="A2250" s="1" t="s">
        <v>236</v>
      </c>
      <c r="B2250" s="1" t="s">
        <v>115</v>
      </c>
      <c r="C2250" s="1" t="s">
        <v>38</v>
      </c>
      <c r="D2250" s="1" t="s">
        <v>4</v>
      </c>
      <c r="E2250" s="1" t="s">
        <v>298</v>
      </c>
      <c r="F2250" s="1" t="s">
        <v>411</v>
      </c>
      <c r="G2250">
        <v>45000</v>
      </c>
      <c r="H2250">
        <v>1.1399999999999999E-5</v>
      </c>
      <c r="I2250">
        <v>0.51</v>
      </c>
    </row>
    <row r="2251" spans="1:9" x14ac:dyDescent="0.3">
      <c r="A2251" s="1" t="s">
        <v>236</v>
      </c>
      <c r="B2251" s="1" t="s">
        <v>115</v>
      </c>
      <c r="C2251" s="1" t="s">
        <v>38</v>
      </c>
      <c r="D2251" s="1" t="s">
        <v>4</v>
      </c>
      <c r="E2251" s="1" t="s">
        <v>289</v>
      </c>
      <c r="F2251" s="1" t="s">
        <v>402</v>
      </c>
      <c r="G2251">
        <v>1800</v>
      </c>
      <c r="H2251">
        <v>2.7800000000000001E-6</v>
      </c>
      <c r="I2251">
        <v>0</v>
      </c>
    </row>
    <row r="2252" spans="1:9" x14ac:dyDescent="0.3">
      <c r="A2252" s="1" t="s">
        <v>236</v>
      </c>
      <c r="B2252" s="1" t="s">
        <v>115</v>
      </c>
      <c r="C2252" s="1" t="s">
        <v>38</v>
      </c>
      <c r="D2252" s="1" t="s">
        <v>4</v>
      </c>
      <c r="E2252" s="1" t="s">
        <v>292</v>
      </c>
      <c r="F2252" s="1" t="s">
        <v>405</v>
      </c>
      <c r="G2252">
        <v>15000</v>
      </c>
      <c r="H2252">
        <v>5.7299999999999997E-5</v>
      </c>
      <c r="I2252">
        <v>0.86</v>
      </c>
    </row>
    <row r="2253" spans="1:9" x14ac:dyDescent="0.3">
      <c r="A2253" s="1" t="s">
        <v>236</v>
      </c>
      <c r="B2253" s="1" t="s">
        <v>115</v>
      </c>
      <c r="C2253" s="1" t="s">
        <v>38</v>
      </c>
      <c r="D2253" s="1" t="s">
        <v>4</v>
      </c>
      <c r="E2253" s="1" t="s">
        <v>342</v>
      </c>
      <c r="F2253" s="1" t="s">
        <v>454</v>
      </c>
      <c r="G2253">
        <v>2700</v>
      </c>
      <c r="H2253">
        <v>4.3800000000000001E-5</v>
      </c>
      <c r="I2253">
        <v>0.12</v>
      </c>
    </row>
    <row r="2254" spans="1:9" x14ac:dyDescent="0.3">
      <c r="A2254" s="1" t="s">
        <v>236</v>
      </c>
      <c r="B2254" s="1" t="s">
        <v>115</v>
      </c>
      <c r="C2254" s="1" t="s">
        <v>38</v>
      </c>
      <c r="D2254" s="1" t="s">
        <v>4</v>
      </c>
      <c r="E2254" s="1" t="s">
        <v>290</v>
      </c>
      <c r="F2254" s="1" t="s">
        <v>403</v>
      </c>
      <c r="G2254">
        <v>7000</v>
      </c>
      <c r="H2254">
        <v>2.7800000000000001E-6</v>
      </c>
      <c r="I2254">
        <v>0.02</v>
      </c>
    </row>
    <row r="2255" spans="1:9" x14ac:dyDescent="0.3">
      <c r="A2255" s="1" t="s">
        <v>236</v>
      </c>
      <c r="B2255" s="1" t="s">
        <v>115</v>
      </c>
      <c r="C2255" s="1" t="s">
        <v>38</v>
      </c>
      <c r="D2255" s="1" t="s">
        <v>4</v>
      </c>
      <c r="E2255" s="1" t="s">
        <v>272</v>
      </c>
      <c r="F2255" s="1" t="s">
        <v>387</v>
      </c>
      <c r="G2255">
        <v>6300</v>
      </c>
      <c r="H2255">
        <v>2.48E-5</v>
      </c>
      <c r="I2255">
        <v>0.16</v>
      </c>
    </row>
    <row r="2256" spans="1:9" x14ac:dyDescent="0.3">
      <c r="A2256" s="1" t="s">
        <v>237</v>
      </c>
      <c r="B2256" s="1" t="s">
        <v>116</v>
      </c>
      <c r="C2256" s="1" t="s">
        <v>10</v>
      </c>
      <c r="D2256" s="1" t="s">
        <v>2</v>
      </c>
      <c r="E2256" s="1" t="s">
        <v>367</v>
      </c>
      <c r="F2256" s="1" t="s">
        <v>479</v>
      </c>
      <c r="G2256">
        <v>7200</v>
      </c>
      <c r="H2256">
        <v>0.01</v>
      </c>
      <c r="I2256">
        <v>72</v>
      </c>
    </row>
    <row r="2257" spans="1:9" x14ac:dyDescent="0.3">
      <c r="A2257" s="1" t="s">
        <v>237</v>
      </c>
      <c r="B2257" s="1" t="s">
        <v>116</v>
      </c>
      <c r="C2257" s="1" t="s">
        <v>10</v>
      </c>
      <c r="D2257" s="1" t="s">
        <v>2</v>
      </c>
      <c r="E2257" s="1" t="s">
        <v>368</v>
      </c>
      <c r="F2257" s="1" t="s">
        <v>480</v>
      </c>
      <c r="G2257">
        <v>15000</v>
      </c>
      <c r="H2257">
        <v>2.4199999999999999E-2</v>
      </c>
      <c r="I2257">
        <v>363</v>
      </c>
    </row>
    <row r="2258" spans="1:9" x14ac:dyDescent="0.3">
      <c r="A2258" s="1" t="s">
        <v>237</v>
      </c>
      <c r="B2258" s="1" t="s">
        <v>116</v>
      </c>
      <c r="C2258" s="1" t="s">
        <v>10</v>
      </c>
      <c r="D2258" s="1" t="s">
        <v>2</v>
      </c>
      <c r="E2258" s="1" t="s">
        <v>287</v>
      </c>
      <c r="F2258" s="1" t="s">
        <v>401</v>
      </c>
      <c r="G2258">
        <v>1.0900000000000001</v>
      </c>
      <c r="H2258">
        <v>1.936E-3</v>
      </c>
      <c r="I2258">
        <v>0</v>
      </c>
    </row>
    <row r="2259" spans="1:9" x14ac:dyDescent="0.3">
      <c r="A2259" s="1" t="s">
        <v>237</v>
      </c>
      <c r="B2259" s="1" t="s">
        <v>116</v>
      </c>
      <c r="C2259" s="1" t="s">
        <v>10</v>
      </c>
      <c r="D2259" s="1" t="s">
        <v>2</v>
      </c>
      <c r="E2259" s="1" t="s">
        <v>340</v>
      </c>
      <c r="F2259" s="1" t="s">
        <v>452</v>
      </c>
      <c r="G2259">
        <v>7200</v>
      </c>
      <c r="H2259">
        <v>1.248E-2</v>
      </c>
      <c r="I2259">
        <v>89.86</v>
      </c>
    </row>
    <row r="2260" spans="1:9" x14ac:dyDescent="0.3">
      <c r="A2260" s="1" t="s">
        <v>237</v>
      </c>
      <c r="B2260" s="1" t="s">
        <v>116</v>
      </c>
      <c r="C2260" s="1" t="s">
        <v>10</v>
      </c>
      <c r="D2260" s="1" t="s">
        <v>2</v>
      </c>
      <c r="E2260" s="1" t="s">
        <v>295</v>
      </c>
      <c r="F2260" s="1" t="s">
        <v>408</v>
      </c>
      <c r="G2260">
        <v>1000</v>
      </c>
      <c r="H2260">
        <v>9.6799999999999997E-2</v>
      </c>
      <c r="I2260">
        <v>96.8</v>
      </c>
    </row>
    <row r="2261" spans="1:9" x14ac:dyDescent="0.3">
      <c r="A2261" s="1" t="s">
        <v>237</v>
      </c>
      <c r="B2261" s="1" t="s">
        <v>116</v>
      </c>
      <c r="C2261" s="1" t="s">
        <v>31</v>
      </c>
      <c r="D2261" s="1" t="s">
        <v>3</v>
      </c>
      <c r="E2261" s="1" t="s">
        <v>267</v>
      </c>
      <c r="F2261" s="1" t="s">
        <v>9</v>
      </c>
      <c r="G2261">
        <v>264.08</v>
      </c>
      <c r="H2261">
        <v>6.4886835000000004E-2</v>
      </c>
      <c r="I2261">
        <v>17.14</v>
      </c>
    </row>
    <row r="2262" spans="1:9" x14ac:dyDescent="0.3">
      <c r="A2262" s="1" t="s">
        <v>237</v>
      </c>
      <c r="B2262" s="1" t="s">
        <v>116</v>
      </c>
      <c r="C2262" s="1" t="s">
        <v>31</v>
      </c>
      <c r="D2262" s="1" t="s">
        <v>3</v>
      </c>
      <c r="E2262" s="1" t="s">
        <v>266</v>
      </c>
      <c r="F2262" s="1" t="s">
        <v>8</v>
      </c>
      <c r="G2262">
        <v>366.15</v>
      </c>
      <c r="H2262">
        <v>0.11335365999999999</v>
      </c>
      <c r="I2262">
        <v>41.5</v>
      </c>
    </row>
    <row r="2263" spans="1:9" x14ac:dyDescent="0.3">
      <c r="A2263" s="1" t="s">
        <v>237</v>
      </c>
      <c r="B2263" s="1" t="s">
        <v>116</v>
      </c>
      <c r="C2263" s="1" t="s">
        <v>31</v>
      </c>
      <c r="D2263" s="1" t="s">
        <v>3</v>
      </c>
      <c r="E2263" s="1" t="s">
        <v>277</v>
      </c>
      <c r="F2263" s="1" t="s">
        <v>7</v>
      </c>
      <c r="G2263">
        <v>311.99</v>
      </c>
      <c r="H2263">
        <v>0.212828934</v>
      </c>
      <c r="I2263">
        <v>66.400000000000006</v>
      </c>
    </row>
    <row r="2264" spans="1:9" x14ac:dyDescent="0.3">
      <c r="A2264" s="1" t="s">
        <v>237</v>
      </c>
      <c r="B2264" s="1" t="s">
        <v>116</v>
      </c>
      <c r="C2264" s="1" t="s">
        <v>38</v>
      </c>
      <c r="D2264" s="1" t="s">
        <v>4</v>
      </c>
      <c r="E2264" s="1" t="s">
        <v>282</v>
      </c>
      <c r="F2264" s="1" t="s">
        <v>396</v>
      </c>
      <c r="G2264">
        <v>500</v>
      </c>
      <c r="H2264">
        <v>6.7157499999999999E-4</v>
      </c>
      <c r="I2264">
        <v>0.34</v>
      </c>
    </row>
    <row r="2265" spans="1:9" x14ac:dyDescent="0.3">
      <c r="A2265" s="1" t="s">
        <v>237</v>
      </c>
      <c r="B2265" s="1" t="s">
        <v>116</v>
      </c>
      <c r="C2265" s="1" t="s">
        <v>38</v>
      </c>
      <c r="D2265" s="1" t="s">
        <v>4</v>
      </c>
      <c r="E2265" s="1" t="s">
        <v>273</v>
      </c>
      <c r="F2265" s="1" t="s">
        <v>388</v>
      </c>
      <c r="G2265">
        <v>320</v>
      </c>
      <c r="H2265">
        <v>1.9248220000000001E-3</v>
      </c>
      <c r="I2265">
        <v>0.62</v>
      </c>
    </row>
    <row r="2266" spans="1:9" x14ac:dyDescent="0.3">
      <c r="A2266" s="1" t="s">
        <v>237</v>
      </c>
      <c r="B2266" s="1" t="s">
        <v>116</v>
      </c>
      <c r="C2266" s="1" t="s">
        <v>38</v>
      </c>
      <c r="D2266" s="1" t="s">
        <v>4</v>
      </c>
      <c r="E2266" s="1" t="s">
        <v>307</v>
      </c>
      <c r="F2266" s="1" t="s">
        <v>420</v>
      </c>
      <c r="G2266">
        <v>1600</v>
      </c>
      <c r="H2266">
        <v>5.4968400000000004E-4</v>
      </c>
      <c r="I2266">
        <v>0.88</v>
      </c>
    </row>
    <row r="2267" spans="1:9" x14ac:dyDescent="0.3">
      <c r="A2267" s="1" t="s">
        <v>237</v>
      </c>
      <c r="B2267" s="1" t="s">
        <v>116</v>
      </c>
      <c r="C2267" s="1" t="s">
        <v>38</v>
      </c>
      <c r="D2267" s="1" t="s">
        <v>4</v>
      </c>
      <c r="E2267" s="1" t="s">
        <v>281</v>
      </c>
      <c r="F2267" s="1" t="s">
        <v>395</v>
      </c>
      <c r="G2267">
        <v>5.45</v>
      </c>
      <c r="H2267">
        <v>6.7157450000000004E-3</v>
      </c>
      <c r="I2267">
        <v>0.04</v>
      </c>
    </row>
    <row r="2268" spans="1:9" x14ac:dyDescent="0.3">
      <c r="A2268" s="1" t="s">
        <v>237</v>
      </c>
      <c r="B2268" s="1" t="s">
        <v>116</v>
      </c>
      <c r="C2268" s="1" t="s">
        <v>38</v>
      </c>
      <c r="D2268" s="1" t="s">
        <v>4</v>
      </c>
      <c r="E2268" s="1" t="s">
        <v>276</v>
      </c>
      <c r="F2268" s="1" t="s">
        <v>391</v>
      </c>
      <c r="G2268">
        <v>1000</v>
      </c>
      <c r="H2268">
        <v>3.8496400000000001E-4</v>
      </c>
      <c r="I2268">
        <v>0.38</v>
      </c>
    </row>
    <row r="2269" spans="1:9" x14ac:dyDescent="0.3">
      <c r="A2269" s="1" t="s">
        <v>237</v>
      </c>
      <c r="B2269" s="1" t="s">
        <v>116</v>
      </c>
      <c r="C2269" s="1" t="s">
        <v>38</v>
      </c>
      <c r="D2269" s="1" t="s">
        <v>4</v>
      </c>
      <c r="E2269" s="1" t="s">
        <v>283</v>
      </c>
      <c r="F2269" s="1" t="s">
        <v>397</v>
      </c>
      <c r="G2269">
        <v>109</v>
      </c>
      <c r="H2269">
        <v>1.4774639999999999E-3</v>
      </c>
      <c r="I2269">
        <v>0.16</v>
      </c>
    </row>
    <row r="2270" spans="1:9" x14ac:dyDescent="0.3">
      <c r="A2270" s="1" t="s">
        <v>237</v>
      </c>
      <c r="B2270" s="1" t="s">
        <v>116</v>
      </c>
      <c r="C2270" s="1" t="s">
        <v>38</v>
      </c>
      <c r="D2270" s="1" t="s">
        <v>4</v>
      </c>
      <c r="E2270" s="1" t="s">
        <v>274</v>
      </c>
      <c r="F2270" s="1" t="s">
        <v>389</v>
      </c>
      <c r="G2270">
        <v>300</v>
      </c>
      <c r="H2270">
        <v>3.8496440000000002E-3</v>
      </c>
      <c r="I2270">
        <v>1.1499999999999999</v>
      </c>
    </row>
    <row r="2271" spans="1:9" x14ac:dyDescent="0.3">
      <c r="A2271" s="1" t="s">
        <v>237</v>
      </c>
      <c r="B2271" s="1" t="s">
        <v>116</v>
      </c>
      <c r="C2271" s="1" t="s">
        <v>38</v>
      </c>
      <c r="D2271" s="1" t="s">
        <v>4</v>
      </c>
      <c r="E2271" s="1" t="s">
        <v>275</v>
      </c>
      <c r="F2271" s="1" t="s">
        <v>390</v>
      </c>
      <c r="G2271">
        <v>300</v>
      </c>
      <c r="H2271">
        <v>1.9248220000000001E-3</v>
      </c>
      <c r="I2271">
        <v>0.57999999999999996</v>
      </c>
    </row>
    <row r="2272" spans="1:9" x14ac:dyDescent="0.3">
      <c r="A2272" s="1" t="s">
        <v>237</v>
      </c>
      <c r="B2272" s="1" t="s">
        <v>116</v>
      </c>
      <c r="C2272" s="1" t="s">
        <v>38</v>
      </c>
      <c r="D2272" s="1" t="s">
        <v>4</v>
      </c>
      <c r="E2272" s="1" t="s">
        <v>301</v>
      </c>
      <c r="F2272" s="1" t="s">
        <v>414</v>
      </c>
      <c r="G2272">
        <v>750</v>
      </c>
      <c r="H2272">
        <v>1.1434699999999999E-4</v>
      </c>
      <c r="I2272">
        <v>0.09</v>
      </c>
    </row>
    <row r="2273" spans="1:9" x14ac:dyDescent="0.3">
      <c r="A2273" s="1" t="s">
        <v>237</v>
      </c>
      <c r="B2273" s="1" t="s">
        <v>116</v>
      </c>
      <c r="C2273" s="1" t="s">
        <v>38</v>
      </c>
      <c r="D2273" s="1" t="s">
        <v>4</v>
      </c>
      <c r="E2273" s="1" t="s">
        <v>280</v>
      </c>
      <c r="F2273" s="1" t="s">
        <v>394</v>
      </c>
      <c r="G2273">
        <v>7000</v>
      </c>
      <c r="H2273">
        <v>1.1399999999999999E-5</v>
      </c>
      <c r="I2273">
        <v>0.08</v>
      </c>
    </row>
    <row r="2274" spans="1:9" x14ac:dyDescent="0.3">
      <c r="A2274" s="1" t="s">
        <v>237</v>
      </c>
      <c r="B2274" s="1" t="s">
        <v>116</v>
      </c>
      <c r="C2274" s="1" t="s">
        <v>38</v>
      </c>
      <c r="D2274" s="1" t="s">
        <v>4</v>
      </c>
      <c r="E2274" s="1" t="s">
        <v>298</v>
      </c>
      <c r="F2274" s="1" t="s">
        <v>411</v>
      </c>
      <c r="G2274">
        <v>45000</v>
      </c>
      <c r="H2274">
        <v>1.1399999999999999E-5</v>
      </c>
      <c r="I2274">
        <v>0.51</v>
      </c>
    </row>
    <row r="2275" spans="1:9" x14ac:dyDescent="0.3">
      <c r="A2275" s="1" t="s">
        <v>237</v>
      </c>
      <c r="B2275" s="1" t="s">
        <v>116</v>
      </c>
      <c r="C2275" s="1" t="s">
        <v>38</v>
      </c>
      <c r="D2275" s="1" t="s">
        <v>4</v>
      </c>
      <c r="E2275" s="1" t="s">
        <v>289</v>
      </c>
      <c r="F2275" s="1" t="s">
        <v>402</v>
      </c>
      <c r="G2275">
        <v>1800</v>
      </c>
      <c r="H2275">
        <v>3.18E-6</v>
      </c>
      <c r="I2275">
        <v>0.01</v>
      </c>
    </row>
    <row r="2276" spans="1:9" x14ac:dyDescent="0.3">
      <c r="A2276" s="1" t="s">
        <v>237</v>
      </c>
      <c r="B2276" s="1" t="s">
        <v>116</v>
      </c>
      <c r="C2276" s="1" t="s">
        <v>38</v>
      </c>
      <c r="D2276" s="1" t="s">
        <v>4</v>
      </c>
      <c r="E2276" s="1" t="s">
        <v>292</v>
      </c>
      <c r="F2276" s="1" t="s">
        <v>405</v>
      </c>
      <c r="G2276">
        <v>15000</v>
      </c>
      <c r="H2276">
        <v>5.7299999999999997E-5</v>
      </c>
      <c r="I2276">
        <v>0.86</v>
      </c>
    </row>
    <row r="2277" spans="1:9" x14ac:dyDescent="0.3">
      <c r="A2277" s="1" t="s">
        <v>237</v>
      </c>
      <c r="B2277" s="1" t="s">
        <v>116</v>
      </c>
      <c r="C2277" s="1" t="s">
        <v>38</v>
      </c>
      <c r="D2277" s="1" t="s">
        <v>4</v>
      </c>
      <c r="E2277" s="1" t="s">
        <v>342</v>
      </c>
      <c r="F2277" s="1" t="s">
        <v>454</v>
      </c>
      <c r="G2277">
        <v>2700</v>
      </c>
      <c r="H2277">
        <v>4.3800000000000001E-5</v>
      </c>
      <c r="I2277">
        <v>0.12</v>
      </c>
    </row>
    <row r="2278" spans="1:9" x14ac:dyDescent="0.3">
      <c r="A2278" s="1" t="s">
        <v>237</v>
      </c>
      <c r="B2278" s="1" t="s">
        <v>116</v>
      </c>
      <c r="C2278" s="1" t="s">
        <v>38</v>
      </c>
      <c r="D2278" s="1" t="s">
        <v>4</v>
      </c>
      <c r="E2278" s="1" t="s">
        <v>290</v>
      </c>
      <c r="F2278" s="1" t="s">
        <v>403</v>
      </c>
      <c r="G2278">
        <v>7000</v>
      </c>
      <c r="H2278">
        <v>3.18E-6</v>
      </c>
      <c r="I2278">
        <v>0.02</v>
      </c>
    </row>
    <row r="2279" spans="1:9" x14ac:dyDescent="0.3">
      <c r="A2279" s="1" t="s">
        <v>237</v>
      </c>
      <c r="B2279" s="1" t="s">
        <v>116</v>
      </c>
      <c r="C2279" s="1" t="s">
        <v>38</v>
      </c>
      <c r="D2279" s="1" t="s">
        <v>4</v>
      </c>
      <c r="E2279" s="1" t="s">
        <v>272</v>
      </c>
      <c r="F2279" s="1" t="s">
        <v>387</v>
      </c>
      <c r="G2279">
        <v>6300</v>
      </c>
      <c r="H2279">
        <v>2.48E-5</v>
      </c>
      <c r="I2279">
        <v>0.16</v>
      </c>
    </row>
    <row r="2280" spans="1:9" x14ac:dyDescent="0.3">
      <c r="A2280" s="1" t="s">
        <v>238</v>
      </c>
      <c r="B2280" s="1" t="s">
        <v>117</v>
      </c>
      <c r="C2280" s="1" t="s">
        <v>10</v>
      </c>
      <c r="D2280" s="1" t="s">
        <v>2</v>
      </c>
      <c r="E2280" s="1" t="s">
        <v>367</v>
      </c>
      <c r="F2280" s="1" t="s">
        <v>479</v>
      </c>
      <c r="G2280">
        <v>7200</v>
      </c>
      <c r="H2280">
        <v>0.01</v>
      </c>
      <c r="I2280">
        <v>72</v>
      </c>
    </row>
    <row r="2281" spans="1:9" x14ac:dyDescent="0.3">
      <c r="A2281" s="1" t="s">
        <v>238</v>
      </c>
      <c r="B2281" s="1" t="s">
        <v>117</v>
      </c>
      <c r="C2281" s="1" t="s">
        <v>10</v>
      </c>
      <c r="D2281" s="1" t="s">
        <v>2</v>
      </c>
      <c r="E2281" s="1" t="s">
        <v>355</v>
      </c>
      <c r="F2281" s="1" t="s">
        <v>467</v>
      </c>
      <c r="G2281">
        <v>2650</v>
      </c>
      <c r="H2281">
        <v>1.21E-2</v>
      </c>
      <c r="I2281">
        <v>32.06</v>
      </c>
    </row>
    <row r="2282" spans="1:9" x14ac:dyDescent="0.3">
      <c r="A2282" s="1" t="s">
        <v>238</v>
      </c>
      <c r="B2282" s="1" t="s">
        <v>117</v>
      </c>
      <c r="C2282" s="1" t="s">
        <v>10</v>
      </c>
      <c r="D2282" s="1" t="s">
        <v>2</v>
      </c>
      <c r="E2282" s="1" t="s">
        <v>368</v>
      </c>
      <c r="F2282" s="1" t="s">
        <v>480</v>
      </c>
      <c r="G2282">
        <v>15000</v>
      </c>
      <c r="H2282">
        <v>2.4199999999999999E-2</v>
      </c>
      <c r="I2282">
        <v>363</v>
      </c>
    </row>
    <row r="2283" spans="1:9" x14ac:dyDescent="0.3">
      <c r="A2283" s="1" t="s">
        <v>238</v>
      </c>
      <c r="B2283" s="1" t="s">
        <v>117</v>
      </c>
      <c r="C2283" s="1" t="s">
        <v>10</v>
      </c>
      <c r="D2283" s="1" t="s">
        <v>2</v>
      </c>
      <c r="E2283" s="1" t="s">
        <v>340</v>
      </c>
      <c r="F2283" s="1" t="s">
        <v>452</v>
      </c>
      <c r="G2283">
        <v>7200</v>
      </c>
      <c r="H2283">
        <v>1.248E-2</v>
      </c>
      <c r="I2283">
        <v>89.86</v>
      </c>
    </row>
    <row r="2284" spans="1:9" x14ac:dyDescent="0.3">
      <c r="A2284" s="1" t="s">
        <v>238</v>
      </c>
      <c r="B2284" s="1" t="s">
        <v>117</v>
      </c>
      <c r="C2284" s="1" t="s">
        <v>10</v>
      </c>
      <c r="D2284" s="1" t="s">
        <v>2</v>
      </c>
      <c r="E2284" s="1" t="s">
        <v>295</v>
      </c>
      <c r="F2284" s="1" t="s">
        <v>408</v>
      </c>
      <c r="G2284">
        <v>1000</v>
      </c>
      <c r="H2284">
        <v>9.6799999999999997E-2</v>
      </c>
      <c r="I2284">
        <v>96.8</v>
      </c>
    </row>
    <row r="2285" spans="1:9" x14ac:dyDescent="0.3">
      <c r="A2285" s="1" t="s">
        <v>238</v>
      </c>
      <c r="B2285" s="1" t="s">
        <v>117</v>
      </c>
      <c r="C2285" s="1" t="s">
        <v>10</v>
      </c>
      <c r="D2285" s="1" t="s">
        <v>2</v>
      </c>
      <c r="E2285" s="1" t="s">
        <v>287</v>
      </c>
      <c r="F2285" s="1" t="s">
        <v>401</v>
      </c>
      <c r="G2285">
        <v>1.0900000000000001</v>
      </c>
      <c r="H2285">
        <v>1.694E-3</v>
      </c>
      <c r="I2285">
        <v>0</v>
      </c>
    </row>
    <row r="2286" spans="1:9" x14ac:dyDescent="0.3">
      <c r="A2286" s="1" t="s">
        <v>238</v>
      </c>
      <c r="B2286" s="1" t="s">
        <v>117</v>
      </c>
      <c r="C2286" s="1" t="s">
        <v>31</v>
      </c>
      <c r="D2286" s="1" t="s">
        <v>3</v>
      </c>
      <c r="E2286" s="1" t="s">
        <v>267</v>
      </c>
      <c r="F2286" s="1" t="s">
        <v>9</v>
      </c>
      <c r="G2286">
        <v>264.08</v>
      </c>
      <c r="H2286">
        <v>6.6065592000000006E-2</v>
      </c>
      <c r="I2286">
        <v>17.45</v>
      </c>
    </row>
    <row r="2287" spans="1:9" x14ac:dyDescent="0.3">
      <c r="A2287" s="1" t="s">
        <v>238</v>
      </c>
      <c r="B2287" s="1" t="s">
        <v>117</v>
      </c>
      <c r="C2287" s="1" t="s">
        <v>31</v>
      </c>
      <c r="D2287" s="1" t="s">
        <v>3</v>
      </c>
      <c r="E2287" s="1" t="s">
        <v>266</v>
      </c>
      <c r="F2287" s="1" t="s">
        <v>8</v>
      </c>
      <c r="G2287">
        <v>366.15</v>
      </c>
      <c r="H2287">
        <v>0.113332613</v>
      </c>
      <c r="I2287">
        <v>41.5</v>
      </c>
    </row>
    <row r="2288" spans="1:9" x14ac:dyDescent="0.3">
      <c r="A2288" s="1" t="s">
        <v>238</v>
      </c>
      <c r="B2288" s="1" t="s">
        <v>117</v>
      </c>
      <c r="C2288" s="1" t="s">
        <v>31</v>
      </c>
      <c r="D2288" s="1" t="s">
        <v>3</v>
      </c>
      <c r="E2288" s="1" t="s">
        <v>277</v>
      </c>
      <c r="F2288" s="1" t="s">
        <v>7</v>
      </c>
      <c r="G2288">
        <v>311.99</v>
      </c>
      <c r="H2288">
        <v>0.212828934</v>
      </c>
      <c r="I2288">
        <v>66.400000000000006</v>
      </c>
    </row>
    <row r="2289" spans="1:9" x14ac:dyDescent="0.3">
      <c r="A2289" s="1" t="s">
        <v>238</v>
      </c>
      <c r="B2289" s="1" t="s">
        <v>117</v>
      </c>
      <c r="C2289" s="1" t="s">
        <v>38</v>
      </c>
      <c r="D2289" s="1" t="s">
        <v>4</v>
      </c>
      <c r="E2289" s="1" t="s">
        <v>282</v>
      </c>
      <c r="F2289" s="1" t="s">
        <v>396</v>
      </c>
      <c r="G2289">
        <v>500</v>
      </c>
      <c r="H2289">
        <v>6.7157499999999999E-4</v>
      </c>
      <c r="I2289">
        <v>0.34</v>
      </c>
    </row>
    <row r="2290" spans="1:9" x14ac:dyDescent="0.3">
      <c r="A2290" s="1" t="s">
        <v>238</v>
      </c>
      <c r="B2290" s="1" t="s">
        <v>117</v>
      </c>
      <c r="C2290" s="1" t="s">
        <v>38</v>
      </c>
      <c r="D2290" s="1" t="s">
        <v>4</v>
      </c>
      <c r="E2290" s="1" t="s">
        <v>273</v>
      </c>
      <c r="F2290" s="1" t="s">
        <v>388</v>
      </c>
      <c r="G2290">
        <v>320</v>
      </c>
      <c r="H2290">
        <v>1.93052E-3</v>
      </c>
      <c r="I2290">
        <v>0.62</v>
      </c>
    </row>
    <row r="2291" spans="1:9" x14ac:dyDescent="0.3">
      <c r="A2291" s="1" t="s">
        <v>238</v>
      </c>
      <c r="B2291" s="1" t="s">
        <v>117</v>
      </c>
      <c r="C2291" s="1" t="s">
        <v>38</v>
      </c>
      <c r="D2291" s="1" t="s">
        <v>4</v>
      </c>
      <c r="E2291" s="1" t="s">
        <v>307</v>
      </c>
      <c r="F2291" s="1" t="s">
        <v>420</v>
      </c>
      <c r="G2291">
        <v>1600</v>
      </c>
      <c r="H2291">
        <v>5.4956600000000003E-4</v>
      </c>
      <c r="I2291">
        <v>0.88</v>
      </c>
    </row>
    <row r="2292" spans="1:9" x14ac:dyDescent="0.3">
      <c r="A2292" s="1" t="s">
        <v>238</v>
      </c>
      <c r="B2292" s="1" t="s">
        <v>117</v>
      </c>
      <c r="C2292" s="1" t="s">
        <v>38</v>
      </c>
      <c r="D2292" s="1" t="s">
        <v>4</v>
      </c>
      <c r="E2292" s="1" t="s">
        <v>281</v>
      </c>
      <c r="F2292" s="1" t="s">
        <v>395</v>
      </c>
      <c r="G2292">
        <v>5.45</v>
      </c>
      <c r="H2292">
        <v>6.7157450000000004E-3</v>
      </c>
      <c r="I2292">
        <v>0.04</v>
      </c>
    </row>
    <row r="2293" spans="1:9" x14ac:dyDescent="0.3">
      <c r="A2293" s="1" t="s">
        <v>238</v>
      </c>
      <c r="B2293" s="1" t="s">
        <v>117</v>
      </c>
      <c r="C2293" s="1" t="s">
        <v>38</v>
      </c>
      <c r="D2293" s="1" t="s">
        <v>4</v>
      </c>
      <c r="E2293" s="1" t="s">
        <v>276</v>
      </c>
      <c r="F2293" s="1" t="s">
        <v>391</v>
      </c>
      <c r="G2293">
        <v>1000</v>
      </c>
      <c r="H2293">
        <v>3.8610400000000002E-4</v>
      </c>
      <c r="I2293">
        <v>0.39</v>
      </c>
    </row>
    <row r="2294" spans="1:9" x14ac:dyDescent="0.3">
      <c r="A2294" s="1" t="s">
        <v>238</v>
      </c>
      <c r="B2294" s="1" t="s">
        <v>117</v>
      </c>
      <c r="C2294" s="1" t="s">
        <v>38</v>
      </c>
      <c r="D2294" s="1" t="s">
        <v>4</v>
      </c>
      <c r="E2294" s="1" t="s">
        <v>283</v>
      </c>
      <c r="F2294" s="1" t="s">
        <v>397</v>
      </c>
      <c r="G2294">
        <v>109</v>
      </c>
      <c r="H2294">
        <v>1.4774639999999999E-3</v>
      </c>
      <c r="I2294">
        <v>0.16</v>
      </c>
    </row>
    <row r="2295" spans="1:9" x14ac:dyDescent="0.3">
      <c r="A2295" s="1" t="s">
        <v>238</v>
      </c>
      <c r="B2295" s="1" t="s">
        <v>117</v>
      </c>
      <c r="C2295" s="1" t="s">
        <v>38</v>
      </c>
      <c r="D2295" s="1" t="s">
        <v>4</v>
      </c>
      <c r="E2295" s="1" t="s">
        <v>274</v>
      </c>
      <c r="F2295" s="1" t="s">
        <v>389</v>
      </c>
      <c r="G2295">
        <v>300</v>
      </c>
      <c r="H2295">
        <v>3.86104E-3</v>
      </c>
      <c r="I2295">
        <v>1.1599999999999999</v>
      </c>
    </row>
    <row r="2296" spans="1:9" x14ac:dyDescent="0.3">
      <c r="A2296" s="1" t="s">
        <v>238</v>
      </c>
      <c r="B2296" s="1" t="s">
        <v>117</v>
      </c>
      <c r="C2296" s="1" t="s">
        <v>38</v>
      </c>
      <c r="D2296" s="1" t="s">
        <v>4</v>
      </c>
      <c r="E2296" s="1" t="s">
        <v>275</v>
      </c>
      <c r="F2296" s="1" t="s">
        <v>390</v>
      </c>
      <c r="G2296">
        <v>300</v>
      </c>
      <c r="H2296">
        <v>1.93052E-3</v>
      </c>
      <c r="I2296">
        <v>0.57999999999999996</v>
      </c>
    </row>
    <row r="2297" spans="1:9" x14ac:dyDescent="0.3">
      <c r="A2297" s="1" t="s">
        <v>238</v>
      </c>
      <c r="B2297" s="1" t="s">
        <v>117</v>
      </c>
      <c r="C2297" s="1" t="s">
        <v>38</v>
      </c>
      <c r="D2297" s="1" t="s">
        <v>4</v>
      </c>
      <c r="E2297" s="1" t="s">
        <v>301</v>
      </c>
      <c r="F2297" s="1" t="s">
        <v>414</v>
      </c>
      <c r="G2297">
        <v>750</v>
      </c>
      <c r="H2297">
        <v>1.00053E-4</v>
      </c>
      <c r="I2297">
        <v>0.08</v>
      </c>
    </row>
    <row r="2298" spans="1:9" x14ac:dyDescent="0.3">
      <c r="A2298" s="1" t="s">
        <v>238</v>
      </c>
      <c r="B2298" s="1" t="s">
        <v>117</v>
      </c>
      <c r="C2298" s="1" t="s">
        <v>38</v>
      </c>
      <c r="D2298" s="1" t="s">
        <v>4</v>
      </c>
      <c r="E2298" s="1" t="s">
        <v>280</v>
      </c>
      <c r="F2298" s="1" t="s">
        <v>394</v>
      </c>
      <c r="G2298">
        <v>7000</v>
      </c>
      <c r="H2298">
        <v>1.1399999999999999E-5</v>
      </c>
      <c r="I2298">
        <v>0.08</v>
      </c>
    </row>
    <row r="2299" spans="1:9" x14ac:dyDescent="0.3">
      <c r="A2299" s="1" t="s">
        <v>238</v>
      </c>
      <c r="B2299" s="1" t="s">
        <v>117</v>
      </c>
      <c r="C2299" s="1" t="s">
        <v>38</v>
      </c>
      <c r="D2299" s="1" t="s">
        <v>4</v>
      </c>
      <c r="E2299" s="1" t="s">
        <v>298</v>
      </c>
      <c r="F2299" s="1" t="s">
        <v>411</v>
      </c>
      <c r="G2299">
        <v>45000</v>
      </c>
      <c r="H2299">
        <v>1.1399999999999999E-5</v>
      </c>
      <c r="I2299">
        <v>0.51</v>
      </c>
    </row>
    <row r="2300" spans="1:9" x14ac:dyDescent="0.3">
      <c r="A2300" s="1" t="s">
        <v>238</v>
      </c>
      <c r="B2300" s="1" t="s">
        <v>117</v>
      </c>
      <c r="C2300" s="1" t="s">
        <v>38</v>
      </c>
      <c r="D2300" s="1" t="s">
        <v>4</v>
      </c>
      <c r="E2300" s="1" t="s">
        <v>289</v>
      </c>
      <c r="F2300" s="1" t="s">
        <v>402</v>
      </c>
      <c r="G2300">
        <v>1800</v>
      </c>
      <c r="H2300">
        <v>2.7800000000000001E-6</v>
      </c>
      <c r="I2300">
        <v>0</v>
      </c>
    </row>
    <row r="2301" spans="1:9" x14ac:dyDescent="0.3">
      <c r="A2301" s="1" t="s">
        <v>238</v>
      </c>
      <c r="B2301" s="1" t="s">
        <v>117</v>
      </c>
      <c r="C2301" s="1" t="s">
        <v>38</v>
      </c>
      <c r="D2301" s="1" t="s">
        <v>4</v>
      </c>
      <c r="E2301" s="1" t="s">
        <v>292</v>
      </c>
      <c r="F2301" s="1" t="s">
        <v>405</v>
      </c>
      <c r="G2301">
        <v>15000</v>
      </c>
      <c r="H2301">
        <v>5.7299999999999997E-5</v>
      </c>
      <c r="I2301">
        <v>0.86</v>
      </c>
    </row>
    <row r="2302" spans="1:9" x14ac:dyDescent="0.3">
      <c r="A2302" s="1" t="s">
        <v>238</v>
      </c>
      <c r="B2302" s="1" t="s">
        <v>117</v>
      </c>
      <c r="C2302" s="1" t="s">
        <v>38</v>
      </c>
      <c r="D2302" s="1" t="s">
        <v>4</v>
      </c>
      <c r="E2302" s="1" t="s">
        <v>342</v>
      </c>
      <c r="F2302" s="1" t="s">
        <v>454</v>
      </c>
      <c r="G2302">
        <v>2700</v>
      </c>
      <c r="H2302">
        <v>4.3800000000000001E-5</v>
      </c>
      <c r="I2302">
        <v>0.12</v>
      </c>
    </row>
    <row r="2303" spans="1:9" x14ac:dyDescent="0.3">
      <c r="A2303" s="1" t="s">
        <v>238</v>
      </c>
      <c r="B2303" s="1" t="s">
        <v>117</v>
      </c>
      <c r="C2303" s="1" t="s">
        <v>38</v>
      </c>
      <c r="D2303" s="1" t="s">
        <v>4</v>
      </c>
      <c r="E2303" s="1" t="s">
        <v>290</v>
      </c>
      <c r="F2303" s="1" t="s">
        <v>403</v>
      </c>
      <c r="G2303">
        <v>7000</v>
      </c>
      <c r="H2303">
        <v>2.7800000000000001E-6</v>
      </c>
      <c r="I2303">
        <v>0.02</v>
      </c>
    </row>
    <row r="2304" spans="1:9" x14ac:dyDescent="0.3">
      <c r="A2304" s="1" t="s">
        <v>238</v>
      </c>
      <c r="B2304" s="1" t="s">
        <v>117</v>
      </c>
      <c r="C2304" s="1" t="s">
        <v>38</v>
      </c>
      <c r="D2304" s="1" t="s">
        <v>4</v>
      </c>
      <c r="E2304" s="1" t="s">
        <v>272</v>
      </c>
      <c r="F2304" s="1" t="s">
        <v>387</v>
      </c>
      <c r="G2304">
        <v>6300</v>
      </c>
      <c r="H2304">
        <v>2.48E-5</v>
      </c>
      <c r="I2304">
        <v>0.16</v>
      </c>
    </row>
    <row r="2305" spans="1:9" x14ac:dyDescent="0.3">
      <c r="A2305" s="1" t="s">
        <v>239</v>
      </c>
      <c r="B2305" s="1" t="s">
        <v>118</v>
      </c>
      <c r="C2305" s="1" t="s">
        <v>10</v>
      </c>
      <c r="D2305" s="1" t="s">
        <v>2</v>
      </c>
      <c r="E2305" s="1" t="s">
        <v>287</v>
      </c>
      <c r="F2305" s="1" t="s">
        <v>401</v>
      </c>
      <c r="G2305">
        <v>1.0900000000000001</v>
      </c>
      <c r="H2305">
        <v>2.4199999999999998E-3</v>
      </c>
      <c r="I2305">
        <v>0</v>
      </c>
    </row>
    <row r="2306" spans="1:9" x14ac:dyDescent="0.3">
      <c r="A2306" s="1" t="s">
        <v>239</v>
      </c>
      <c r="B2306" s="1" t="s">
        <v>118</v>
      </c>
      <c r="C2306" s="1" t="s">
        <v>10</v>
      </c>
      <c r="D2306" s="1" t="s">
        <v>2</v>
      </c>
      <c r="E2306" s="1" t="s">
        <v>295</v>
      </c>
      <c r="F2306" s="1" t="s">
        <v>408</v>
      </c>
      <c r="G2306">
        <v>1000</v>
      </c>
      <c r="H2306">
        <v>9.6799999999999997E-2</v>
      </c>
      <c r="I2306">
        <v>96.8</v>
      </c>
    </row>
    <row r="2307" spans="1:9" x14ac:dyDescent="0.3">
      <c r="A2307" s="1" t="s">
        <v>239</v>
      </c>
      <c r="B2307" s="1" t="s">
        <v>118</v>
      </c>
      <c r="C2307" s="1" t="s">
        <v>10</v>
      </c>
      <c r="D2307" s="1" t="s">
        <v>2</v>
      </c>
      <c r="E2307" s="1" t="s">
        <v>340</v>
      </c>
      <c r="F2307" s="1" t="s">
        <v>452</v>
      </c>
      <c r="G2307">
        <v>7200</v>
      </c>
      <c r="H2307">
        <v>1.248E-2</v>
      </c>
      <c r="I2307">
        <v>89.86</v>
      </c>
    </row>
    <row r="2308" spans="1:9" x14ac:dyDescent="0.3">
      <c r="A2308" s="1" t="s">
        <v>239</v>
      </c>
      <c r="B2308" s="1" t="s">
        <v>118</v>
      </c>
      <c r="C2308" s="1" t="s">
        <v>31</v>
      </c>
      <c r="D2308" s="1" t="s">
        <v>3</v>
      </c>
      <c r="E2308" s="1" t="s">
        <v>267</v>
      </c>
      <c r="F2308" s="1" t="s">
        <v>9</v>
      </c>
      <c r="G2308">
        <v>264.08</v>
      </c>
      <c r="H2308">
        <v>6.1362191000000003E-2</v>
      </c>
      <c r="I2308">
        <v>16.2</v>
      </c>
    </row>
    <row r="2309" spans="1:9" x14ac:dyDescent="0.3">
      <c r="A2309" s="1" t="s">
        <v>239</v>
      </c>
      <c r="B2309" s="1" t="s">
        <v>118</v>
      </c>
      <c r="C2309" s="1" t="s">
        <v>31</v>
      </c>
      <c r="D2309" s="1" t="s">
        <v>3</v>
      </c>
      <c r="E2309" s="1" t="s">
        <v>266</v>
      </c>
      <c r="F2309" s="1" t="s">
        <v>8</v>
      </c>
      <c r="G2309">
        <v>366.15</v>
      </c>
      <c r="H2309">
        <v>0.112589561</v>
      </c>
      <c r="I2309">
        <v>41.22</v>
      </c>
    </row>
    <row r="2310" spans="1:9" x14ac:dyDescent="0.3">
      <c r="A2310" s="1" t="s">
        <v>239</v>
      </c>
      <c r="B2310" s="1" t="s">
        <v>118</v>
      </c>
      <c r="C2310" s="1" t="s">
        <v>31</v>
      </c>
      <c r="D2310" s="1" t="s">
        <v>3</v>
      </c>
      <c r="E2310" s="1" t="s">
        <v>277</v>
      </c>
      <c r="F2310" s="1" t="s">
        <v>7</v>
      </c>
      <c r="G2310">
        <v>311.99</v>
      </c>
      <c r="H2310">
        <v>0.339551506</v>
      </c>
      <c r="I2310">
        <v>105.94</v>
      </c>
    </row>
    <row r="2311" spans="1:9" x14ac:dyDescent="0.3">
      <c r="A2311" s="1" t="s">
        <v>239</v>
      </c>
      <c r="B2311" s="1" t="s">
        <v>118</v>
      </c>
      <c r="C2311" s="1" t="s">
        <v>38</v>
      </c>
      <c r="D2311" s="1" t="s">
        <v>4</v>
      </c>
      <c r="E2311" s="1" t="s">
        <v>282</v>
      </c>
      <c r="F2311" s="1" t="s">
        <v>396</v>
      </c>
      <c r="G2311">
        <v>500</v>
      </c>
      <c r="H2311">
        <v>6.7157499999999999E-4</v>
      </c>
      <c r="I2311">
        <v>0.34</v>
      </c>
    </row>
    <row r="2312" spans="1:9" x14ac:dyDescent="0.3">
      <c r="A2312" s="1" t="s">
        <v>239</v>
      </c>
      <c r="B2312" s="1" t="s">
        <v>118</v>
      </c>
      <c r="C2312" s="1" t="s">
        <v>38</v>
      </c>
      <c r="D2312" s="1" t="s">
        <v>4</v>
      </c>
      <c r="E2312" s="1" t="s">
        <v>273</v>
      </c>
      <c r="F2312" s="1" t="s">
        <v>388</v>
      </c>
      <c r="G2312">
        <v>320</v>
      </c>
      <c r="H2312">
        <v>2.5274350000000002E-3</v>
      </c>
      <c r="I2312">
        <v>0.81</v>
      </c>
    </row>
    <row r="2313" spans="1:9" x14ac:dyDescent="0.3">
      <c r="A2313" s="1" t="s">
        <v>239</v>
      </c>
      <c r="B2313" s="1" t="s">
        <v>118</v>
      </c>
      <c r="C2313" s="1" t="s">
        <v>38</v>
      </c>
      <c r="D2313" s="1" t="s">
        <v>4</v>
      </c>
      <c r="E2313" s="1" t="s">
        <v>307</v>
      </c>
      <c r="F2313" s="1" t="s">
        <v>420</v>
      </c>
      <c r="G2313">
        <v>1600</v>
      </c>
      <c r="H2313">
        <v>5.4956600000000003E-4</v>
      </c>
      <c r="I2313">
        <v>0.88</v>
      </c>
    </row>
    <row r="2314" spans="1:9" x14ac:dyDescent="0.3">
      <c r="A2314" s="1" t="s">
        <v>239</v>
      </c>
      <c r="B2314" s="1" t="s">
        <v>118</v>
      </c>
      <c r="C2314" s="1" t="s">
        <v>38</v>
      </c>
      <c r="D2314" s="1" t="s">
        <v>4</v>
      </c>
      <c r="E2314" s="1" t="s">
        <v>281</v>
      </c>
      <c r="F2314" s="1" t="s">
        <v>395</v>
      </c>
      <c r="G2314">
        <v>5.45</v>
      </c>
      <c r="H2314">
        <v>6.7157450000000004E-3</v>
      </c>
      <c r="I2314">
        <v>0.04</v>
      </c>
    </row>
    <row r="2315" spans="1:9" x14ac:dyDescent="0.3">
      <c r="A2315" s="1" t="s">
        <v>239</v>
      </c>
      <c r="B2315" s="1" t="s">
        <v>118</v>
      </c>
      <c r="C2315" s="1" t="s">
        <v>38</v>
      </c>
      <c r="D2315" s="1" t="s">
        <v>4</v>
      </c>
      <c r="E2315" s="1" t="s">
        <v>276</v>
      </c>
      <c r="F2315" s="1" t="s">
        <v>391</v>
      </c>
      <c r="G2315">
        <v>1000</v>
      </c>
      <c r="H2315">
        <v>5.0548699999999999E-4</v>
      </c>
      <c r="I2315">
        <v>0.51</v>
      </c>
    </row>
    <row r="2316" spans="1:9" x14ac:dyDescent="0.3">
      <c r="A2316" s="1" t="s">
        <v>239</v>
      </c>
      <c r="B2316" s="1" t="s">
        <v>118</v>
      </c>
      <c r="C2316" s="1" t="s">
        <v>38</v>
      </c>
      <c r="D2316" s="1" t="s">
        <v>4</v>
      </c>
      <c r="E2316" s="1" t="s">
        <v>283</v>
      </c>
      <c r="F2316" s="1" t="s">
        <v>397</v>
      </c>
      <c r="G2316">
        <v>109</v>
      </c>
      <c r="H2316">
        <v>1.4774639999999999E-3</v>
      </c>
      <c r="I2316">
        <v>0.16</v>
      </c>
    </row>
    <row r="2317" spans="1:9" x14ac:dyDescent="0.3">
      <c r="A2317" s="1" t="s">
        <v>239</v>
      </c>
      <c r="B2317" s="1" t="s">
        <v>118</v>
      </c>
      <c r="C2317" s="1" t="s">
        <v>38</v>
      </c>
      <c r="D2317" s="1" t="s">
        <v>4</v>
      </c>
      <c r="E2317" s="1" t="s">
        <v>274</v>
      </c>
      <c r="F2317" s="1" t="s">
        <v>389</v>
      </c>
      <c r="G2317">
        <v>300</v>
      </c>
      <c r="H2317">
        <v>5.054869E-3</v>
      </c>
      <c r="I2317">
        <v>1.52</v>
      </c>
    </row>
    <row r="2318" spans="1:9" x14ac:dyDescent="0.3">
      <c r="A2318" s="1" t="s">
        <v>239</v>
      </c>
      <c r="B2318" s="1" t="s">
        <v>118</v>
      </c>
      <c r="C2318" s="1" t="s">
        <v>38</v>
      </c>
      <c r="D2318" s="1" t="s">
        <v>4</v>
      </c>
      <c r="E2318" s="1" t="s">
        <v>275</v>
      </c>
      <c r="F2318" s="1" t="s">
        <v>390</v>
      </c>
      <c r="G2318">
        <v>300</v>
      </c>
      <c r="H2318">
        <v>2.5274350000000002E-3</v>
      </c>
      <c r="I2318">
        <v>0.76</v>
      </c>
    </row>
    <row r="2319" spans="1:9" x14ac:dyDescent="0.3">
      <c r="A2319" s="1" t="s">
        <v>239</v>
      </c>
      <c r="B2319" s="1" t="s">
        <v>118</v>
      </c>
      <c r="C2319" s="1" t="s">
        <v>38</v>
      </c>
      <c r="D2319" s="1" t="s">
        <v>4</v>
      </c>
      <c r="E2319" s="1" t="s">
        <v>301</v>
      </c>
      <c r="F2319" s="1" t="s">
        <v>414</v>
      </c>
      <c r="G2319">
        <v>750</v>
      </c>
      <c r="H2319">
        <v>1.4293300000000001E-4</v>
      </c>
      <c r="I2319">
        <v>0.11</v>
      </c>
    </row>
    <row r="2320" spans="1:9" x14ac:dyDescent="0.3">
      <c r="A2320" s="1" t="s">
        <v>239</v>
      </c>
      <c r="B2320" s="1" t="s">
        <v>118</v>
      </c>
      <c r="C2320" s="1" t="s">
        <v>38</v>
      </c>
      <c r="D2320" s="1" t="s">
        <v>4</v>
      </c>
      <c r="E2320" s="1" t="s">
        <v>280</v>
      </c>
      <c r="F2320" s="1" t="s">
        <v>394</v>
      </c>
      <c r="G2320">
        <v>7000</v>
      </c>
      <c r="H2320">
        <v>1.1399999999999999E-5</v>
      </c>
      <c r="I2320">
        <v>0.08</v>
      </c>
    </row>
    <row r="2321" spans="1:9" x14ac:dyDescent="0.3">
      <c r="A2321" s="1" t="s">
        <v>239</v>
      </c>
      <c r="B2321" s="1" t="s">
        <v>118</v>
      </c>
      <c r="C2321" s="1" t="s">
        <v>38</v>
      </c>
      <c r="D2321" s="1" t="s">
        <v>4</v>
      </c>
      <c r="E2321" s="1" t="s">
        <v>298</v>
      </c>
      <c r="F2321" s="1" t="s">
        <v>411</v>
      </c>
      <c r="G2321">
        <v>45000</v>
      </c>
      <c r="H2321">
        <v>1.1399999999999999E-5</v>
      </c>
      <c r="I2321">
        <v>0.51</v>
      </c>
    </row>
    <row r="2322" spans="1:9" x14ac:dyDescent="0.3">
      <c r="A2322" s="1" t="s">
        <v>239</v>
      </c>
      <c r="B2322" s="1" t="s">
        <v>118</v>
      </c>
      <c r="C2322" s="1" t="s">
        <v>38</v>
      </c>
      <c r="D2322" s="1" t="s">
        <v>4</v>
      </c>
      <c r="E2322" s="1" t="s">
        <v>289</v>
      </c>
      <c r="F2322" s="1" t="s">
        <v>402</v>
      </c>
      <c r="G2322">
        <v>1800</v>
      </c>
      <c r="H2322">
        <v>3.9700000000000001E-6</v>
      </c>
      <c r="I2322">
        <v>0.01</v>
      </c>
    </row>
    <row r="2323" spans="1:9" x14ac:dyDescent="0.3">
      <c r="A2323" s="1" t="s">
        <v>239</v>
      </c>
      <c r="B2323" s="1" t="s">
        <v>118</v>
      </c>
      <c r="C2323" s="1" t="s">
        <v>38</v>
      </c>
      <c r="D2323" s="1" t="s">
        <v>4</v>
      </c>
      <c r="E2323" s="1" t="s">
        <v>292</v>
      </c>
      <c r="F2323" s="1" t="s">
        <v>405</v>
      </c>
      <c r="G2323">
        <v>15000</v>
      </c>
      <c r="H2323">
        <v>5.7299999999999997E-5</v>
      </c>
      <c r="I2323">
        <v>0.86</v>
      </c>
    </row>
    <row r="2324" spans="1:9" x14ac:dyDescent="0.3">
      <c r="A2324" s="1" t="s">
        <v>239</v>
      </c>
      <c r="B2324" s="1" t="s">
        <v>118</v>
      </c>
      <c r="C2324" s="1" t="s">
        <v>38</v>
      </c>
      <c r="D2324" s="1" t="s">
        <v>4</v>
      </c>
      <c r="E2324" s="1" t="s">
        <v>342</v>
      </c>
      <c r="F2324" s="1" t="s">
        <v>454</v>
      </c>
      <c r="G2324">
        <v>2700</v>
      </c>
      <c r="H2324">
        <v>7.6600000000000005E-5</v>
      </c>
      <c r="I2324">
        <v>0.21</v>
      </c>
    </row>
    <row r="2325" spans="1:9" x14ac:dyDescent="0.3">
      <c r="A2325" s="1" t="s">
        <v>239</v>
      </c>
      <c r="B2325" s="1" t="s">
        <v>118</v>
      </c>
      <c r="C2325" s="1" t="s">
        <v>38</v>
      </c>
      <c r="D2325" s="1" t="s">
        <v>4</v>
      </c>
      <c r="E2325" s="1" t="s">
        <v>290</v>
      </c>
      <c r="F2325" s="1" t="s">
        <v>403</v>
      </c>
      <c r="G2325">
        <v>7000</v>
      </c>
      <c r="H2325">
        <v>3.9700000000000001E-6</v>
      </c>
      <c r="I2325">
        <v>0.03</v>
      </c>
    </row>
    <row r="2326" spans="1:9" x14ac:dyDescent="0.3">
      <c r="A2326" s="1" t="s">
        <v>239</v>
      </c>
      <c r="B2326" s="1" t="s">
        <v>118</v>
      </c>
      <c r="C2326" s="1" t="s">
        <v>38</v>
      </c>
      <c r="D2326" s="1" t="s">
        <v>4</v>
      </c>
      <c r="E2326" s="1" t="s">
        <v>272</v>
      </c>
      <c r="F2326" s="1" t="s">
        <v>387</v>
      </c>
      <c r="G2326">
        <v>6300</v>
      </c>
      <c r="H2326">
        <v>2.48E-5</v>
      </c>
      <c r="I2326">
        <v>0.16</v>
      </c>
    </row>
    <row r="2327" spans="1:9" x14ac:dyDescent="0.3">
      <c r="A2327" s="1" t="s">
        <v>240</v>
      </c>
      <c r="B2327" s="1" t="s">
        <v>119</v>
      </c>
      <c r="C2327" s="1" t="s">
        <v>10</v>
      </c>
      <c r="D2327" s="1" t="s">
        <v>2</v>
      </c>
      <c r="E2327" s="1" t="s">
        <v>287</v>
      </c>
      <c r="F2327" s="1" t="s">
        <v>401</v>
      </c>
      <c r="G2327">
        <v>1.0900000000000001</v>
      </c>
      <c r="H2327">
        <v>2.1779999999999998E-3</v>
      </c>
      <c r="I2327">
        <v>0</v>
      </c>
    </row>
    <row r="2328" spans="1:9" x14ac:dyDescent="0.3">
      <c r="A2328" s="1" t="s">
        <v>240</v>
      </c>
      <c r="B2328" s="1" t="s">
        <v>119</v>
      </c>
      <c r="C2328" s="1" t="s">
        <v>10</v>
      </c>
      <c r="D2328" s="1" t="s">
        <v>2</v>
      </c>
      <c r="E2328" s="1" t="s">
        <v>355</v>
      </c>
      <c r="F2328" s="1" t="s">
        <v>467</v>
      </c>
      <c r="G2328">
        <v>2650</v>
      </c>
      <c r="H2328">
        <v>1.21E-2</v>
      </c>
      <c r="I2328">
        <v>32.06</v>
      </c>
    </row>
    <row r="2329" spans="1:9" x14ac:dyDescent="0.3">
      <c r="A2329" s="1" t="s">
        <v>240</v>
      </c>
      <c r="B2329" s="1" t="s">
        <v>119</v>
      </c>
      <c r="C2329" s="1" t="s">
        <v>10</v>
      </c>
      <c r="D2329" s="1" t="s">
        <v>2</v>
      </c>
      <c r="E2329" s="1" t="s">
        <v>340</v>
      </c>
      <c r="F2329" s="1" t="s">
        <v>452</v>
      </c>
      <c r="G2329">
        <v>7200</v>
      </c>
      <c r="H2329">
        <v>1.248E-2</v>
      </c>
      <c r="I2329">
        <v>89.86</v>
      </c>
    </row>
    <row r="2330" spans="1:9" x14ac:dyDescent="0.3">
      <c r="A2330" s="1" t="s">
        <v>240</v>
      </c>
      <c r="B2330" s="1" t="s">
        <v>119</v>
      </c>
      <c r="C2330" s="1" t="s">
        <v>10</v>
      </c>
      <c r="D2330" s="1" t="s">
        <v>2</v>
      </c>
      <c r="E2330" s="1" t="s">
        <v>295</v>
      </c>
      <c r="F2330" s="1" t="s">
        <v>408</v>
      </c>
      <c r="G2330">
        <v>1000</v>
      </c>
      <c r="H2330">
        <v>9.6799999999999997E-2</v>
      </c>
      <c r="I2330">
        <v>96.8</v>
      </c>
    </row>
    <row r="2331" spans="1:9" x14ac:dyDescent="0.3">
      <c r="A2331" s="1" t="s">
        <v>240</v>
      </c>
      <c r="B2331" s="1" t="s">
        <v>119</v>
      </c>
      <c r="C2331" s="1" t="s">
        <v>31</v>
      </c>
      <c r="D2331" s="1" t="s">
        <v>3</v>
      </c>
      <c r="E2331" s="1" t="s">
        <v>267</v>
      </c>
      <c r="F2331" s="1" t="s">
        <v>9</v>
      </c>
      <c r="G2331">
        <v>264.08</v>
      </c>
      <c r="H2331">
        <v>6.2540947999999999E-2</v>
      </c>
      <c r="I2331">
        <v>16.52</v>
      </c>
    </row>
    <row r="2332" spans="1:9" x14ac:dyDescent="0.3">
      <c r="A2332" s="1" t="s">
        <v>240</v>
      </c>
      <c r="B2332" s="1" t="s">
        <v>119</v>
      </c>
      <c r="C2332" s="1" t="s">
        <v>31</v>
      </c>
      <c r="D2332" s="1" t="s">
        <v>3</v>
      </c>
      <c r="E2332" s="1" t="s">
        <v>266</v>
      </c>
      <c r="F2332" s="1" t="s">
        <v>8</v>
      </c>
      <c r="G2332">
        <v>366.15</v>
      </c>
      <c r="H2332">
        <v>0.112556107</v>
      </c>
      <c r="I2332">
        <v>41.21</v>
      </c>
    </row>
    <row r="2333" spans="1:9" x14ac:dyDescent="0.3">
      <c r="A2333" s="1" t="s">
        <v>240</v>
      </c>
      <c r="B2333" s="1" t="s">
        <v>119</v>
      </c>
      <c r="C2333" s="1" t="s">
        <v>31</v>
      </c>
      <c r="D2333" s="1" t="s">
        <v>3</v>
      </c>
      <c r="E2333" s="1" t="s">
        <v>277</v>
      </c>
      <c r="F2333" s="1" t="s">
        <v>7</v>
      </c>
      <c r="G2333">
        <v>311.99</v>
      </c>
      <c r="H2333">
        <v>0.339551506</v>
      </c>
      <c r="I2333">
        <v>105.94</v>
      </c>
    </row>
    <row r="2334" spans="1:9" x14ac:dyDescent="0.3">
      <c r="A2334" s="1" t="s">
        <v>240</v>
      </c>
      <c r="B2334" s="1" t="s">
        <v>119</v>
      </c>
      <c r="C2334" s="1" t="s">
        <v>38</v>
      </c>
      <c r="D2334" s="1" t="s">
        <v>4</v>
      </c>
      <c r="E2334" s="1" t="s">
        <v>282</v>
      </c>
      <c r="F2334" s="1" t="s">
        <v>396</v>
      </c>
      <c r="G2334">
        <v>500</v>
      </c>
      <c r="H2334">
        <v>6.7157499999999999E-4</v>
      </c>
      <c r="I2334">
        <v>0.34</v>
      </c>
    </row>
    <row r="2335" spans="1:9" x14ac:dyDescent="0.3">
      <c r="A2335" s="1" t="s">
        <v>240</v>
      </c>
      <c r="B2335" s="1" t="s">
        <v>119</v>
      </c>
      <c r="C2335" s="1" t="s">
        <v>38</v>
      </c>
      <c r="D2335" s="1" t="s">
        <v>4</v>
      </c>
      <c r="E2335" s="1" t="s">
        <v>273</v>
      </c>
      <c r="F2335" s="1" t="s">
        <v>388</v>
      </c>
      <c r="G2335">
        <v>320</v>
      </c>
      <c r="H2335">
        <v>2.5330719999999999E-3</v>
      </c>
      <c r="I2335">
        <v>0.81</v>
      </c>
    </row>
    <row r="2336" spans="1:9" x14ac:dyDescent="0.3">
      <c r="A2336" s="1" t="s">
        <v>240</v>
      </c>
      <c r="B2336" s="1" t="s">
        <v>119</v>
      </c>
      <c r="C2336" s="1" t="s">
        <v>38</v>
      </c>
      <c r="D2336" s="1" t="s">
        <v>4</v>
      </c>
      <c r="E2336" s="1" t="s">
        <v>307</v>
      </c>
      <c r="F2336" s="1" t="s">
        <v>420</v>
      </c>
      <c r="G2336">
        <v>1600</v>
      </c>
      <c r="H2336">
        <v>5.4927100000000005E-4</v>
      </c>
      <c r="I2336">
        <v>0.88</v>
      </c>
    </row>
    <row r="2337" spans="1:9" x14ac:dyDescent="0.3">
      <c r="A2337" s="1" t="s">
        <v>240</v>
      </c>
      <c r="B2337" s="1" t="s">
        <v>119</v>
      </c>
      <c r="C2337" s="1" t="s">
        <v>38</v>
      </c>
      <c r="D2337" s="1" t="s">
        <v>4</v>
      </c>
      <c r="E2337" s="1" t="s">
        <v>281</v>
      </c>
      <c r="F2337" s="1" t="s">
        <v>395</v>
      </c>
      <c r="G2337">
        <v>5.45</v>
      </c>
      <c r="H2337">
        <v>6.7157450000000004E-3</v>
      </c>
      <c r="I2337">
        <v>0.04</v>
      </c>
    </row>
    <row r="2338" spans="1:9" x14ac:dyDescent="0.3">
      <c r="A2338" s="1" t="s">
        <v>240</v>
      </c>
      <c r="B2338" s="1" t="s">
        <v>119</v>
      </c>
      <c r="C2338" s="1" t="s">
        <v>38</v>
      </c>
      <c r="D2338" s="1" t="s">
        <v>4</v>
      </c>
      <c r="E2338" s="1" t="s">
        <v>276</v>
      </c>
      <c r="F2338" s="1" t="s">
        <v>391</v>
      </c>
      <c r="G2338">
        <v>1000</v>
      </c>
      <c r="H2338">
        <v>5.0661399999999996E-4</v>
      </c>
      <c r="I2338">
        <v>0.51</v>
      </c>
    </row>
    <row r="2339" spans="1:9" x14ac:dyDescent="0.3">
      <c r="A2339" s="1" t="s">
        <v>240</v>
      </c>
      <c r="B2339" s="1" t="s">
        <v>119</v>
      </c>
      <c r="C2339" s="1" t="s">
        <v>38</v>
      </c>
      <c r="D2339" s="1" t="s">
        <v>4</v>
      </c>
      <c r="E2339" s="1" t="s">
        <v>283</v>
      </c>
      <c r="F2339" s="1" t="s">
        <v>397</v>
      </c>
      <c r="G2339">
        <v>109</v>
      </c>
      <c r="H2339">
        <v>1.4774639999999999E-3</v>
      </c>
      <c r="I2339">
        <v>0.16</v>
      </c>
    </row>
    <row r="2340" spans="1:9" x14ac:dyDescent="0.3">
      <c r="A2340" s="1" t="s">
        <v>240</v>
      </c>
      <c r="B2340" s="1" t="s">
        <v>119</v>
      </c>
      <c r="C2340" s="1" t="s">
        <v>38</v>
      </c>
      <c r="D2340" s="1" t="s">
        <v>4</v>
      </c>
      <c r="E2340" s="1" t="s">
        <v>274</v>
      </c>
      <c r="F2340" s="1" t="s">
        <v>389</v>
      </c>
      <c r="G2340">
        <v>300</v>
      </c>
      <c r="H2340">
        <v>5.0661430000000004E-3</v>
      </c>
      <c r="I2340">
        <v>1.52</v>
      </c>
    </row>
    <row r="2341" spans="1:9" x14ac:dyDescent="0.3">
      <c r="A2341" s="1" t="s">
        <v>240</v>
      </c>
      <c r="B2341" s="1" t="s">
        <v>119</v>
      </c>
      <c r="C2341" s="1" t="s">
        <v>38</v>
      </c>
      <c r="D2341" s="1" t="s">
        <v>4</v>
      </c>
      <c r="E2341" s="1" t="s">
        <v>275</v>
      </c>
      <c r="F2341" s="1" t="s">
        <v>390</v>
      </c>
      <c r="G2341">
        <v>300</v>
      </c>
      <c r="H2341">
        <v>2.5330719999999999E-3</v>
      </c>
      <c r="I2341">
        <v>0.76</v>
      </c>
    </row>
    <row r="2342" spans="1:9" x14ac:dyDescent="0.3">
      <c r="A2342" s="1" t="s">
        <v>240</v>
      </c>
      <c r="B2342" s="1" t="s">
        <v>119</v>
      </c>
      <c r="C2342" s="1" t="s">
        <v>38</v>
      </c>
      <c r="D2342" s="1" t="s">
        <v>4</v>
      </c>
      <c r="E2342" s="1" t="s">
        <v>301</v>
      </c>
      <c r="F2342" s="1" t="s">
        <v>414</v>
      </c>
      <c r="G2342">
        <v>750</v>
      </c>
      <c r="H2342">
        <v>1.2863999999999999E-4</v>
      </c>
      <c r="I2342">
        <v>0.1</v>
      </c>
    </row>
    <row r="2343" spans="1:9" x14ac:dyDescent="0.3">
      <c r="A2343" s="1" t="s">
        <v>240</v>
      </c>
      <c r="B2343" s="1" t="s">
        <v>119</v>
      </c>
      <c r="C2343" s="1" t="s">
        <v>38</v>
      </c>
      <c r="D2343" s="1" t="s">
        <v>4</v>
      </c>
      <c r="E2343" s="1" t="s">
        <v>280</v>
      </c>
      <c r="F2343" s="1" t="s">
        <v>394</v>
      </c>
      <c r="G2343">
        <v>7000</v>
      </c>
      <c r="H2343">
        <v>1.1399999999999999E-5</v>
      </c>
      <c r="I2343">
        <v>0.08</v>
      </c>
    </row>
    <row r="2344" spans="1:9" x14ac:dyDescent="0.3">
      <c r="A2344" s="1" t="s">
        <v>240</v>
      </c>
      <c r="B2344" s="1" t="s">
        <v>119</v>
      </c>
      <c r="C2344" s="1" t="s">
        <v>38</v>
      </c>
      <c r="D2344" s="1" t="s">
        <v>4</v>
      </c>
      <c r="E2344" s="1" t="s">
        <v>298</v>
      </c>
      <c r="F2344" s="1" t="s">
        <v>411</v>
      </c>
      <c r="G2344">
        <v>45000</v>
      </c>
      <c r="H2344">
        <v>1.1399999999999999E-5</v>
      </c>
      <c r="I2344">
        <v>0.51</v>
      </c>
    </row>
    <row r="2345" spans="1:9" x14ac:dyDescent="0.3">
      <c r="A2345" s="1" t="s">
        <v>240</v>
      </c>
      <c r="B2345" s="1" t="s">
        <v>119</v>
      </c>
      <c r="C2345" s="1" t="s">
        <v>38</v>
      </c>
      <c r="D2345" s="1" t="s">
        <v>4</v>
      </c>
      <c r="E2345" s="1" t="s">
        <v>289</v>
      </c>
      <c r="F2345" s="1" t="s">
        <v>402</v>
      </c>
      <c r="G2345">
        <v>1800</v>
      </c>
      <c r="H2345">
        <v>3.5700000000000001E-6</v>
      </c>
      <c r="I2345">
        <v>0.01</v>
      </c>
    </row>
    <row r="2346" spans="1:9" x14ac:dyDescent="0.3">
      <c r="A2346" s="1" t="s">
        <v>240</v>
      </c>
      <c r="B2346" s="1" t="s">
        <v>119</v>
      </c>
      <c r="C2346" s="1" t="s">
        <v>38</v>
      </c>
      <c r="D2346" s="1" t="s">
        <v>4</v>
      </c>
      <c r="E2346" s="1" t="s">
        <v>292</v>
      </c>
      <c r="F2346" s="1" t="s">
        <v>405</v>
      </c>
      <c r="G2346">
        <v>15000</v>
      </c>
      <c r="H2346">
        <v>5.7299999999999997E-5</v>
      </c>
      <c r="I2346">
        <v>0.86</v>
      </c>
    </row>
    <row r="2347" spans="1:9" x14ac:dyDescent="0.3">
      <c r="A2347" s="1" t="s">
        <v>240</v>
      </c>
      <c r="B2347" s="1" t="s">
        <v>119</v>
      </c>
      <c r="C2347" s="1" t="s">
        <v>38</v>
      </c>
      <c r="D2347" s="1" t="s">
        <v>4</v>
      </c>
      <c r="E2347" s="1" t="s">
        <v>342</v>
      </c>
      <c r="F2347" s="1" t="s">
        <v>454</v>
      </c>
      <c r="G2347">
        <v>2700</v>
      </c>
      <c r="H2347">
        <v>7.6600000000000005E-5</v>
      </c>
      <c r="I2347">
        <v>0.21</v>
      </c>
    </row>
    <row r="2348" spans="1:9" x14ac:dyDescent="0.3">
      <c r="A2348" s="1" t="s">
        <v>240</v>
      </c>
      <c r="B2348" s="1" t="s">
        <v>119</v>
      </c>
      <c r="C2348" s="1" t="s">
        <v>38</v>
      </c>
      <c r="D2348" s="1" t="s">
        <v>4</v>
      </c>
      <c r="E2348" s="1" t="s">
        <v>290</v>
      </c>
      <c r="F2348" s="1" t="s">
        <v>403</v>
      </c>
      <c r="G2348">
        <v>7000</v>
      </c>
      <c r="H2348">
        <v>3.5700000000000001E-6</v>
      </c>
      <c r="I2348">
        <v>0.02</v>
      </c>
    </row>
    <row r="2349" spans="1:9" x14ac:dyDescent="0.3">
      <c r="A2349" s="1" t="s">
        <v>240</v>
      </c>
      <c r="B2349" s="1" t="s">
        <v>119</v>
      </c>
      <c r="C2349" s="1" t="s">
        <v>38</v>
      </c>
      <c r="D2349" s="1" t="s">
        <v>4</v>
      </c>
      <c r="E2349" s="1" t="s">
        <v>272</v>
      </c>
      <c r="F2349" s="1" t="s">
        <v>387</v>
      </c>
      <c r="G2349">
        <v>6300</v>
      </c>
      <c r="H2349">
        <v>2.48E-5</v>
      </c>
      <c r="I2349">
        <v>0.16</v>
      </c>
    </row>
    <row r="2350" spans="1:9" x14ac:dyDescent="0.3">
      <c r="A2350" s="1" t="s">
        <v>241</v>
      </c>
      <c r="B2350" s="1" t="s">
        <v>120</v>
      </c>
      <c r="C2350" s="1" t="s">
        <v>10</v>
      </c>
      <c r="D2350" s="1" t="s">
        <v>2</v>
      </c>
      <c r="E2350" s="1" t="s">
        <v>287</v>
      </c>
      <c r="F2350" s="1" t="s">
        <v>401</v>
      </c>
      <c r="G2350">
        <v>1.0900000000000001</v>
      </c>
      <c r="H2350">
        <v>1.5200000000000001E-3</v>
      </c>
      <c r="I2350">
        <v>0</v>
      </c>
    </row>
    <row r="2351" spans="1:9" x14ac:dyDescent="0.3">
      <c r="A2351" s="1" t="s">
        <v>241</v>
      </c>
      <c r="B2351" s="1" t="s">
        <v>120</v>
      </c>
      <c r="C2351" s="1" t="s">
        <v>10</v>
      </c>
      <c r="D2351" s="1" t="s">
        <v>2</v>
      </c>
      <c r="E2351" s="1" t="s">
        <v>367</v>
      </c>
      <c r="F2351" s="1" t="s">
        <v>479</v>
      </c>
      <c r="G2351">
        <v>7200</v>
      </c>
      <c r="H2351">
        <v>0.01</v>
      </c>
      <c r="I2351">
        <v>72</v>
      </c>
    </row>
    <row r="2352" spans="1:9" x14ac:dyDescent="0.3">
      <c r="A2352" s="1" t="s">
        <v>241</v>
      </c>
      <c r="B2352" s="1" t="s">
        <v>120</v>
      </c>
      <c r="C2352" s="1" t="s">
        <v>10</v>
      </c>
      <c r="D2352" s="1" t="s">
        <v>2</v>
      </c>
      <c r="E2352" s="1" t="s">
        <v>340</v>
      </c>
      <c r="F2352" s="1" t="s">
        <v>452</v>
      </c>
      <c r="G2352">
        <v>7200</v>
      </c>
      <c r="H2352">
        <v>1.4880000000000001E-2</v>
      </c>
      <c r="I2352">
        <v>107.14</v>
      </c>
    </row>
    <row r="2353" spans="1:9" x14ac:dyDescent="0.3">
      <c r="A2353" s="1" t="s">
        <v>241</v>
      </c>
      <c r="B2353" s="1" t="s">
        <v>120</v>
      </c>
      <c r="C2353" s="1" t="s">
        <v>10</v>
      </c>
      <c r="D2353" s="1" t="s">
        <v>2</v>
      </c>
      <c r="E2353" s="1" t="s">
        <v>295</v>
      </c>
      <c r="F2353" s="1" t="s">
        <v>408</v>
      </c>
      <c r="G2353">
        <v>1000</v>
      </c>
      <c r="H2353">
        <v>9.6799999999999997E-2</v>
      </c>
      <c r="I2353">
        <v>96.8</v>
      </c>
    </row>
    <row r="2354" spans="1:9" x14ac:dyDescent="0.3">
      <c r="A2354" s="1" t="s">
        <v>241</v>
      </c>
      <c r="B2354" s="1" t="s">
        <v>120</v>
      </c>
      <c r="C2354" s="1" t="s">
        <v>31</v>
      </c>
      <c r="D2354" s="1" t="s">
        <v>3</v>
      </c>
      <c r="E2354" s="1" t="s">
        <v>267</v>
      </c>
      <c r="F2354" s="1" t="s">
        <v>9</v>
      </c>
      <c r="G2354">
        <v>264.08</v>
      </c>
      <c r="H2354">
        <v>6.4122402999999994E-2</v>
      </c>
      <c r="I2354">
        <v>16.93</v>
      </c>
    </row>
    <row r="2355" spans="1:9" x14ac:dyDescent="0.3">
      <c r="A2355" s="1" t="s">
        <v>241</v>
      </c>
      <c r="B2355" s="1" t="s">
        <v>120</v>
      </c>
      <c r="C2355" s="1" t="s">
        <v>31</v>
      </c>
      <c r="D2355" s="1" t="s">
        <v>3</v>
      </c>
      <c r="E2355" s="1" t="s">
        <v>266</v>
      </c>
      <c r="F2355" s="1" t="s">
        <v>8</v>
      </c>
      <c r="G2355">
        <v>366.15</v>
      </c>
      <c r="H2355">
        <v>0.11918102899999999</v>
      </c>
      <c r="I2355">
        <v>43.64</v>
      </c>
    </row>
    <row r="2356" spans="1:9" x14ac:dyDescent="0.3">
      <c r="A2356" s="1" t="s">
        <v>241</v>
      </c>
      <c r="B2356" s="1" t="s">
        <v>120</v>
      </c>
      <c r="C2356" s="1" t="s">
        <v>31</v>
      </c>
      <c r="D2356" s="1" t="s">
        <v>3</v>
      </c>
      <c r="E2356" s="1" t="s">
        <v>277</v>
      </c>
      <c r="F2356" s="1" t="s">
        <v>7</v>
      </c>
      <c r="G2356">
        <v>311.99</v>
      </c>
      <c r="H2356">
        <v>0.339551506</v>
      </c>
      <c r="I2356">
        <v>105.94</v>
      </c>
    </row>
    <row r="2357" spans="1:9" x14ac:dyDescent="0.3">
      <c r="A2357" s="1" t="s">
        <v>241</v>
      </c>
      <c r="B2357" s="1" t="s">
        <v>120</v>
      </c>
      <c r="C2357" s="1" t="s">
        <v>38</v>
      </c>
      <c r="D2357" s="1" t="s">
        <v>4</v>
      </c>
      <c r="E2357" s="1" t="s">
        <v>282</v>
      </c>
      <c r="F2357" s="1" t="s">
        <v>396</v>
      </c>
      <c r="G2357">
        <v>500</v>
      </c>
      <c r="H2357">
        <v>6.7157499999999999E-4</v>
      </c>
      <c r="I2357">
        <v>0.34</v>
      </c>
    </row>
    <row r="2358" spans="1:9" x14ac:dyDescent="0.3">
      <c r="A2358" s="1" t="s">
        <v>241</v>
      </c>
      <c r="B2358" s="1" t="s">
        <v>120</v>
      </c>
      <c r="C2358" s="1" t="s">
        <v>38</v>
      </c>
      <c r="D2358" s="1" t="s">
        <v>4</v>
      </c>
      <c r="E2358" s="1" t="s">
        <v>273</v>
      </c>
      <c r="F2358" s="1" t="s">
        <v>388</v>
      </c>
      <c r="G2358">
        <v>320</v>
      </c>
      <c r="H2358">
        <v>2.5734629999999998E-3</v>
      </c>
      <c r="I2358">
        <v>0.82</v>
      </c>
    </row>
    <row r="2359" spans="1:9" x14ac:dyDescent="0.3">
      <c r="A2359" s="1" t="s">
        <v>241</v>
      </c>
      <c r="B2359" s="1" t="s">
        <v>120</v>
      </c>
      <c r="C2359" s="1" t="s">
        <v>38</v>
      </c>
      <c r="D2359" s="1" t="s">
        <v>4</v>
      </c>
      <c r="E2359" s="1" t="s">
        <v>307</v>
      </c>
      <c r="F2359" s="1" t="s">
        <v>420</v>
      </c>
      <c r="G2359">
        <v>1600</v>
      </c>
      <c r="H2359">
        <v>5.8205099999999999E-4</v>
      </c>
      <c r="I2359">
        <v>0.93</v>
      </c>
    </row>
    <row r="2360" spans="1:9" x14ac:dyDescent="0.3">
      <c r="A2360" s="1" t="s">
        <v>241</v>
      </c>
      <c r="B2360" s="1" t="s">
        <v>120</v>
      </c>
      <c r="C2360" s="1" t="s">
        <v>38</v>
      </c>
      <c r="D2360" s="1" t="s">
        <v>4</v>
      </c>
      <c r="E2360" s="1" t="s">
        <v>281</v>
      </c>
      <c r="F2360" s="1" t="s">
        <v>395</v>
      </c>
      <c r="G2360">
        <v>5.45</v>
      </c>
      <c r="H2360">
        <v>6.7157450000000004E-3</v>
      </c>
      <c r="I2360">
        <v>0.04</v>
      </c>
    </row>
    <row r="2361" spans="1:9" x14ac:dyDescent="0.3">
      <c r="A2361" s="1" t="s">
        <v>241</v>
      </c>
      <c r="B2361" s="1" t="s">
        <v>120</v>
      </c>
      <c r="C2361" s="1" t="s">
        <v>38</v>
      </c>
      <c r="D2361" s="1" t="s">
        <v>4</v>
      </c>
      <c r="E2361" s="1" t="s">
        <v>276</v>
      </c>
      <c r="F2361" s="1" t="s">
        <v>391</v>
      </c>
      <c r="G2361">
        <v>1000</v>
      </c>
      <c r="H2361">
        <v>5.1469299999999999E-4</v>
      </c>
      <c r="I2361">
        <v>0.51</v>
      </c>
    </row>
    <row r="2362" spans="1:9" x14ac:dyDescent="0.3">
      <c r="A2362" s="1" t="s">
        <v>241</v>
      </c>
      <c r="B2362" s="1" t="s">
        <v>120</v>
      </c>
      <c r="C2362" s="1" t="s">
        <v>38</v>
      </c>
      <c r="D2362" s="1" t="s">
        <v>4</v>
      </c>
      <c r="E2362" s="1" t="s">
        <v>283</v>
      </c>
      <c r="F2362" s="1" t="s">
        <v>397</v>
      </c>
      <c r="G2362">
        <v>109</v>
      </c>
      <c r="H2362">
        <v>1.4774639999999999E-3</v>
      </c>
      <c r="I2362">
        <v>0.16</v>
      </c>
    </row>
    <row r="2363" spans="1:9" x14ac:dyDescent="0.3">
      <c r="A2363" s="1" t="s">
        <v>241</v>
      </c>
      <c r="B2363" s="1" t="s">
        <v>120</v>
      </c>
      <c r="C2363" s="1" t="s">
        <v>38</v>
      </c>
      <c r="D2363" s="1" t="s">
        <v>4</v>
      </c>
      <c r="E2363" s="1" t="s">
        <v>274</v>
      </c>
      <c r="F2363" s="1" t="s">
        <v>389</v>
      </c>
      <c r="G2363">
        <v>300</v>
      </c>
      <c r="H2363">
        <v>5.1469259999999996E-3</v>
      </c>
      <c r="I2363">
        <v>1.54</v>
      </c>
    </row>
    <row r="2364" spans="1:9" x14ac:dyDescent="0.3">
      <c r="A2364" s="1" t="s">
        <v>241</v>
      </c>
      <c r="B2364" s="1" t="s">
        <v>120</v>
      </c>
      <c r="C2364" s="1" t="s">
        <v>38</v>
      </c>
      <c r="D2364" s="1" t="s">
        <v>4</v>
      </c>
      <c r="E2364" s="1" t="s">
        <v>275</v>
      </c>
      <c r="F2364" s="1" t="s">
        <v>390</v>
      </c>
      <c r="G2364">
        <v>300</v>
      </c>
      <c r="H2364">
        <v>2.5734629999999998E-3</v>
      </c>
      <c r="I2364">
        <v>0.77</v>
      </c>
    </row>
    <row r="2365" spans="1:9" x14ac:dyDescent="0.3">
      <c r="A2365" s="1" t="s">
        <v>241</v>
      </c>
      <c r="B2365" s="1" t="s">
        <v>120</v>
      </c>
      <c r="C2365" s="1" t="s">
        <v>38</v>
      </c>
      <c r="D2365" s="1" t="s">
        <v>4</v>
      </c>
      <c r="E2365" s="1" t="s">
        <v>301</v>
      </c>
      <c r="F2365" s="1" t="s">
        <v>414</v>
      </c>
      <c r="G2365">
        <v>750</v>
      </c>
      <c r="H2365">
        <v>8.9800000000000001E-5</v>
      </c>
      <c r="I2365">
        <v>7.0000000000000007E-2</v>
      </c>
    </row>
    <row r="2366" spans="1:9" x14ac:dyDescent="0.3">
      <c r="A2366" s="1" t="s">
        <v>241</v>
      </c>
      <c r="B2366" s="1" t="s">
        <v>120</v>
      </c>
      <c r="C2366" s="1" t="s">
        <v>38</v>
      </c>
      <c r="D2366" s="1" t="s">
        <v>4</v>
      </c>
      <c r="E2366" s="1" t="s">
        <v>280</v>
      </c>
      <c r="F2366" s="1" t="s">
        <v>394</v>
      </c>
      <c r="G2366">
        <v>7000</v>
      </c>
      <c r="H2366">
        <v>1.1399999999999999E-5</v>
      </c>
      <c r="I2366">
        <v>0.08</v>
      </c>
    </row>
    <row r="2367" spans="1:9" x14ac:dyDescent="0.3">
      <c r="A2367" s="1" t="s">
        <v>241</v>
      </c>
      <c r="B2367" s="1" t="s">
        <v>120</v>
      </c>
      <c r="C2367" s="1" t="s">
        <v>38</v>
      </c>
      <c r="D2367" s="1" t="s">
        <v>4</v>
      </c>
      <c r="E2367" s="1" t="s">
        <v>298</v>
      </c>
      <c r="F2367" s="1" t="s">
        <v>411</v>
      </c>
      <c r="G2367">
        <v>45000</v>
      </c>
      <c r="H2367">
        <v>1.1399999999999999E-5</v>
      </c>
      <c r="I2367">
        <v>0.51</v>
      </c>
    </row>
    <row r="2368" spans="1:9" x14ac:dyDescent="0.3">
      <c r="A2368" s="1" t="s">
        <v>241</v>
      </c>
      <c r="B2368" s="1" t="s">
        <v>120</v>
      </c>
      <c r="C2368" s="1" t="s">
        <v>38</v>
      </c>
      <c r="D2368" s="1" t="s">
        <v>4</v>
      </c>
      <c r="E2368" s="1" t="s">
        <v>289</v>
      </c>
      <c r="F2368" s="1" t="s">
        <v>402</v>
      </c>
      <c r="G2368">
        <v>1800</v>
      </c>
      <c r="H2368">
        <v>2.4899999999999999E-6</v>
      </c>
      <c r="I2368">
        <v>0</v>
      </c>
    </row>
    <row r="2369" spans="1:9" x14ac:dyDescent="0.3">
      <c r="A2369" s="1" t="s">
        <v>241</v>
      </c>
      <c r="B2369" s="1" t="s">
        <v>120</v>
      </c>
      <c r="C2369" s="1" t="s">
        <v>38</v>
      </c>
      <c r="D2369" s="1" t="s">
        <v>4</v>
      </c>
      <c r="E2369" s="1" t="s">
        <v>292</v>
      </c>
      <c r="F2369" s="1" t="s">
        <v>405</v>
      </c>
      <c r="G2369">
        <v>15000</v>
      </c>
      <c r="H2369">
        <v>6.0399999999999998E-5</v>
      </c>
      <c r="I2369">
        <v>0.91</v>
      </c>
    </row>
    <row r="2370" spans="1:9" x14ac:dyDescent="0.3">
      <c r="A2370" s="1" t="s">
        <v>241</v>
      </c>
      <c r="B2370" s="1" t="s">
        <v>120</v>
      </c>
      <c r="C2370" s="1" t="s">
        <v>38</v>
      </c>
      <c r="D2370" s="1" t="s">
        <v>4</v>
      </c>
      <c r="E2370" s="1" t="s">
        <v>342</v>
      </c>
      <c r="F2370" s="1" t="s">
        <v>454</v>
      </c>
      <c r="G2370">
        <v>2700</v>
      </c>
      <c r="H2370">
        <v>7.6600000000000005E-5</v>
      </c>
      <c r="I2370">
        <v>0.21</v>
      </c>
    </row>
    <row r="2371" spans="1:9" x14ac:dyDescent="0.3">
      <c r="A2371" s="1" t="s">
        <v>241</v>
      </c>
      <c r="B2371" s="1" t="s">
        <v>120</v>
      </c>
      <c r="C2371" s="1" t="s">
        <v>38</v>
      </c>
      <c r="D2371" s="1" t="s">
        <v>4</v>
      </c>
      <c r="E2371" s="1" t="s">
        <v>290</v>
      </c>
      <c r="F2371" s="1" t="s">
        <v>403</v>
      </c>
      <c r="G2371">
        <v>7000</v>
      </c>
      <c r="H2371">
        <v>2.4899999999999999E-6</v>
      </c>
      <c r="I2371">
        <v>0.02</v>
      </c>
    </row>
    <row r="2372" spans="1:9" x14ac:dyDescent="0.3">
      <c r="A2372" s="1" t="s">
        <v>241</v>
      </c>
      <c r="B2372" s="1" t="s">
        <v>120</v>
      </c>
      <c r="C2372" s="1" t="s">
        <v>38</v>
      </c>
      <c r="D2372" s="1" t="s">
        <v>4</v>
      </c>
      <c r="E2372" s="1" t="s">
        <v>272</v>
      </c>
      <c r="F2372" s="1" t="s">
        <v>387</v>
      </c>
      <c r="G2372">
        <v>6300</v>
      </c>
      <c r="H2372">
        <v>2.6299999999999999E-5</v>
      </c>
      <c r="I2372">
        <v>0.17</v>
      </c>
    </row>
    <row r="2373" spans="1:9" x14ac:dyDescent="0.3">
      <c r="A2373" s="1" t="s">
        <v>242</v>
      </c>
      <c r="B2373" s="1" t="s">
        <v>121</v>
      </c>
      <c r="C2373" s="1" t="s">
        <v>10</v>
      </c>
      <c r="D2373" s="1" t="s">
        <v>2</v>
      </c>
      <c r="E2373" s="1" t="s">
        <v>287</v>
      </c>
      <c r="F2373" s="1" t="s">
        <v>401</v>
      </c>
      <c r="G2373">
        <v>1.0900000000000001</v>
      </c>
      <c r="H2373">
        <v>1.9350000000000001E-3</v>
      </c>
      <c r="I2373">
        <v>0</v>
      </c>
    </row>
    <row r="2374" spans="1:9" x14ac:dyDescent="0.3">
      <c r="A2374" s="1" t="s">
        <v>242</v>
      </c>
      <c r="B2374" s="1" t="s">
        <v>121</v>
      </c>
      <c r="C2374" s="1" t="s">
        <v>10</v>
      </c>
      <c r="D2374" s="1" t="s">
        <v>2</v>
      </c>
      <c r="E2374" s="1" t="s">
        <v>368</v>
      </c>
      <c r="F2374" s="1" t="s">
        <v>480</v>
      </c>
      <c r="G2374">
        <v>15000</v>
      </c>
      <c r="H2374">
        <v>2.4199999999999999E-2</v>
      </c>
      <c r="I2374">
        <v>363</v>
      </c>
    </row>
    <row r="2375" spans="1:9" x14ac:dyDescent="0.3">
      <c r="A2375" s="1" t="s">
        <v>242</v>
      </c>
      <c r="B2375" s="1" t="s">
        <v>121</v>
      </c>
      <c r="C2375" s="1" t="s">
        <v>10</v>
      </c>
      <c r="D2375" s="1" t="s">
        <v>2</v>
      </c>
      <c r="E2375" s="1" t="s">
        <v>340</v>
      </c>
      <c r="F2375" s="1" t="s">
        <v>452</v>
      </c>
      <c r="G2375">
        <v>7200</v>
      </c>
      <c r="H2375">
        <v>1.248E-2</v>
      </c>
      <c r="I2375">
        <v>89.86</v>
      </c>
    </row>
    <row r="2376" spans="1:9" x14ac:dyDescent="0.3">
      <c r="A2376" s="1" t="s">
        <v>242</v>
      </c>
      <c r="B2376" s="1" t="s">
        <v>121</v>
      </c>
      <c r="C2376" s="1" t="s">
        <v>10</v>
      </c>
      <c r="D2376" s="1" t="s">
        <v>2</v>
      </c>
      <c r="E2376" s="1" t="s">
        <v>295</v>
      </c>
      <c r="F2376" s="1" t="s">
        <v>408</v>
      </c>
      <c r="G2376">
        <v>1000</v>
      </c>
      <c r="H2376">
        <v>9.6799999999999997E-2</v>
      </c>
      <c r="I2376">
        <v>96.8</v>
      </c>
    </row>
    <row r="2377" spans="1:9" x14ac:dyDescent="0.3">
      <c r="A2377" s="1" t="s">
        <v>242</v>
      </c>
      <c r="B2377" s="1" t="s">
        <v>121</v>
      </c>
      <c r="C2377" s="1" t="s">
        <v>31</v>
      </c>
      <c r="D2377" s="1" t="s">
        <v>3</v>
      </c>
      <c r="E2377" s="1" t="s">
        <v>267</v>
      </c>
      <c r="F2377" s="1" t="s">
        <v>9</v>
      </c>
      <c r="G2377">
        <v>264.08</v>
      </c>
      <c r="H2377">
        <v>6.3719706000000001E-2</v>
      </c>
      <c r="I2377">
        <v>16.829999999999998</v>
      </c>
    </row>
    <row r="2378" spans="1:9" x14ac:dyDescent="0.3">
      <c r="A2378" s="1" t="s">
        <v>242</v>
      </c>
      <c r="B2378" s="1" t="s">
        <v>121</v>
      </c>
      <c r="C2378" s="1" t="s">
        <v>31</v>
      </c>
      <c r="D2378" s="1" t="s">
        <v>3</v>
      </c>
      <c r="E2378" s="1" t="s">
        <v>266</v>
      </c>
      <c r="F2378" s="1" t="s">
        <v>8</v>
      </c>
      <c r="G2378">
        <v>366.15</v>
      </c>
      <c r="H2378">
        <v>0.112551549</v>
      </c>
      <c r="I2378">
        <v>41.21</v>
      </c>
    </row>
    <row r="2379" spans="1:9" x14ac:dyDescent="0.3">
      <c r="A2379" s="1" t="s">
        <v>242</v>
      </c>
      <c r="B2379" s="1" t="s">
        <v>121</v>
      </c>
      <c r="C2379" s="1" t="s">
        <v>31</v>
      </c>
      <c r="D2379" s="1" t="s">
        <v>3</v>
      </c>
      <c r="E2379" s="1" t="s">
        <v>277</v>
      </c>
      <c r="F2379" s="1" t="s">
        <v>7</v>
      </c>
      <c r="G2379">
        <v>311.99</v>
      </c>
      <c r="H2379">
        <v>0.339551506</v>
      </c>
      <c r="I2379">
        <v>105.94</v>
      </c>
    </row>
    <row r="2380" spans="1:9" x14ac:dyDescent="0.3">
      <c r="A2380" s="1" t="s">
        <v>242</v>
      </c>
      <c r="B2380" s="1" t="s">
        <v>121</v>
      </c>
      <c r="C2380" s="1" t="s">
        <v>38</v>
      </c>
      <c r="D2380" s="1" t="s">
        <v>4</v>
      </c>
      <c r="E2380" s="1" t="s">
        <v>282</v>
      </c>
      <c r="F2380" s="1" t="s">
        <v>396</v>
      </c>
      <c r="G2380">
        <v>500</v>
      </c>
      <c r="H2380">
        <v>6.7157499999999999E-4</v>
      </c>
      <c r="I2380">
        <v>0.34</v>
      </c>
    </row>
    <row r="2381" spans="1:9" x14ac:dyDescent="0.3">
      <c r="A2381" s="1" t="s">
        <v>242</v>
      </c>
      <c r="B2381" s="1" t="s">
        <v>121</v>
      </c>
      <c r="C2381" s="1" t="s">
        <v>38</v>
      </c>
      <c r="D2381" s="1" t="s">
        <v>4</v>
      </c>
      <c r="E2381" s="1" t="s">
        <v>273</v>
      </c>
      <c r="F2381" s="1" t="s">
        <v>388</v>
      </c>
      <c r="G2381">
        <v>320</v>
      </c>
      <c r="H2381">
        <v>2.538851E-3</v>
      </c>
      <c r="I2381">
        <v>0.81</v>
      </c>
    </row>
    <row r="2382" spans="1:9" x14ac:dyDescent="0.3">
      <c r="A2382" s="1" t="s">
        <v>242</v>
      </c>
      <c r="B2382" s="1" t="s">
        <v>121</v>
      </c>
      <c r="C2382" s="1" t="s">
        <v>38</v>
      </c>
      <c r="D2382" s="1" t="s">
        <v>4</v>
      </c>
      <c r="E2382" s="1" t="s">
        <v>307</v>
      </c>
      <c r="F2382" s="1" t="s">
        <v>420</v>
      </c>
      <c r="G2382">
        <v>1600</v>
      </c>
      <c r="H2382">
        <v>5.4938899999999995E-4</v>
      </c>
      <c r="I2382">
        <v>0.88</v>
      </c>
    </row>
    <row r="2383" spans="1:9" x14ac:dyDescent="0.3">
      <c r="A2383" s="1" t="s">
        <v>242</v>
      </c>
      <c r="B2383" s="1" t="s">
        <v>121</v>
      </c>
      <c r="C2383" s="1" t="s">
        <v>38</v>
      </c>
      <c r="D2383" s="1" t="s">
        <v>4</v>
      </c>
      <c r="E2383" s="1" t="s">
        <v>281</v>
      </c>
      <c r="F2383" s="1" t="s">
        <v>395</v>
      </c>
      <c r="G2383">
        <v>5.45</v>
      </c>
      <c r="H2383">
        <v>6.7157450000000004E-3</v>
      </c>
      <c r="I2383">
        <v>0.04</v>
      </c>
    </row>
    <row r="2384" spans="1:9" x14ac:dyDescent="0.3">
      <c r="A2384" s="1" t="s">
        <v>242</v>
      </c>
      <c r="B2384" s="1" t="s">
        <v>121</v>
      </c>
      <c r="C2384" s="1" t="s">
        <v>38</v>
      </c>
      <c r="D2384" s="1" t="s">
        <v>4</v>
      </c>
      <c r="E2384" s="1" t="s">
        <v>276</v>
      </c>
      <c r="F2384" s="1" t="s">
        <v>391</v>
      </c>
      <c r="G2384">
        <v>1000</v>
      </c>
      <c r="H2384">
        <v>5.0777000000000005E-4</v>
      </c>
      <c r="I2384">
        <v>0.51</v>
      </c>
    </row>
    <row r="2385" spans="1:9" x14ac:dyDescent="0.3">
      <c r="A2385" s="1" t="s">
        <v>242</v>
      </c>
      <c r="B2385" s="1" t="s">
        <v>121</v>
      </c>
      <c r="C2385" s="1" t="s">
        <v>38</v>
      </c>
      <c r="D2385" s="1" t="s">
        <v>4</v>
      </c>
      <c r="E2385" s="1" t="s">
        <v>283</v>
      </c>
      <c r="F2385" s="1" t="s">
        <v>397</v>
      </c>
      <c r="G2385">
        <v>109</v>
      </c>
      <c r="H2385">
        <v>1.4774639999999999E-3</v>
      </c>
      <c r="I2385">
        <v>0.16</v>
      </c>
    </row>
    <row r="2386" spans="1:9" x14ac:dyDescent="0.3">
      <c r="A2386" s="1" t="s">
        <v>242</v>
      </c>
      <c r="B2386" s="1" t="s">
        <v>121</v>
      </c>
      <c r="C2386" s="1" t="s">
        <v>38</v>
      </c>
      <c r="D2386" s="1" t="s">
        <v>4</v>
      </c>
      <c r="E2386" s="1" t="s">
        <v>274</v>
      </c>
      <c r="F2386" s="1" t="s">
        <v>389</v>
      </c>
      <c r="G2386">
        <v>300</v>
      </c>
      <c r="H2386">
        <v>5.0777019999999999E-3</v>
      </c>
      <c r="I2386">
        <v>1.52</v>
      </c>
    </row>
    <row r="2387" spans="1:9" x14ac:dyDescent="0.3">
      <c r="A2387" s="1" t="s">
        <v>242</v>
      </c>
      <c r="B2387" s="1" t="s">
        <v>121</v>
      </c>
      <c r="C2387" s="1" t="s">
        <v>38</v>
      </c>
      <c r="D2387" s="1" t="s">
        <v>4</v>
      </c>
      <c r="E2387" s="1" t="s">
        <v>275</v>
      </c>
      <c r="F2387" s="1" t="s">
        <v>390</v>
      </c>
      <c r="G2387">
        <v>300</v>
      </c>
      <c r="H2387">
        <v>2.538851E-3</v>
      </c>
      <c r="I2387">
        <v>0.76</v>
      </c>
    </row>
    <row r="2388" spans="1:9" x14ac:dyDescent="0.3">
      <c r="A2388" s="1" t="s">
        <v>242</v>
      </c>
      <c r="B2388" s="1" t="s">
        <v>121</v>
      </c>
      <c r="C2388" s="1" t="s">
        <v>38</v>
      </c>
      <c r="D2388" s="1" t="s">
        <v>4</v>
      </c>
      <c r="E2388" s="1" t="s">
        <v>301</v>
      </c>
      <c r="F2388" s="1" t="s">
        <v>414</v>
      </c>
      <c r="G2388">
        <v>750</v>
      </c>
      <c r="H2388">
        <v>1.14288E-4</v>
      </c>
      <c r="I2388">
        <v>0.09</v>
      </c>
    </row>
    <row r="2389" spans="1:9" x14ac:dyDescent="0.3">
      <c r="A2389" s="1" t="s">
        <v>242</v>
      </c>
      <c r="B2389" s="1" t="s">
        <v>121</v>
      </c>
      <c r="C2389" s="1" t="s">
        <v>38</v>
      </c>
      <c r="D2389" s="1" t="s">
        <v>4</v>
      </c>
      <c r="E2389" s="1" t="s">
        <v>280</v>
      </c>
      <c r="F2389" s="1" t="s">
        <v>394</v>
      </c>
      <c r="G2389">
        <v>7000</v>
      </c>
      <c r="H2389">
        <v>1.1399999999999999E-5</v>
      </c>
      <c r="I2389">
        <v>0.08</v>
      </c>
    </row>
    <row r="2390" spans="1:9" x14ac:dyDescent="0.3">
      <c r="A2390" s="1" t="s">
        <v>242</v>
      </c>
      <c r="B2390" s="1" t="s">
        <v>121</v>
      </c>
      <c r="C2390" s="1" t="s">
        <v>38</v>
      </c>
      <c r="D2390" s="1" t="s">
        <v>4</v>
      </c>
      <c r="E2390" s="1" t="s">
        <v>298</v>
      </c>
      <c r="F2390" s="1" t="s">
        <v>411</v>
      </c>
      <c r="G2390">
        <v>45000</v>
      </c>
      <c r="H2390">
        <v>1.1399999999999999E-5</v>
      </c>
      <c r="I2390">
        <v>0.51</v>
      </c>
    </row>
    <row r="2391" spans="1:9" x14ac:dyDescent="0.3">
      <c r="A2391" s="1" t="s">
        <v>242</v>
      </c>
      <c r="B2391" s="1" t="s">
        <v>121</v>
      </c>
      <c r="C2391" s="1" t="s">
        <v>38</v>
      </c>
      <c r="D2391" s="1" t="s">
        <v>4</v>
      </c>
      <c r="E2391" s="1" t="s">
        <v>289</v>
      </c>
      <c r="F2391" s="1" t="s">
        <v>402</v>
      </c>
      <c r="G2391">
        <v>1800</v>
      </c>
      <c r="H2391">
        <v>3.1700000000000001E-6</v>
      </c>
      <c r="I2391">
        <v>0.01</v>
      </c>
    </row>
    <row r="2392" spans="1:9" x14ac:dyDescent="0.3">
      <c r="A2392" s="1" t="s">
        <v>242</v>
      </c>
      <c r="B2392" s="1" t="s">
        <v>121</v>
      </c>
      <c r="C2392" s="1" t="s">
        <v>38</v>
      </c>
      <c r="D2392" s="1" t="s">
        <v>4</v>
      </c>
      <c r="E2392" s="1" t="s">
        <v>292</v>
      </c>
      <c r="F2392" s="1" t="s">
        <v>405</v>
      </c>
      <c r="G2392">
        <v>15000</v>
      </c>
      <c r="H2392">
        <v>5.7299999999999997E-5</v>
      </c>
      <c r="I2392">
        <v>0.86</v>
      </c>
    </row>
    <row r="2393" spans="1:9" x14ac:dyDescent="0.3">
      <c r="A2393" s="1" t="s">
        <v>242</v>
      </c>
      <c r="B2393" s="1" t="s">
        <v>121</v>
      </c>
      <c r="C2393" s="1" t="s">
        <v>38</v>
      </c>
      <c r="D2393" s="1" t="s">
        <v>4</v>
      </c>
      <c r="E2393" s="1" t="s">
        <v>342</v>
      </c>
      <c r="F2393" s="1" t="s">
        <v>454</v>
      </c>
      <c r="G2393">
        <v>2700</v>
      </c>
      <c r="H2393">
        <v>7.6600000000000005E-5</v>
      </c>
      <c r="I2393">
        <v>0.21</v>
      </c>
    </row>
    <row r="2394" spans="1:9" x14ac:dyDescent="0.3">
      <c r="A2394" s="1" t="s">
        <v>242</v>
      </c>
      <c r="B2394" s="1" t="s">
        <v>121</v>
      </c>
      <c r="C2394" s="1" t="s">
        <v>38</v>
      </c>
      <c r="D2394" s="1" t="s">
        <v>4</v>
      </c>
      <c r="E2394" s="1" t="s">
        <v>290</v>
      </c>
      <c r="F2394" s="1" t="s">
        <v>403</v>
      </c>
      <c r="G2394">
        <v>7000</v>
      </c>
      <c r="H2394">
        <v>3.1700000000000001E-6</v>
      </c>
      <c r="I2394">
        <v>0.02</v>
      </c>
    </row>
    <row r="2395" spans="1:9" x14ac:dyDescent="0.3">
      <c r="A2395" s="1" t="s">
        <v>242</v>
      </c>
      <c r="B2395" s="1" t="s">
        <v>121</v>
      </c>
      <c r="C2395" s="1" t="s">
        <v>38</v>
      </c>
      <c r="D2395" s="1" t="s">
        <v>4</v>
      </c>
      <c r="E2395" s="1" t="s">
        <v>272</v>
      </c>
      <c r="F2395" s="1" t="s">
        <v>387</v>
      </c>
      <c r="G2395">
        <v>6300</v>
      </c>
      <c r="H2395">
        <v>2.48E-5</v>
      </c>
      <c r="I2395">
        <v>0.16</v>
      </c>
    </row>
    <row r="2396" spans="1:9" x14ac:dyDescent="0.3">
      <c r="A2396" s="1" t="s">
        <v>243</v>
      </c>
      <c r="B2396" s="1" t="s">
        <v>122</v>
      </c>
      <c r="C2396" s="1" t="s">
        <v>10</v>
      </c>
      <c r="D2396" s="1" t="s">
        <v>2</v>
      </c>
      <c r="E2396" s="1" t="s">
        <v>367</v>
      </c>
      <c r="F2396" s="1" t="s">
        <v>479</v>
      </c>
      <c r="G2396">
        <v>7200</v>
      </c>
      <c r="H2396">
        <v>0.01</v>
      </c>
      <c r="I2396">
        <v>72</v>
      </c>
    </row>
    <row r="2397" spans="1:9" x14ac:dyDescent="0.3">
      <c r="A2397" s="1" t="s">
        <v>243</v>
      </c>
      <c r="B2397" s="1" t="s">
        <v>122</v>
      </c>
      <c r="C2397" s="1" t="s">
        <v>10</v>
      </c>
      <c r="D2397" s="1" t="s">
        <v>2</v>
      </c>
      <c r="E2397" s="1" t="s">
        <v>355</v>
      </c>
      <c r="F2397" s="1" t="s">
        <v>467</v>
      </c>
      <c r="G2397">
        <v>2650</v>
      </c>
      <c r="H2397">
        <v>1.21E-2</v>
      </c>
      <c r="I2397">
        <v>32.06</v>
      </c>
    </row>
    <row r="2398" spans="1:9" x14ac:dyDescent="0.3">
      <c r="A2398" s="1" t="s">
        <v>243</v>
      </c>
      <c r="B2398" s="1" t="s">
        <v>122</v>
      </c>
      <c r="C2398" s="1" t="s">
        <v>10</v>
      </c>
      <c r="D2398" s="1" t="s">
        <v>2</v>
      </c>
      <c r="E2398" s="1" t="s">
        <v>287</v>
      </c>
      <c r="F2398" s="1" t="s">
        <v>401</v>
      </c>
      <c r="G2398">
        <v>1.0900000000000001</v>
      </c>
      <c r="H2398">
        <v>2.1779999999999998E-3</v>
      </c>
      <c r="I2398">
        <v>0</v>
      </c>
    </row>
    <row r="2399" spans="1:9" x14ac:dyDescent="0.3">
      <c r="A2399" s="1" t="s">
        <v>243</v>
      </c>
      <c r="B2399" s="1" t="s">
        <v>122</v>
      </c>
      <c r="C2399" s="1" t="s">
        <v>10</v>
      </c>
      <c r="D2399" s="1" t="s">
        <v>2</v>
      </c>
      <c r="E2399" s="1" t="s">
        <v>340</v>
      </c>
      <c r="F2399" s="1" t="s">
        <v>452</v>
      </c>
      <c r="G2399">
        <v>7200</v>
      </c>
      <c r="H2399">
        <v>1.248E-2</v>
      </c>
      <c r="I2399">
        <v>89.86</v>
      </c>
    </row>
    <row r="2400" spans="1:9" x14ac:dyDescent="0.3">
      <c r="A2400" s="1" t="s">
        <v>243</v>
      </c>
      <c r="B2400" s="1" t="s">
        <v>122</v>
      </c>
      <c r="C2400" s="1" t="s">
        <v>10</v>
      </c>
      <c r="D2400" s="1" t="s">
        <v>2</v>
      </c>
      <c r="E2400" s="1" t="s">
        <v>295</v>
      </c>
      <c r="F2400" s="1" t="s">
        <v>408</v>
      </c>
      <c r="G2400">
        <v>1000</v>
      </c>
      <c r="H2400">
        <v>9.6799999999999997E-2</v>
      </c>
      <c r="I2400">
        <v>96.8</v>
      </c>
    </row>
    <row r="2401" spans="1:9" x14ac:dyDescent="0.3">
      <c r="A2401" s="1" t="s">
        <v>243</v>
      </c>
      <c r="B2401" s="1" t="s">
        <v>122</v>
      </c>
      <c r="C2401" s="1" t="s">
        <v>31</v>
      </c>
      <c r="D2401" s="1" t="s">
        <v>3</v>
      </c>
      <c r="E2401" s="1" t="s">
        <v>267</v>
      </c>
      <c r="F2401" s="1" t="s">
        <v>9</v>
      </c>
      <c r="G2401">
        <v>264.08</v>
      </c>
      <c r="H2401">
        <v>6.3708077000000002E-2</v>
      </c>
      <c r="I2401">
        <v>16.82</v>
      </c>
    </row>
    <row r="2402" spans="1:9" x14ac:dyDescent="0.3">
      <c r="A2402" s="1" t="s">
        <v>243</v>
      </c>
      <c r="B2402" s="1" t="s">
        <v>122</v>
      </c>
      <c r="C2402" s="1" t="s">
        <v>31</v>
      </c>
      <c r="D2402" s="1" t="s">
        <v>3</v>
      </c>
      <c r="E2402" s="1" t="s">
        <v>266</v>
      </c>
      <c r="F2402" s="1" t="s">
        <v>8</v>
      </c>
      <c r="G2402">
        <v>366.15</v>
      </c>
      <c r="H2402">
        <v>0.113337486</v>
      </c>
      <c r="I2402">
        <v>41.5</v>
      </c>
    </row>
    <row r="2403" spans="1:9" x14ac:dyDescent="0.3">
      <c r="A2403" s="1" t="s">
        <v>243</v>
      </c>
      <c r="B2403" s="1" t="s">
        <v>122</v>
      </c>
      <c r="C2403" s="1" t="s">
        <v>31</v>
      </c>
      <c r="D2403" s="1" t="s">
        <v>3</v>
      </c>
      <c r="E2403" s="1" t="s">
        <v>277</v>
      </c>
      <c r="F2403" s="1" t="s">
        <v>7</v>
      </c>
      <c r="G2403">
        <v>311.99</v>
      </c>
      <c r="H2403">
        <v>0.339551506</v>
      </c>
      <c r="I2403">
        <v>105.94</v>
      </c>
    </row>
    <row r="2404" spans="1:9" x14ac:dyDescent="0.3">
      <c r="A2404" s="1" t="s">
        <v>243</v>
      </c>
      <c r="B2404" s="1" t="s">
        <v>122</v>
      </c>
      <c r="C2404" s="1" t="s">
        <v>38</v>
      </c>
      <c r="D2404" s="1" t="s">
        <v>4</v>
      </c>
      <c r="E2404" s="1" t="s">
        <v>282</v>
      </c>
      <c r="F2404" s="1" t="s">
        <v>396</v>
      </c>
      <c r="G2404">
        <v>500</v>
      </c>
      <c r="H2404">
        <v>6.7157499999999999E-4</v>
      </c>
      <c r="I2404">
        <v>0.34</v>
      </c>
    </row>
    <row r="2405" spans="1:9" x14ac:dyDescent="0.3">
      <c r="A2405" s="1" t="s">
        <v>243</v>
      </c>
      <c r="B2405" s="1" t="s">
        <v>122</v>
      </c>
      <c r="C2405" s="1" t="s">
        <v>38</v>
      </c>
      <c r="D2405" s="1" t="s">
        <v>4</v>
      </c>
      <c r="E2405" s="1" t="s">
        <v>273</v>
      </c>
      <c r="F2405" s="1" t="s">
        <v>388</v>
      </c>
      <c r="G2405">
        <v>320</v>
      </c>
      <c r="H2405">
        <v>2.5426619999999998E-3</v>
      </c>
      <c r="I2405">
        <v>0.81</v>
      </c>
    </row>
    <row r="2406" spans="1:9" x14ac:dyDescent="0.3">
      <c r="A2406" s="1" t="s">
        <v>243</v>
      </c>
      <c r="B2406" s="1" t="s">
        <v>122</v>
      </c>
      <c r="C2406" s="1" t="s">
        <v>38</v>
      </c>
      <c r="D2406" s="1" t="s">
        <v>4</v>
      </c>
      <c r="E2406" s="1" t="s">
        <v>307</v>
      </c>
      <c r="F2406" s="1" t="s">
        <v>420</v>
      </c>
      <c r="G2406">
        <v>1600</v>
      </c>
      <c r="H2406">
        <v>5.4927100000000005E-4</v>
      </c>
      <c r="I2406">
        <v>0.88</v>
      </c>
    </row>
    <row r="2407" spans="1:9" x14ac:dyDescent="0.3">
      <c r="A2407" s="1" t="s">
        <v>243</v>
      </c>
      <c r="B2407" s="1" t="s">
        <v>122</v>
      </c>
      <c r="C2407" s="1" t="s">
        <v>38</v>
      </c>
      <c r="D2407" s="1" t="s">
        <v>4</v>
      </c>
      <c r="E2407" s="1" t="s">
        <v>281</v>
      </c>
      <c r="F2407" s="1" t="s">
        <v>395</v>
      </c>
      <c r="G2407">
        <v>5.45</v>
      </c>
      <c r="H2407">
        <v>6.7157450000000004E-3</v>
      </c>
      <c r="I2407">
        <v>0.04</v>
      </c>
    </row>
    <row r="2408" spans="1:9" x14ac:dyDescent="0.3">
      <c r="A2408" s="1" t="s">
        <v>243</v>
      </c>
      <c r="B2408" s="1" t="s">
        <v>122</v>
      </c>
      <c r="C2408" s="1" t="s">
        <v>38</v>
      </c>
      <c r="D2408" s="1" t="s">
        <v>4</v>
      </c>
      <c r="E2408" s="1" t="s">
        <v>276</v>
      </c>
      <c r="F2408" s="1" t="s">
        <v>391</v>
      </c>
      <c r="G2408">
        <v>1000</v>
      </c>
      <c r="H2408">
        <v>5.0853200000000002E-4</v>
      </c>
      <c r="I2408">
        <v>0.51</v>
      </c>
    </row>
    <row r="2409" spans="1:9" x14ac:dyDescent="0.3">
      <c r="A2409" s="1" t="s">
        <v>243</v>
      </c>
      <c r="B2409" s="1" t="s">
        <v>122</v>
      </c>
      <c r="C2409" s="1" t="s">
        <v>38</v>
      </c>
      <c r="D2409" s="1" t="s">
        <v>4</v>
      </c>
      <c r="E2409" s="1" t="s">
        <v>283</v>
      </c>
      <c r="F2409" s="1" t="s">
        <v>397</v>
      </c>
      <c r="G2409">
        <v>109</v>
      </c>
      <c r="H2409">
        <v>1.4774639999999999E-3</v>
      </c>
      <c r="I2409">
        <v>0.16</v>
      </c>
    </row>
    <row r="2410" spans="1:9" x14ac:dyDescent="0.3">
      <c r="A2410" s="1" t="s">
        <v>243</v>
      </c>
      <c r="B2410" s="1" t="s">
        <v>122</v>
      </c>
      <c r="C2410" s="1" t="s">
        <v>38</v>
      </c>
      <c r="D2410" s="1" t="s">
        <v>4</v>
      </c>
      <c r="E2410" s="1" t="s">
        <v>274</v>
      </c>
      <c r="F2410" s="1" t="s">
        <v>389</v>
      </c>
      <c r="G2410">
        <v>300</v>
      </c>
      <c r="H2410">
        <v>5.0853239999999996E-3</v>
      </c>
      <c r="I2410">
        <v>1.53</v>
      </c>
    </row>
    <row r="2411" spans="1:9" x14ac:dyDescent="0.3">
      <c r="A2411" s="1" t="s">
        <v>243</v>
      </c>
      <c r="B2411" s="1" t="s">
        <v>122</v>
      </c>
      <c r="C2411" s="1" t="s">
        <v>38</v>
      </c>
      <c r="D2411" s="1" t="s">
        <v>4</v>
      </c>
      <c r="E2411" s="1" t="s">
        <v>275</v>
      </c>
      <c r="F2411" s="1" t="s">
        <v>390</v>
      </c>
      <c r="G2411">
        <v>300</v>
      </c>
      <c r="H2411">
        <v>2.5426619999999998E-3</v>
      </c>
      <c r="I2411">
        <v>0.76</v>
      </c>
    </row>
    <row r="2412" spans="1:9" x14ac:dyDescent="0.3">
      <c r="A2412" s="1" t="s">
        <v>243</v>
      </c>
      <c r="B2412" s="1" t="s">
        <v>122</v>
      </c>
      <c r="C2412" s="1" t="s">
        <v>38</v>
      </c>
      <c r="D2412" s="1" t="s">
        <v>4</v>
      </c>
      <c r="E2412" s="1" t="s">
        <v>301</v>
      </c>
      <c r="F2412" s="1" t="s">
        <v>414</v>
      </c>
      <c r="G2412">
        <v>750</v>
      </c>
      <c r="H2412">
        <v>1.2863999999999999E-4</v>
      </c>
      <c r="I2412">
        <v>0.1</v>
      </c>
    </row>
    <row r="2413" spans="1:9" x14ac:dyDescent="0.3">
      <c r="A2413" s="1" t="s">
        <v>243</v>
      </c>
      <c r="B2413" s="1" t="s">
        <v>122</v>
      </c>
      <c r="C2413" s="1" t="s">
        <v>38</v>
      </c>
      <c r="D2413" s="1" t="s">
        <v>4</v>
      </c>
      <c r="E2413" s="1" t="s">
        <v>280</v>
      </c>
      <c r="F2413" s="1" t="s">
        <v>394</v>
      </c>
      <c r="G2413">
        <v>7000</v>
      </c>
      <c r="H2413">
        <v>1.1399999999999999E-5</v>
      </c>
      <c r="I2413">
        <v>0.08</v>
      </c>
    </row>
    <row r="2414" spans="1:9" x14ac:dyDescent="0.3">
      <c r="A2414" s="1" t="s">
        <v>243</v>
      </c>
      <c r="B2414" s="1" t="s">
        <v>122</v>
      </c>
      <c r="C2414" s="1" t="s">
        <v>38</v>
      </c>
      <c r="D2414" s="1" t="s">
        <v>4</v>
      </c>
      <c r="E2414" s="1" t="s">
        <v>298</v>
      </c>
      <c r="F2414" s="1" t="s">
        <v>411</v>
      </c>
      <c r="G2414">
        <v>45000</v>
      </c>
      <c r="H2414">
        <v>1.1399999999999999E-5</v>
      </c>
      <c r="I2414">
        <v>0.51</v>
      </c>
    </row>
    <row r="2415" spans="1:9" x14ac:dyDescent="0.3">
      <c r="A2415" s="1" t="s">
        <v>243</v>
      </c>
      <c r="B2415" s="1" t="s">
        <v>122</v>
      </c>
      <c r="C2415" s="1" t="s">
        <v>38</v>
      </c>
      <c r="D2415" s="1" t="s">
        <v>4</v>
      </c>
      <c r="E2415" s="1" t="s">
        <v>289</v>
      </c>
      <c r="F2415" s="1" t="s">
        <v>402</v>
      </c>
      <c r="G2415">
        <v>1800</v>
      </c>
      <c r="H2415">
        <v>3.5700000000000001E-6</v>
      </c>
      <c r="I2415">
        <v>0.01</v>
      </c>
    </row>
    <row r="2416" spans="1:9" x14ac:dyDescent="0.3">
      <c r="A2416" s="1" t="s">
        <v>243</v>
      </c>
      <c r="B2416" s="1" t="s">
        <v>122</v>
      </c>
      <c r="C2416" s="1" t="s">
        <v>38</v>
      </c>
      <c r="D2416" s="1" t="s">
        <v>4</v>
      </c>
      <c r="E2416" s="1" t="s">
        <v>292</v>
      </c>
      <c r="F2416" s="1" t="s">
        <v>405</v>
      </c>
      <c r="G2416">
        <v>15000</v>
      </c>
      <c r="H2416">
        <v>5.7299999999999997E-5</v>
      </c>
      <c r="I2416">
        <v>0.86</v>
      </c>
    </row>
    <row r="2417" spans="1:9" x14ac:dyDescent="0.3">
      <c r="A2417" s="1" t="s">
        <v>243</v>
      </c>
      <c r="B2417" s="1" t="s">
        <v>122</v>
      </c>
      <c r="C2417" s="1" t="s">
        <v>38</v>
      </c>
      <c r="D2417" s="1" t="s">
        <v>4</v>
      </c>
      <c r="E2417" s="1" t="s">
        <v>342</v>
      </c>
      <c r="F2417" s="1" t="s">
        <v>454</v>
      </c>
      <c r="G2417">
        <v>2700</v>
      </c>
      <c r="H2417">
        <v>7.6600000000000005E-5</v>
      </c>
      <c r="I2417">
        <v>0.21</v>
      </c>
    </row>
    <row r="2418" spans="1:9" x14ac:dyDescent="0.3">
      <c r="A2418" s="1" t="s">
        <v>243</v>
      </c>
      <c r="B2418" s="1" t="s">
        <v>122</v>
      </c>
      <c r="C2418" s="1" t="s">
        <v>38</v>
      </c>
      <c r="D2418" s="1" t="s">
        <v>4</v>
      </c>
      <c r="E2418" s="1" t="s">
        <v>290</v>
      </c>
      <c r="F2418" s="1" t="s">
        <v>403</v>
      </c>
      <c r="G2418">
        <v>7000</v>
      </c>
      <c r="H2418">
        <v>3.5700000000000001E-6</v>
      </c>
      <c r="I2418">
        <v>0.02</v>
      </c>
    </row>
    <row r="2419" spans="1:9" x14ac:dyDescent="0.3">
      <c r="A2419" s="1" t="s">
        <v>243</v>
      </c>
      <c r="B2419" s="1" t="s">
        <v>122</v>
      </c>
      <c r="C2419" s="1" t="s">
        <v>38</v>
      </c>
      <c r="D2419" s="1" t="s">
        <v>4</v>
      </c>
      <c r="E2419" s="1" t="s">
        <v>272</v>
      </c>
      <c r="F2419" s="1" t="s">
        <v>387</v>
      </c>
      <c r="G2419">
        <v>6300</v>
      </c>
      <c r="H2419">
        <v>2.48E-5</v>
      </c>
      <c r="I2419">
        <v>0.16</v>
      </c>
    </row>
    <row r="2420" spans="1:9" x14ac:dyDescent="0.3">
      <c r="A2420" s="1" t="s">
        <v>244</v>
      </c>
      <c r="B2420" s="1" t="s">
        <v>123</v>
      </c>
      <c r="C2420" s="1" t="s">
        <v>10</v>
      </c>
      <c r="D2420" s="1" t="s">
        <v>2</v>
      </c>
      <c r="E2420" s="1" t="s">
        <v>355</v>
      </c>
      <c r="F2420" s="1" t="s">
        <v>467</v>
      </c>
      <c r="G2420">
        <v>2650</v>
      </c>
      <c r="H2420">
        <v>1.21E-2</v>
      </c>
      <c r="I2420">
        <v>32.06</v>
      </c>
    </row>
    <row r="2421" spans="1:9" x14ac:dyDescent="0.3">
      <c r="A2421" s="1" t="s">
        <v>244</v>
      </c>
      <c r="B2421" s="1" t="s">
        <v>123</v>
      </c>
      <c r="C2421" s="1" t="s">
        <v>10</v>
      </c>
      <c r="D2421" s="1" t="s">
        <v>2</v>
      </c>
      <c r="E2421" s="1" t="s">
        <v>368</v>
      </c>
      <c r="F2421" s="1" t="s">
        <v>480</v>
      </c>
      <c r="G2421">
        <v>15000</v>
      </c>
      <c r="H2421">
        <v>2.4199999999999999E-2</v>
      </c>
      <c r="I2421">
        <v>363</v>
      </c>
    </row>
    <row r="2422" spans="1:9" x14ac:dyDescent="0.3">
      <c r="A2422" s="1" t="s">
        <v>244</v>
      </c>
      <c r="B2422" s="1" t="s">
        <v>123</v>
      </c>
      <c r="C2422" s="1" t="s">
        <v>10</v>
      </c>
      <c r="D2422" s="1" t="s">
        <v>2</v>
      </c>
      <c r="E2422" s="1" t="s">
        <v>287</v>
      </c>
      <c r="F2422" s="1" t="s">
        <v>401</v>
      </c>
      <c r="G2422">
        <v>1.0900000000000001</v>
      </c>
      <c r="H2422">
        <v>1.6930000000000001E-3</v>
      </c>
      <c r="I2422">
        <v>0</v>
      </c>
    </row>
    <row r="2423" spans="1:9" x14ac:dyDescent="0.3">
      <c r="A2423" s="1" t="s">
        <v>244</v>
      </c>
      <c r="B2423" s="1" t="s">
        <v>123</v>
      </c>
      <c r="C2423" s="1" t="s">
        <v>10</v>
      </c>
      <c r="D2423" s="1" t="s">
        <v>2</v>
      </c>
      <c r="E2423" s="1" t="s">
        <v>340</v>
      </c>
      <c r="F2423" s="1" t="s">
        <v>452</v>
      </c>
      <c r="G2423">
        <v>7200</v>
      </c>
      <c r="H2423">
        <v>1.248E-2</v>
      </c>
      <c r="I2423">
        <v>89.86</v>
      </c>
    </row>
    <row r="2424" spans="1:9" x14ac:dyDescent="0.3">
      <c r="A2424" s="1" t="s">
        <v>244</v>
      </c>
      <c r="B2424" s="1" t="s">
        <v>123</v>
      </c>
      <c r="C2424" s="1" t="s">
        <v>10</v>
      </c>
      <c r="D2424" s="1" t="s">
        <v>2</v>
      </c>
      <c r="E2424" s="1" t="s">
        <v>295</v>
      </c>
      <c r="F2424" s="1" t="s">
        <v>408</v>
      </c>
      <c r="G2424">
        <v>1000</v>
      </c>
      <c r="H2424">
        <v>9.6799999999999997E-2</v>
      </c>
      <c r="I2424">
        <v>96.8</v>
      </c>
    </row>
    <row r="2425" spans="1:9" x14ac:dyDescent="0.3">
      <c r="A2425" s="1" t="s">
        <v>244</v>
      </c>
      <c r="B2425" s="1" t="s">
        <v>123</v>
      </c>
      <c r="C2425" s="1" t="s">
        <v>31</v>
      </c>
      <c r="D2425" s="1" t="s">
        <v>3</v>
      </c>
      <c r="E2425" s="1" t="s">
        <v>267</v>
      </c>
      <c r="F2425" s="1" t="s">
        <v>9</v>
      </c>
      <c r="G2425">
        <v>264.08</v>
      </c>
      <c r="H2425">
        <v>6.4898464000000003E-2</v>
      </c>
      <c r="I2425">
        <v>17.14</v>
      </c>
    </row>
    <row r="2426" spans="1:9" x14ac:dyDescent="0.3">
      <c r="A2426" s="1" t="s">
        <v>244</v>
      </c>
      <c r="B2426" s="1" t="s">
        <v>123</v>
      </c>
      <c r="C2426" s="1" t="s">
        <v>31</v>
      </c>
      <c r="D2426" s="1" t="s">
        <v>3</v>
      </c>
      <c r="E2426" s="1" t="s">
        <v>266</v>
      </c>
      <c r="F2426" s="1" t="s">
        <v>8</v>
      </c>
      <c r="G2426">
        <v>366.15</v>
      </c>
      <c r="H2426">
        <v>0.112542909</v>
      </c>
      <c r="I2426">
        <v>41.21</v>
      </c>
    </row>
    <row r="2427" spans="1:9" x14ac:dyDescent="0.3">
      <c r="A2427" s="1" t="s">
        <v>244</v>
      </c>
      <c r="B2427" s="1" t="s">
        <v>123</v>
      </c>
      <c r="C2427" s="1" t="s">
        <v>31</v>
      </c>
      <c r="D2427" s="1" t="s">
        <v>3</v>
      </c>
      <c r="E2427" s="1" t="s">
        <v>277</v>
      </c>
      <c r="F2427" s="1" t="s">
        <v>7</v>
      </c>
      <c r="G2427">
        <v>311.99</v>
      </c>
      <c r="H2427">
        <v>0.339551506</v>
      </c>
      <c r="I2427">
        <v>105.94</v>
      </c>
    </row>
    <row r="2428" spans="1:9" x14ac:dyDescent="0.3">
      <c r="A2428" s="1" t="s">
        <v>244</v>
      </c>
      <c r="B2428" s="1" t="s">
        <v>123</v>
      </c>
      <c r="C2428" s="1" t="s">
        <v>38</v>
      </c>
      <c r="D2428" s="1" t="s">
        <v>4</v>
      </c>
      <c r="E2428" s="1" t="s">
        <v>282</v>
      </c>
      <c r="F2428" s="1" t="s">
        <v>396</v>
      </c>
      <c r="G2428">
        <v>500</v>
      </c>
      <c r="H2428">
        <v>6.7157499999999999E-4</v>
      </c>
      <c r="I2428">
        <v>0.34</v>
      </c>
    </row>
    <row r="2429" spans="1:9" x14ac:dyDescent="0.3">
      <c r="A2429" s="1" t="s">
        <v>244</v>
      </c>
      <c r="B2429" s="1" t="s">
        <v>123</v>
      </c>
      <c r="C2429" s="1" t="s">
        <v>38</v>
      </c>
      <c r="D2429" s="1" t="s">
        <v>4</v>
      </c>
      <c r="E2429" s="1" t="s">
        <v>273</v>
      </c>
      <c r="F2429" s="1" t="s">
        <v>388</v>
      </c>
      <c r="G2429">
        <v>320</v>
      </c>
      <c r="H2429">
        <v>2.5446100000000001E-3</v>
      </c>
      <c r="I2429">
        <v>0.81</v>
      </c>
    </row>
    <row r="2430" spans="1:9" x14ac:dyDescent="0.3">
      <c r="A2430" s="1" t="s">
        <v>244</v>
      </c>
      <c r="B2430" s="1" t="s">
        <v>123</v>
      </c>
      <c r="C2430" s="1" t="s">
        <v>38</v>
      </c>
      <c r="D2430" s="1" t="s">
        <v>4</v>
      </c>
      <c r="E2430" s="1" t="s">
        <v>307</v>
      </c>
      <c r="F2430" s="1" t="s">
        <v>420</v>
      </c>
      <c r="G2430">
        <v>1600</v>
      </c>
      <c r="H2430">
        <v>5.4944800000000002E-4</v>
      </c>
      <c r="I2430">
        <v>0.88</v>
      </c>
    </row>
    <row r="2431" spans="1:9" x14ac:dyDescent="0.3">
      <c r="A2431" s="1" t="s">
        <v>244</v>
      </c>
      <c r="B2431" s="1" t="s">
        <v>123</v>
      </c>
      <c r="C2431" s="1" t="s">
        <v>38</v>
      </c>
      <c r="D2431" s="1" t="s">
        <v>4</v>
      </c>
      <c r="E2431" s="1" t="s">
        <v>281</v>
      </c>
      <c r="F2431" s="1" t="s">
        <v>395</v>
      </c>
      <c r="G2431">
        <v>5.45</v>
      </c>
      <c r="H2431">
        <v>6.7157450000000004E-3</v>
      </c>
      <c r="I2431">
        <v>0.04</v>
      </c>
    </row>
    <row r="2432" spans="1:9" x14ac:dyDescent="0.3">
      <c r="A2432" s="1" t="s">
        <v>244</v>
      </c>
      <c r="B2432" s="1" t="s">
        <v>123</v>
      </c>
      <c r="C2432" s="1" t="s">
        <v>38</v>
      </c>
      <c r="D2432" s="1" t="s">
        <v>4</v>
      </c>
      <c r="E2432" s="1" t="s">
        <v>276</v>
      </c>
      <c r="F2432" s="1" t="s">
        <v>391</v>
      </c>
      <c r="G2432">
        <v>1000</v>
      </c>
      <c r="H2432">
        <v>5.0892199999999998E-4</v>
      </c>
      <c r="I2432">
        <v>0.51</v>
      </c>
    </row>
    <row r="2433" spans="1:9" x14ac:dyDescent="0.3">
      <c r="A2433" s="1" t="s">
        <v>244</v>
      </c>
      <c r="B2433" s="1" t="s">
        <v>123</v>
      </c>
      <c r="C2433" s="1" t="s">
        <v>38</v>
      </c>
      <c r="D2433" s="1" t="s">
        <v>4</v>
      </c>
      <c r="E2433" s="1" t="s">
        <v>283</v>
      </c>
      <c r="F2433" s="1" t="s">
        <v>397</v>
      </c>
      <c r="G2433">
        <v>109</v>
      </c>
      <c r="H2433">
        <v>1.4774639999999999E-3</v>
      </c>
      <c r="I2433">
        <v>0.16</v>
      </c>
    </row>
    <row r="2434" spans="1:9" x14ac:dyDescent="0.3">
      <c r="A2434" s="1" t="s">
        <v>244</v>
      </c>
      <c r="B2434" s="1" t="s">
        <v>123</v>
      </c>
      <c r="C2434" s="1" t="s">
        <v>38</v>
      </c>
      <c r="D2434" s="1" t="s">
        <v>4</v>
      </c>
      <c r="E2434" s="1" t="s">
        <v>274</v>
      </c>
      <c r="F2434" s="1" t="s">
        <v>389</v>
      </c>
      <c r="G2434">
        <v>300</v>
      </c>
      <c r="H2434">
        <v>5.0892200000000002E-3</v>
      </c>
      <c r="I2434">
        <v>1.53</v>
      </c>
    </row>
    <row r="2435" spans="1:9" x14ac:dyDescent="0.3">
      <c r="A2435" s="1" t="s">
        <v>244</v>
      </c>
      <c r="B2435" s="1" t="s">
        <v>123</v>
      </c>
      <c r="C2435" s="1" t="s">
        <v>38</v>
      </c>
      <c r="D2435" s="1" t="s">
        <v>4</v>
      </c>
      <c r="E2435" s="1" t="s">
        <v>275</v>
      </c>
      <c r="F2435" s="1" t="s">
        <v>390</v>
      </c>
      <c r="G2435">
        <v>300</v>
      </c>
      <c r="H2435">
        <v>2.5446100000000001E-3</v>
      </c>
      <c r="I2435">
        <v>0.76</v>
      </c>
    </row>
    <row r="2436" spans="1:9" x14ac:dyDescent="0.3">
      <c r="A2436" s="1" t="s">
        <v>244</v>
      </c>
      <c r="B2436" s="1" t="s">
        <v>123</v>
      </c>
      <c r="C2436" s="1" t="s">
        <v>38</v>
      </c>
      <c r="D2436" s="1" t="s">
        <v>4</v>
      </c>
      <c r="E2436" s="1" t="s">
        <v>301</v>
      </c>
      <c r="F2436" s="1" t="s">
        <v>414</v>
      </c>
      <c r="G2436">
        <v>750</v>
      </c>
      <c r="H2436">
        <v>1E-4</v>
      </c>
      <c r="I2436">
        <v>0.08</v>
      </c>
    </row>
    <row r="2437" spans="1:9" x14ac:dyDescent="0.3">
      <c r="A2437" s="1" t="s">
        <v>244</v>
      </c>
      <c r="B2437" s="1" t="s">
        <v>123</v>
      </c>
      <c r="C2437" s="1" t="s">
        <v>38</v>
      </c>
      <c r="D2437" s="1" t="s">
        <v>4</v>
      </c>
      <c r="E2437" s="1" t="s">
        <v>280</v>
      </c>
      <c r="F2437" s="1" t="s">
        <v>394</v>
      </c>
      <c r="G2437">
        <v>7000</v>
      </c>
      <c r="H2437">
        <v>1.1399999999999999E-5</v>
      </c>
      <c r="I2437">
        <v>0.08</v>
      </c>
    </row>
    <row r="2438" spans="1:9" x14ac:dyDescent="0.3">
      <c r="A2438" s="1" t="s">
        <v>244</v>
      </c>
      <c r="B2438" s="1" t="s">
        <v>123</v>
      </c>
      <c r="C2438" s="1" t="s">
        <v>38</v>
      </c>
      <c r="D2438" s="1" t="s">
        <v>4</v>
      </c>
      <c r="E2438" s="1" t="s">
        <v>298</v>
      </c>
      <c r="F2438" s="1" t="s">
        <v>411</v>
      </c>
      <c r="G2438">
        <v>45000</v>
      </c>
      <c r="H2438">
        <v>1.1399999999999999E-5</v>
      </c>
      <c r="I2438">
        <v>0.51</v>
      </c>
    </row>
    <row r="2439" spans="1:9" x14ac:dyDescent="0.3">
      <c r="A2439" s="1" t="s">
        <v>244</v>
      </c>
      <c r="B2439" s="1" t="s">
        <v>123</v>
      </c>
      <c r="C2439" s="1" t="s">
        <v>38</v>
      </c>
      <c r="D2439" s="1" t="s">
        <v>4</v>
      </c>
      <c r="E2439" s="1" t="s">
        <v>289</v>
      </c>
      <c r="F2439" s="1" t="s">
        <v>402</v>
      </c>
      <c r="G2439">
        <v>1800</v>
      </c>
      <c r="H2439">
        <v>2.7800000000000001E-6</v>
      </c>
      <c r="I2439">
        <v>0</v>
      </c>
    </row>
    <row r="2440" spans="1:9" x14ac:dyDescent="0.3">
      <c r="A2440" s="1" t="s">
        <v>244</v>
      </c>
      <c r="B2440" s="1" t="s">
        <v>123</v>
      </c>
      <c r="C2440" s="1" t="s">
        <v>38</v>
      </c>
      <c r="D2440" s="1" t="s">
        <v>4</v>
      </c>
      <c r="E2440" s="1" t="s">
        <v>292</v>
      </c>
      <c r="F2440" s="1" t="s">
        <v>405</v>
      </c>
      <c r="G2440">
        <v>15000</v>
      </c>
      <c r="H2440">
        <v>5.7299999999999997E-5</v>
      </c>
      <c r="I2440">
        <v>0.86</v>
      </c>
    </row>
    <row r="2441" spans="1:9" x14ac:dyDescent="0.3">
      <c r="A2441" s="1" t="s">
        <v>244</v>
      </c>
      <c r="B2441" s="1" t="s">
        <v>123</v>
      </c>
      <c r="C2441" s="1" t="s">
        <v>38</v>
      </c>
      <c r="D2441" s="1" t="s">
        <v>4</v>
      </c>
      <c r="E2441" s="1" t="s">
        <v>342</v>
      </c>
      <c r="F2441" s="1" t="s">
        <v>454</v>
      </c>
      <c r="G2441">
        <v>2700</v>
      </c>
      <c r="H2441">
        <v>7.6600000000000005E-5</v>
      </c>
      <c r="I2441">
        <v>0.21</v>
      </c>
    </row>
    <row r="2442" spans="1:9" x14ac:dyDescent="0.3">
      <c r="A2442" s="1" t="s">
        <v>244</v>
      </c>
      <c r="B2442" s="1" t="s">
        <v>123</v>
      </c>
      <c r="C2442" s="1" t="s">
        <v>38</v>
      </c>
      <c r="D2442" s="1" t="s">
        <v>4</v>
      </c>
      <c r="E2442" s="1" t="s">
        <v>290</v>
      </c>
      <c r="F2442" s="1" t="s">
        <v>403</v>
      </c>
      <c r="G2442">
        <v>7000</v>
      </c>
      <c r="H2442">
        <v>2.7800000000000001E-6</v>
      </c>
      <c r="I2442">
        <v>0.02</v>
      </c>
    </row>
    <row r="2443" spans="1:9" x14ac:dyDescent="0.3">
      <c r="A2443" s="1" t="s">
        <v>244</v>
      </c>
      <c r="B2443" s="1" t="s">
        <v>123</v>
      </c>
      <c r="C2443" s="1" t="s">
        <v>38</v>
      </c>
      <c r="D2443" s="1" t="s">
        <v>4</v>
      </c>
      <c r="E2443" s="1" t="s">
        <v>272</v>
      </c>
      <c r="F2443" s="1" t="s">
        <v>387</v>
      </c>
      <c r="G2443">
        <v>6300</v>
      </c>
      <c r="H2443">
        <v>2.48E-5</v>
      </c>
      <c r="I2443">
        <v>0.16</v>
      </c>
    </row>
    <row r="2444" spans="1:9" x14ac:dyDescent="0.3">
      <c r="A2444" s="1" t="s">
        <v>245</v>
      </c>
      <c r="B2444" s="1" t="s">
        <v>124</v>
      </c>
      <c r="C2444" s="1" t="s">
        <v>10</v>
      </c>
      <c r="D2444" s="1" t="s">
        <v>2</v>
      </c>
      <c r="E2444" s="1" t="s">
        <v>367</v>
      </c>
      <c r="F2444" s="1" t="s">
        <v>479</v>
      </c>
      <c r="G2444">
        <v>7200</v>
      </c>
      <c r="H2444">
        <v>0.01</v>
      </c>
      <c r="I2444">
        <v>72</v>
      </c>
    </row>
    <row r="2445" spans="1:9" x14ac:dyDescent="0.3">
      <c r="A2445" s="1" t="s">
        <v>245</v>
      </c>
      <c r="B2445" s="1" t="s">
        <v>124</v>
      </c>
      <c r="C2445" s="1" t="s">
        <v>10</v>
      </c>
      <c r="D2445" s="1" t="s">
        <v>2</v>
      </c>
      <c r="E2445" s="1" t="s">
        <v>368</v>
      </c>
      <c r="F2445" s="1" t="s">
        <v>480</v>
      </c>
      <c r="G2445">
        <v>15000</v>
      </c>
      <c r="H2445">
        <v>2.4199999999999999E-2</v>
      </c>
      <c r="I2445">
        <v>363</v>
      </c>
    </row>
    <row r="2446" spans="1:9" x14ac:dyDescent="0.3">
      <c r="A2446" s="1" t="s">
        <v>245</v>
      </c>
      <c r="B2446" s="1" t="s">
        <v>124</v>
      </c>
      <c r="C2446" s="1" t="s">
        <v>10</v>
      </c>
      <c r="D2446" s="1" t="s">
        <v>2</v>
      </c>
      <c r="E2446" s="1" t="s">
        <v>287</v>
      </c>
      <c r="F2446" s="1" t="s">
        <v>401</v>
      </c>
      <c r="G2446">
        <v>1.0900000000000001</v>
      </c>
      <c r="H2446">
        <v>1.936E-3</v>
      </c>
      <c r="I2446">
        <v>0</v>
      </c>
    </row>
    <row r="2447" spans="1:9" x14ac:dyDescent="0.3">
      <c r="A2447" s="1" t="s">
        <v>245</v>
      </c>
      <c r="B2447" s="1" t="s">
        <v>124</v>
      </c>
      <c r="C2447" s="1" t="s">
        <v>10</v>
      </c>
      <c r="D2447" s="1" t="s">
        <v>2</v>
      </c>
      <c r="E2447" s="1" t="s">
        <v>340</v>
      </c>
      <c r="F2447" s="1" t="s">
        <v>452</v>
      </c>
      <c r="G2447">
        <v>7200</v>
      </c>
      <c r="H2447">
        <v>1.248E-2</v>
      </c>
      <c r="I2447">
        <v>89.86</v>
      </c>
    </row>
    <row r="2448" spans="1:9" x14ac:dyDescent="0.3">
      <c r="A2448" s="1" t="s">
        <v>245</v>
      </c>
      <c r="B2448" s="1" t="s">
        <v>124</v>
      </c>
      <c r="C2448" s="1" t="s">
        <v>10</v>
      </c>
      <c r="D2448" s="1" t="s">
        <v>2</v>
      </c>
      <c r="E2448" s="1" t="s">
        <v>295</v>
      </c>
      <c r="F2448" s="1" t="s">
        <v>408</v>
      </c>
      <c r="G2448">
        <v>1000</v>
      </c>
      <c r="H2448">
        <v>9.6799999999999997E-2</v>
      </c>
      <c r="I2448">
        <v>96.8</v>
      </c>
    </row>
    <row r="2449" spans="1:9" x14ac:dyDescent="0.3">
      <c r="A2449" s="1" t="s">
        <v>245</v>
      </c>
      <c r="B2449" s="1" t="s">
        <v>124</v>
      </c>
      <c r="C2449" s="1" t="s">
        <v>31</v>
      </c>
      <c r="D2449" s="1" t="s">
        <v>3</v>
      </c>
      <c r="E2449" s="1" t="s">
        <v>267</v>
      </c>
      <c r="F2449" s="1" t="s">
        <v>9</v>
      </c>
      <c r="G2449">
        <v>264.08</v>
      </c>
      <c r="H2449">
        <v>6.4886835000000004E-2</v>
      </c>
      <c r="I2449">
        <v>17.14</v>
      </c>
    </row>
    <row r="2450" spans="1:9" x14ac:dyDescent="0.3">
      <c r="A2450" s="1" t="s">
        <v>245</v>
      </c>
      <c r="B2450" s="1" t="s">
        <v>124</v>
      </c>
      <c r="C2450" s="1" t="s">
        <v>31</v>
      </c>
      <c r="D2450" s="1" t="s">
        <v>3</v>
      </c>
      <c r="E2450" s="1" t="s">
        <v>266</v>
      </c>
      <c r="F2450" s="1" t="s">
        <v>8</v>
      </c>
      <c r="G2450">
        <v>366.15</v>
      </c>
      <c r="H2450">
        <v>0.11335365999999999</v>
      </c>
      <c r="I2450">
        <v>41.5</v>
      </c>
    </row>
    <row r="2451" spans="1:9" x14ac:dyDescent="0.3">
      <c r="A2451" s="1" t="s">
        <v>245</v>
      </c>
      <c r="B2451" s="1" t="s">
        <v>124</v>
      </c>
      <c r="C2451" s="1" t="s">
        <v>31</v>
      </c>
      <c r="D2451" s="1" t="s">
        <v>3</v>
      </c>
      <c r="E2451" s="1" t="s">
        <v>277</v>
      </c>
      <c r="F2451" s="1" t="s">
        <v>7</v>
      </c>
      <c r="G2451">
        <v>311.99</v>
      </c>
      <c r="H2451">
        <v>0.339551506</v>
      </c>
      <c r="I2451">
        <v>105.94</v>
      </c>
    </row>
    <row r="2452" spans="1:9" x14ac:dyDescent="0.3">
      <c r="A2452" s="1" t="s">
        <v>245</v>
      </c>
      <c r="B2452" s="1" t="s">
        <v>124</v>
      </c>
      <c r="C2452" s="1" t="s">
        <v>38</v>
      </c>
      <c r="D2452" s="1" t="s">
        <v>4</v>
      </c>
      <c r="E2452" s="1" t="s">
        <v>282</v>
      </c>
      <c r="F2452" s="1" t="s">
        <v>396</v>
      </c>
      <c r="G2452">
        <v>500</v>
      </c>
      <c r="H2452">
        <v>6.7157499999999999E-4</v>
      </c>
      <c r="I2452">
        <v>0.34</v>
      </c>
    </row>
    <row r="2453" spans="1:9" x14ac:dyDescent="0.3">
      <c r="A2453" s="1" t="s">
        <v>245</v>
      </c>
      <c r="B2453" s="1" t="s">
        <v>124</v>
      </c>
      <c r="C2453" s="1" t="s">
        <v>38</v>
      </c>
      <c r="D2453" s="1" t="s">
        <v>4</v>
      </c>
      <c r="E2453" s="1" t="s">
        <v>273</v>
      </c>
      <c r="F2453" s="1" t="s">
        <v>388</v>
      </c>
      <c r="G2453">
        <v>320</v>
      </c>
      <c r="H2453">
        <v>2.5485429999999999E-3</v>
      </c>
      <c r="I2453">
        <v>0.82</v>
      </c>
    </row>
    <row r="2454" spans="1:9" x14ac:dyDescent="0.3">
      <c r="A2454" s="1" t="s">
        <v>245</v>
      </c>
      <c r="B2454" s="1" t="s">
        <v>124</v>
      </c>
      <c r="C2454" s="1" t="s">
        <v>38</v>
      </c>
      <c r="D2454" s="1" t="s">
        <v>4</v>
      </c>
      <c r="E2454" s="1" t="s">
        <v>307</v>
      </c>
      <c r="F2454" s="1" t="s">
        <v>420</v>
      </c>
      <c r="G2454">
        <v>1600</v>
      </c>
      <c r="H2454">
        <v>5.4968400000000004E-4</v>
      </c>
      <c r="I2454">
        <v>0.88</v>
      </c>
    </row>
    <row r="2455" spans="1:9" x14ac:dyDescent="0.3">
      <c r="A2455" s="1" t="s">
        <v>245</v>
      </c>
      <c r="B2455" s="1" t="s">
        <v>124</v>
      </c>
      <c r="C2455" s="1" t="s">
        <v>38</v>
      </c>
      <c r="D2455" s="1" t="s">
        <v>4</v>
      </c>
      <c r="E2455" s="1" t="s">
        <v>281</v>
      </c>
      <c r="F2455" s="1" t="s">
        <v>395</v>
      </c>
      <c r="G2455">
        <v>5.45</v>
      </c>
      <c r="H2455">
        <v>6.7157450000000004E-3</v>
      </c>
      <c r="I2455">
        <v>0.04</v>
      </c>
    </row>
    <row r="2456" spans="1:9" x14ac:dyDescent="0.3">
      <c r="A2456" s="1" t="s">
        <v>245</v>
      </c>
      <c r="B2456" s="1" t="s">
        <v>124</v>
      </c>
      <c r="C2456" s="1" t="s">
        <v>38</v>
      </c>
      <c r="D2456" s="1" t="s">
        <v>4</v>
      </c>
      <c r="E2456" s="1" t="s">
        <v>276</v>
      </c>
      <c r="F2456" s="1" t="s">
        <v>391</v>
      </c>
      <c r="G2456">
        <v>1000</v>
      </c>
      <c r="H2456">
        <v>5.0970900000000001E-4</v>
      </c>
      <c r="I2456">
        <v>0.51</v>
      </c>
    </row>
    <row r="2457" spans="1:9" x14ac:dyDescent="0.3">
      <c r="A2457" s="1" t="s">
        <v>245</v>
      </c>
      <c r="B2457" s="1" t="s">
        <v>124</v>
      </c>
      <c r="C2457" s="1" t="s">
        <v>38</v>
      </c>
      <c r="D2457" s="1" t="s">
        <v>4</v>
      </c>
      <c r="E2457" s="1" t="s">
        <v>283</v>
      </c>
      <c r="F2457" s="1" t="s">
        <v>397</v>
      </c>
      <c r="G2457">
        <v>109</v>
      </c>
      <c r="H2457">
        <v>1.4774639999999999E-3</v>
      </c>
      <c r="I2457">
        <v>0.16</v>
      </c>
    </row>
    <row r="2458" spans="1:9" x14ac:dyDescent="0.3">
      <c r="A2458" s="1" t="s">
        <v>245</v>
      </c>
      <c r="B2458" s="1" t="s">
        <v>124</v>
      </c>
      <c r="C2458" s="1" t="s">
        <v>38</v>
      </c>
      <c r="D2458" s="1" t="s">
        <v>4</v>
      </c>
      <c r="E2458" s="1" t="s">
        <v>274</v>
      </c>
      <c r="F2458" s="1" t="s">
        <v>389</v>
      </c>
      <c r="G2458">
        <v>300</v>
      </c>
      <c r="H2458">
        <v>5.0970870000000001E-3</v>
      </c>
      <c r="I2458">
        <v>1.53</v>
      </c>
    </row>
    <row r="2459" spans="1:9" x14ac:dyDescent="0.3">
      <c r="A2459" s="1" t="s">
        <v>245</v>
      </c>
      <c r="B2459" s="1" t="s">
        <v>124</v>
      </c>
      <c r="C2459" s="1" t="s">
        <v>38</v>
      </c>
      <c r="D2459" s="1" t="s">
        <v>4</v>
      </c>
      <c r="E2459" s="1" t="s">
        <v>275</v>
      </c>
      <c r="F2459" s="1" t="s">
        <v>390</v>
      </c>
      <c r="G2459">
        <v>300</v>
      </c>
      <c r="H2459">
        <v>2.5485429999999999E-3</v>
      </c>
      <c r="I2459">
        <v>0.76</v>
      </c>
    </row>
    <row r="2460" spans="1:9" x14ac:dyDescent="0.3">
      <c r="A2460" s="1" t="s">
        <v>245</v>
      </c>
      <c r="B2460" s="1" t="s">
        <v>124</v>
      </c>
      <c r="C2460" s="1" t="s">
        <v>38</v>
      </c>
      <c r="D2460" s="1" t="s">
        <v>4</v>
      </c>
      <c r="E2460" s="1" t="s">
        <v>301</v>
      </c>
      <c r="F2460" s="1" t="s">
        <v>414</v>
      </c>
      <c r="G2460">
        <v>750</v>
      </c>
      <c r="H2460">
        <v>1.1434699999999999E-4</v>
      </c>
      <c r="I2460">
        <v>0.09</v>
      </c>
    </row>
    <row r="2461" spans="1:9" x14ac:dyDescent="0.3">
      <c r="A2461" s="1" t="s">
        <v>245</v>
      </c>
      <c r="B2461" s="1" t="s">
        <v>124</v>
      </c>
      <c r="C2461" s="1" t="s">
        <v>38</v>
      </c>
      <c r="D2461" s="1" t="s">
        <v>4</v>
      </c>
      <c r="E2461" s="1" t="s">
        <v>280</v>
      </c>
      <c r="F2461" s="1" t="s">
        <v>394</v>
      </c>
      <c r="G2461">
        <v>7000</v>
      </c>
      <c r="H2461">
        <v>1.1399999999999999E-5</v>
      </c>
      <c r="I2461">
        <v>0.08</v>
      </c>
    </row>
    <row r="2462" spans="1:9" x14ac:dyDescent="0.3">
      <c r="A2462" s="1" t="s">
        <v>245</v>
      </c>
      <c r="B2462" s="1" t="s">
        <v>124</v>
      </c>
      <c r="C2462" s="1" t="s">
        <v>38</v>
      </c>
      <c r="D2462" s="1" t="s">
        <v>4</v>
      </c>
      <c r="E2462" s="1" t="s">
        <v>298</v>
      </c>
      <c r="F2462" s="1" t="s">
        <v>411</v>
      </c>
      <c r="G2462">
        <v>45000</v>
      </c>
      <c r="H2462">
        <v>1.1399999999999999E-5</v>
      </c>
      <c r="I2462">
        <v>0.51</v>
      </c>
    </row>
    <row r="2463" spans="1:9" x14ac:dyDescent="0.3">
      <c r="A2463" s="1" t="s">
        <v>245</v>
      </c>
      <c r="B2463" s="1" t="s">
        <v>124</v>
      </c>
      <c r="C2463" s="1" t="s">
        <v>38</v>
      </c>
      <c r="D2463" s="1" t="s">
        <v>4</v>
      </c>
      <c r="E2463" s="1" t="s">
        <v>289</v>
      </c>
      <c r="F2463" s="1" t="s">
        <v>402</v>
      </c>
      <c r="G2463">
        <v>1800</v>
      </c>
      <c r="H2463">
        <v>3.18E-6</v>
      </c>
      <c r="I2463">
        <v>0.01</v>
      </c>
    </row>
    <row r="2464" spans="1:9" x14ac:dyDescent="0.3">
      <c r="A2464" s="1" t="s">
        <v>245</v>
      </c>
      <c r="B2464" s="1" t="s">
        <v>124</v>
      </c>
      <c r="C2464" s="1" t="s">
        <v>38</v>
      </c>
      <c r="D2464" s="1" t="s">
        <v>4</v>
      </c>
      <c r="E2464" s="1" t="s">
        <v>292</v>
      </c>
      <c r="F2464" s="1" t="s">
        <v>405</v>
      </c>
      <c r="G2464">
        <v>15000</v>
      </c>
      <c r="H2464">
        <v>5.7299999999999997E-5</v>
      </c>
      <c r="I2464">
        <v>0.86</v>
      </c>
    </row>
    <row r="2465" spans="1:9" x14ac:dyDescent="0.3">
      <c r="A2465" s="1" t="s">
        <v>245</v>
      </c>
      <c r="B2465" s="1" t="s">
        <v>124</v>
      </c>
      <c r="C2465" s="1" t="s">
        <v>38</v>
      </c>
      <c r="D2465" s="1" t="s">
        <v>4</v>
      </c>
      <c r="E2465" s="1" t="s">
        <v>342</v>
      </c>
      <c r="F2465" s="1" t="s">
        <v>454</v>
      </c>
      <c r="G2465">
        <v>2700</v>
      </c>
      <c r="H2465">
        <v>7.6600000000000005E-5</v>
      </c>
      <c r="I2465">
        <v>0.21</v>
      </c>
    </row>
    <row r="2466" spans="1:9" x14ac:dyDescent="0.3">
      <c r="A2466" s="1" t="s">
        <v>245</v>
      </c>
      <c r="B2466" s="1" t="s">
        <v>124</v>
      </c>
      <c r="C2466" s="1" t="s">
        <v>38</v>
      </c>
      <c r="D2466" s="1" t="s">
        <v>4</v>
      </c>
      <c r="E2466" s="1" t="s">
        <v>290</v>
      </c>
      <c r="F2466" s="1" t="s">
        <v>403</v>
      </c>
      <c r="G2466">
        <v>7000</v>
      </c>
      <c r="H2466">
        <v>3.18E-6</v>
      </c>
      <c r="I2466">
        <v>0.02</v>
      </c>
    </row>
    <row r="2467" spans="1:9" x14ac:dyDescent="0.3">
      <c r="A2467" s="1" t="s">
        <v>245</v>
      </c>
      <c r="B2467" s="1" t="s">
        <v>124</v>
      </c>
      <c r="C2467" s="1" t="s">
        <v>38</v>
      </c>
      <c r="D2467" s="1" t="s">
        <v>4</v>
      </c>
      <c r="E2467" s="1" t="s">
        <v>272</v>
      </c>
      <c r="F2467" s="1" t="s">
        <v>387</v>
      </c>
      <c r="G2467">
        <v>6300</v>
      </c>
      <c r="H2467">
        <v>2.48E-5</v>
      </c>
      <c r="I2467">
        <v>0.16</v>
      </c>
    </row>
    <row r="2468" spans="1:9" x14ac:dyDescent="0.3">
      <c r="A2468" s="1" t="s">
        <v>246</v>
      </c>
      <c r="B2468" s="1" t="s">
        <v>125</v>
      </c>
      <c r="C2468" s="1" t="s">
        <v>10</v>
      </c>
      <c r="D2468" s="1" t="s">
        <v>2</v>
      </c>
      <c r="E2468" s="1" t="s">
        <v>367</v>
      </c>
      <c r="F2468" s="1" t="s">
        <v>479</v>
      </c>
      <c r="G2468">
        <v>7200</v>
      </c>
      <c r="H2468">
        <v>0.01</v>
      </c>
      <c r="I2468">
        <v>72</v>
      </c>
    </row>
    <row r="2469" spans="1:9" x14ac:dyDescent="0.3">
      <c r="A2469" s="1" t="s">
        <v>246</v>
      </c>
      <c r="B2469" s="1" t="s">
        <v>125</v>
      </c>
      <c r="C2469" s="1" t="s">
        <v>10</v>
      </c>
      <c r="D2469" s="1" t="s">
        <v>2</v>
      </c>
      <c r="E2469" s="1" t="s">
        <v>355</v>
      </c>
      <c r="F2469" s="1" t="s">
        <v>467</v>
      </c>
      <c r="G2469">
        <v>2650</v>
      </c>
      <c r="H2469">
        <v>1.21E-2</v>
      </c>
      <c r="I2469">
        <v>32.06</v>
      </c>
    </row>
    <row r="2470" spans="1:9" x14ac:dyDescent="0.3">
      <c r="A2470" s="1" t="s">
        <v>246</v>
      </c>
      <c r="B2470" s="1" t="s">
        <v>125</v>
      </c>
      <c r="C2470" s="1" t="s">
        <v>10</v>
      </c>
      <c r="D2470" s="1" t="s">
        <v>2</v>
      </c>
      <c r="E2470" s="1" t="s">
        <v>368</v>
      </c>
      <c r="F2470" s="1" t="s">
        <v>480</v>
      </c>
      <c r="G2470">
        <v>15000</v>
      </c>
      <c r="H2470">
        <v>2.4199999999999999E-2</v>
      </c>
      <c r="I2470">
        <v>363</v>
      </c>
    </row>
    <row r="2471" spans="1:9" x14ac:dyDescent="0.3">
      <c r="A2471" s="1" t="s">
        <v>246</v>
      </c>
      <c r="B2471" s="1" t="s">
        <v>125</v>
      </c>
      <c r="C2471" s="1" t="s">
        <v>10</v>
      </c>
      <c r="D2471" s="1" t="s">
        <v>2</v>
      </c>
      <c r="E2471" s="1" t="s">
        <v>340</v>
      </c>
      <c r="F2471" s="1" t="s">
        <v>452</v>
      </c>
      <c r="G2471">
        <v>7200</v>
      </c>
      <c r="H2471">
        <v>1.248E-2</v>
      </c>
      <c r="I2471">
        <v>89.86</v>
      </c>
    </row>
    <row r="2472" spans="1:9" x14ac:dyDescent="0.3">
      <c r="A2472" s="1" t="s">
        <v>246</v>
      </c>
      <c r="B2472" s="1" t="s">
        <v>125</v>
      </c>
      <c r="C2472" s="1" t="s">
        <v>10</v>
      </c>
      <c r="D2472" s="1" t="s">
        <v>2</v>
      </c>
      <c r="E2472" s="1" t="s">
        <v>295</v>
      </c>
      <c r="F2472" s="1" t="s">
        <v>408</v>
      </c>
      <c r="G2472">
        <v>1000</v>
      </c>
      <c r="H2472">
        <v>9.6799999999999997E-2</v>
      </c>
      <c r="I2472">
        <v>96.8</v>
      </c>
    </row>
    <row r="2473" spans="1:9" x14ac:dyDescent="0.3">
      <c r="A2473" s="1" t="s">
        <v>246</v>
      </c>
      <c r="B2473" s="1" t="s">
        <v>125</v>
      </c>
      <c r="C2473" s="1" t="s">
        <v>10</v>
      </c>
      <c r="D2473" s="1" t="s">
        <v>2</v>
      </c>
      <c r="E2473" s="1" t="s">
        <v>287</v>
      </c>
      <c r="F2473" s="1" t="s">
        <v>401</v>
      </c>
      <c r="G2473">
        <v>1.0900000000000001</v>
      </c>
      <c r="H2473">
        <v>1.694E-3</v>
      </c>
      <c r="I2473">
        <v>0</v>
      </c>
    </row>
    <row r="2474" spans="1:9" x14ac:dyDescent="0.3">
      <c r="A2474" s="1" t="s">
        <v>246</v>
      </c>
      <c r="B2474" s="1" t="s">
        <v>125</v>
      </c>
      <c r="C2474" s="1" t="s">
        <v>31</v>
      </c>
      <c r="D2474" s="1" t="s">
        <v>3</v>
      </c>
      <c r="E2474" s="1" t="s">
        <v>267</v>
      </c>
      <c r="F2474" s="1" t="s">
        <v>9</v>
      </c>
      <c r="G2474">
        <v>264.08</v>
      </c>
      <c r="H2474">
        <v>6.6065592000000006E-2</v>
      </c>
      <c r="I2474">
        <v>17.45</v>
      </c>
    </row>
    <row r="2475" spans="1:9" x14ac:dyDescent="0.3">
      <c r="A2475" s="1" t="s">
        <v>246</v>
      </c>
      <c r="B2475" s="1" t="s">
        <v>125</v>
      </c>
      <c r="C2475" s="1" t="s">
        <v>31</v>
      </c>
      <c r="D2475" s="1" t="s">
        <v>3</v>
      </c>
      <c r="E2475" s="1" t="s">
        <v>266</v>
      </c>
      <c r="F2475" s="1" t="s">
        <v>8</v>
      </c>
      <c r="G2475">
        <v>366.15</v>
      </c>
      <c r="H2475">
        <v>0.113332613</v>
      </c>
      <c r="I2475">
        <v>41.5</v>
      </c>
    </row>
    <row r="2476" spans="1:9" x14ac:dyDescent="0.3">
      <c r="A2476" s="1" t="s">
        <v>246</v>
      </c>
      <c r="B2476" s="1" t="s">
        <v>125</v>
      </c>
      <c r="C2476" s="1" t="s">
        <v>31</v>
      </c>
      <c r="D2476" s="1" t="s">
        <v>3</v>
      </c>
      <c r="E2476" s="1" t="s">
        <v>277</v>
      </c>
      <c r="F2476" s="1" t="s">
        <v>7</v>
      </c>
      <c r="G2476">
        <v>311.99</v>
      </c>
      <c r="H2476">
        <v>0.339551506</v>
      </c>
      <c r="I2476">
        <v>105.94</v>
      </c>
    </row>
    <row r="2477" spans="1:9" x14ac:dyDescent="0.3">
      <c r="A2477" s="1" t="s">
        <v>246</v>
      </c>
      <c r="B2477" s="1" t="s">
        <v>125</v>
      </c>
      <c r="C2477" s="1" t="s">
        <v>38</v>
      </c>
      <c r="D2477" s="1" t="s">
        <v>4</v>
      </c>
      <c r="E2477" s="1" t="s">
        <v>282</v>
      </c>
      <c r="F2477" s="1" t="s">
        <v>396</v>
      </c>
      <c r="G2477">
        <v>500</v>
      </c>
      <c r="H2477">
        <v>6.7157499999999999E-4</v>
      </c>
      <c r="I2477">
        <v>0.34</v>
      </c>
    </row>
    <row r="2478" spans="1:9" x14ac:dyDescent="0.3">
      <c r="A2478" s="1" t="s">
        <v>246</v>
      </c>
      <c r="B2478" s="1" t="s">
        <v>125</v>
      </c>
      <c r="C2478" s="1" t="s">
        <v>38</v>
      </c>
      <c r="D2478" s="1" t="s">
        <v>4</v>
      </c>
      <c r="E2478" s="1" t="s">
        <v>273</v>
      </c>
      <c r="F2478" s="1" t="s">
        <v>388</v>
      </c>
      <c r="G2478">
        <v>320</v>
      </c>
      <c r="H2478">
        <v>2.554242E-3</v>
      </c>
      <c r="I2478">
        <v>0.82</v>
      </c>
    </row>
    <row r="2479" spans="1:9" x14ac:dyDescent="0.3">
      <c r="A2479" s="1" t="s">
        <v>246</v>
      </c>
      <c r="B2479" s="1" t="s">
        <v>125</v>
      </c>
      <c r="C2479" s="1" t="s">
        <v>38</v>
      </c>
      <c r="D2479" s="1" t="s">
        <v>4</v>
      </c>
      <c r="E2479" s="1" t="s">
        <v>307</v>
      </c>
      <c r="F2479" s="1" t="s">
        <v>420</v>
      </c>
      <c r="G2479">
        <v>1600</v>
      </c>
      <c r="H2479">
        <v>5.4956600000000003E-4</v>
      </c>
      <c r="I2479">
        <v>0.88</v>
      </c>
    </row>
    <row r="2480" spans="1:9" x14ac:dyDescent="0.3">
      <c r="A2480" s="1" t="s">
        <v>246</v>
      </c>
      <c r="B2480" s="1" t="s">
        <v>125</v>
      </c>
      <c r="C2480" s="1" t="s">
        <v>38</v>
      </c>
      <c r="D2480" s="1" t="s">
        <v>4</v>
      </c>
      <c r="E2480" s="1" t="s">
        <v>281</v>
      </c>
      <c r="F2480" s="1" t="s">
        <v>395</v>
      </c>
      <c r="G2480">
        <v>5.45</v>
      </c>
      <c r="H2480">
        <v>6.7157450000000004E-3</v>
      </c>
      <c r="I2480">
        <v>0.04</v>
      </c>
    </row>
    <row r="2481" spans="1:9" x14ac:dyDescent="0.3">
      <c r="A2481" s="1" t="s">
        <v>246</v>
      </c>
      <c r="B2481" s="1" t="s">
        <v>125</v>
      </c>
      <c r="C2481" s="1" t="s">
        <v>38</v>
      </c>
      <c r="D2481" s="1" t="s">
        <v>4</v>
      </c>
      <c r="E2481" s="1" t="s">
        <v>276</v>
      </c>
      <c r="F2481" s="1" t="s">
        <v>391</v>
      </c>
      <c r="G2481">
        <v>1000</v>
      </c>
      <c r="H2481">
        <v>5.1084800000000005E-4</v>
      </c>
      <c r="I2481">
        <v>0.51</v>
      </c>
    </row>
    <row r="2482" spans="1:9" x14ac:dyDescent="0.3">
      <c r="A2482" s="1" t="s">
        <v>246</v>
      </c>
      <c r="B2482" s="1" t="s">
        <v>125</v>
      </c>
      <c r="C2482" s="1" t="s">
        <v>38</v>
      </c>
      <c r="D2482" s="1" t="s">
        <v>4</v>
      </c>
      <c r="E2482" s="1" t="s">
        <v>283</v>
      </c>
      <c r="F2482" s="1" t="s">
        <v>397</v>
      </c>
      <c r="G2482">
        <v>109</v>
      </c>
      <c r="H2482">
        <v>1.4774639999999999E-3</v>
      </c>
      <c r="I2482">
        <v>0.16</v>
      </c>
    </row>
    <row r="2483" spans="1:9" x14ac:dyDescent="0.3">
      <c r="A2483" s="1" t="s">
        <v>246</v>
      </c>
      <c r="B2483" s="1" t="s">
        <v>125</v>
      </c>
      <c r="C2483" s="1" t="s">
        <v>38</v>
      </c>
      <c r="D2483" s="1" t="s">
        <v>4</v>
      </c>
      <c r="E2483" s="1" t="s">
        <v>274</v>
      </c>
      <c r="F2483" s="1" t="s">
        <v>389</v>
      </c>
      <c r="G2483">
        <v>300</v>
      </c>
      <c r="H2483">
        <v>5.1084829999999996E-3</v>
      </c>
      <c r="I2483">
        <v>1.53</v>
      </c>
    </row>
    <row r="2484" spans="1:9" x14ac:dyDescent="0.3">
      <c r="A2484" s="1" t="s">
        <v>246</v>
      </c>
      <c r="B2484" s="1" t="s">
        <v>125</v>
      </c>
      <c r="C2484" s="1" t="s">
        <v>38</v>
      </c>
      <c r="D2484" s="1" t="s">
        <v>4</v>
      </c>
      <c r="E2484" s="1" t="s">
        <v>275</v>
      </c>
      <c r="F2484" s="1" t="s">
        <v>390</v>
      </c>
      <c r="G2484">
        <v>300</v>
      </c>
      <c r="H2484">
        <v>2.554242E-3</v>
      </c>
      <c r="I2484">
        <v>0.77</v>
      </c>
    </row>
    <row r="2485" spans="1:9" x14ac:dyDescent="0.3">
      <c r="A2485" s="1" t="s">
        <v>246</v>
      </c>
      <c r="B2485" s="1" t="s">
        <v>125</v>
      </c>
      <c r="C2485" s="1" t="s">
        <v>38</v>
      </c>
      <c r="D2485" s="1" t="s">
        <v>4</v>
      </c>
      <c r="E2485" s="1" t="s">
        <v>301</v>
      </c>
      <c r="F2485" s="1" t="s">
        <v>414</v>
      </c>
      <c r="G2485">
        <v>750</v>
      </c>
      <c r="H2485">
        <v>1.00053E-4</v>
      </c>
      <c r="I2485">
        <v>0.08</v>
      </c>
    </row>
    <row r="2486" spans="1:9" x14ac:dyDescent="0.3">
      <c r="A2486" s="1" t="s">
        <v>246</v>
      </c>
      <c r="B2486" s="1" t="s">
        <v>125</v>
      </c>
      <c r="C2486" s="1" t="s">
        <v>38</v>
      </c>
      <c r="D2486" s="1" t="s">
        <v>4</v>
      </c>
      <c r="E2486" s="1" t="s">
        <v>280</v>
      </c>
      <c r="F2486" s="1" t="s">
        <v>394</v>
      </c>
      <c r="G2486">
        <v>7000</v>
      </c>
      <c r="H2486">
        <v>1.1399999999999999E-5</v>
      </c>
      <c r="I2486">
        <v>0.08</v>
      </c>
    </row>
    <row r="2487" spans="1:9" x14ac:dyDescent="0.3">
      <c r="A2487" s="1" t="s">
        <v>246</v>
      </c>
      <c r="B2487" s="1" t="s">
        <v>125</v>
      </c>
      <c r="C2487" s="1" t="s">
        <v>38</v>
      </c>
      <c r="D2487" s="1" t="s">
        <v>4</v>
      </c>
      <c r="E2487" s="1" t="s">
        <v>298</v>
      </c>
      <c r="F2487" s="1" t="s">
        <v>411</v>
      </c>
      <c r="G2487">
        <v>45000</v>
      </c>
      <c r="H2487">
        <v>1.1399999999999999E-5</v>
      </c>
      <c r="I2487">
        <v>0.51</v>
      </c>
    </row>
    <row r="2488" spans="1:9" x14ac:dyDescent="0.3">
      <c r="A2488" s="1" t="s">
        <v>246</v>
      </c>
      <c r="B2488" s="1" t="s">
        <v>125</v>
      </c>
      <c r="C2488" s="1" t="s">
        <v>38</v>
      </c>
      <c r="D2488" s="1" t="s">
        <v>4</v>
      </c>
      <c r="E2488" s="1" t="s">
        <v>289</v>
      </c>
      <c r="F2488" s="1" t="s">
        <v>402</v>
      </c>
      <c r="G2488">
        <v>1800</v>
      </c>
      <c r="H2488">
        <v>2.7800000000000001E-6</v>
      </c>
      <c r="I2488">
        <v>0</v>
      </c>
    </row>
    <row r="2489" spans="1:9" x14ac:dyDescent="0.3">
      <c r="A2489" s="1" t="s">
        <v>246</v>
      </c>
      <c r="B2489" s="1" t="s">
        <v>125</v>
      </c>
      <c r="C2489" s="1" t="s">
        <v>38</v>
      </c>
      <c r="D2489" s="1" t="s">
        <v>4</v>
      </c>
      <c r="E2489" s="1" t="s">
        <v>292</v>
      </c>
      <c r="F2489" s="1" t="s">
        <v>405</v>
      </c>
      <c r="G2489">
        <v>15000</v>
      </c>
      <c r="H2489">
        <v>5.7299999999999997E-5</v>
      </c>
      <c r="I2489">
        <v>0.86</v>
      </c>
    </row>
    <row r="2490" spans="1:9" x14ac:dyDescent="0.3">
      <c r="A2490" s="1" t="s">
        <v>246</v>
      </c>
      <c r="B2490" s="1" t="s">
        <v>125</v>
      </c>
      <c r="C2490" s="1" t="s">
        <v>38</v>
      </c>
      <c r="D2490" s="1" t="s">
        <v>4</v>
      </c>
      <c r="E2490" s="1" t="s">
        <v>342</v>
      </c>
      <c r="F2490" s="1" t="s">
        <v>454</v>
      </c>
      <c r="G2490">
        <v>2700</v>
      </c>
      <c r="H2490">
        <v>7.6600000000000005E-5</v>
      </c>
      <c r="I2490">
        <v>0.21</v>
      </c>
    </row>
    <row r="2491" spans="1:9" x14ac:dyDescent="0.3">
      <c r="A2491" s="1" t="s">
        <v>246</v>
      </c>
      <c r="B2491" s="1" t="s">
        <v>125</v>
      </c>
      <c r="C2491" s="1" t="s">
        <v>38</v>
      </c>
      <c r="D2491" s="1" t="s">
        <v>4</v>
      </c>
      <c r="E2491" s="1" t="s">
        <v>290</v>
      </c>
      <c r="F2491" s="1" t="s">
        <v>403</v>
      </c>
      <c r="G2491">
        <v>7000</v>
      </c>
      <c r="H2491">
        <v>2.7800000000000001E-6</v>
      </c>
      <c r="I2491">
        <v>0.02</v>
      </c>
    </row>
    <row r="2492" spans="1:9" x14ac:dyDescent="0.3">
      <c r="A2492" s="1" t="s">
        <v>246</v>
      </c>
      <c r="B2492" s="1" t="s">
        <v>125</v>
      </c>
      <c r="C2492" s="1" t="s">
        <v>38</v>
      </c>
      <c r="D2492" s="1" t="s">
        <v>4</v>
      </c>
      <c r="E2492" s="1" t="s">
        <v>272</v>
      </c>
      <c r="F2492" s="1" t="s">
        <v>387</v>
      </c>
      <c r="G2492">
        <v>6300</v>
      </c>
      <c r="H2492">
        <v>2.48E-5</v>
      </c>
      <c r="I2492">
        <v>0.16</v>
      </c>
    </row>
    <row r="2493" spans="1:9" x14ac:dyDescent="0.3">
      <c r="A2493" s="1" t="s">
        <v>247</v>
      </c>
      <c r="B2493" s="1" t="s">
        <v>126</v>
      </c>
      <c r="C2493" s="1" t="s">
        <v>10</v>
      </c>
      <c r="D2493" s="1" t="s">
        <v>2</v>
      </c>
      <c r="E2493" s="1" t="s">
        <v>287</v>
      </c>
      <c r="F2493" s="1" t="s">
        <v>401</v>
      </c>
      <c r="G2493">
        <v>1.0900000000000001</v>
      </c>
      <c r="H2493">
        <v>4.078E-3</v>
      </c>
      <c r="I2493">
        <v>0</v>
      </c>
    </row>
    <row r="2494" spans="1:9" x14ac:dyDescent="0.3">
      <c r="A2494" s="1" t="s">
        <v>247</v>
      </c>
      <c r="B2494" s="1" t="s">
        <v>126</v>
      </c>
      <c r="C2494" s="1" t="s">
        <v>10</v>
      </c>
      <c r="D2494" s="1" t="s">
        <v>2</v>
      </c>
      <c r="E2494" s="1" t="s">
        <v>355</v>
      </c>
      <c r="F2494" s="1" t="s">
        <v>467</v>
      </c>
      <c r="G2494">
        <v>2650</v>
      </c>
      <c r="H2494">
        <v>1.21E-2</v>
      </c>
      <c r="I2494">
        <v>32.06</v>
      </c>
    </row>
    <row r="2495" spans="1:9" x14ac:dyDescent="0.3">
      <c r="A2495" s="1" t="s">
        <v>247</v>
      </c>
      <c r="B2495" s="1" t="s">
        <v>126</v>
      </c>
      <c r="C2495" s="1" t="s">
        <v>10</v>
      </c>
      <c r="D2495" s="1" t="s">
        <v>2</v>
      </c>
      <c r="E2495" s="1" t="s">
        <v>369</v>
      </c>
      <c r="F2495" s="1" t="s">
        <v>481</v>
      </c>
      <c r="G2495">
        <v>100</v>
      </c>
      <c r="H2495">
        <v>0.02</v>
      </c>
      <c r="I2495">
        <v>2</v>
      </c>
    </row>
    <row r="2496" spans="1:9" x14ac:dyDescent="0.3">
      <c r="A2496" s="1" t="s">
        <v>247</v>
      </c>
      <c r="B2496" s="1" t="s">
        <v>126</v>
      </c>
      <c r="C2496" s="1" t="s">
        <v>10</v>
      </c>
      <c r="D2496" s="1" t="s">
        <v>2</v>
      </c>
      <c r="E2496" s="1" t="s">
        <v>340</v>
      </c>
      <c r="F2496" s="1" t="s">
        <v>452</v>
      </c>
      <c r="G2496">
        <v>7200</v>
      </c>
      <c r="H2496">
        <v>2.7359999999999999E-2</v>
      </c>
      <c r="I2496">
        <v>196.99</v>
      </c>
    </row>
    <row r="2497" spans="1:9" x14ac:dyDescent="0.3">
      <c r="A2497" s="1" t="s">
        <v>247</v>
      </c>
      <c r="B2497" s="1" t="s">
        <v>126</v>
      </c>
      <c r="C2497" s="1" t="s">
        <v>10</v>
      </c>
      <c r="D2497" s="1" t="s">
        <v>2</v>
      </c>
      <c r="E2497" s="1" t="s">
        <v>295</v>
      </c>
      <c r="F2497" s="1" t="s">
        <v>408</v>
      </c>
      <c r="G2497">
        <v>1000</v>
      </c>
      <c r="H2497">
        <v>9.6799999999999997E-2</v>
      </c>
      <c r="I2497">
        <v>96.8</v>
      </c>
    </row>
    <row r="2498" spans="1:9" x14ac:dyDescent="0.3">
      <c r="A2498" s="1" t="s">
        <v>247</v>
      </c>
      <c r="B2498" s="1" t="s">
        <v>126</v>
      </c>
      <c r="C2498" s="1" t="s">
        <v>10</v>
      </c>
      <c r="D2498" s="1" t="s">
        <v>2</v>
      </c>
      <c r="E2498" s="1" t="s">
        <v>341</v>
      </c>
      <c r="F2498" s="1" t="s">
        <v>453</v>
      </c>
      <c r="G2498">
        <v>850</v>
      </c>
      <c r="H2498">
        <v>5.7250000000000002E-2</v>
      </c>
      <c r="I2498">
        <v>48.66</v>
      </c>
    </row>
    <row r="2499" spans="1:9" x14ac:dyDescent="0.3">
      <c r="A2499" s="1" t="s">
        <v>247</v>
      </c>
      <c r="B2499" s="1" t="s">
        <v>126</v>
      </c>
      <c r="C2499" s="1" t="s">
        <v>31</v>
      </c>
      <c r="D2499" s="1" t="s">
        <v>3</v>
      </c>
      <c r="E2499" s="1" t="s">
        <v>267</v>
      </c>
      <c r="F2499" s="1" t="s">
        <v>9</v>
      </c>
      <c r="G2499">
        <v>264.08</v>
      </c>
      <c r="H2499">
        <v>0.127153507</v>
      </c>
      <c r="I2499">
        <v>33.58</v>
      </c>
    </row>
    <row r="2500" spans="1:9" x14ac:dyDescent="0.3">
      <c r="A2500" s="1" t="s">
        <v>247</v>
      </c>
      <c r="B2500" s="1" t="s">
        <v>126</v>
      </c>
      <c r="C2500" s="1" t="s">
        <v>31</v>
      </c>
      <c r="D2500" s="1" t="s">
        <v>3</v>
      </c>
      <c r="E2500" s="1" t="s">
        <v>266</v>
      </c>
      <c r="F2500" s="1" t="s">
        <v>8</v>
      </c>
      <c r="G2500">
        <v>366.15</v>
      </c>
      <c r="H2500">
        <v>0.22795780299999999</v>
      </c>
      <c r="I2500">
        <v>83.47</v>
      </c>
    </row>
    <row r="2501" spans="1:9" x14ac:dyDescent="0.3">
      <c r="A2501" s="1" t="s">
        <v>247</v>
      </c>
      <c r="B2501" s="1" t="s">
        <v>126</v>
      </c>
      <c r="C2501" s="1" t="s">
        <v>31</v>
      </c>
      <c r="D2501" s="1" t="s">
        <v>3</v>
      </c>
      <c r="E2501" s="1" t="s">
        <v>277</v>
      </c>
      <c r="F2501" s="1" t="s">
        <v>7</v>
      </c>
      <c r="G2501">
        <v>311.99</v>
      </c>
      <c r="H2501">
        <v>0.50422586300000005</v>
      </c>
      <c r="I2501">
        <v>157.31</v>
      </c>
    </row>
    <row r="2502" spans="1:9" x14ac:dyDescent="0.3">
      <c r="A2502" s="1" t="s">
        <v>247</v>
      </c>
      <c r="B2502" s="1" t="s">
        <v>126</v>
      </c>
      <c r="C2502" s="1" t="s">
        <v>38</v>
      </c>
      <c r="D2502" s="1" t="s">
        <v>4</v>
      </c>
      <c r="E2502" s="1" t="s">
        <v>282</v>
      </c>
      <c r="F2502" s="1" t="s">
        <v>396</v>
      </c>
      <c r="G2502">
        <v>500</v>
      </c>
      <c r="H2502">
        <v>1.3431490000000001E-3</v>
      </c>
      <c r="I2502">
        <v>0.67</v>
      </c>
    </row>
    <row r="2503" spans="1:9" x14ac:dyDescent="0.3">
      <c r="A2503" s="1" t="s">
        <v>247</v>
      </c>
      <c r="B2503" s="1" t="s">
        <v>126</v>
      </c>
      <c r="C2503" s="1" t="s">
        <v>38</v>
      </c>
      <c r="D2503" s="1" t="s">
        <v>4</v>
      </c>
      <c r="E2503" s="1" t="s">
        <v>273</v>
      </c>
      <c r="F2503" s="1" t="s">
        <v>388</v>
      </c>
      <c r="G2503">
        <v>320</v>
      </c>
      <c r="H2503">
        <v>4.22961E-3</v>
      </c>
      <c r="I2503">
        <v>1.35</v>
      </c>
    </row>
    <row r="2504" spans="1:9" x14ac:dyDescent="0.3">
      <c r="A2504" s="1" t="s">
        <v>247</v>
      </c>
      <c r="B2504" s="1" t="s">
        <v>126</v>
      </c>
      <c r="C2504" s="1" t="s">
        <v>38</v>
      </c>
      <c r="D2504" s="1" t="s">
        <v>4</v>
      </c>
      <c r="E2504" s="1" t="s">
        <v>307</v>
      </c>
      <c r="F2504" s="1" t="s">
        <v>420</v>
      </c>
      <c r="G2504">
        <v>1600</v>
      </c>
      <c r="H2504">
        <v>1.080646E-3</v>
      </c>
      <c r="I2504">
        <v>1.73</v>
      </c>
    </row>
    <row r="2505" spans="1:9" x14ac:dyDescent="0.3">
      <c r="A2505" s="1" t="s">
        <v>247</v>
      </c>
      <c r="B2505" s="1" t="s">
        <v>126</v>
      </c>
      <c r="C2505" s="1" t="s">
        <v>38</v>
      </c>
      <c r="D2505" s="1" t="s">
        <v>4</v>
      </c>
      <c r="E2505" s="1" t="s">
        <v>281</v>
      </c>
      <c r="F2505" s="1" t="s">
        <v>395</v>
      </c>
      <c r="G2505">
        <v>5.45</v>
      </c>
      <c r="H2505">
        <v>1.3431490000000001E-2</v>
      </c>
      <c r="I2505">
        <v>7.0000000000000007E-2</v>
      </c>
    </row>
    <row r="2506" spans="1:9" x14ac:dyDescent="0.3">
      <c r="A2506" s="1" t="s">
        <v>247</v>
      </c>
      <c r="B2506" s="1" t="s">
        <v>126</v>
      </c>
      <c r="C2506" s="1" t="s">
        <v>38</v>
      </c>
      <c r="D2506" s="1" t="s">
        <v>4</v>
      </c>
      <c r="E2506" s="1" t="s">
        <v>276</v>
      </c>
      <c r="F2506" s="1" t="s">
        <v>391</v>
      </c>
      <c r="G2506">
        <v>1000</v>
      </c>
      <c r="H2506">
        <v>8.4592200000000004E-4</v>
      </c>
      <c r="I2506">
        <v>0.85</v>
      </c>
    </row>
    <row r="2507" spans="1:9" x14ac:dyDescent="0.3">
      <c r="A2507" s="1" t="s">
        <v>247</v>
      </c>
      <c r="B2507" s="1" t="s">
        <v>126</v>
      </c>
      <c r="C2507" s="1" t="s">
        <v>38</v>
      </c>
      <c r="D2507" s="1" t="s">
        <v>4</v>
      </c>
      <c r="E2507" s="1" t="s">
        <v>283</v>
      </c>
      <c r="F2507" s="1" t="s">
        <v>397</v>
      </c>
      <c r="G2507">
        <v>109</v>
      </c>
      <c r="H2507">
        <v>2.9549279999999999E-3</v>
      </c>
      <c r="I2507">
        <v>0.32</v>
      </c>
    </row>
    <row r="2508" spans="1:9" x14ac:dyDescent="0.3">
      <c r="A2508" s="1" t="s">
        <v>247</v>
      </c>
      <c r="B2508" s="1" t="s">
        <v>126</v>
      </c>
      <c r="C2508" s="1" t="s">
        <v>38</v>
      </c>
      <c r="D2508" s="1" t="s">
        <v>4</v>
      </c>
      <c r="E2508" s="1" t="s">
        <v>274</v>
      </c>
      <c r="F2508" s="1" t="s">
        <v>389</v>
      </c>
      <c r="G2508">
        <v>300</v>
      </c>
      <c r="H2508">
        <v>8.4592199999999999E-3</v>
      </c>
      <c r="I2508">
        <v>2.54</v>
      </c>
    </row>
    <row r="2509" spans="1:9" x14ac:dyDescent="0.3">
      <c r="A2509" s="1" t="s">
        <v>247</v>
      </c>
      <c r="B2509" s="1" t="s">
        <v>126</v>
      </c>
      <c r="C2509" s="1" t="s">
        <v>38</v>
      </c>
      <c r="D2509" s="1" t="s">
        <v>4</v>
      </c>
      <c r="E2509" s="1" t="s">
        <v>275</v>
      </c>
      <c r="F2509" s="1" t="s">
        <v>390</v>
      </c>
      <c r="G2509">
        <v>300</v>
      </c>
      <c r="H2509">
        <v>4.22961E-3</v>
      </c>
      <c r="I2509">
        <v>1.27</v>
      </c>
    </row>
    <row r="2510" spans="1:9" x14ac:dyDescent="0.3">
      <c r="A2510" s="1" t="s">
        <v>247</v>
      </c>
      <c r="B2510" s="1" t="s">
        <v>126</v>
      </c>
      <c r="C2510" s="1" t="s">
        <v>38</v>
      </c>
      <c r="D2510" s="1" t="s">
        <v>4</v>
      </c>
      <c r="E2510" s="1" t="s">
        <v>301</v>
      </c>
      <c r="F2510" s="1" t="s">
        <v>414</v>
      </c>
      <c r="G2510">
        <v>750</v>
      </c>
      <c r="H2510">
        <v>2.4085999999999999E-4</v>
      </c>
      <c r="I2510">
        <v>0.18</v>
      </c>
    </row>
    <row r="2511" spans="1:9" x14ac:dyDescent="0.3">
      <c r="A2511" s="1" t="s">
        <v>247</v>
      </c>
      <c r="B2511" s="1" t="s">
        <v>126</v>
      </c>
      <c r="C2511" s="1" t="s">
        <v>38</v>
      </c>
      <c r="D2511" s="1" t="s">
        <v>4</v>
      </c>
      <c r="E2511" s="1" t="s">
        <v>280</v>
      </c>
      <c r="F2511" s="1" t="s">
        <v>394</v>
      </c>
      <c r="G2511">
        <v>7000</v>
      </c>
      <c r="H2511">
        <v>2.27E-5</v>
      </c>
      <c r="I2511">
        <v>0.16</v>
      </c>
    </row>
    <row r="2512" spans="1:9" x14ac:dyDescent="0.3">
      <c r="A2512" s="1" t="s">
        <v>247</v>
      </c>
      <c r="B2512" s="1" t="s">
        <v>126</v>
      </c>
      <c r="C2512" s="1" t="s">
        <v>38</v>
      </c>
      <c r="D2512" s="1" t="s">
        <v>4</v>
      </c>
      <c r="E2512" s="1" t="s">
        <v>298</v>
      </c>
      <c r="F2512" s="1" t="s">
        <v>411</v>
      </c>
      <c r="G2512">
        <v>45000</v>
      </c>
      <c r="H2512">
        <v>2.27E-5</v>
      </c>
      <c r="I2512">
        <v>1.02</v>
      </c>
    </row>
    <row r="2513" spans="1:9" x14ac:dyDescent="0.3">
      <c r="A2513" s="1" t="s">
        <v>247</v>
      </c>
      <c r="B2513" s="1" t="s">
        <v>126</v>
      </c>
      <c r="C2513" s="1" t="s">
        <v>38</v>
      </c>
      <c r="D2513" s="1" t="s">
        <v>4</v>
      </c>
      <c r="E2513" s="1" t="s">
        <v>289</v>
      </c>
      <c r="F2513" s="1" t="s">
        <v>402</v>
      </c>
      <c r="G2513">
        <v>1800</v>
      </c>
      <c r="H2513">
        <v>6.6900000000000003E-6</v>
      </c>
      <c r="I2513">
        <v>0.01</v>
      </c>
    </row>
    <row r="2514" spans="1:9" x14ac:dyDescent="0.3">
      <c r="A2514" s="1" t="s">
        <v>247</v>
      </c>
      <c r="B2514" s="1" t="s">
        <v>126</v>
      </c>
      <c r="C2514" s="1" t="s">
        <v>38</v>
      </c>
      <c r="D2514" s="1" t="s">
        <v>4</v>
      </c>
      <c r="E2514" s="1" t="s">
        <v>292</v>
      </c>
      <c r="F2514" s="1" t="s">
        <v>405</v>
      </c>
      <c r="G2514">
        <v>15000</v>
      </c>
      <c r="H2514">
        <v>1.17693E-4</v>
      </c>
      <c r="I2514">
        <v>1.77</v>
      </c>
    </row>
    <row r="2515" spans="1:9" x14ac:dyDescent="0.3">
      <c r="A2515" s="1" t="s">
        <v>247</v>
      </c>
      <c r="B2515" s="1" t="s">
        <v>126</v>
      </c>
      <c r="C2515" s="1" t="s">
        <v>38</v>
      </c>
      <c r="D2515" s="1" t="s">
        <v>4</v>
      </c>
      <c r="E2515" s="1" t="s">
        <v>342</v>
      </c>
      <c r="F2515" s="1" t="s">
        <v>454</v>
      </c>
      <c r="G2515">
        <v>2700</v>
      </c>
      <c r="H2515">
        <v>8.8200000000000003E-5</v>
      </c>
      <c r="I2515">
        <v>0.24</v>
      </c>
    </row>
    <row r="2516" spans="1:9" x14ac:dyDescent="0.3">
      <c r="A2516" s="1" t="s">
        <v>247</v>
      </c>
      <c r="B2516" s="1" t="s">
        <v>126</v>
      </c>
      <c r="C2516" s="1" t="s">
        <v>38</v>
      </c>
      <c r="D2516" s="1" t="s">
        <v>4</v>
      </c>
      <c r="E2516" s="1" t="s">
        <v>290</v>
      </c>
      <c r="F2516" s="1" t="s">
        <v>403</v>
      </c>
      <c r="G2516">
        <v>7000</v>
      </c>
      <c r="H2516">
        <v>6.6900000000000003E-6</v>
      </c>
      <c r="I2516">
        <v>0.05</v>
      </c>
    </row>
    <row r="2517" spans="1:9" x14ac:dyDescent="0.3">
      <c r="A2517" s="1" t="s">
        <v>247</v>
      </c>
      <c r="B2517" s="1" t="s">
        <v>126</v>
      </c>
      <c r="C2517" s="1" t="s">
        <v>38</v>
      </c>
      <c r="D2517" s="1" t="s">
        <v>4</v>
      </c>
      <c r="E2517" s="1" t="s">
        <v>272</v>
      </c>
      <c r="F2517" s="1" t="s">
        <v>387</v>
      </c>
      <c r="G2517">
        <v>6300</v>
      </c>
      <c r="H2517">
        <v>5.0500000000000001E-5</v>
      </c>
      <c r="I2517">
        <v>0.32</v>
      </c>
    </row>
    <row r="2518" spans="1:9" x14ac:dyDescent="0.3">
      <c r="A2518" s="1" t="s">
        <v>248</v>
      </c>
      <c r="B2518" s="1" t="s">
        <v>127</v>
      </c>
      <c r="C2518" s="1" t="s">
        <v>10</v>
      </c>
      <c r="D2518" s="1" t="s">
        <v>2</v>
      </c>
      <c r="E2518" s="1" t="s">
        <v>287</v>
      </c>
      <c r="F2518" s="1" t="s">
        <v>401</v>
      </c>
      <c r="G2518">
        <v>1.0900000000000001</v>
      </c>
      <c r="H2518">
        <v>4.078E-3</v>
      </c>
      <c r="I2518">
        <v>0</v>
      </c>
    </row>
    <row r="2519" spans="1:9" x14ac:dyDescent="0.3">
      <c r="A2519" s="1" t="s">
        <v>248</v>
      </c>
      <c r="B2519" s="1" t="s">
        <v>127</v>
      </c>
      <c r="C2519" s="1" t="s">
        <v>10</v>
      </c>
      <c r="D2519" s="1" t="s">
        <v>2</v>
      </c>
      <c r="E2519" s="1" t="s">
        <v>355</v>
      </c>
      <c r="F2519" s="1" t="s">
        <v>467</v>
      </c>
      <c r="G2519">
        <v>2650</v>
      </c>
      <c r="H2519">
        <v>1.21E-2</v>
      </c>
      <c r="I2519">
        <v>32.06</v>
      </c>
    </row>
    <row r="2520" spans="1:9" x14ac:dyDescent="0.3">
      <c r="A2520" s="1" t="s">
        <v>248</v>
      </c>
      <c r="B2520" s="1" t="s">
        <v>127</v>
      </c>
      <c r="C2520" s="1" t="s">
        <v>10</v>
      </c>
      <c r="D2520" s="1" t="s">
        <v>2</v>
      </c>
      <c r="E2520" s="1" t="s">
        <v>341</v>
      </c>
      <c r="F2520" s="1" t="s">
        <v>453</v>
      </c>
      <c r="G2520">
        <v>850</v>
      </c>
      <c r="H2520">
        <v>5.7250000000000002E-2</v>
      </c>
      <c r="I2520">
        <v>48.66</v>
      </c>
    </row>
    <row r="2521" spans="1:9" x14ac:dyDescent="0.3">
      <c r="A2521" s="1" t="s">
        <v>248</v>
      </c>
      <c r="B2521" s="1" t="s">
        <v>127</v>
      </c>
      <c r="C2521" s="1" t="s">
        <v>10</v>
      </c>
      <c r="D2521" s="1" t="s">
        <v>2</v>
      </c>
      <c r="E2521" s="1" t="s">
        <v>340</v>
      </c>
      <c r="F2521" s="1" t="s">
        <v>452</v>
      </c>
      <c r="G2521">
        <v>7200</v>
      </c>
      <c r="H2521">
        <v>2.7359999999999999E-2</v>
      </c>
      <c r="I2521">
        <v>196.99</v>
      </c>
    </row>
    <row r="2522" spans="1:9" x14ac:dyDescent="0.3">
      <c r="A2522" s="1" t="s">
        <v>248</v>
      </c>
      <c r="B2522" s="1" t="s">
        <v>127</v>
      </c>
      <c r="C2522" s="1" t="s">
        <v>10</v>
      </c>
      <c r="D2522" s="1" t="s">
        <v>2</v>
      </c>
      <c r="E2522" s="1" t="s">
        <v>295</v>
      </c>
      <c r="F2522" s="1" t="s">
        <v>408</v>
      </c>
      <c r="G2522">
        <v>1000</v>
      </c>
      <c r="H2522">
        <v>9.6799999999999997E-2</v>
      </c>
      <c r="I2522">
        <v>96.8</v>
      </c>
    </row>
    <row r="2523" spans="1:9" x14ac:dyDescent="0.3">
      <c r="A2523" s="1" t="s">
        <v>248</v>
      </c>
      <c r="B2523" s="1" t="s">
        <v>127</v>
      </c>
      <c r="C2523" s="1" t="s">
        <v>31</v>
      </c>
      <c r="D2523" s="1" t="s">
        <v>3</v>
      </c>
      <c r="E2523" s="1" t="s">
        <v>267</v>
      </c>
      <c r="F2523" s="1" t="s">
        <v>9</v>
      </c>
      <c r="G2523">
        <v>264.08</v>
      </c>
      <c r="H2523">
        <v>0.12715947399999999</v>
      </c>
      <c r="I2523">
        <v>33.58</v>
      </c>
    </row>
    <row r="2524" spans="1:9" x14ac:dyDescent="0.3">
      <c r="A2524" s="1" t="s">
        <v>248</v>
      </c>
      <c r="B2524" s="1" t="s">
        <v>127</v>
      </c>
      <c r="C2524" s="1" t="s">
        <v>31</v>
      </c>
      <c r="D2524" s="1" t="s">
        <v>3</v>
      </c>
      <c r="E2524" s="1" t="s">
        <v>266</v>
      </c>
      <c r="F2524" s="1" t="s">
        <v>8</v>
      </c>
      <c r="G2524">
        <v>366.15</v>
      </c>
      <c r="H2524">
        <v>0.22795780299999999</v>
      </c>
      <c r="I2524">
        <v>83.47</v>
      </c>
    </row>
    <row r="2525" spans="1:9" x14ac:dyDescent="0.3">
      <c r="A2525" s="1" t="s">
        <v>248</v>
      </c>
      <c r="B2525" s="1" t="s">
        <v>127</v>
      </c>
      <c r="C2525" s="1" t="s">
        <v>31</v>
      </c>
      <c r="D2525" s="1" t="s">
        <v>3</v>
      </c>
      <c r="E2525" s="1" t="s">
        <v>277</v>
      </c>
      <c r="F2525" s="1" t="s">
        <v>7</v>
      </c>
      <c r="G2525">
        <v>311.99</v>
      </c>
      <c r="H2525">
        <v>0.94531123500000003</v>
      </c>
      <c r="I2525">
        <v>294.93</v>
      </c>
    </row>
    <row r="2526" spans="1:9" x14ac:dyDescent="0.3">
      <c r="A2526" s="1" t="s">
        <v>248</v>
      </c>
      <c r="B2526" s="1" t="s">
        <v>127</v>
      </c>
      <c r="C2526" s="1" t="s">
        <v>38</v>
      </c>
      <c r="D2526" s="1" t="s">
        <v>4</v>
      </c>
      <c r="E2526" s="1" t="s">
        <v>281</v>
      </c>
      <c r="F2526" s="1" t="s">
        <v>395</v>
      </c>
      <c r="G2526">
        <v>5.45</v>
      </c>
      <c r="H2526">
        <v>1.3431490000000001E-2</v>
      </c>
      <c r="I2526">
        <v>7.0000000000000007E-2</v>
      </c>
    </row>
    <row r="2527" spans="1:9" x14ac:dyDescent="0.3">
      <c r="A2527" s="1" t="s">
        <v>248</v>
      </c>
      <c r="B2527" s="1" t="s">
        <v>127</v>
      </c>
      <c r="C2527" s="1" t="s">
        <v>38</v>
      </c>
      <c r="D2527" s="1" t="s">
        <v>4</v>
      </c>
      <c r="E2527" s="1" t="s">
        <v>282</v>
      </c>
      <c r="F2527" s="1" t="s">
        <v>396</v>
      </c>
      <c r="G2527">
        <v>500</v>
      </c>
      <c r="H2527">
        <v>1.3431490000000001E-3</v>
      </c>
      <c r="I2527">
        <v>0.67</v>
      </c>
    </row>
    <row r="2528" spans="1:9" x14ac:dyDescent="0.3">
      <c r="A2528" s="1" t="s">
        <v>248</v>
      </c>
      <c r="B2528" s="1" t="s">
        <v>127</v>
      </c>
      <c r="C2528" s="1" t="s">
        <v>38</v>
      </c>
      <c r="D2528" s="1" t="s">
        <v>4</v>
      </c>
      <c r="E2528" s="1" t="s">
        <v>307</v>
      </c>
      <c r="F2528" s="1" t="s">
        <v>420</v>
      </c>
      <c r="G2528">
        <v>1600</v>
      </c>
      <c r="H2528">
        <v>1.080672E-3</v>
      </c>
      <c r="I2528">
        <v>1.73</v>
      </c>
    </row>
    <row r="2529" spans="1:9" x14ac:dyDescent="0.3">
      <c r="A2529" s="1" t="s">
        <v>248</v>
      </c>
      <c r="B2529" s="1" t="s">
        <v>127</v>
      </c>
      <c r="C2529" s="1" t="s">
        <v>38</v>
      </c>
      <c r="D2529" s="1" t="s">
        <v>4</v>
      </c>
      <c r="E2529" s="1" t="s">
        <v>370</v>
      </c>
      <c r="F2529" s="1" t="s">
        <v>482</v>
      </c>
      <c r="G2529">
        <v>675</v>
      </c>
      <c r="H2529">
        <v>7.8800000000000004E-5</v>
      </c>
      <c r="I2529">
        <v>0.05</v>
      </c>
    </row>
    <row r="2530" spans="1:9" x14ac:dyDescent="0.3">
      <c r="A2530" s="1" t="s">
        <v>248</v>
      </c>
      <c r="B2530" s="1" t="s">
        <v>127</v>
      </c>
      <c r="C2530" s="1" t="s">
        <v>38</v>
      </c>
      <c r="D2530" s="1" t="s">
        <v>4</v>
      </c>
      <c r="E2530" s="1" t="s">
        <v>273</v>
      </c>
      <c r="F2530" s="1" t="s">
        <v>388</v>
      </c>
      <c r="G2530">
        <v>320</v>
      </c>
      <c r="H2530">
        <v>6.4006369999999998E-3</v>
      </c>
      <c r="I2530">
        <v>2.0499999999999998</v>
      </c>
    </row>
    <row r="2531" spans="1:9" x14ac:dyDescent="0.3">
      <c r="A2531" s="1" t="s">
        <v>248</v>
      </c>
      <c r="B2531" s="1" t="s">
        <v>127</v>
      </c>
      <c r="C2531" s="1" t="s">
        <v>38</v>
      </c>
      <c r="D2531" s="1" t="s">
        <v>4</v>
      </c>
      <c r="E2531" s="1" t="s">
        <v>276</v>
      </c>
      <c r="F2531" s="1" t="s">
        <v>391</v>
      </c>
      <c r="G2531">
        <v>1000</v>
      </c>
      <c r="H2531">
        <v>1.280127E-3</v>
      </c>
      <c r="I2531">
        <v>1.28</v>
      </c>
    </row>
    <row r="2532" spans="1:9" x14ac:dyDescent="0.3">
      <c r="A2532" s="1" t="s">
        <v>248</v>
      </c>
      <c r="B2532" s="1" t="s">
        <v>127</v>
      </c>
      <c r="C2532" s="1" t="s">
        <v>38</v>
      </c>
      <c r="D2532" s="1" t="s">
        <v>4</v>
      </c>
      <c r="E2532" s="1" t="s">
        <v>283</v>
      </c>
      <c r="F2532" s="1" t="s">
        <v>397</v>
      </c>
      <c r="G2532">
        <v>109</v>
      </c>
      <c r="H2532">
        <v>2.9549279999999999E-3</v>
      </c>
      <c r="I2532">
        <v>0.32</v>
      </c>
    </row>
    <row r="2533" spans="1:9" x14ac:dyDescent="0.3">
      <c r="A2533" s="1" t="s">
        <v>248</v>
      </c>
      <c r="B2533" s="1" t="s">
        <v>127</v>
      </c>
      <c r="C2533" s="1" t="s">
        <v>38</v>
      </c>
      <c r="D2533" s="1" t="s">
        <v>4</v>
      </c>
      <c r="E2533" s="1" t="s">
        <v>274</v>
      </c>
      <c r="F2533" s="1" t="s">
        <v>389</v>
      </c>
      <c r="G2533">
        <v>300</v>
      </c>
      <c r="H2533">
        <v>1.2801274E-2</v>
      </c>
      <c r="I2533">
        <v>3.84</v>
      </c>
    </row>
    <row r="2534" spans="1:9" x14ac:dyDescent="0.3">
      <c r="A2534" s="1" t="s">
        <v>248</v>
      </c>
      <c r="B2534" s="1" t="s">
        <v>127</v>
      </c>
      <c r="C2534" s="1" t="s">
        <v>38</v>
      </c>
      <c r="D2534" s="1" t="s">
        <v>4</v>
      </c>
      <c r="E2534" s="1" t="s">
        <v>275</v>
      </c>
      <c r="F2534" s="1" t="s">
        <v>390</v>
      </c>
      <c r="G2534">
        <v>300</v>
      </c>
      <c r="H2534">
        <v>6.4006369999999998E-3</v>
      </c>
      <c r="I2534">
        <v>1.92</v>
      </c>
    </row>
    <row r="2535" spans="1:9" x14ac:dyDescent="0.3">
      <c r="A2535" s="1" t="s">
        <v>248</v>
      </c>
      <c r="B2535" s="1" t="s">
        <v>127</v>
      </c>
      <c r="C2535" s="1" t="s">
        <v>38</v>
      </c>
      <c r="D2535" s="1" t="s">
        <v>4</v>
      </c>
      <c r="E2535" s="1" t="s">
        <v>342</v>
      </c>
      <c r="F2535" s="1" t="s">
        <v>454</v>
      </c>
      <c r="G2535">
        <v>2700</v>
      </c>
      <c r="H2535">
        <v>8.8200000000000003E-5</v>
      </c>
      <c r="I2535">
        <v>0.24</v>
      </c>
    </row>
    <row r="2536" spans="1:9" x14ac:dyDescent="0.3">
      <c r="A2536" s="1" t="s">
        <v>248</v>
      </c>
      <c r="B2536" s="1" t="s">
        <v>127</v>
      </c>
      <c r="C2536" s="1" t="s">
        <v>38</v>
      </c>
      <c r="D2536" s="1" t="s">
        <v>4</v>
      </c>
      <c r="E2536" s="1" t="s">
        <v>289</v>
      </c>
      <c r="F2536" s="1" t="s">
        <v>402</v>
      </c>
      <c r="G2536">
        <v>1800</v>
      </c>
      <c r="H2536">
        <v>6.6900000000000003E-6</v>
      </c>
      <c r="I2536">
        <v>0.01</v>
      </c>
    </row>
    <row r="2537" spans="1:9" x14ac:dyDescent="0.3">
      <c r="A2537" s="1" t="s">
        <v>248</v>
      </c>
      <c r="B2537" s="1" t="s">
        <v>127</v>
      </c>
      <c r="C2537" s="1" t="s">
        <v>38</v>
      </c>
      <c r="D2537" s="1" t="s">
        <v>4</v>
      </c>
      <c r="E2537" s="1" t="s">
        <v>301</v>
      </c>
      <c r="F2537" s="1" t="s">
        <v>414</v>
      </c>
      <c r="G2537">
        <v>750</v>
      </c>
      <c r="H2537">
        <v>2.4085999999999999E-4</v>
      </c>
      <c r="I2537">
        <v>0.18</v>
      </c>
    </row>
    <row r="2538" spans="1:9" x14ac:dyDescent="0.3">
      <c r="A2538" s="1" t="s">
        <v>248</v>
      </c>
      <c r="B2538" s="1" t="s">
        <v>127</v>
      </c>
      <c r="C2538" s="1" t="s">
        <v>38</v>
      </c>
      <c r="D2538" s="1" t="s">
        <v>4</v>
      </c>
      <c r="E2538" s="1" t="s">
        <v>298</v>
      </c>
      <c r="F2538" s="1" t="s">
        <v>411</v>
      </c>
      <c r="G2538">
        <v>45000</v>
      </c>
      <c r="H2538">
        <v>2.27E-5</v>
      </c>
      <c r="I2538">
        <v>1.02</v>
      </c>
    </row>
    <row r="2539" spans="1:9" x14ac:dyDescent="0.3">
      <c r="A2539" s="1" t="s">
        <v>248</v>
      </c>
      <c r="B2539" s="1" t="s">
        <v>127</v>
      </c>
      <c r="C2539" s="1" t="s">
        <v>38</v>
      </c>
      <c r="D2539" s="1" t="s">
        <v>4</v>
      </c>
      <c r="E2539" s="1" t="s">
        <v>357</v>
      </c>
      <c r="F2539" s="1" t="s">
        <v>469</v>
      </c>
      <c r="G2539">
        <v>3200</v>
      </c>
      <c r="H2539">
        <v>5.3699999999999997E-5</v>
      </c>
      <c r="I2539">
        <v>0.17</v>
      </c>
    </row>
    <row r="2540" spans="1:9" x14ac:dyDescent="0.3">
      <c r="A2540" s="1" t="s">
        <v>248</v>
      </c>
      <c r="B2540" s="1" t="s">
        <v>127</v>
      </c>
      <c r="C2540" s="1" t="s">
        <v>38</v>
      </c>
      <c r="D2540" s="1" t="s">
        <v>4</v>
      </c>
      <c r="E2540" s="1" t="s">
        <v>327</v>
      </c>
      <c r="F2540" s="1" t="s">
        <v>439</v>
      </c>
      <c r="G2540">
        <v>680</v>
      </c>
      <c r="H2540">
        <v>1.46E-6</v>
      </c>
      <c r="I2540">
        <v>0</v>
      </c>
    </row>
    <row r="2541" spans="1:9" x14ac:dyDescent="0.3">
      <c r="A2541" s="1" t="s">
        <v>248</v>
      </c>
      <c r="B2541" s="1" t="s">
        <v>127</v>
      </c>
      <c r="C2541" s="1" t="s">
        <v>38</v>
      </c>
      <c r="D2541" s="1" t="s">
        <v>4</v>
      </c>
      <c r="E2541" s="1" t="s">
        <v>272</v>
      </c>
      <c r="F2541" s="1" t="s">
        <v>387</v>
      </c>
      <c r="G2541">
        <v>6300</v>
      </c>
      <c r="H2541">
        <v>5.0500000000000001E-5</v>
      </c>
      <c r="I2541">
        <v>0.32</v>
      </c>
    </row>
    <row r="2542" spans="1:9" x14ac:dyDescent="0.3">
      <c r="A2542" s="1" t="s">
        <v>248</v>
      </c>
      <c r="B2542" s="1" t="s">
        <v>127</v>
      </c>
      <c r="C2542" s="1" t="s">
        <v>38</v>
      </c>
      <c r="D2542" s="1" t="s">
        <v>4</v>
      </c>
      <c r="E2542" s="1" t="s">
        <v>292</v>
      </c>
      <c r="F2542" s="1" t="s">
        <v>405</v>
      </c>
      <c r="G2542">
        <v>15000</v>
      </c>
      <c r="H2542">
        <v>1.17693E-4</v>
      </c>
      <c r="I2542">
        <v>1.77</v>
      </c>
    </row>
    <row r="2543" spans="1:9" x14ac:dyDescent="0.3">
      <c r="A2543" s="1" t="s">
        <v>248</v>
      </c>
      <c r="B2543" s="1" t="s">
        <v>127</v>
      </c>
      <c r="C2543" s="1" t="s">
        <v>38</v>
      </c>
      <c r="D2543" s="1" t="s">
        <v>4</v>
      </c>
      <c r="E2543" s="1" t="s">
        <v>280</v>
      </c>
      <c r="F2543" s="1" t="s">
        <v>394</v>
      </c>
      <c r="G2543">
        <v>7000</v>
      </c>
      <c r="H2543">
        <v>2.27E-5</v>
      </c>
      <c r="I2543">
        <v>0.16</v>
      </c>
    </row>
    <row r="2544" spans="1:9" x14ac:dyDescent="0.3">
      <c r="A2544" s="1" t="s">
        <v>248</v>
      </c>
      <c r="B2544" s="1" t="s">
        <v>127</v>
      </c>
      <c r="C2544" s="1" t="s">
        <v>38</v>
      </c>
      <c r="D2544" s="1" t="s">
        <v>4</v>
      </c>
      <c r="E2544" s="1" t="s">
        <v>290</v>
      </c>
      <c r="F2544" s="1" t="s">
        <v>403</v>
      </c>
      <c r="G2544">
        <v>7000</v>
      </c>
      <c r="H2544">
        <v>6.6900000000000003E-6</v>
      </c>
      <c r="I2544">
        <v>0.05</v>
      </c>
    </row>
    <row r="2545" spans="1:9" x14ac:dyDescent="0.3">
      <c r="A2545" s="1" t="s">
        <v>249</v>
      </c>
      <c r="B2545" s="1" t="s">
        <v>128</v>
      </c>
      <c r="C2545" s="1" t="s">
        <v>10</v>
      </c>
      <c r="D2545" s="1" t="s">
        <v>2</v>
      </c>
      <c r="E2545" s="1" t="s">
        <v>367</v>
      </c>
      <c r="F2545" s="1" t="s">
        <v>479</v>
      </c>
      <c r="G2545">
        <v>7200</v>
      </c>
      <c r="H2545">
        <v>0.02</v>
      </c>
      <c r="I2545">
        <v>144</v>
      </c>
    </row>
    <row r="2546" spans="1:9" x14ac:dyDescent="0.3">
      <c r="A2546" s="1" t="s">
        <v>249</v>
      </c>
      <c r="B2546" s="1" t="s">
        <v>128</v>
      </c>
      <c r="C2546" s="1" t="s">
        <v>10</v>
      </c>
      <c r="D2546" s="1" t="s">
        <v>2</v>
      </c>
      <c r="E2546" s="1" t="s">
        <v>355</v>
      </c>
      <c r="F2546" s="1" t="s">
        <v>467</v>
      </c>
      <c r="G2546">
        <v>2650</v>
      </c>
      <c r="H2546">
        <v>2.1600000000000001E-2</v>
      </c>
      <c r="I2546">
        <v>57.24</v>
      </c>
    </row>
    <row r="2547" spans="1:9" x14ac:dyDescent="0.3">
      <c r="A2547" s="1" t="s">
        <v>249</v>
      </c>
      <c r="B2547" s="1" t="s">
        <v>128</v>
      </c>
      <c r="C2547" s="1" t="s">
        <v>10</v>
      </c>
      <c r="D2547" s="1" t="s">
        <v>2</v>
      </c>
      <c r="E2547" s="1" t="s">
        <v>368</v>
      </c>
      <c r="F2547" s="1" t="s">
        <v>480</v>
      </c>
      <c r="G2547">
        <v>15000</v>
      </c>
      <c r="H2547">
        <v>4.3200000000000002E-2</v>
      </c>
      <c r="I2547">
        <v>648</v>
      </c>
    </row>
    <row r="2548" spans="1:9" x14ac:dyDescent="0.3">
      <c r="A2548" s="1" t="s">
        <v>249</v>
      </c>
      <c r="B2548" s="1" t="s">
        <v>128</v>
      </c>
      <c r="C2548" s="1" t="s">
        <v>10</v>
      </c>
      <c r="D2548" s="1" t="s">
        <v>2</v>
      </c>
      <c r="E2548" s="1" t="s">
        <v>287</v>
      </c>
      <c r="F2548" s="1" t="s">
        <v>401</v>
      </c>
      <c r="G2548">
        <v>1.0900000000000001</v>
      </c>
      <c r="H2548">
        <v>3.0240000000000002E-3</v>
      </c>
      <c r="I2548">
        <v>0</v>
      </c>
    </row>
    <row r="2549" spans="1:9" x14ac:dyDescent="0.3">
      <c r="A2549" s="1" t="s">
        <v>249</v>
      </c>
      <c r="B2549" s="1" t="s">
        <v>128</v>
      </c>
      <c r="C2549" s="1" t="s">
        <v>10</v>
      </c>
      <c r="D2549" s="1" t="s">
        <v>2</v>
      </c>
      <c r="E2549" s="1" t="s">
        <v>340</v>
      </c>
      <c r="F2549" s="1" t="s">
        <v>452</v>
      </c>
      <c r="G2549">
        <v>7200</v>
      </c>
      <c r="H2549">
        <v>2.7359999999999999E-2</v>
      </c>
      <c r="I2549">
        <v>196.99</v>
      </c>
    </row>
    <row r="2550" spans="1:9" x14ac:dyDescent="0.3">
      <c r="A2550" s="1" t="s">
        <v>249</v>
      </c>
      <c r="B2550" s="1" t="s">
        <v>128</v>
      </c>
      <c r="C2550" s="1" t="s">
        <v>10</v>
      </c>
      <c r="D2550" s="1" t="s">
        <v>2</v>
      </c>
      <c r="E2550" s="1" t="s">
        <v>295</v>
      </c>
      <c r="F2550" s="1" t="s">
        <v>408</v>
      </c>
      <c r="G2550">
        <v>1000</v>
      </c>
      <c r="H2550">
        <v>9.6799999999999997E-2</v>
      </c>
      <c r="I2550">
        <v>96.8</v>
      </c>
    </row>
    <row r="2551" spans="1:9" x14ac:dyDescent="0.3">
      <c r="A2551" s="1" t="s">
        <v>249</v>
      </c>
      <c r="B2551" s="1" t="s">
        <v>128</v>
      </c>
      <c r="C2551" s="1" t="s">
        <v>10</v>
      </c>
      <c r="D2551" s="1" t="s">
        <v>2</v>
      </c>
      <c r="E2551" s="1" t="s">
        <v>341</v>
      </c>
      <c r="F2551" s="1" t="s">
        <v>453</v>
      </c>
      <c r="G2551">
        <v>850</v>
      </c>
      <c r="H2551">
        <v>5.7250000000000002E-2</v>
      </c>
      <c r="I2551">
        <v>48.66</v>
      </c>
    </row>
    <row r="2552" spans="1:9" x14ac:dyDescent="0.3">
      <c r="A2552" s="1" t="s">
        <v>249</v>
      </c>
      <c r="B2552" s="1" t="s">
        <v>128</v>
      </c>
      <c r="C2552" s="1" t="s">
        <v>31</v>
      </c>
      <c r="D2552" s="1" t="s">
        <v>3</v>
      </c>
      <c r="E2552" s="1" t="s">
        <v>267</v>
      </c>
      <c r="F2552" s="1" t="s">
        <v>9</v>
      </c>
      <c r="G2552">
        <v>264.08</v>
      </c>
      <c r="H2552">
        <v>0.13211566699999999</v>
      </c>
      <c r="I2552">
        <v>34.89</v>
      </c>
    </row>
    <row r="2553" spans="1:9" x14ac:dyDescent="0.3">
      <c r="A2553" s="1" t="s">
        <v>249</v>
      </c>
      <c r="B2553" s="1" t="s">
        <v>128</v>
      </c>
      <c r="C2553" s="1" t="s">
        <v>31</v>
      </c>
      <c r="D2553" s="1" t="s">
        <v>3</v>
      </c>
      <c r="E2553" s="1" t="s">
        <v>266</v>
      </c>
      <c r="F2553" s="1" t="s">
        <v>8</v>
      </c>
      <c r="G2553">
        <v>366.15</v>
      </c>
      <c r="H2553">
        <v>0.22870421699999999</v>
      </c>
      <c r="I2553">
        <v>83.74</v>
      </c>
    </row>
    <row r="2554" spans="1:9" x14ac:dyDescent="0.3">
      <c r="A2554" s="1" t="s">
        <v>249</v>
      </c>
      <c r="B2554" s="1" t="s">
        <v>128</v>
      </c>
      <c r="C2554" s="1" t="s">
        <v>31</v>
      </c>
      <c r="D2554" s="1" t="s">
        <v>3</v>
      </c>
      <c r="E2554" s="1" t="s">
        <v>277</v>
      </c>
      <c r="F2554" s="1" t="s">
        <v>7</v>
      </c>
      <c r="G2554">
        <v>311.99</v>
      </c>
      <c r="H2554">
        <v>0.94531123500000003</v>
      </c>
      <c r="I2554">
        <v>294.93</v>
      </c>
    </row>
    <row r="2555" spans="1:9" x14ac:dyDescent="0.3">
      <c r="A2555" s="1" t="s">
        <v>249</v>
      </c>
      <c r="B2555" s="1" t="s">
        <v>128</v>
      </c>
      <c r="C2555" s="1" t="s">
        <v>38</v>
      </c>
      <c r="D2555" s="1" t="s">
        <v>4</v>
      </c>
      <c r="E2555" s="1" t="s">
        <v>281</v>
      </c>
      <c r="F2555" s="1" t="s">
        <v>395</v>
      </c>
      <c r="G2555">
        <v>5.45</v>
      </c>
      <c r="H2555">
        <v>1.3431490000000001E-2</v>
      </c>
      <c r="I2555">
        <v>7.0000000000000007E-2</v>
      </c>
    </row>
    <row r="2556" spans="1:9" x14ac:dyDescent="0.3">
      <c r="A2556" s="1" t="s">
        <v>249</v>
      </c>
      <c r="B2556" s="1" t="s">
        <v>128</v>
      </c>
      <c r="C2556" s="1" t="s">
        <v>38</v>
      </c>
      <c r="D2556" s="1" t="s">
        <v>4</v>
      </c>
      <c r="E2556" s="1" t="s">
        <v>282</v>
      </c>
      <c r="F2556" s="1" t="s">
        <v>396</v>
      </c>
      <c r="G2556">
        <v>500</v>
      </c>
      <c r="H2556">
        <v>1.3431490000000001E-3</v>
      </c>
      <c r="I2556">
        <v>0.67</v>
      </c>
    </row>
    <row r="2557" spans="1:9" x14ac:dyDescent="0.3">
      <c r="A2557" s="1" t="s">
        <v>249</v>
      </c>
      <c r="B2557" s="1" t="s">
        <v>128</v>
      </c>
      <c r="C2557" s="1" t="s">
        <v>38</v>
      </c>
      <c r="D2557" s="1" t="s">
        <v>4</v>
      </c>
      <c r="E2557" s="1" t="s">
        <v>307</v>
      </c>
      <c r="F2557" s="1" t="s">
        <v>420</v>
      </c>
      <c r="G2557">
        <v>1600</v>
      </c>
      <c r="H2557">
        <v>1.080967E-3</v>
      </c>
      <c r="I2557">
        <v>1.73</v>
      </c>
    </row>
    <row r="2558" spans="1:9" x14ac:dyDescent="0.3">
      <c r="A2558" s="1" t="s">
        <v>249</v>
      </c>
      <c r="B2558" s="1" t="s">
        <v>128</v>
      </c>
      <c r="C2558" s="1" t="s">
        <v>38</v>
      </c>
      <c r="D2558" s="1" t="s">
        <v>4</v>
      </c>
      <c r="E2558" s="1" t="s">
        <v>370</v>
      </c>
      <c r="F2558" s="1" t="s">
        <v>482</v>
      </c>
      <c r="G2558">
        <v>675</v>
      </c>
      <c r="H2558">
        <v>7.8800000000000004E-5</v>
      </c>
      <c r="I2558">
        <v>0.05</v>
      </c>
    </row>
    <row r="2559" spans="1:9" x14ac:dyDescent="0.3">
      <c r="A2559" s="1" t="s">
        <v>249</v>
      </c>
      <c r="B2559" s="1" t="s">
        <v>128</v>
      </c>
      <c r="C2559" s="1" t="s">
        <v>38</v>
      </c>
      <c r="D2559" s="1" t="s">
        <v>4</v>
      </c>
      <c r="E2559" s="1" t="s">
        <v>273</v>
      </c>
      <c r="F2559" s="1" t="s">
        <v>388</v>
      </c>
      <c r="G2559">
        <v>320</v>
      </c>
      <c r="H2559">
        <v>6.4287049999999998E-3</v>
      </c>
      <c r="I2559">
        <v>2.06</v>
      </c>
    </row>
    <row r="2560" spans="1:9" x14ac:dyDescent="0.3">
      <c r="A2560" s="1" t="s">
        <v>249</v>
      </c>
      <c r="B2560" s="1" t="s">
        <v>128</v>
      </c>
      <c r="C2560" s="1" t="s">
        <v>38</v>
      </c>
      <c r="D2560" s="1" t="s">
        <v>4</v>
      </c>
      <c r="E2560" s="1" t="s">
        <v>276</v>
      </c>
      <c r="F2560" s="1" t="s">
        <v>391</v>
      </c>
      <c r="G2560">
        <v>1000</v>
      </c>
      <c r="H2560">
        <v>1.285741E-3</v>
      </c>
      <c r="I2560">
        <v>1.29</v>
      </c>
    </row>
    <row r="2561" spans="1:9" x14ac:dyDescent="0.3">
      <c r="A2561" s="1" t="s">
        <v>249</v>
      </c>
      <c r="B2561" s="1" t="s">
        <v>128</v>
      </c>
      <c r="C2561" s="1" t="s">
        <v>38</v>
      </c>
      <c r="D2561" s="1" t="s">
        <v>4</v>
      </c>
      <c r="E2561" s="1" t="s">
        <v>283</v>
      </c>
      <c r="F2561" s="1" t="s">
        <v>397</v>
      </c>
      <c r="G2561">
        <v>109</v>
      </c>
      <c r="H2561">
        <v>2.9549279999999999E-3</v>
      </c>
      <c r="I2561">
        <v>0.32</v>
      </c>
    </row>
    <row r="2562" spans="1:9" x14ac:dyDescent="0.3">
      <c r="A2562" s="1" t="s">
        <v>249</v>
      </c>
      <c r="B2562" s="1" t="s">
        <v>128</v>
      </c>
      <c r="C2562" s="1" t="s">
        <v>38</v>
      </c>
      <c r="D2562" s="1" t="s">
        <v>4</v>
      </c>
      <c r="E2562" s="1" t="s">
        <v>274</v>
      </c>
      <c r="F2562" s="1" t="s">
        <v>389</v>
      </c>
      <c r="G2562">
        <v>300</v>
      </c>
      <c r="H2562">
        <v>1.285741E-2</v>
      </c>
      <c r="I2562">
        <v>3.86</v>
      </c>
    </row>
    <row r="2563" spans="1:9" x14ac:dyDescent="0.3">
      <c r="A2563" s="1" t="s">
        <v>249</v>
      </c>
      <c r="B2563" s="1" t="s">
        <v>128</v>
      </c>
      <c r="C2563" s="1" t="s">
        <v>38</v>
      </c>
      <c r="D2563" s="1" t="s">
        <v>4</v>
      </c>
      <c r="E2563" s="1" t="s">
        <v>275</v>
      </c>
      <c r="F2563" s="1" t="s">
        <v>390</v>
      </c>
      <c r="G2563">
        <v>300</v>
      </c>
      <c r="H2563">
        <v>6.4287049999999998E-3</v>
      </c>
      <c r="I2563">
        <v>1.93</v>
      </c>
    </row>
    <row r="2564" spans="1:9" x14ac:dyDescent="0.3">
      <c r="A2564" s="1" t="s">
        <v>249</v>
      </c>
      <c r="B2564" s="1" t="s">
        <v>128</v>
      </c>
      <c r="C2564" s="1" t="s">
        <v>38</v>
      </c>
      <c r="D2564" s="1" t="s">
        <v>4</v>
      </c>
      <c r="E2564" s="1" t="s">
        <v>342</v>
      </c>
      <c r="F2564" s="1" t="s">
        <v>454</v>
      </c>
      <c r="G2564">
        <v>2700</v>
      </c>
      <c r="H2564">
        <v>8.8200000000000003E-5</v>
      </c>
      <c r="I2564">
        <v>0.24</v>
      </c>
    </row>
    <row r="2565" spans="1:9" x14ac:dyDescent="0.3">
      <c r="A2565" s="1" t="s">
        <v>249</v>
      </c>
      <c r="B2565" s="1" t="s">
        <v>128</v>
      </c>
      <c r="C2565" s="1" t="s">
        <v>38</v>
      </c>
      <c r="D2565" s="1" t="s">
        <v>4</v>
      </c>
      <c r="E2565" s="1" t="s">
        <v>289</v>
      </c>
      <c r="F2565" s="1" t="s">
        <v>402</v>
      </c>
      <c r="G2565">
        <v>1800</v>
      </c>
      <c r="H2565">
        <v>4.9599999999999999E-6</v>
      </c>
      <c r="I2565">
        <v>0.01</v>
      </c>
    </row>
    <row r="2566" spans="1:9" x14ac:dyDescent="0.3">
      <c r="A2566" s="1" t="s">
        <v>249</v>
      </c>
      <c r="B2566" s="1" t="s">
        <v>128</v>
      </c>
      <c r="C2566" s="1" t="s">
        <v>38</v>
      </c>
      <c r="D2566" s="1" t="s">
        <v>4</v>
      </c>
      <c r="E2566" s="1" t="s">
        <v>301</v>
      </c>
      <c r="F2566" s="1" t="s">
        <v>414</v>
      </c>
      <c r="G2566">
        <v>750</v>
      </c>
      <c r="H2566">
        <v>1.7860799999999999E-4</v>
      </c>
      <c r="I2566">
        <v>0.13</v>
      </c>
    </row>
    <row r="2567" spans="1:9" x14ac:dyDescent="0.3">
      <c r="A2567" s="1" t="s">
        <v>249</v>
      </c>
      <c r="B2567" s="1" t="s">
        <v>128</v>
      </c>
      <c r="C2567" s="1" t="s">
        <v>38</v>
      </c>
      <c r="D2567" s="1" t="s">
        <v>4</v>
      </c>
      <c r="E2567" s="1" t="s">
        <v>298</v>
      </c>
      <c r="F2567" s="1" t="s">
        <v>411</v>
      </c>
      <c r="G2567">
        <v>45000</v>
      </c>
      <c r="H2567">
        <v>2.27E-5</v>
      </c>
      <c r="I2567">
        <v>1.02</v>
      </c>
    </row>
    <row r="2568" spans="1:9" x14ac:dyDescent="0.3">
      <c r="A2568" s="1" t="s">
        <v>249</v>
      </c>
      <c r="B2568" s="1" t="s">
        <v>128</v>
      </c>
      <c r="C2568" s="1" t="s">
        <v>38</v>
      </c>
      <c r="D2568" s="1" t="s">
        <v>4</v>
      </c>
      <c r="E2568" s="1" t="s">
        <v>357</v>
      </c>
      <c r="F2568" s="1" t="s">
        <v>469</v>
      </c>
      <c r="G2568">
        <v>3200</v>
      </c>
      <c r="H2568">
        <v>5.3699999999999997E-5</v>
      </c>
      <c r="I2568">
        <v>0.17</v>
      </c>
    </row>
    <row r="2569" spans="1:9" x14ac:dyDescent="0.3">
      <c r="A2569" s="1" t="s">
        <v>249</v>
      </c>
      <c r="B2569" s="1" t="s">
        <v>128</v>
      </c>
      <c r="C2569" s="1" t="s">
        <v>38</v>
      </c>
      <c r="D2569" s="1" t="s">
        <v>4</v>
      </c>
      <c r="E2569" s="1" t="s">
        <v>327</v>
      </c>
      <c r="F2569" s="1" t="s">
        <v>439</v>
      </c>
      <c r="G2569">
        <v>680</v>
      </c>
      <c r="H2569">
        <v>1.46E-6</v>
      </c>
      <c r="I2569">
        <v>0</v>
      </c>
    </row>
    <row r="2570" spans="1:9" x14ac:dyDescent="0.3">
      <c r="A2570" s="1" t="s">
        <v>249</v>
      </c>
      <c r="B2570" s="1" t="s">
        <v>128</v>
      </c>
      <c r="C2570" s="1" t="s">
        <v>38</v>
      </c>
      <c r="D2570" s="1" t="s">
        <v>4</v>
      </c>
      <c r="E2570" s="1" t="s">
        <v>272</v>
      </c>
      <c r="F2570" s="1" t="s">
        <v>387</v>
      </c>
      <c r="G2570">
        <v>6300</v>
      </c>
      <c r="H2570">
        <v>5.0500000000000001E-5</v>
      </c>
      <c r="I2570">
        <v>0.32</v>
      </c>
    </row>
    <row r="2571" spans="1:9" x14ac:dyDescent="0.3">
      <c r="A2571" s="1" t="s">
        <v>249</v>
      </c>
      <c r="B2571" s="1" t="s">
        <v>128</v>
      </c>
      <c r="C2571" s="1" t="s">
        <v>38</v>
      </c>
      <c r="D2571" s="1" t="s">
        <v>4</v>
      </c>
      <c r="E2571" s="1" t="s">
        <v>292</v>
      </c>
      <c r="F2571" s="1" t="s">
        <v>405</v>
      </c>
      <c r="G2571">
        <v>15000</v>
      </c>
      <c r="H2571">
        <v>1.17693E-4</v>
      </c>
      <c r="I2571">
        <v>1.77</v>
      </c>
    </row>
    <row r="2572" spans="1:9" x14ac:dyDescent="0.3">
      <c r="A2572" s="1" t="s">
        <v>249</v>
      </c>
      <c r="B2572" s="1" t="s">
        <v>128</v>
      </c>
      <c r="C2572" s="1" t="s">
        <v>38</v>
      </c>
      <c r="D2572" s="1" t="s">
        <v>4</v>
      </c>
      <c r="E2572" s="1" t="s">
        <v>280</v>
      </c>
      <c r="F2572" s="1" t="s">
        <v>394</v>
      </c>
      <c r="G2572">
        <v>7000</v>
      </c>
      <c r="H2572">
        <v>2.27E-5</v>
      </c>
      <c r="I2572">
        <v>0.16</v>
      </c>
    </row>
    <row r="2573" spans="1:9" x14ac:dyDescent="0.3">
      <c r="A2573" s="1" t="s">
        <v>249</v>
      </c>
      <c r="B2573" s="1" t="s">
        <v>128</v>
      </c>
      <c r="C2573" s="1" t="s">
        <v>38</v>
      </c>
      <c r="D2573" s="1" t="s">
        <v>4</v>
      </c>
      <c r="E2573" s="1" t="s">
        <v>290</v>
      </c>
      <c r="F2573" s="1" t="s">
        <v>403</v>
      </c>
      <c r="G2573">
        <v>7000</v>
      </c>
      <c r="H2573">
        <v>4.9599999999999999E-6</v>
      </c>
      <c r="I2573">
        <v>0.03</v>
      </c>
    </row>
    <row r="2574" spans="1:9" x14ac:dyDescent="0.3">
      <c r="A2574" s="1" t="s">
        <v>250</v>
      </c>
      <c r="B2574" s="1" t="s">
        <v>129</v>
      </c>
      <c r="C2574" s="1" t="s">
        <v>10</v>
      </c>
      <c r="D2574" s="1" t="s">
        <v>2</v>
      </c>
      <c r="E2574" s="1" t="s">
        <v>341</v>
      </c>
      <c r="F2574" s="1" t="s">
        <v>453</v>
      </c>
      <c r="G2574">
        <v>850</v>
      </c>
      <c r="H2574">
        <v>5.7250000000000002E-2</v>
      </c>
      <c r="I2574">
        <v>48.66</v>
      </c>
    </row>
    <row r="2575" spans="1:9" x14ac:dyDescent="0.3">
      <c r="A2575" s="1" t="s">
        <v>250</v>
      </c>
      <c r="B2575" s="1" t="s">
        <v>129</v>
      </c>
      <c r="C2575" s="1" t="s">
        <v>10</v>
      </c>
      <c r="D2575" s="1" t="s">
        <v>2</v>
      </c>
      <c r="E2575" s="1" t="s">
        <v>287</v>
      </c>
      <c r="F2575" s="1" t="s">
        <v>401</v>
      </c>
      <c r="G2575">
        <v>1.0900000000000001</v>
      </c>
      <c r="H2575">
        <v>4.0862939999999999E-3</v>
      </c>
      <c r="I2575">
        <v>0</v>
      </c>
    </row>
    <row r="2576" spans="1:9" x14ac:dyDescent="0.3">
      <c r="A2576" s="1" t="s">
        <v>250</v>
      </c>
      <c r="B2576" s="1" t="s">
        <v>129</v>
      </c>
      <c r="C2576" s="1" t="s">
        <v>10</v>
      </c>
      <c r="D2576" s="1" t="s">
        <v>2</v>
      </c>
      <c r="E2576" s="1" t="s">
        <v>355</v>
      </c>
      <c r="F2576" s="1" t="s">
        <v>467</v>
      </c>
      <c r="G2576">
        <v>2650</v>
      </c>
      <c r="H2576">
        <v>1.21E-2</v>
      </c>
      <c r="I2576">
        <v>32.06</v>
      </c>
    </row>
    <row r="2577" spans="1:9" x14ac:dyDescent="0.3">
      <c r="A2577" s="1" t="s">
        <v>250</v>
      </c>
      <c r="B2577" s="1" t="s">
        <v>129</v>
      </c>
      <c r="C2577" s="1" t="s">
        <v>10</v>
      </c>
      <c r="D2577" s="1" t="s">
        <v>2</v>
      </c>
      <c r="E2577" s="1" t="s">
        <v>340</v>
      </c>
      <c r="F2577" s="1" t="s">
        <v>452</v>
      </c>
      <c r="G2577">
        <v>7200</v>
      </c>
      <c r="H2577">
        <v>2.7359999999999999E-2</v>
      </c>
      <c r="I2577">
        <v>196.99</v>
      </c>
    </row>
    <row r="2578" spans="1:9" x14ac:dyDescent="0.3">
      <c r="A2578" s="1" t="s">
        <v>250</v>
      </c>
      <c r="B2578" s="1" t="s">
        <v>129</v>
      </c>
      <c r="C2578" s="1" t="s">
        <v>10</v>
      </c>
      <c r="D2578" s="1" t="s">
        <v>2</v>
      </c>
      <c r="E2578" s="1" t="s">
        <v>371</v>
      </c>
      <c r="F2578" s="1" t="s">
        <v>483</v>
      </c>
      <c r="G2578">
        <v>550</v>
      </c>
      <c r="H2578">
        <v>3.0699999999999997E-8</v>
      </c>
      <c r="I2578">
        <v>0</v>
      </c>
    </row>
    <row r="2579" spans="1:9" x14ac:dyDescent="0.3">
      <c r="A2579" s="1" t="s">
        <v>250</v>
      </c>
      <c r="B2579" s="1" t="s">
        <v>129</v>
      </c>
      <c r="C2579" s="1" t="s">
        <v>10</v>
      </c>
      <c r="D2579" s="1" t="s">
        <v>2</v>
      </c>
      <c r="E2579" s="1" t="s">
        <v>295</v>
      </c>
      <c r="F2579" s="1" t="s">
        <v>408</v>
      </c>
      <c r="G2579">
        <v>1000</v>
      </c>
      <c r="H2579">
        <v>9.6799999999999997E-2</v>
      </c>
      <c r="I2579">
        <v>96.8</v>
      </c>
    </row>
    <row r="2580" spans="1:9" x14ac:dyDescent="0.3">
      <c r="A2580" s="1" t="s">
        <v>250</v>
      </c>
      <c r="B2580" s="1" t="s">
        <v>129</v>
      </c>
      <c r="C2580" s="1" t="s">
        <v>31</v>
      </c>
      <c r="D2580" s="1" t="s">
        <v>3</v>
      </c>
      <c r="E2580" s="1" t="s">
        <v>267</v>
      </c>
      <c r="F2580" s="1" t="s">
        <v>9</v>
      </c>
      <c r="G2580">
        <v>264.08</v>
      </c>
      <c r="H2580">
        <v>0.127411474</v>
      </c>
      <c r="I2580">
        <v>33.65</v>
      </c>
    </row>
    <row r="2581" spans="1:9" x14ac:dyDescent="0.3">
      <c r="A2581" s="1" t="s">
        <v>250</v>
      </c>
      <c r="B2581" s="1" t="s">
        <v>129</v>
      </c>
      <c r="C2581" s="1" t="s">
        <v>31</v>
      </c>
      <c r="D2581" s="1" t="s">
        <v>3</v>
      </c>
      <c r="E2581" s="1" t="s">
        <v>266</v>
      </c>
      <c r="F2581" s="1" t="s">
        <v>8</v>
      </c>
      <c r="G2581">
        <v>366.15</v>
      </c>
      <c r="H2581">
        <v>0.22803910799999999</v>
      </c>
      <c r="I2581">
        <v>83.5</v>
      </c>
    </row>
    <row r="2582" spans="1:9" x14ac:dyDescent="0.3">
      <c r="A2582" s="1" t="s">
        <v>250</v>
      </c>
      <c r="B2582" s="1" t="s">
        <v>129</v>
      </c>
      <c r="C2582" s="1" t="s">
        <v>31</v>
      </c>
      <c r="D2582" s="1" t="s">
        <v>3</v>
      </c>
      <c r="E2582" s="1" t="s">
        <v>277</v>
      </c>
      <c r="F2582" s="1" t="s">
        <v>7</v>
      </c>
      <c r="G2582">
        <v>311.99</v>
      </c>
      <c r="H2582">
        <v>1.021344778</v>
      </c>
      <c r="I2582">
        <v>318.64999999999998</v>
      </c>
    </row>
    <row r="2583" spans="1:9" x14ac:dyDescent="0.3">
      <c r="A2583" s="1" t="s">
        <v>250</v>
      </c>
      <c r="B2583" s="1" t="s">
        <v>129</v>
      </c>
      <c r="C2583" s="1" t="s">
        <v>38</v>
      </c>
      <c r="D2583" s="1" t="s">
        <v>4</v>
      </c>
      <c r="E2583" s="1" t="s">
        <v>281</v>
      </c>
      <c r="F2583" s="1" t="s">
        <v>395</v>
      </c>
      <c r="G2583">
        <v>5.45</v>
      </c>
      <c r="H2583">
        <v>1.3431490000000001E-2</v>
      </c>
      <c r="I2583">
        <v>7.0000000000000007E-2</v>
      </c>
    </row>
    <row r="2584" spans="1:9" x14ac:dyDescent="0.3">
      <c r="A2584" s="1" t="s">
        <v>250</v>
      </c>
      <c r="B2584" s="1" t="s">
        <v>129</v>
      </c>
      <c r="C2584" s="1" t="s">
        <v>38</v>
      </c>
      <c r="D2584" s="1" t="s">
        <v>4</v>
      </c>
      <c r="E2584" s="1" t="s">
        <v>282</v>
      </c>
      <c r="F2584" s="1" t="s">
        <v>396</v>
      </c>
      <c r="G2584">
        <v>500</v>
      </c>
      <c r="H2584">
        <v>1.3431490000000001E-3</v>
      </c>
      <c r="I2584">
        <v>0.67</v>
      </c>
    </row>
    <row r="2585" spans="1:9" x14ac:dyDescent="0.3">
      <c r="A2585" s="1" t="s">
        <v>250</v>
      </c>
      <c r="B2585" s="1" t="s">
        <v>129</v>
      </c>
      <c r="C2585" s="1" t="s">
        <v>38</v>
      </c>
      <c r="D2585" s="1" t="s">
        <v>4</v>
      </c>
      <c r="E2585" s="1" t="s">
        <v>372</v>
      </c>
      <c r="F2585" s="1" t="s">
        <v>484</v>
      </c>
      <c r="G2585">
        <v>675</v>
      </c>
      <c r="H2585">
        <v>0.01</v>
      </c>
      <c r="I2585">
        <v>6.75</v>
      </c>
    </row>
    <row r="2586" spans="1:9" x14ac:dyDescent="0.3">
      <c r="A2586" s="1" t="s">
        <v>250</v>
      </c>
      <c r="B2586" s="1" t="s">
        <v>129</v>
      </c>
      <c r="C2586" s="1" t="s">
        <v>38</v>
      </c>
      <c r="D2586" s="1" t="s">
        <v>4</v>
      </c>
      <c r="E2586" s="1" t="s">
        <v>307</v>
      </c>
      <c r="F2586" s="1" t="s">
        <v>420</v>
      </c>
      <c r="G2586">
        <v>1600</v>
      </c>
      <c r="H2586">
        <v>1.081828E-3</v>
      </c>
      <c r="I2586">
        <v>1.73</v>
      </c>
    </row>
    <row r="2587" spans="1:9" x14ac:dyDescent="0.3">
      <c r="A2587" s="1" t="s">
        <v>250</v>
      </c>
      <c r="B2587" s="1" t="s">
        <v>129</v>
      </c>
      <c r="C2587" s="1" t="s">
        <v>38</v>
      </c>
      <c r="D2587" s="1" t="s">
        <v>4</v>
      </c>
      <c r="E2587" s="1" t="s">
        <v>370</v>
      </c>
      <c r="F2587" s="1" t="s">
        <v>482</v>
      </c>
      <c r="G2587">
        <v>675</v>
      </c>
      <c r="H2587">
        <v>7.8800000000000004E-5</v>
      </c>
      <c r="I2587">
        <v>0.05</v>
      </c>
    </row>
    <row r="2588" spans="1:9" x14ac:dyDescent="0.3">
      <c r="A2588" s="1" t="s">
        <v>250</v>
      </c>
      <c r="B2588" s="1" t="s">
        <v>129</v>
      </c>
      <c r="C2588" s="1" t="s">
        <v>38</v>
      </c>
      <c r="D2588" s="1" t="s">
        <v>4</v>
      </c>
      <c r="E2588" s="1" t="s">
        <v>276</v>
      </c>
      <c r="F2588" s="1" t="s">
        <v>391</v>
      </c>
      <c r="G2588">
        <v>1000</v>
      </c>
      <c r="H2588">
        <v>1.3553020000000001E-3</v>
      </c>
      <c r="I2588">
        <v>1.36</v>
      </c>
    </row>
    <row r="2589" spans="1:9" x14ac:dyDescent="0.3">
      <c r="A2589" s="1" t="s">
        <v>250</v>
      </c>
      <c r="B2589" s="1" t="s">
        <v>129</v>
      </c>
      <c r="C2589" s="1" t="s">
        <v>38</v>
      </c>
      <c r="D2589" s="1" t="s">
        <v>4</v>
      </c>
      <c r="E2589" s="1" t="s">
        <v>283</v>
      </c>
      <c r="F2589" s="1" t="s">
        <v>397</v>
      </c>
      <c r="G2589">
        <v>109</v>
      </c>
      <c r="H2589">
        <v>2.9549279999999999E-3</v>
      </c>
      <c r="I2589">
        <v>0.32</v>
      </c>
    </row>
    <row r="2590" spans="1:9" x14ac:dyDescent="0.3">
      <c r="A2590" s="1" t="s">
        <v>250</v>
      </c>
      <c r="B2590" s="1" t="s">
        <v>129</v>
      </c>
      <c r="C2590" s="1" t="s">
        <v>38</v>
      </c>
      <c r="D2590" s="1" t="s">
        <v>4</v>
      </c>
      <c r="E2590" s="1" t="s">
        <v>275</v>
      </c>
      <c r="F2590" s="1" t="s">
        <v>390</v>
      </c>
      <c r="G2590">
        <v>300</v>
      </c>
      <c r="H2590">
        <v>6.7765100000000003E-3</v>
      </c>
      <c r="I2590">
        <v>2.0299999999999998</v>
      </c>
    </row>
    <row r="2591" spans="1:9" x14ac:dyDescent="0.3">
      <c r="A2591" s="1" t="s">
        <v>250</v>
      </c>
      <c r="B2591" s="1" t="s">
        <v>129</v>
      </c>
      <c r="C2591" s="1" t="s">
        <v>38</v>
      </c>
      <c r="D2591" s="1" t="s">
        <v>4</v>
      </c>
      <c r="E2591" s="1" t="s">
        <v>273</v>
      </c>
      <c r="F2591" s="1" t="s">
        <v>388</v>
      </c>
      <c r="G2591">
        <v>320</v>
      </c>
      <c r="H2591">
        <v>6.7765100000000003E-3</v>
      </c>
      <c r="I2591">
        <v>2.17</v>
      </c>
    </row>
    <row r="2592" spans="1:9" x14ac:dyDescent="0.3">
      <c r="A2592" s="1" t="s">
        <v>250</v>
      </c>
      <c r="B2592" s="1" t="s">
        <v>129</v>
      </c>
      <c r="C2592" s="1" t="s">
        <v>38</v>
      </c>
      <c r="D2592" s="1" t="s">
        <v>4</v>
      </c>
      <c r="E2592" s="1" t="s">
        <v>274</v>
      </c>
      <c r="F2592" s="1" t="s">
        <v>389</v>
      </c>
      <c r="G2592">
        <v>300</v>
      </c>
      <c r="H2592">
        <v>1.3553021E-2</v>
      </c>
      <c r="I2592">
        <v>4.07</v>
      </c>
    </row>
    <row r="2593" spans="1:9" x14ac:dyDescent="0.3">
      <c r="A2593" s="1" t="s">
        <v>250</v>
      </c>
      <c r="B2593" s="1" t="s">
        <v>129</v>
      </c>
      <c r="C2593" s="1" t="s">
        <v>38</v>
      </c>
      <c r="D2593" s="1" t="s">
        <v>4</v>
      </c>
      <c r="E2593" s="1" t="s">
        <v>301</v>
      </c>
      <c r="F2593" s="1" t="s">
        <v>414</v>
      </c>
      <c r="G2593">
        <v>750</v>
      </c>
      <c r="H2593">
        <v>2.4085999999999999E-4</v>
      </c>
      <c r="I2593">
        <v>0.18</v>
      </c>
    </row>
    <row r="2594" spans="1:9" x14ac:dyDescent="0.3">
      <c r="A2594" s="1" t="s">
        <v>250</v>
      </c>
      <c r="B2594" s="1" t="s">
        <v>129</v>
      </c>
      <c r="C2594" s="1" t="s">
        <v>38</v>
      </c>
      <c r="D2594" s="1" t="s">
        <v>4</v>
      </c>
      <c r="E2594" s="1" t="s">
        <v>327</v>
      </c>
      <c r="F2594" s="1" t="s">
        <v>439</v>
      </c>
      <c r="G2594">
        <v>680</v>
      </c>
      <c r="H2594">
        <v>1.46E-6</v>
      </c>
      <c r="I2594">
        <v>0</v>
      </c>
    </row>
    <row r="2595" spans="1:9" x14ac:dyDescent="0.3">
      <c r="A2595" s="1" t="s">
        <v>250</v>
      </c>
      <c r="B2595" s="1" t="s">
        <v>129</v>
      </c>
      <c r="C2595" s="1" t="s">
        <v>38</v>
      </c>
      <c r="D2595" s="1" t="s">
        <v>4</v>
      </c>
      <c r="E2595" s="1" t="s">
        <v>289</v>
      </c>
      <c r="F2595" s="1" t="s">
        <v>402</v>
      </c>
      <c r="G2595">
        <v>1800</v>
      </c>
      <c r="H2595">
        <v>6.7000000000000002E-6</v>
      </c>
      <c r="I2595">
        <v>0.01</v>
      </c>
    </row>
    <row r="2596" spans="1:9" x14ac:dyDescent="0.3">
      <c r="A2596" s="1" t="s">
        <v>250</v>
      </c>
      <c r="B2596" s="1" t="s">
        <v>129</v>
      </c>
      <c r="C2596" s="1" t="s">
        <v>38</v>
      </c>
      <c r="D2596" s="1" t="s">
        <v>4</v>
      </c>
      <c r="E2596" s="1" t="s">
        <v>298</v>
      </c>
      <c r="F2596" s="1" t="s">
        <v>411</v>
      </c>
      <c r="G2596">
        <v>45000</v>
      </c>
      <c r="H2596">
        <v>2.27E-5</v>
      </c>
      <c r="I2596">
        <v>1.02</v>
      </c>
    </row>
    <row r="2597" spans="1:9" x14ac:dyDescent="0.3">
      <c r="A2597" s="1" t="s">
        <v>250</v>
      </c>
      <c r="B2597" s="1" t="s">
        <v>129</v>
      </c>
      <c r="C2597" s="1" t="s">
        <v>38</v>
      </c>
      <c r="D2597" s="1" t="s">
        <v>4</v>
      </c>
      <c r="E2597" s="1" t="s">
        <v>357</v>
      </c>
      <c r="F2597" s="1" t="s">
        <v>469</v>
      </c>
      <c r="G2597">
        <v>3200</v>
      </c>
      <c r="H2597">
        <v>5.3699999999999997E-5</v>
      </c>
      <c r="I2597">
        <v>0.17</v>
      </c>
    </row>
    <row r="2598" spans="1:9" x14ac:dyDescent="0.3">
      <c r="A2598" s="1" t="s">
        <v>250</v>
      </c>
      <c r="B2598" s="1" t="s">
        <v>129</v>
      </c>
      <c r="C2598" s="1" t="s">
        <v>38</v>
      </c>
      <c r="D2598" s="1" t="s">
        <v>4</v>
      </c>
      <c r="E2598" s="1" t="s">
        <v>292</v>
      </c>
      <c r="F2598" s="1" t="s">
        <v>405</v>
      </c>
      <c r="G2598">
        <v>15000</v>
      </c>
      <c r="H2598">
        <v>1.17693E-4</v>
      </c>
      <c r="I2598">
        <v>1.77</v>
      </c>
    </row>
    <row r="2599" spans="1:9" x14ac:dyDescent="0.3">
      <c r="A2599" s="1" t="s">
        <v>250</v>
      </c>
      <c r="B2599" s="1" t="s">
        <v>129</v>
      </c>
      <c r="C2599" s="1" t="s">
        <v>38</v>
      </c>
      <c r="D2599" s="1" t="s">
        <v>4</v>
      </c>
      <c r="E2599" s="1" t="s">
        <v>342</v>
      </c>
      <c r="F2599" s="1" t="s">
        <v>454</v>
      </c>
      <c r="G2599">
        <v>2700</v>
      </c>
      <c r="H2599">
        <v>8.8200000000000003E-5</v>
      </c>
      <c r="I2599">
        <v>0.24</v>
      </c>
    </row>
    <row r="2600" spans="1:9" x14ac:dyDescent="0.3">
      <c r="A2600" s="1" t="s">
        <v>250</v>
      </c>
      <c r="B2600" s="1" t="s">
        <v>129</v>
      </c>
      <c r="C2600" s="1" t="s">
        <v>38</v>
      </c>
      <c r="D2600" s="1" t="s">
        <v>4</v>
      </c>
      <c r="E2600" s="1" t="s">
        <v>272</v>
      </c>
      <c r="F2600" s="1" t="s">
        <v>387</v>
      </c>
      <c r="G2600">
        <v>6300</v>
      </c>
      <c r="H2600">
        <v>5.0500000000000001E-5</v>
      </c>
      <c r="I2600">
        <v>0.32</v>
      </c>
    </row>
    <row r="2601" spans="1:9" x14ac:dyDescent="0.3">
      <c r="A2601" s="1" t="s">
        <v>250</v>
      </c>
      <c r="B2601" s="1" t="s">
        <v>129</v>
      </c>
      <c r="C2601" s="1" t="s">
        <v>38</v>
      </c>
      <c r="D2601" s="1" t="s">
        <v>4</v>
      </c>
      <c r="E2601" s="1" t="s">
        <v>280</v>
      </c>
      <c r="F2601" s="1" t="s">
        <v>394</v>
      </c>
      <c r="G2601">
        <v>7000</v>
      </c>
      <c r="H2601">
        <v>2.27E-5</v>
      </c>
      <c r="I2601">
        <v>0.16</v>
      </c>
    </row>
    <row r="2602" spans="1:9" x14ac:dyDescent="0.3">
      <c r="A2602" s="1" t="s">
        <v>250</v>
      </c>
      <c r="B2602" s="1" t="s">
        <v>129</v>
      </c>
      <c r="C2602" s="1" t="s">
        <v>38</v>
      </c>
      <c r="D2602" s="1" t="s">
        <v>4</v>
      </c>
      <c r="E2602" s="1" t="s">
        <v>290</v>
      </c>
      <c r="F2602" s="1" t="s">
        <v>403</v>
      </c>
      <c r="G2602">
        <v>7000</v>
      </c>
      <c r="H2602">
        <v>6.7000000000000002E-6</v>
      </c>
      <c r="I2602">
        <v>0.05</v>
      </c>
    </row>
    <row r="2603" spans="1:9" x14ac:dyDescent="0.3">
      <c r="A2603" s="1" t="s">
        <v>251</v>
      </c>
      <c r="B2603" s="1" t="s">
        <v>130</v>
      </c>
      <c r="C2603" s="1" t="s">
        <v>10</v>
      </c>
      <c r="D2603" s="1" t="s">
        <v>2</v>
      </c>
      <c r="E2603" s="1" t="s">
        <v>367</v>
      </c>
      <c r="F2603" s="1" t="s">
        <v>479</v>
      </c>
      <c r="G2603">
        <v>7200</v>
      </c>
      <c r="H2603">
        <v>0.02</v>
      </c>
      <c r="I2603">
        <v>144</v>
      </c>
    </row>
    <row r="2604" spans="1:9" x14ac:dyDescent="0.3">
      <c r="A2604" s="1" t="s">
        <v>251</v>
      </c>
      <c r="B2604" s="1" t="s">
        <v>130</v>
      </c>
      <c r="C2604" s="1" t="s">
        <v>10</v>
      </c>
      <c r="D2604" s="1" t="s">
        <v>2</v>
      </c>
      <c r="E2604" s="1" t="s">
        <v>287</v>
      </c>
      <c r="F2604" s="1" t="s">
        <v>401</v>
      </c>
      <c r="G2604">
        <v>1.0900000000000001</v>
      </c>
      <c r="H2604">
        <v>3.032294E-3</v>
      </c>
      <c r="I2604">
        <v>0</v>
      </c>
    </row>
    <row r="2605" spans="1:9" x14ac:dyDescent="0.3">
      <c r="A2605" s="1" t="s">
        <v>251</v>
      </c>
      <c r="B2605" s="1" t="s">
        <v>130</v>
      </c>
      <c r="C2605" s="1" t="s">
        <v>10</v>
      </c>
      <c r="D2605" s="1" t="s">
        <v>2</v>
      </c>
      <c r="E2605" s="1" t="s">
        <v>368</v>
      </c>
      <c r="F2605" s="1" t="s">
        <v>480</v>
      </c>
      <c r="G2605">
        <v>15000</v>
      </c>
      <c r="H2605">
        <v>4.3200000000000002E-2</v>
      </c>
      <c r="I2605">
        <v>648</v>
      </c>
    </row>
    <row r="2606" spans="1:9" x14ac:dyDescent="0.3">
      <c r="A2606" s="1" t="s">
        <v>251</v>
      </c>
      <c r="B2606" s="1" t="s">
        <v>130</v>
      </c>
      <c r="C2606" s="1" t="s">
        <v>10</v>
      </c>
      <c r="D2606" s="1" t="s">
        <v>2</v>
      </c>
      <c r="E2606" s="1" t="s">
        <v>355</v>
      </c>
      <c r="F2606" s="1" t="s">
        <v>467</v>
      </c>
      <c r="G2606">
        <v>2650</v>
      </c>
      <c r="H2606">
        <v>2.1600000000000001E-2</v>
      </c>
      <c r="I2606">
        <v>57.24</v>
      </c>
    </row>
    <row r="2607" spans="1:9" x14ac:dyDescent="0.3">
      <c r="A2607" s="1" t="s">
        <v>251</v>
      </c>
      <c r="B2607" s="1" t="s">
        <v>130</v>
      </c>
      <c r="C2607" s="1" t="s">
        <v>10</v>
      </c>
      <c r="D2607" s="1" t="s">
        <v>2</v>
      </c>
      <c r="E2607" s="1" t="s">
        <v>371</v>
      </c>
      <c r="F2607" s="1" t="s">
        <v>483</v>
      </c>
      <c r="G2607">
        <v>550</v>
      </c>
      <c r="H2607">
        <v>3.0699999999999997E-8</v>
      </c>
      <c r="I2607">
        <v>0</v>
      </c>
    </row>
    <row r="2608" spans="1:9" x14ac:dyDescent="0.3">
      <c r="A2608" s="1" t="s">
        <v>251</v>
      </c>
      <c r="B2608" s="1" t="s">
        <v>130</v>
      </c>
      <c r="C2608" s="1" t="s">
        <v>10</v>
      </c>
      <c r="D2608" s="1" t="s">
        <v>2</v>
      </c>
      <c r="E2608" s="1" t="s">
        <v>340</v>
      </c>
      <c r="F2608" s="1" t="s">
        <v>452</v>
      </c>
      <c r="G2608">
        <v>7200</v>
      </c>
      <c r="H2608">
        <v>2.7359999999999999E-2</v>
      </c>
      <c r="I2608">
        <v>196.99</v>
      </c>
    </row>
    <row r="2609" spans="1:9" x14ac:dyDescent="0.3">
      <c r="A2609" s="1" t="s">
        <v>251</v>
      </c>
      <c r="B2609" s="1" t="s">
        <v>130</v>
      </c>
      <c r="C2609" s="1" t="s">
        <v>10</v>
      </c>
      <c r="D2609" s="1" t="s">
        <v>2</v>
      </c>
      <c r="E2609" s="1" t="s">
        <v>341</v>
      </c>
      <c r="F2609" s="1" t="s">
        <v>453</v>
      </c>
      <c r="G2609">
        <v>850</v>
      </c>
      <c r="H2609">
        <v>5.7250000000000002E-2</v>
      </c>
      <c r="I2609">
        <v>48.66</v>
      </c>
    </row>
    <row r="2610" spans="1:9" x14ac:dyDescent="0.3">
      <c r="A2610" s="1" t="s">
        <v>251</v>
      </c>
      <c r="B2610" s="1" t="s">
        <v>130</v>
      </c>
      <c r="C2610" s="1" t="s">
        <v>10</v>
      </c>
      <c r="D2610" s="1" t="s">
        <v>2</v>
      </c>
      <c r="E2610" s="1" t="s">
        <v>295</v>
      </c>
      <c r="F2610" s="1" t="s">
        <v>408</v>
      </c>
      <c r="G2610">
        <v>1000</v>
      </c>
      <c r="H2610">
        <v>9.6799999999999997E-2</v>
      </c>
      <c r="I2610">
        <v>96.8</v>
      </c>
    </row>
    <row r="2611" spans="1:9" x14ac:dyDescent="0.3">
      <c r="A2611" s="1" t="s">
        <v>251</v>
      </c>
      <c r="B2611" s="1" t="s">
        <v>130</v>
      </c>
      <c r="C2611" s="1" t="s">
        <v>31</v>
      </c>
      <c r="D2611" s="1" t="s">
        <v>3</v>
      </c>
      <c r="E2611" s="1" t="s">
        <v>267</v>
      </c>
      <c r="F2611" s="1" t="s">
        <v>9</v>
      </c>
      <c r="G2611">
        <v>264.08</v>
      </c>
      <c r="H2611">
        <v>0.13236766599999999</v>
      </c>
      <c r="I2611">
        <v>34.96</v>
      </c>
    </row>
    <row r="2612" spans="1:9" x14ac:dyDescent="0.3">
      <c r="A2612" s="1" t="s">
        <v>251</v>
      </c>
      <c r="B2612" s="1" t="s">
        <v>130</v>
      </c>
      <c r="C2612" s="1" t="s">
        <v>31</v>
      </c>
      <c r="D2612" s="1" t="s">
        <v>3</v>
      </c>
      <c r="E2612" s="1" t="s">
        <v>266</v>
      </c>
      <c r="F2612" s="1" t="s">
        <v>8</v>
      </c>
      <c r="G2612">
        <v>366.15</v>
      </c>
      <c r="H2612">
        <v>0.22878552199999999</v>
      </c>
      <c r="I2612">
        <v>83.77</v>
      </c>
    </row>
    <row r="2613" spans="1:9" x14ac:dyDescent="0.3">
      <c r="A2613" s="1" t="s">
        <v>251</v>
      </c>
      <c r="B2613" s="1" t="s">
        <v>130</v>
      </c>
      <c r="C2613" s="1" t="s">
        <v>31</v>
      </c>
      <c r="D2613" s="1" t="s">
        <v>3</v>
      </c>
      <c r="E2613" s="1" t="s">
        <v>277</v>
      </c>
      <c r="F2613" s="1" t="s">
        <v>7</v>
      </c>
      <c r="G2613">
        <v>311.99</v>
      </c>
      <c r="H2613">
        <v>1.021344778</v>
      </c>
      <c r="I2613">
        <v>318.64999999999998</v>
      </c>
    </row>
    <row r="2614" spans="1:9" x14ac:dyDescent="0.3">
      <c r="A2614" s="1" t="s">
        <v>251</v>
      </c>
      <c r="B2614" s="1" t="s">
        <v>130</v>
      </c>
      <c r="C2614" s="1" t="s">
        <v>38</v>
      </c>
      <c r="D2614" s="1" t="s">
        <v>4</v>
      </c>
      <c r="E2614" s="1" t="s">
        <v>281</v>
      </c>
      <c r="F2614" s="1" t="s">
        <v>395</v>
      </c>
      <c r="G2614">
        <v>5.45</v>
      </c>
      <c r="H2614">
        <v>1.3431490000000001E-2</v>
      </c>
      <c r="I2614">
        <v>7.0000000000000007E-2</v>
      </c>
    </row>
    <row r="2615" spans="1:9" x14ac:dyDescent="0.3">
      <c r="A2615" s="1" t="s">
        <v>251</v>
      </c>
      <c r="B2615" s="1" t="s">
        <v>130</v>
      </c>
      <c r="C2615" s="1" t="s">
        <v>38</v>
      </c>
      <c r="D2615" s="1" t="s">
        <v>4</v>
      </c>
      <c r="E2615" s="1" t="s">
        <v>282</v>
      </c>
      <c r="F2615" s="1" t="s">
        <v>396</v>
      </c>
      <c r="G2615">
        <v>500</v>
      </c>
      <c r="H2615">
        <v>1.3431490000000001E-3</v>
      </c>
      <c r="I2615">
        <v>0.67</v>
      </c>
    </row>
    <row r="2616" spans="1:9" x14ac:dyDescent="0.3">
      <c r="A2616" s="1" t="s">
        <v>251</v>
      </c>
      <c r="B2616" s="1" t="s">
        <v>130</v>
      </c>
      <c r="C2616" s="1" t="s">
        <v>38</v>
      </c>
      <c r="D2616" s="1" t="s">
        <v>4</v>
      </c>
      <c r="E2616" s="1" t="s">
        <v>372</v>
      </c>
      <c r="F2616" s="1" t="s">
        <v>484</v>
      </c>
      <c r="G2616">
        <v>675</v>
      </c>
      <c r="H2616">
        <v>0.01</v>
      </c>
      <c r="I2616">
        <v>6.75</v>
      </c>
    </row>
    <row r="2617" spans="1:9" x14ac:dyDescent="0.3">
      <c r="A2617" s="1" t="s">
        <v>251</v>
      </c>
      <c r="B2617" s="1" t="s">
        <v>130</v>
      </c>
      <c r="C2617" s="1" t="s">
        <v>38</v>
      </c>
      <c r="D2617" s="1" t="s">
        <v>4</v>
      </c>
      <c r="E2617" s="1" t="s">
        <v>307</v>
      </c>
      <c r="F2617" s="1" t="s">
        <v>420</v>
      </c>
      <c r="G2617">
        <v>1600</v>
      </c>
      <c r="H2617">
        <v>1.0821240000000001E-3</v>
      </c>
      <c r="I2617">
        <v>1.73</v>
      </c>
    </row>
    <row r="2618" spans="1:9" x14ac:dyDescent="0.3">
      <c r="A2618" s="1" t="s">
        <v>251</v>
      </c>
      <c r="B2618" s="1" t="s">
        <v>130</v>
      </c>
      <c r="C2618" s="1" t="s">
        <v>38</v>
      </c>
      <c r="D2618" s="1" t="s">
        <v>4</v>
      </c>
      <c r="E2618" s="1" t="s">
        <v>370</v>
      </c>
      <c r="F2618" s="1" t="s">
        <v>482</v>
      </c>
      <c r="G2618">
        <v>675</v>
      </c>
      <c r="H2618">
        <v>7.8800000000000004E-5</v>
      </c>
      <c r="I2618">
        <v>0.05</v>
      </c>
    </row>
    <row r="2619" spans="1:9" x14ac:dyDescent="0.3">
      <c r="A2619" s="1" t="s">
        <v>251</v>
      </c>
      <c r="B2619" s="1" t="s">
        <v>130</v>
      </c>
      <c r="C2619" s="1" t="s">
        <v>38</v>
      </c>
      <c r="D2619" s="1" t="s">
        <v>4</v>
      </c>
      <c r="E2619" s="1" t="s">
        <v>276</v>
      </c>
      <c r="F2619" s="1" t="s">
        <v>391</v>
      </c>
      <c r="G2619">
        <v>1000</v>
      </c>
      <c r="H2619">
        <v>1.360916E-3</v>
      </c>
      <c r="I2619">
        <v>1.36</v>
      </c>
    </row>
    <row r="2620" spans="1:9" x14ac:dyDescent="0.3">
      <c r="A2620" s="1" t="s">
        <v>251</v>
      </c>
      <c r="B2620" s="1" t="s">
        <v>130</v>
      </c>
      <c r="C2620" s="1" t="s">
        <v>38</v>
      </c>
      <c r="D2620" s="1" t="s">
        <v>4</v>
      </c>
      <c r="E2620" s="1" t="s">
        <v>283</v>
      </c>
      <c r="F2620" s="1" t="s">
        <v>397</v>
      </c>
      <c r="G2620">
        <v>109</v>
      </c>
      <c r="H2620">
        <v>2.9549279999999999E-3</v>
      </c>
      <c r="I2620">
        <v>0.32</v>
      </c>
    </row>
    <row r="2621" spans="1:9" x14ac:dyDescent="0.3">
      <c r="A2621" s="1" t="s">
        <v>251</v>
      </c>
      <c r="B2621" s="1" t="s">
        <v>130</v>
      </c>
      <c r="C2621" s="1" t="s">
        <v>38</v>
      </c>
      <c r="D2621" s="1" t="s">
        <v>4</v>
      </c>
      <c r="E2621" s="1" t="s">
        <v>275</v>
      </c>
      <c r="F2621" s="1" t="s">
        <v>390</v>
      </c>
      <c r="G2621">
        <v>300</v>
      </c>
      <c r="H2621">
        <v>6.8045780000000004E-3</v>
      </c>
      <c r="I2621">
        <v>2.04</v>
      </c>
    </row>
    <row r="2622" spans="1:9" x14ac:dyDescent="0.3">
      <c r="A2622" s="1" t="s">
        <v>251</v>
      </c>
      <c r="B2622" s="1" t="s">
        <v>130</v>
      </c>
      <c r="C2622" s="1" t="s">
        <v>38</v>
      </c>
      <c r="D2622" s="1" t="s">
        <v>4</v>
      </c>
      <c r="E2622" s="1" t="s">
        <v>273</v>
      </c>
      <c r="F2622" s="1" t="s">
        <v>388</v>
      </c>
      <c r="G2622">
        <v>320</v>
      </c>
      <c r="H2622">
        <v>6.8045780000000004E-3</v>
      </c>
      <c r="I2622">
        <v>2.1800000000000002</v>
      </c>
    </row>
    <row r="2623" spans="1:9" x14ac:dyDescent="0.3">
      <c r="A2623" s="1" t="s">
        <v>251</v>
      </c>
      <c r="B2623" s="1" t="s">
        <v>130</v>
      </c>
      <c r="C2623" s="1" t="s">
        <v>38</v>
      </c>
      <c r="D2623" s="1" t="s">
        <v>4</v>
      </c>
      <c r="E2623" s="1" t="s">
        <v>274</v>
      </c>
      <c r="F2623" s="1" t="s">
        <v>389</v>
      </c>
      <c r="G2623">
        <v>300</v>
      </c>
      <c r="H2623">
        <v>1.3609156000000001E-2</v>
      </c>
      <c r="I2623">
        <v>4.08</v>
      </c>
    </row>
    <row r="2624" spans="1:9" x14ac:dyDescent="0.3">
      <c r="A2624" s="1" t="s">
        <v>251</v>
      </c>
      <c r="B2624" s="1" t="s">
        <v>130</v>
      </c>
      <c r="C2624" s="1" t="s">
        <v>38</v>
      </c>
      <c r="D2624" s="1" t="s">
        <v>4</v>
      </c>
      <c r="E2624" s="1" t="s">
        <v>301</v>
      </c>
      <c r="F2624" s="1" t="s">
        <v>414</v>
      </c>
      <c r="G2624">
        <v>750</v>
      </c>
      <c r="H2624">
        <v>1.7860799999999999E-4</v>
      </c>
      <c r="I2624">
        <v>0.13</v>
      </c>
    </row>
    <row r="2625" spans="1:9" x14ac:dyDescent="0.3">
      <c r="A2625" s="1" t="s">
        <v>251</v>
      </c>
      <c r="B2625" s="1" t="s">
        <v>130</v>
      </c>
      <c r="C2625" s="1" t="s">
        <v>38</v>
      </c>
      <c r="D2625" s="1" t="s">
        <v>4</v>
      </c>
      <c r="E2625" s="1" t="s">
        <v>327</v>
      </c>
      <c r="F2625" s="1" t="s">
        <v>439</v>
      </c>
      <c r="G2625">
        <v>680</v>
      </c>
      <c r="H2625">
        <v>1.46E-6</v>
      </c>
      <c r="I2625">
        <v>0</v>
      </c>
    </row>
    <row r="2626" spans="1:9" x14ac:dyDescent="0.3">
      <c r="A2626" s="1" t="s">
        <v>251</v>
      </c>
      <c r="B2626" s="1" t="s">
        <v>130</v>
      </c>
      <c r="C2626" s="1" t="s">
        <v>38</v>
      </c>
      <c r="D2626" s="1" t="s">
        <v>4</v>
      </c>
      <c r="E2626" s="1" t="s">
        <v>289</v>
      </c>
      <c r="F2626" s="1" t="s">
        <v>402</v>
      </c>
      <c r="G2626">
        <v>1800</v>
      </c>
      <c r="H2626">
        <v>4.9699999999999998E-6</v>
      </c>
      <c r="I2626">
        <v>0.01</v>
      </c>
    </row>
    <row r="2627" spans="1:9" x14ac:dyDescent="0.3">
      <c r="A2627" s="1" t="s">
        <v>251</v>
      </c>
      <c r="B2627" s="1" t="s">
        <v>130</v>
      </c>
      <c r="C2627" s="1" t="s">
        <v>38</v>
      </c>
      <c r="D2627" s="1" t="s">
        <v>4</v>
      </c>
      <c r="E2627" s="1" t="s">
        <v>298</v>
      </c>
      <c r="F2627" s="1" t="s">
        <v>411</v>
      </c>
      <c r="G2627">
        <v>45000</v>
      </c>
      <c r="H2627">
        <v>2.27E-5</v>
      </c>
      <c r="I2627">
        <v>1.02</v>
      </c>
    </row>
    <row r="2628" spans="1:9" x14ac:dyDescent="0.3">
      <c r="A2628" s="1" t="s">
        <v>251</v>
      </c>
      <c r="B2628" s="1" t="s">
        <v>130</v>
      </c>
      <c r="C2628" s="1" t="s">
        <v>38</v>
      </c>
      <c r="D2628" s="1" t="s">
        <v>4</v>
      </c>
      <c r="E2628" s="1" t="s">
        <v>357</v>
      </c>
      <c r="F2628" s="1" t="s">
        <v>469</v>
      </c>
      <c r="G2628">
        <v>3200</v>
      </c>
      <c r="H2628">
        <v>5.3699999999999997E-5</v>
      </c>
      <c r="I2628">
        <v>0.17</v>
      </c>
    </row>
    <row r="2629" spans="1:9" x14ac:dyDescent="0.3">
      <c r="A2629" s="1" t="s">
        <v>251</v>
      </c>
      <c r="B2629" s="1" t="s">
        <v>130</v>
      </c>
      <c r="C2629" s="1" t="s">
        <v>38</v>
      </c>
      <c r="D2629" s="1" t="s">
        <v>4</v>
      </c>
      <c r="E2629" s="1" t="s">
        <v>292</v>
      </c>
      <c r="F2629" s="1" t="s">
        <v>405</v>
      </c>
      <c r="G2629">
        <v>15000</v>
      </c>
      <c r="H2629">
        <v>1.17693E-4</v>
      </c>
      <c r="I2629">
        <v>1.77</v>
      </c>
    </row>
    <row r="2630" spans="1:9" x14ac:dyDescent="0.3">
      <c r="A2630" s="1" t="s">
        <v>251</v>
      </c>
      <c r="B2630" s="1" t="s">
        <v>130</v>
      </c>
      <c r="C2630" s="1" t="s">
        <v>38</v>
      </c>
      <c r="D2630" s="1" t="s">
        <v>4</v>
      </c>
      <c r="E2630" s="1" t="s">
        <v>342</v>
      </c>
      <c r="F2630" s="1" t="s">
        <v>454</v>
      </c>
      <c r="G2630">
        <v>2700</v>
      </c>
      <c r="H2630">
        <v>8.8200000000000003E-5</v>
      </c>
      <c r="I2630">
        <v>0.24</v>
      </c>
    </row>
    <row r="2631" spans="1:9" x14ac:dyDescent="0.3">
      <c r="A2631" s="1" t="s">
        <v>251</v>
      </c>
      <c r="B2631" s="1" t="s">
        <v>130</v>
      </c>
      <c r="C2631" s="1" t="s">
        <v>38</v>
      </c>
      <c r="D2631" s="1" t="s">
        <v>4</v>
      </c>
      <c r="E2631" s="1" t="s">
        <v>272</v>
      </c>
      <c r="F2631" s="1" t="s">
        <v>387</v>
      </c>
      <c r="G2631">
        <v>6300</v>
      </c>
      <c r="H2631">
        <v>5.0500000000000001E-5</v>
      </c>
      <c r="I2631">
        <v>0.32</v>
      </c>
    </row>
    <row r="2632" spans="1:9" x14ac:dyDescent="0.3">
      <c r="A2632" s="1" t="s">
        <v>251</v>
      </c>
      <c r="B2632" s="1" t="s">
        <v>130</v>
      </c>
      <c r="C2632" s="1" t="s">
        <v>38</v>
      </c>
      <c r="D2632" s="1" t="s">
        <v>4</v>
      </c>
      <c r="E2632" s="1" t="s">
        <v>280</v>
      </c>
      <c r="F2632" s="1" t="s">
        <v>394</v>
      </c>
      <c r="G2632">
        <v>7000</v>
      </c>
      <c r="H2632">
        <v>2.27E-5</v>
      </c>
      <c r="I2632">
        <v>0.16</v>
      </c>
    </row>
    <row r="2633" spans="1:9" x14ac:dyDescent="0.3">
      <c r="A2633" s="1" t="s">
        <v>251</v>
      </c>
      <c r="B2633" s="1" t="s">
        <v>130</v>
      </c>
      <c r="C2633" s="1" t="s">
        <v>38</v>
      </c>
      <c r="D2633" s="1" t="s">
        <v>4</v>
      </c>
      <c r="E2633" s="1" t="s">
        <v>290</v>
      </c>
      <c r="F2633" s="1" t="s">
        <v>403</v>
      </c>
      <c r="G2633">
        <v>7000</v>
      </c>
      <c r="H2633">
        <v>4.9699999999999998E-6</v>
      </c>
      <c r="I2633">
        <v>0.03</v>
      </c>
    </row>
    <row r="2634" spans="1:9" x14ac:dyDescent="0.3">
      <c r="A2634" s="1" t="s">
        <v>252</v>
      </c>
      <c r="B2634" s="1" t="s">
        <v>131</v>
      </c>
      <c r="C2634" s="1" t="s">
        <v>10</v>
      </c>
      <c r="D2634" s="1" t="s">
        <v>2</v>
      </c>
      <c r="E2634" s="1" t="s">
        <v>287</v>
      </c>
      <c r="F2634" s="1" t="s">
        <v>401</v>
      </c>
      <c r="G2634">
        <v>1.0900000000000001</v>
      </c>
      <c r="H2634">
        <v>4.078E-3</v>
      </c>
      <c r="I2634">
        <v>0</v>
      </c>
    </row>
    <row r="2635" spans="1:9" x14ac:dyDescent="0.3">
      <c r="A2635" s="1" t="s">
        <v>252</v>
      </c>
      <c r="B2635" s="1" t="s">
        <v>131</v>
      </c>
      <c r="C2635" s="1" t="s">
        <v>10</v>
      </c>
      <c r="D2635" s="1" t="s">
        <v>2</v>
      </c>
      <c r="E2635" s="1" t="s">
        <v>355</v>
      </c>
      <c r="F2635" s="1" t="s">
        <v>467</v>
      </c>
      <c r="G2635">
        <v>2650</v>
      </c>
      <c r="H2635">
        <v>1.21E-2</v>
      </c>
      <c r="I2635">
        <v>32.06</v>
      </c>
    </row>
    <row r="2636" spans="1:9" x14ac:dyDescent="0.3">
      <c r="A2636" s="1" t="s">
        <v>252</v>
      </c>
      <c r="B2636" s="1" t="s">
        <v>131</v>
      </c>
      <c r="C2636" s="1" t="s">
        <v>10</v>
      </c>
      <c r="D2636" s="1" t="s">
        <v>2</v>
      </c>
      <c r="E2636" s="1" t="s">
        <v>341</v>
      </c>
      <c r="F2636" s="1" t="s">
        <v>453</v>
      </c>
      <c r="G2636">
        <v>850</v>
      </c>
      <c r="H2636">
        <v>5.7250000000000002E-2</v>
      </c>
      <c r="I2636">
        <v>48.66</v>
      </c>
    </row>
    <row r="2637" spans="1:9" x14ac:dyDescent="0.3">
      <c r="A2637" s="1" t="s">
        <v>252</v>
      </c>
      <c r="B2637" s="1" t="s">
        <v>131</v>
      </c>
      <c r="C2637" s="1" t="s">
        <v>10</v>
      </c>
      <c r="D2637" s="1" t="s">
        <v>2</v>
      </c>
      <c r="E2637" s="1" t="s">
        <v>340</v>
      </c>
      <c r="F2637" s="1" t="s">
        <v>452</v>
      </c>
      <c r="G2637">
        <v>7200</v>
      </c>
      <c r="H2637">
        <v>2.7359999999999999E-2</v>
      </c>
      <c r="I2637">
        <v>196.99</v>
      </c>
    </row>
    <row r="2638" spans="1:9" x14ac:dyDescent="0.3">
      <c r="A2638" s="1" t="s">
        <v>252</v>
      </c>
      <c r="B2638" s="1" t="s">
        <v>131</v>
      </c>
      <c r="C2638" s="1" t="s">
        <v>10</v>
      </c>
      <c r="D2638" s="1" t="s">
        <v>2</v>
      </c>
      <c r="E2638" s="1" t="s">
        <v>295</v>
      </c>
      <c r="F2638" s="1" t="s">
        <v>408</v>
      </c>
      <c r="G2638">
        <v>1000</v>
      </c>
      <c r="H2638">
        <v>9.6799999999999997E-2</v>
      </c>
      <c r="I2638">
        <v>96.8</v>
      </c>
    </row>
    <row r="2639" spans="1:9" x14ac:dyDescent="0.3">
      <c r="A2639" s="1" t="s">
        <v>252</v>
      </c>
      <c r="B2639" s="1" t="s">
        <v>131</v>
      </c>
      <c r="C2639" s="1" t="s">
        <v>31</v>
      </c>
      <c r="D2639" s="1" t="s">
        <v>3</v>
      </c>
      <c r="E2639" s="1" t="s">
        <v>267</v>
      </c>
      <c r="F2639" s="1" t="s">
        <v>9</v>
      </c>
      <c r="G2639">
        <v>264.08</v>
      </c>
      <c r="H2639">
        <v>0.12715947399999999</v>
      </c>
      <c r="I2639">
        <v>33.58</v>
      </c>
    </row>
    <row r="2640" spans="1:9" x14ac:dyDescent="0.3">
      <c r="A2640" s="1" t="s">
        <v>252</v>
      </c>
      <c r="B2640" s="1" t="s">
        <v>131</v>
      </c>
      <c r="C2640" s="1" t="s">
        <v>31</v>
      </c>
      <c r="D2640" s="1" t="s">
        <v>3</v>
      </c>
      <c r="E2640" s="1" t="s">
        <v>266</v>
      </c>
      <c r="F2640" s="1" t="s">
        <v>8</v>
      </c>
      <c r="G2640">
        <v>366.15</v>
      </c>
      <c r="H2640">
        <v>0.22795780299999999</v>
      </c>
      <c r="I2640">
        <v>83.47</v>
      </c>
    </row>
    <row r="2641" spans="1:9" x14ac:dyDescent="0.3">
      <c r="A2641" s="1" t="s">
        <v>252</v>
      </c>
      <c r="B2641" s="1" t="s">
        <v>131</v>
      </c>
      <c r="C2641" s="1" t="s">
        <v>31</v>
      </c>
      <c r="D2641" s="1" t="s">
        <v>3</v>
      </c>
      <c r="E2641" s="1" t="s">
        <v>277</v>
      </c>
      <c r="F2641" s="1" t="s">
        <v>7</v>
      </c>
      <c r="G2641">
        <v>311.99</v>
      </c>
      <c r="H2641">
        <v>0.64117706299999999</v>
      </c>
      <c r="I2641">
        <v>200.04</v>
      </c>
    </row>
    <row r="2642" spans="1:9" x14ac:dyDescent="0.3">
      <c r="A2642" s="1" t="s">
        <v>252</v>
      </c>
      <c r="B2642" s="1" t="s">
        <v>131</v>
      </c>
      <c r="C2642" s="1" t="s">
        <v>38</v>
      </c>
      <c r="D2642" s="1" t="s">
        <v>4</v>
      </c>
      <c r="E2642" s="1" t="s">
        <v>281</v>
      </c>
      <c r="F2642" s="1" t="s">
        <v>395</v>
      </c>
      <c r="G2642">
        <v>5.45</v>
      </c>
      <c r="H2642">
        <v>1.3431490000000001E-2</v>
      </c>
      <c r="I2642">
        <v>7.0000000000000007E-2</v>
      </c>
    </row>
    <row r="2643" spans="1:9" x14ac:dyDescent="0.3">
      <c r="A2643" s="1" t="s">
        <v>252</v>
      </c>
      <c r="B2643" s="1" t="s">
        <v>131</v>
      </c>
      <c r="C2643" s="1" t="s">
        <v>38</v>
      </c>
      <c r="D2643" s="1" t="s">
        <v>4</v>
      </c>
      <c r="E2643" s="1" t="s">
        <v>282</v>
      </c>
      <c r="F2643" s="1" t="s">
        <v>396</v>
      </c>
      <c r="G2643">
        <v>500</v>
      </c>
      <c r="H2643">
        <v>1.3431490000000001E-3</v>
      </c>
      <c r="I2643">
        <v>0.67</v>
      </c>
    </row>
    <row r="2644" spans="1:9" x14ac:dyDescent="0.3">
      <c r="A2644" s="1" t="s">
        <v>252</v>
      </c>
      <c r="B2644" s="1" t="s">
        <v>131</v>
      </c>
      <c r="C2644" s="1" t="s">
        <v>38</v>
      </c>
      <c r="D2644" s="1" t="s">
        <v>4</v>
      </c>
      <c r="E2644" s="1" t="s">
        <v>342</v>
      </c>
      <c r="F2644" s="1" t="s">
        <v>454</v>
      </c>
      <c r="G2644">
        <v>2700</v>
      </c>
      <c r="H2644">
        <v>8.8200000000000003E-5</v>
      </c>
      <c r="I2644">
        <v>0.24</v>
      </c>
    </row>
    <row r="2645" spans="1:9" x14ac:dyDescent="0.3">
      <c r="A2645" s="1" t="s">
        <v>252</v>
      </c>
      <c r="B2645" s="1" t="s">
        <v>131</v>
      </c>
      <c r="C2645" s="1" t="s">
        <v>38</v>
      </c>
      <c r="D2645" s="1" t="s">
        <v>4</v>
      </c>
      <c r="E2645" s="1" t="s">
        <v>307</v>
      </c>
      <c r="F2645" s="1" t="s">
        <v>420</v>
      </c>
      <c r="G2645">
        <v>1600</v>
      </c>
      <c r="H2645">
        <v>1.080672E-3</v>
      </c>
      <c r="I2645">
        <v>1.73</v>
      </c>
    </row>
    <row r="2646" spans="1:9" x14ac:dyDescent="0.3">
      <c r="A2646" s="1" t="s">
        <v>252</v>
      </c>
      <c r="B2646" s="1" t="s">
        <v>131</v>
      </c>
      <c r="C2646" s="1" t="s">
        <v>38</v>
      </c>
      <c r="D2646" s="1" t="s">
        <v>4</v>
      </c>
      <c r="E2646" s="1" t="s">
        <v>273</v>
      </c>
      <c r="F2646" s="1" t="s">
        <v>388</v>
      </c>
      <c r="G2646">
        <v>320</v>
      </c>
      <c r="H2646">
        <v>4.9037050000000004E-3</v>
      </c>
      <c r="I2646">
        <v>1.57</v>
      </c>
    </row>
    <row r="2647" spans="1:9" x14ac:dyDescent="0.3">
      <c r="A2647" s="1" t="s">
        <v>252</v>
      </c>
      <c r="B2647" s="1" t="s">
        <v>131</v>
      </c>
      <c r="C2647" s="1" t="s">
        <v>38</v>
      </c>
      <c r="D2647" s="1" t="s">
        <v>4</v>
      </c>
      <c r="E2647" s="1" t="s">
        <v>276</v>
      </c>
      <c r="F2647" s="1" t="s">
        <v>391</v>
      </c>
      <c r="G2647">
        <v>1000</v>
      </c>
      <c r="H2647">
        <v>9.8074100000000003E-4</v>
      </c>
      <c r="I2647">
        <v>0.98</v>
      </c>
    </row>
    <row r="2648" spans="1:9" x14ac:dyDescent="0.3">
      <c r="A2648" s="1" t="s">
        <v>252</v>
      </c>
      <c r="B2648" s="1" t="s">
        <v>131</v>
      </c>
      <c r="C2648" s="1" t="s">
        <v>38</v>
      </c>
      <c r="D2648" s="1" t="s">
        <v>4</v>
      </c>
      <c r="E2648" s="1" t="s">
        <v>283</v>
      </c>
      <c r="F2648" s="1" t="s">
        <v>397</v>
      </c>
      <c r="G2648">
        <v>109</v>
      </c>
      <c r="H2648">
        <v>2.9549279999999999E-3</v>
      </c>
      <c r="I2648">
        <v>0.32</v>
      </c>
    </row>
    <row r="2649" spans="1:9" x14ac:dyDescent="0.3">
      <c r="A2649" s="1" t="s">
        <v>252</v>
      </c>
      <c r="B2649" s="1" t="s">
        <v>131</v>
      </c>
      <c r="C2649" s="1" t="s">
        <v>38</v>
      </c>
      <c r="D2649" s="1" t="s">
        <v>4</v>
      </c>
      <c r="E2649" s="1" t="s">
        <v>274</v>
      </c>
      <c r="F2649" s="1" t="s">
        <v>389</v>
      </c>
      <c r="G2649">
        <v>300</v>
      </c>
      <c r="H2649">
        <v>9.8074110000000003E-3</v>
      </c>
      <c r="I2649">
        <v>2.94</v>
      </c>
    </row>
    <row r="2650" spans="1:9" x14ac:dyDescent="0.3">
      <c r="A2650" s="1" t="s">
        <v>252</v>
      </c>
      <c r="B2650" s="1" t="s">
        <v>131</v>
      </c>
      <c r="C2650" s="1" t="s">
        <v>38</v>
      </c>
      <c r="D2650" s="1" t="s">
        <v>4</v>
      </c>
      <c r="E2650" s="1" t="s">
        <v>275</v>
      </c>
      <c r="F2650" s="1" t="s">
        <v>390</v>
      </c>
      <c r="G2650">
        <v>300</v>
      </c>
      <c r="H2650">
        <v>4.9037050000000004E-3</v>
      </c>
      <c r="I2650">
        <v>1.47</v>
      </c>
    </row>
    <row r="2651" spans="1:9" x14ac:dyDescent="0.3">
      <c r="A2651" s="1" t="s">
        <v>252</v>
      </c>
      <c r="B2651" s="1" t="s">
        <v>131</v>
      </c>
      <c r="C2651" s="1" t="s">
        <v>38</v>
      </c>
      <c r="D2651" s="1" t="s">
        <v>4</v>
      </c>
      <c r="E2651" s="1" t="s">
        <v>289</v>
      </c>
      <c r="F2651" s="1" t="s">
        <v>402</v>
      </c>
      <c r="G2651">
        <v>1800</v>
      </c>
      <c r="H2651">
        <v>6.6900000000000003E-6</v>
      </c>
      <c r="I2651">
        <v>0.01</v>
      </c>
    </row>
    <row r="2652" spans="1:9" x14ac:dyDescent="0.3">
      <c r="A2652" s="1" t="s">
        <v>252</v>
      </c>
      <c r="B2652" s="1" t="s">
        <v>131</v>
      </c>
      <c r="C2652" s="1" t="s">
        <v>38</v>
      </c>
      <c r="D2652" s="1" t="s">
        <v>4</v>
      </c>
      <c r="E2652" s="1" t="s">
        <v>301</v>
      </c>
      <c r="F2652" s="1" t="s">
        <v>414</v>
      </c>
      <c r="G2652">
        <v>750</v>
      </c>
      <c r="H2652">
        <v>2.4085999999999999E-4</v>
      </c>
      <c r="I2652">
        <v>0.18</v>
      </c>
    </row>
    <row r="2653" spans="1:9" x14ac:dyDescent="0.3">
      <c r="A2653" s="1" t="s">
        <v>252</v>
      </c>
      <c r="B2653" s="1" t="s">
        <v>131</v>
      </c>
      <c r="C2653" s="1" t="s">
        <v>38</v>
      </c>
      <c r="D2653" s="1" t="s">
        <v>4</v>
      </c>
      <c r="E2653" s="1" t="s">
        <v>298</v>
      </c>
      <c r="F2653" s="1" t="s">
        <v>411</v>
      </c>
      <c r="G2653">
        <v>45000</v>
      </c>
      <c r="H2653">
        <v>2.27E-5</v>
      </c>
      <c r="I2653">
        <v>1.02</v>
      </c>
    </row>
    <row r="2654" spans="1:9" x14ac:dyDescent="0.3">
      <c r="A2654" s="1" t="s">
        <v>252</v>
      </c>
      <c r="B2654" s="1" t="s">
        <v>131</v>
      </c>
      <c r="C2654" s="1" t="s">
        <v>38</v>
      </c>
      <c r="D2654" s="1" t="s">
        <v>4</v>
      </c>
      <c r="E2654" s="1" t="s">
        <v>357</v>
      </c>
      <c r="F2654" s="1" t="s">
        <v>469</v>
      </c>
      <c r="G2654">
        <v>3200</v>
      </c>
      <c r="H2654">
        <v>5.3699999999999997E-5</v>
      </c>
      <c r="I2654">
        <v>0.17</v>
      </c>
    </row>
    <row r="2655" spans="1:9" x14ac:dyDescent="0.3">
      <c r="A2655" s="1" t="s">
        <v>252</v>
      </c>
      <c r="B2655" s="1" t="s">
        <v>131</v>
      </c>
      <c r="C2655" s="1" t="s">
        <v>38</v>
      </c>
      <c r="D2655" s="1" t="s">
        <v>4</v>
      </c>
      <c r="E2655" s="1" t="s">
        <v>327</v>
      </c>
      <c r="F2655" s="1" t="s">
        <v>439</v>
      </c>
      <c r="G2655">
        <v>680</v>
      </c>
      <c r="H2655">
        <v>1.46E-6</v>
      </c>
      <c r="I2655">
        <v>0</v>
      </c>
    </row>
    <row r="2656" spans="1:9" x14ac:dyDescent="0.3">
      <c r="A2656" s="1" t="s">
        <v>252</v>
      </c>
      <c r="B2656" s="1" t="s">
        <v>131</v>
      </c>
      <c r="C2656" s="1" t="s">
        <v>38</v>
      </c>
      <c r="D2656" s="1" t="s">
        <v>4</v>
      </c>
      <c r="E2656" s="1" t="s">
        <v>272</v>
      </c>
      <c r="F2656" s="1" t="s">
        <v>387</v>
      </c>
      <c r="G2656">
        <v>6300</v>
      </c>
      <c r="H2656">
        <v>5.0500000000000001E-5</v>
      </c>
      <c r="I2656">
        <v>0.32</v>
      </c>
    </row>
    <row r="2657" spans="1:9" x14ac:dyDescent="0.3">
      <c r="A2657" s="1" t="s">
        <v>252</v>
      </c>
      <c r="B2657" s="1" t="s">
        <v>131</v>
      </c>
      <c r="C2657" s="1" t="s">
        <v>38</v>
      </c>
      <c r="D2657" s="1" t="s">
        <v>4</v>
      </c>
      <c r="E2657" s="1" t="s">
        <v>292</v>
      </c>
      <c r="F2657" s="1" t="s">
        <v>405</v>
      </c>
      <c r="G2657">
        <v>15000</v>
      </c>
      <c r="H2657">
        <v>1.17693E-4</v>
      </c>
      <c r="I2657">
        <v>1.77</v>
      </c>
    </row>
    <row r="2658" spans="1:9" x14ac:dyDescent="0.3">
      <c r="A2658" s="1" t="s">
        <v>252</v>
      </c>
      <c r="B2658" s="1" t="s">
        <v>131</v>
      </c>
      <c r="C2658" s="1" t="s">
        <v>38</v>
      </c>
      <c r="D2658" s="1" t="s">
        <v>4</v>
      </c>
      <c r="E2658" s="1" t="s">
        <v>280</v>
      </c>
      <c r="F2658" s="1" t="s">
        <v>394</v>
      </c>
      <c r="G2658">
        <v>7000</v>
      </c>
      <c r="H2658">
        <v>2.27E-5</v>
      </c>
      <c r="I2658">
        <v>0.16</v>
      </c>
    </row>
    <row r="2659" spans="1:9" x14ac:dyDescent="0.3">
      <c r="A2659" s="1" t="s">
        <v>252</v>
      </c>
      <c r="B2659" s="1" t="s">
        <v>131</v>
      </c>
      <c r="C2659" s="1" t="s">
        <v>38</v>
      </c>
      <c r="D2659" s="1" t="s">
        <v>4</v>
      </c>
      <c r="E2659" s="1" t="s">
        <v>290</v>
      </c>
      <c r="F2659" s="1" t="s">
        <v>403</v>
      </c>
      <c r="G2659">
        <v>7000</v>
      </c>
      <c r="H2659">
        <v>6.6900000000000003E-6</v>
      </c>
      <c r="I2659">
        <v>0.05</v>
      </c>
    </row>
    <row r="2660" spans="1:9" x14ac:dyDescent="0.3">
      <c r="A2660" s="1" t="s">
        <v>253</v>
      </c>
      <c r="B2660" s="1" t="s">
        <v>132</v>
      </c>
      <c r="C2660" s="1" t="s">
        <v>10</v>
      </c>
      <c r="D2660" s="1" t="s">
        <v>2</v>
      </c>
      <c r="E2660" s="1" t="s">
        <v>367</v>
      </c>
      <c r="F2660" s="1" t="s">
        <v>479</v>
      </c>
      <c r="G2660">
        <v>7200</v>
      </c>
      <c r="H2660">
        <v>0.02</v>
      </c>
      <c r="I2660">
        <v>144</v>
      </c>
    </row>
    <row r="2661" spans="1:9" x14ac:dyDescent="0.3">
      <c r="A2661" s="1" t="s">
        <v>253</v>
      </c>
      <c r="B2661" s="1" t="s">
        <v>132</v>
      </c>
      <c r="C2661" s="1" t="s">
        <v>10</v>
      </c>
      <c r="D2661" s="1" t="s">
        <v>2</v>
      </c>
      <c r="E2661" s="1" t="s">
        <v>355</v>
      </c>
      <c r="F2661" s="1" t="s">
        <v>467</v>
      </c>
      <c r="G2661">
        <v>2650</v>
      </c>
      <c r="H2661">
        <v>2.1600000000000001E-2</v>
      </c>
      <c r="I2661">
        <v>57.24</v>
      </c>
    </row>
    <row r="2662" spans="1:9" x14ac:dyDescent="0.3">
      <c r="A2662" s="1" t="s">
        <v>253</v>
      </c>
      <c r="B2662" s="1" t="s">
        <v>132</v>
      </c>
      <c r="C2662" s="1" t="s">
        <v>10</v>
      </c>
      <c r="D2662" s="1" t="s">
        <v>2</v>
      </c>
      <c r="E2662" s="1" t="s">
        <v>368</v>
      </c>
      <c r="F2662" s="1" t="s">
        <v>480</v>
      </c>
      <c r="G2662">
        <v>15000</v>
      </c>
      <c r="H2662">
        <v>4.3200000000000002E-2</v>
      </c>
      <c r="I2662">
        <v>648</v>
      </c>
    </row>
    <row r="2663" spans="1:9" x14ac:dyDescent="0.3">
      <c r="A2663" s="1" t="s">
        <v>253</v>
      </c>
      <c r="B2663" s="1" t="s">
        <v>132</v>
      </c>
      <c r="C2663" s="1" t="s">
        <v>10</v>
      </c>
      <c r="D2663" s="1" t="s">
        <v>2</v>
      </c>
      <c r="E2663" s="1" t="s">
        <v>287</v>
      </c>
      <c r="F2663" s="1" t="s">
        <v>401</v>
      </c>
      <c r="G2663">
        <v>1.0900000000000001</v>
      </c>
      <c r="H2663">
        <v>3.0240000000000002E-3</v>
      </c>
      <c r="I2663">
        <v>0</v>
      </c>
    </row>
    <row r="2664" spans="1:9" x14ac:dyDescent="0.3">
      <c r="A2664" s="1" t="s">
        <v>253</v>
      </c>
      <c r="B2664" s="1" t="s">
        <v>132</v>
      </c>
      <c r="C2664" s="1" t="s">
        <v>10</v>
      </c>
      <c r="D2664" s="1" t="s">
        <v>2</v>
      </c>
      <c r="E2664" s="1" t="s">
        <v>340</v>
      </c>
      <c r="F2664" s="1" t="s">
        <v>452</v>
      </c>
      <c r="G2664">
        <v>7200</v>
      </c>
      <c r="H2664">
        <v>2.7359999999999999E-2</v>
      </c>
      <c r="I2664">
        <v>196.99</v>
      </c>
    </row>
    <row r="2665" spans="1:9" x14ac:dyDescent="0.3">
      <c r="A2665" s="1" t="s">
        <v>253</v>
      </c>
      <c r="B2665" s="1" t="s">
        <v>132</v>
      </c>
      <c r="C2665" s="1" t="s">
        <v>10</v>
      </c>
      <c r="D2665" s="1" t="s">
        <v>2</v>
      </c>
      <c r="E2665" s="1" t="s">
        <v>295</v>
      </c>
      <c r="F2665" s="1" t="s">
        <v>408</v>
      </c>
      <c r="G2665">
        <v>1000</v>
      </c>
      <c r="H2665">
        <v>9.6799999999999997E-2</v>
      </c>
      <c r="I2665">
        <v>96.8</v>
      </c>
    </row>
    <row r="2666" spans="1:9" x14ac:dyDescent="0.3">
      <c r="A2666" s="1" t="s">
        <v>253</v>
      </c>
      <c r="B2666" s="1" t="s">
        <v>132</v>
      </c>
      <c r="C2666" s="1" t="s">
        <v>10</v>
      </c>
      <c r="D2666" s="1" t="s">
        <v>2</v>
      </c>
      <c r="E2666" s="1" t="s">
        <v>341</v>
      </c>
      <c r="F2666" s="1" t="s">
        <v>453</v>
      </c>
      <c r="G2666">
        <v>850</v>
      </c>
      <c r="H2666">
        <v>5.7250000000000002E-2</v>
      </c>
      <c r="I2666">
        <v>48.66</v>
      </c>
    </row>
    <row r="2667" spans="1:9" x14ac:dyDescent="0.3">
      <c r="A2667" s="1" t="s">
        <v>253</v>
      </c>
      <c r="B2667" s="1" t="s">
        <v>132</v>
      </c>
      <c r="C2667" s="1" t="s">
        <v>31</v>
      </c>
      <c r="D2667" s="1" t="s">
        <v>3</v>
      </c>
      <c r="E2667" s="1" t="s">
        <v>267</v>
      </c>
      <c r="F2667" s="1" t="s">
        <v>9</v>
      </c>
      <c r="G2667">
        <v>264.08</v>
      </c>
      <c r="H2667">
        <v>0.13211566699999999</v>
      </c>
      <c r="I2667">
        <v>34.89</v>
      </c>
    </row>
    <row r="2668" spans="1:9" x14ac:dyDescent="0.3">
      <c r="A2668" s="1" t="s">
        <v>253</v>
      </c>
      <c r="B2668" s="1" t="s">
        <v>132</v>
      </c>
      <c r="C2668" s="1" t="s">
        <v>31</v>
      </c>
      <c r="D2668" s="1" t="s">
        <v>3</v>
      </c>
      <c r="E2668" s="1" t="s">
        <v>266</v>
      </c>
      <c r="F2668" s="1" t="s">
        <v>8</v>
      </c>
      <c r="G2668">
        <v>366.15</v>
      </c>
      <c r="H2668">
        <v>0.22870421699999999</v>
      </c>
      <c r="I2668">
        <v>83.74</v>
      </c>
    </row>
    <row r="2669" spans="1:9" x14ac:dyDescent="0.3">
      <c r="A2669" s="1" t="s">
        <v>253</v>
      </c>
      <c r="B2669" s="1" t="s">
        <v>132</v>
      </c>
      <c r="C2669" s="1" t="s">
        <v>31</v>
      </c>
      <c r="D2669" s="1" t="s">
        <v>3</v>
      </c>
      <c r="E2669" s="1" t="s">
        <v>277</v>
      </c>
      <c r="F2669" s="1" t="s">
        <v>7</v>
      </c>
      <c r="G2669">
        <v>311.99</v>
      </c>
      <c r="H2669">
        <v>0.64117706299999999</v>
      </c>
      <c r="I2669">
        <v>200.04</v>
      </c>
    </row>
    <row r="2670" spans="1:9" x14ac:dyDescent="0.3">
      <c r="A2670" s="1" t="s">
        <v>253</v>
      </c>
      <c r="B2670" s="1" t="s">
        <v>132</v>
      </c>
      <c r="C2670" s="1" t="s">
        <v>38</v>
      </c>
      <c r="D2670" s="1" t="s">
        <v>4</v>
      </c>
      <c r="E2670" s="1" t="s">
        <v>281</v>
      </c>
      <c r="F2670" s="1" t="s">
        <v>395</v>
      </c>
      <c r="G2670">
        <v>5.45</v>
      </c>
      <c r="H2670">
        <v>1.3431490000000001E-2</v>
      </c>
      <c r="I2670">
        <v>7.0000000000000007E-2</v>
      </c>
    </row>
    <row r="2671" spans="1:9" x14ac:dyDescent="0.3">
      <c r="A2671" s="1" t="s">
        <v>253</v>
      </c>
      <c r="B2671" s="1" t="s">
        <v>132</v>
      </c>
      <c r="C2671" s="1" t="s">
        <v>38</v>
      </c>
      <c r="D2671" s="1" t="s">
        <v>4</v>
      </c>
      <c r="E2671" s="1" t="s">
        <v>282</v>
      </c>
      <c r="F2671" s="1" t="s">
        <v>396</v>
      </c>
      <c r="G2671">
        <v>500</v>
      </c>
      <c r="H2671">
        <v>1.3431490000000001E-3</v>
      </c>
      <c r="I2671">
        <v>0.67</v>
      </c>
    </row>
    <row r="2672" spans="1:9" x14ac:dyDescent="0.3">
      <c r="A2672" s="1" t="s">
        <v>253</v>
      </c>
      <c r="B2672" s="1" t="s">
        <v>132</v>
      </c>
      <c r="C2672" s="1" t="s">
        <v>38</v>
      </c>
      <c r="D2672" s="1" t="s">
        <v>4</v>
      </c>
      <c r="E2672" s="1" t="s">
        <v>342</v>
      </c>
      <c r="F2672" s="1" t="s">
        <v>454</v>
      </c>
      <c r="G2672">
        <v>2700</v>
      </c>
      <c r="H2672">
        <v>8.8200000000000003E-5</v>
      </c>
      <c r="I2672">
        <v>0.24</v>
      </c>
    </row>
    <row r="2673" spans="1:9" x14ac:dyDescent="0.3">
      <c r="A2673" s="1" t="s">
        <v>253</v>
      </c>
      <c r="B2673" s="1" t="s">
        <v>132</v>
      </c>
      <c r="C2673" s="1" t="s">
        <v>38</v>
      </c>
      <c r="D2673" s="1" t="s">
        <v>4</v>
      </c>
      <c r="E2673" s="1" t="s">
        <v>307</v>
      </c>
      <c r="F2673" s="1" t="s">
        <v>420</v>
      </c>
      <c r="G2673">
        <v>1600</v>
      </c>
      <c r="H2673">
        <v>1.080967E-3</v>
      </c>
      <c r="I2673">
        <v>1.73</v>
      </c>
    </row>
    <row r="2674" spans="1:9" x14ac:dyDescent="0.3">
      <c r="A2674" s="1" t="s">
        <v>253</v>
      </c>
      <c r="B2674" s="1" t="s">
        <v>132</v>
      </c>
      <c r="C2674" s="1" t="s">
        <v>38</v>
      </c>
      <c r="D2674" s="1" t="s">
        <v>4</v>
      </c>
      <c r="E2674" s="1" t="s">
        <v>273</v>
      </c>
      <c r="F2674" s="1" t="s">
        <v>388</v>
      </c>
      <c r="G2674">
        <v>320</v>
      </c>
      <c r="H2674">
        <v>4.9317730000000004E-3</v>
      </c>
      <c r="I2674">
        <v>1.58</v>
      </c>
    </row>
    <row r="2675" spans="1:9" x14ac:dyDescent="0.3">
      <c r="A2675" s="1" t="s">
        <v>253</v>
      </c>
      <c r="B2675" s="1" t="s">
        <v>132</v>
      </c>
      <c r="C2675" s="1" t="s">
        <v>38</v>
      </c>
      <c r="D2675" s="1" t="s">
        <v>4</v>
      </c>
      <c r="E2675" s="1" t="s">
        <v>276</v>
      </c>
      <c r="F2675" s="1" t="s">
        <v>391</v>
      </c>
      <c r="G2675">
        <v>1000</v>
      </c>
      <c r="H2675">
        <v>9.8635499999999996E-4</v>
      </c>
      <c r="I2675">
        <v>0.99</v>
      </c>
    </row>
    <row r="2676" spans="1:9" x14ac:dyDescent="0.3">
      <c r="A2676" s="1" t="s">
        <v>253</v>
      </c>
      <c r="B2676" s="1" t="s">
        <v>132</v>
      </c>
      <c r="C2676" s="1" t="s">
        <v>38</v>
      </c>
      <c r="D2676" s="1" t="s">
        <v>4</v>
      </c>
      <c r="E2676" s="1" t="s">
        <v>283</v>
      </c>
      <c r="F2676" s="1" t="s">
        <v>397</v>
      </c>
      <c r="G2676">
        <v>109</v>
      </c>
      <c r="H2676">
        <v>2.9549279999999999E-3</v>
      </c>
      <c r="I2676">
        <v>0.32</v>
      </c>
    </row>
    <row r="2677" spans="1:9" x14ac:dyDescent="0.3">
      <c r="A2677" s="1" t="s">
        <v>253</v>
      </c>
      <c r="B2677" s="1" t="s">
        <v>132</v>
      </c>
      <c r="C2677" s="1" t="s">
        <v>38</v>
      </c>
      <c r="D2677" s="1" t="s">
        <v>4</v>
      </c>
      <c r="E2677" s="1" t="s">
        <v>274</v>
      </c>
      <c r="F2677" s="1" t="s">
        <v>389</v>
      </c>
      <c r="G2677">
        <v>300</v>
      </c>
      <c r="H2677">
        <v>9.8635470000000003E-3</v>
      </c>
      <c r="I2677">
        <v>2.96</v>
      </c>
    </row>
    <row r="2678" spans="1:9" x14ac:dyDescent="0.3">
      <c r="A2678" s="1" t="s">
        <v>253</v>
      </c>
      <c r="B2678" s="1" t="s">
        <v>132</v>
      </c>
      <c r="C2678" s="1" t="s">
        <v>38</v>
      </c>
      <c r="D2678" s="1" t="s">
        <v>4</v>
      </c>
      <c r="E2678" s="1" t="s">
        <v>275</v>
      </c>
      <c r="F2678" s="1" t="s">
        <v>390</v>
      </c>
      <c r="G2678">
        <v>300</v>
      </c>
      <c r="H2678">
        <v>4.9317730000000004E-3</v>
      </c>
      <c r="I2678">
        <v>1.48</v>
      </c>
    </row>
    <row r="2679" spans="1:9" x14ac:dyDescent="0.3">
      <c r="A2679" s="1" t="s">
        <v>253</v>
      </c>
      <c r="B2679" s="1" t="s">
        <v>132</v>
      </c>
      <c r="C2679" s="1" t="s">
        <v>38</v>
      </c>
      <c r="D2679" s="1" t="s">
        <v>4</v>
      </c>
      <c r="E2679" s="1" t="s">
        <v>289</v>
      </c>
      <c r="F2679" s="1" t="s">
        <v>402</v>
      </c>
      <c r="G2679">
        <v>1800</v>
      </c>
      <c r="H2679">
        <v>4.9599999999999999E-6</v>
      </c>
      <c r="I2679">
        <v>0.01</v>
      </c>
    </row>
    <row r="2680" spans="1:9" x14ac:dyDescent="0.3">
      <c r="A2680" s="1" t="s">
        <v>253</v>
      </c>
      <c r="B2680" s="1" t="s">
        <v>132</v>
      </c>
      <c r="C2680" s="1" t="s">
        <v>38</v>
      </c>
      <c r="D2680" s="1" t="s">
        <v>4</v>
      </c>
      <c r="E2680" s="1" t="s">
        <v>301</v>
      </c>
      <c r="F2680" s="1" t="s">
        <v>414</v>
      </c>
      <c r="G2680">
        <v>750</v>
      </c>
      <c r="H2680">
        <v>1.7860799999999999E-4</v>
      </c>
      <c r="I2680">
        <v>0.13</v>
      </c>
    </row>
    <row r="2681" spans="1:9" x14ac:dyDescent="0.3">
      <c r="A2681" s="1" t="s">
        <v>253</v>
      </c>
      <c r="B2681" s="1" t="s">
        <v>132</v>
      </c>
      <c r="C2681" s="1" t="s">
        <v>38</v>
      </c>
      <c r="D2681" s="1" t="s">
        <v>4</v>
      </c>
      <c r="E2681" s="1" t="s">
        <v>298</v>
      </c>
      <c r="F2681" s="1" t="s">
        <v>411</v>
      </c>
      <c r="G2681">
        <v>45000</v>
      </c>
      <c r="H2681">
        <v>2.27E-5</v>
      </c>
      <c r="I2681">
        <v>1.02</v>
      </c>
    </row>
    <row r="2682" spans="1:9" x14ac:dyDescent="0.3">
      <c r="A2682" s="1" t="s">
        <v>253</v>
      </c>
      <c r="B2682" s="1" t="s">
        <v>132</v>
      </c>
      <c r="C2682" s="1" t="s">
        <v>38</v>
      </c>
      <c r="D2682" s="1" t="s">
        <v>4</v>
      </c>
      <c r="E2682" s="1" t="s">
        <v>357</v>
      </c>
      <c r="F2682" s="1" t="s">
        <v>469</v>
      </c>
      <c r="G2682">
        <v>3200</v>
      </c>
      <c r="H2682">
        <v>5.3699999999999997E-5</v>
      </c>
      <c r="I2682">
        <v>0.17</v>
      </c>
    </row>
    <row r="2683" spans="1:9" x14ac:dyDescent="0.3">
      <c r="A2683" s="1" t="s">
        <v>253</v>
      </c>
      <c r="B2683" s="1" t="s">
        <v>132</v>
      </c>
      <c r="C2683" s="1" t="s">
        <v>38</v>
      </c>
      <c r="D2683" s="1" t="s">
        <v>4</v>
      </c>
      <c r="E2683" s="1" t="s">
        <v>327</v>
      </c>
      <c r="F2683" s="1" t="s">
        <v>439</v>
      </c>
      <c r="G2683">
        <v>680</v>
      </c>
      <c r="H2683">
        <v>1.46E-6</v>
      </c>
      <c r="I2683">
        <v>0</v>
      </c>
    </row>
    <row r="2684" spans="1:9" x14ac:dyDescent="0.3">
      <c r="A2684" s="1" t="s">
        <v>253</v>
      </c>
      <c r="B2684" s="1" t="s">
        <v>132</v>
      </c>
      <c r="C2684" s="1" t="s">
        <v>38</v>
      </c>
      <c r="D2684" s="1" t="s">
        <v>4</v>
      </c>
      <c r="E2684" s="1" t="s">
        <v>272</v>
      </c>
      <c r="F2684" s="1" t="s">
        <v>387</v>
      </c>
      <c r="G2684">
        <v>6300</v>
      </c>
      <c r="H2684">
        <v>5.0500000000000001E-5</v>
      </c>
      <c r="I2684">
        <v>0.32</v>
      </c>
    </row>
    <row r="2685" spans="1:9" x14ac:dyDescent="0.3">
      <c r="A2685" s="1" t="s">
        <v>253</v>
      </c>
      <c r="B2685" s="1" t="s">
        <v>132</v>
      </c>
      <c r="C2685" s="1" t="s">
        <v>38</v>
      </c>
      <c r="D2685" s="1" t="s">
        <v>4</v>
      </c>
      <c r="E2685" s="1" t="s">
        <v>292</v>
      </c>
      <c r="F2685" s="1" t="s">
        <v>405</v>
      </c>
      <c r="G2685">
        <v>15000</v>
      </c>
      <c r="H2685">
        <v>1.17693E-4</v>
      </c>
      <c r="I2685">
        <v>1.77</v>
      </c>
    </row>
    <row r="2686" spans="1:9" x14ac:dyDescent="0.3">
      <c r="A2686" s="1" t="s">
        <v>253</v>
      </c>
      <c r="B2686" s="1" t="s">
        <v>132</v>
      </c>
      <c r="C2686" s="1" t="s">
        <v>38</v>
      </c>
      <c r="D2686" s="1" t="s">
        <v>4</v>
      </c>
      <c r="E2686" s="1" t="s">
        <v>280</v>
      </c>
      <c r="F2686" s="1" t="s">
        <v>394</v>
      </c>
      <c r="G2686">
        <v>7000</v>
      </c>
      <c r="H2686">
        <v>2.27E-5</v>
      </c>
      <c r="I2686">
        <v>0.16</v>
      </c>
    </row>
    <row r="2687" spans="1:9" x14ac:dyDescent="0.3">
      <c r="A2687" s="1" t="s">
        <v>253</v>
      </c>
      <c r="B2687" s="1" t="s">
        <v>132</v>
      </c>
      <c r="C2687" s="1" t="s">
        <v>38</v>
      </c>
      <c r="D2687" s="1" t="s">
        <v>4</v>
      </c>
      <c r="E2687" s="1" t="s">
        <v>290</v>
      </c>
      <c r="F2687" s="1" t="s">
        <v>403</v>
      </c>
      <c r="G2687">
        <v>7000</v>
      </c>
      <c r="H2687">
        <v>4.9599999999999999E-6</v>
      </c>
      <c r="I2687">
        <v>0.03</v>
      </c>
    </row>
    <row r="2688" spans="1:9" x14ac:dyDescent="0.3">
      <c r="A2688" s="1" t="s">
        <v>254</v>
      </c>
      <c r="B2688" s="1" t="s">
        <v>133</v>
      </c>
      <c r="C2688" s="1" t="s">
        <v>10</v>
      </c>
      <c r="D2688" s="1" t="s">
        <v>2</v>
      </c>
      <c r="E2688" s="1" t="s">
        <v>287</v>
      </c>
      <c r="F2688" s="1" t="s">
        <v>401</v>
      </c>
      <c r="G2688">
        <v>1.0900000000000001</v>
      </c>
      <c r="H2688">
        <v>5.1416279999999997E-3</v>
      </c>
      <c r="I2688">
        <v>0.01</v>
      </c>
    </row>
    <row r="2689" spans="1:9" x14ac:dyDescent="0.3">
      <c r="A2689" s="1" t="s">
        <v>254</v>
      </c>
      <c r="B2689" s="1" t="s">
        <v>133</v>
      </c>
      <c r="C2689" s="1" t="s">
        <v>10</v>
      </c>
      <c r="D2689" s="1" t="s">
        <v>2</v>
      </c>
      <c r="E2689" s="1" t="s">
        <v>373</v>
      </c>
      <c r="F2689" s="1" t="s">
        <v>485</v>
      </c>
      <c r="G2689">
        <v>965</v>
      </c>
      <c r="H2689">
        <v>0.73333333300000003</v>
      </c>
      <c r="I2689">
        <v>707.67</v>
      </c>
    </row>
    <row r="2690" spans="1:9" x14ac:dyDescent="0.3">
      <c r="A2690" s="1" t="s">
        <v>254</v>
      </c>
      <c r="B2690" s="1" t="s">
        <v>133</v>
      </c>
      <c r="C2690" s="1" t="s">
        <v>10</v>
      </c>
      <c r="D2690" s="1" t="s">
        <v>2</v>
      </c>
      <c r="E2690" s="1" t="s">
        <v>371</v>
      </c>
      <c r="F2690" s="1" t="s">
        <v>483</v>
      </c>
      <c r="G2690">
        <v>550</v>
      </c>
      <c r="H2690">
        <v>3.0699999999999997E-8</v>
      </c>
      <c r="I2690">
        <v>0</v>
      </c>
    </row>
    <row r="2691" spans="1:9" x14ac:dyDescent="0.3">
      <c r="A2691" s="1" t="s">
        <v>254</v>
      </c>
      <c r="B2691" s="1" t="s">
        <v>133</v>
      </c>
      <c r="C2691" s="1" t="s">
        <v>31</v>
      </c>
      <c r="D2691" s="1" t="s">
        <v>3</v>
      </c>
      <c r="E2691" s="1" t="s">
        <v>267</v>
      </c>
      <c r="F2691" s="1" t="s">
        <v>9</v>
      </c>
      <c r="G2691">
        <v>264.08</v>
      </c>
      <c r="H2691">
        <v>0.145691341</v>
      </c>
      <c r="I2691">
        <v>38.47</v>
      </c>
    </row>
    <row r="2692" spans="1:9" x14ac:dyDescent="0.3">
      <c r="A2692" s="1" t="s">
        <v>254</v>
      </c>
      <c r="B2692" s="1" t="s">
        <v>133</v>
      </c>
      <c r="C2692" s="1" t="s">
        <v>31</v>
      </c>
      <c r="D2692" s="1" t="s">
        <v>3</v>
      </c>
      <c r="E2692" s="1" t="s">
        <v>266</v>
      </c>
      <c r="F2692" s="1" t="s">
        <v>8</v>
      </c>
      <c r="G2692">
        <v>366.15</v>
      </c>
      <c r="H2692">
        <v>0.16143301600000001</v>
      </c>
      <c r="I2692">
        <v>59.11</v>
      </c>
    </row>
    <row r="2693" spans="1:9" x14ac:dyDescent="0.3">
      <c r="A2693" s="1" t="s">
        <v>254</v>
      </c>
      <c r="B2693" s="1" t="s">
        <v>133</v>
      </c>
      <c r="C2693" s="1" t="s">
        <v>31</v>
      </c>
      <c r="D2693" s="1" t="s">
        <v>3</v>
      </c>
      <c r="E2693" s="1" t="s">
        <v>277</v>
      </c>
      <c r="F2693" s="1" t="s">
        <v>7</v>
      </c>
      <c r="G2693">
        <v>311.99</v>
      </c>
      <c r="H2693">
        <v>0.73751871099999999</v>
      </c>
      <c r="I2693">
        <v>230.1</v>
      </c>
    </row>
    <row r="2694" spans="1:9" x14ac:dyDescent="0.3">
      <c r="A2694" s="1" t="s">
        <v>254</v>
      </c>
      <c r="B2694" s="1" t="s">
        <v>133</v>
      </c>
      <c r="C2694" s="1" t="s">
        <v>38</v>
      </c>
      <c r="D2694" s="1" t="s">
        <v>4</v>
      </c>
      <c r="E2694" s="1" t="s">
        <v>281</v>
      </c>
      <c r="F2694" s="1" t="s">
        <v>395</v>
      </c>
      <c r="G2694">
        <v>5.45</v>
      </c>
      <c r="H2694">
        <v>1.3565805E-2</v>
      </c>
      <c r="I2694">
        <v>7.0000000000000007E-2</v>
      </c>
    </row>
    <row r="2695" spans="1:9" x14ac:dyDescent="0.3">
      <c r="A2695" s="1" t="s">
        <v>254</v>
      </c>
      <c r="B2695" s="1" t="s">
        <v>133</v>
      </c>
      <c r="C2695" s="1" t="s">
        <v>38</v>
      </c>
      <c r="D2695" s="1" t="s">
        <v>4</v>
      </c>
      <c r="E2695" s="1" t="s">
        <v>282</v>
      </c>
      <c r="F2695" s="1" t="s">
        <v>396</v>
      </c>
      <c r="G2695">
        <v>500</v>
      </c>
      <c r="H2695">
        <v>1.3565809999999999E-3</v>
      </c>
      <c r="I2695">
        <v>0.68</v>
      </c>
    </row>
    <row r="2696" spans="1:9" x14ac:dyDescent="0.3">
      <c r="A2696" s="1" t="s">
        <v>254</v>
      </c>
      <c r="B2696" s="1" t="s">
        <v>133</v>
      </c>
      <c r="C2696" s="1" t="s">
        <v>38</v>
      </c>
      <c r="D2696" s="1" t="s">
        <v>4</v>
      </c>
      <c r="E2696" s="1" t="s">
        <v>372</v>
      </c>
      <c r="F2696" s="1" t="s">
        <v>484</v>
      </c>
      <c r="G2696">
        <v>675</v>
      </c>
      <c r="H2696">
        <v>0.01</v>
      </c>
      <c r="I2696">
        <v>6.75</v>
      </c>
    </row>
    <row r="2697" spans="1:9" x14ac:dyDescent="0.3">
      <c r="A2697" s="1" t="s">
        <v>254</v>
      </c>
      <c r="B2697" s="1" t="s">
        <v>133</v>
      </c>
      <c r="C2697" s="1" t="s">
        <v>38</v>
      </c>
      <c r="D2697" s="1" t="s">
        <v>4</v>
      </c>
      <c r="E2697" s="1" t="s">
        <v>358</v>
      </c>
      <c r="F2697" s="1" t="s">
        <v>470</v>
      </c>
      <c r="G2697">
        <v>1500</v>
      </c>
      <c r="H2697">
        <v>1.181267E-3</v>
      </c>
      <c r="I2697">
        <v>1.77</v>
      </c>
    </row>
    <row r="2698" spans="1:9" x14ac:dyDescent="0.3">
      <c r="A2698" s="1" t="s">
        <v>254</v>
      </c>
      <c r="B2698" s="1" t="s">
        <v>133</v>
      </c>
      <c r="C2698" s="1" t="s">
        <v>38</v>
      </c>
      <c r="D2698" s="1" t="s">
        <v>4</v>
      </c>
      <c r="E2698" s="1" t="s">
        <v>370</v>
      </c>
      <c r="F2698" s="1" t="s">
        <v>482</v>
      </c>
      <c r="G2698">
        <v>675</v>
      </c>
      <c r="H2698">
        <v>7.8800000000000004E-5</v>
      </c>
      <c r="I2698">
        <v>0.05</v>
      </c>
    </row>
    <row r="2699" spans="1:9" x14ac:dyDescent="0.3">
      <c r="A2699" s="1" t="s">
        <v>254</v>
      </c>
      <c r="B2699" s="1" t="s">
        <v>133</v>
      </c>
      <c r="C2699" s="1" t="s">
        <v>38</v>
      </c>
      <c r="D2699" s="1" t="s">
        <v>4</v>
      </c>
      <c r="E2699" s="1" t="s">
        <v>276</v>
      </c>
      <c r="F2699" s="1" t="s">
        <v>391</v>
      </c>
      <c r="G2699">
        <v>1000</v>
      </c>
      <c r="H2699">
        <v>1.028335E-3</v>
      </c>
      <c r="I2699">
        <v>1.03</v>
      </c>
    </row>
    <row r="2700" spans="1:9" x14ac:dyDescent="0.3">
      <c r="A2700" s="1" t="s">
        <v>254</v>
      </c>
      <c r="B2700" s="1" t="s">
        <v>133</v>
      </c>
      <c r="C2700" s="1" t="s">
        <v>38</v>
      </c>
      <c r="D2700" s="1" t="s">
        <v>4</v>
      </c>
      <c r="E2700" s="1" t="s">
        <v>283</v>
      </c>
      <c r="F2700" s="1" t="s">
        <v>397</v>
      </c>
      <c r="G2700">
        <v>109</v>
      </c>
      <c r="H2700">
        <v>2.9844770000000001E-3</v>
      </c>
      <c r="I2700">
        <v>0.33</v>
      </c>
    </row>
    <row r="2701" spans="1:9" x14ac:dyDescent="0.3">
      <c r="A2701" s="1" t="s">
        <v>254</v>
      </c>
      <c r="B2701" s="1" t="s">
        <v>133</v>
      </c>
      <c r="C2701" s="1" t="s">
        <v>38</v>
      </c>
      <c r="D2701" s="1" t="s">
        <v>4</v>
      </c>
      <c r="E2701" s="1" t="s">
        <v>275</v>
      </c>
      <c r="F2701" s="1" t="s">
        <v>390</v>
      </c>
      <c r="G2701">
        <v>300</v>
      </c>
      <c r="H2701">
        <v>5.1416750000000001E-3</v>
      </c>
      <c r="I2701">
        <v>1.54</v>
      </c>
    </row>
    <row r="2702" spans="1:9" x14ac:dyDescent="0.3">
      <c r="A2702" s="1" t="s">
        <v>254</v>
      </c>
      <c r="B2702" s="1" t="s">
        <v>133</v>
      </c>
      <c r="C2702" s="1" t="s">
        <v>38</v>
      </c>
      <c r="D2702" s="1" t="s">
        <v>4</v>
      </c>
      <c r="E2702" s="1" t="s">
        <v>273</v>
      </c>
      <c r="F2702" s="1" t="s">
        <v>388</v>
      </c>
      <c r="G2702">
        <v>320</v>
      </c>
      <c r="H2702">
        <v>5.1416750000000001E-3</v>
      </c>
      <c r="I2702">
        <v>1.65</v>
      </c>
    </row>
    <row r="2703" spans="1:9" x14ac:dyDescent="0.3">
      <c r="A2703" s="1" t="s">
        <v>254</v>
      </c>
      <c r="B2703" s="1" t="s">
        <v>133</v>
      </c>
      <c r="C2703" s="1" t="s">
        <v>38</v>
      </c>
      <c r="D2703" s="1" t="s">
        <v>4</v>
      </c>
      <c r="E2703" s="1" t="s">
        <v>274</v>
      </c>
      <c r="F2703" s="1" t="s">
        <v>389</v>
      </c>
      <c r="G2703">
        <v>300</v>
      </c>
      <c r="H2703">
        <v>1.028335E-2</v>
      </c>
      <c r="I2703">
        <v>3.08</v>
      </c>
    </row>
    <row r="2704" spans="1:9" x14ac:dyDescent="0.3">
      <c r="A2704" s="1" t="s">
        <v>254</v>
      </c>
      <c r="B2704" s="1" t="s">
        <v>133</v>
      </c>
      <c r="C2704" s="1" t="s">
        <v>38</v>
      </c>
      <c r="D2704" s="1" t="s">
        <v>4</v>
      </c>
      <c r="E2704" s="1" t="s">
        <v>307</v>
      </c>
      <c r="F2704" s="1" t="s">
        <v>420</v>
      </c>
      <c r="G2704">
        <v>1600</v>
      </c>
      <c r="H2704">
        <v>7.6370799999999999E-4</v>
      </c>
      <c r="I2704">
        <v>1.22</v>
      </c>
    </row>
    <row r="2705" spans="1:9" x14ac:dyDescent="0.3">
      <c r="A2705" s="1" t="s">
        <v>254</v>
      </c>
      <c r="B2705" s="1" t="s">
        <v>133</v>
      </c>
      <c r="C2705" s="1" t="s">
        <v>38</v>
      </c>
      <c r="D2705" s="1" t="s">
        <v>4</v>
      </c>
      <c r="E2705" s="1" t="s">
        <v>301</v>
      </c>
      <c r="F2705" s="1" t="s">
        <v>414</v>
      </c>
      <c r="G2705">
        <v>750</v>
      </c>
      <c r="H2705">
        <v>3.0319199999999998E-4</v>
      </c>
      <c r="I2705">
        <v>0.23</v>
      </c>
    </row>
    <row r="2706" spans="1:9" x14ac:dyDescent="0.3">
      <c r="A2706" s="1" t="s">
        <v>254</v>
      </c>
      <c r="B2706" s="1" t="s">
        <v>133</v>
      </c>
      <c r="C2706" s="1" t="s">
        <v>38</v>
      </c>
      <c r="D2706" s="1" t="s">
        <v>4</v>
      </c>
      <c r="E2706" s="1" t="s">
        <v>327</v>
      </c>
      <c r="F2706" s="1" t="s">
        <v>439</v>
      </c>
      <c r="G2706">
        <v>680</v>
      </c>
      <c r="H2706">
        <v>1.46E-6</v>
      </c>
      <c r="I2706">
        <v>0</v>
      </c>
    </row>
    <row r="2707" spans="1:9" x14ac:dyDescent="0.3">
      <c r="A2707" s="1" t="s">
        <v>254</v>
      </c>
      <c r="B2707" s="1" t="s">
        <v>133</v>
      </c>
      <c r="C2707" s="1" t="s">
        <v>38</v>
      </c>
      <c r="D2707" s="1" t="s">
        <v>4</v>
      </c>
      <c r="E2707" s="1" t="s">
        <v>289</v>
      </c>
      <c r="F2707" s="1" t="s">
        <v>402</v>
      </c>
      <c r="G2707">
        <v>1800</v>
      </c>
      <c r="H2707">
        <v>8.4300000000000006E-6</v>
      </c>
      <c r="I2707">
        <v>0.02</v>
      </c>
    </row>
    <row r="2708" spans="1:9" x14ac:dyDescent="0.3">
      <c r="A2708" s="1" t="s">
        <v>254</v>
      </c>
      <c r="B2708" s="1" t="s">
        <v>133</v>
      </c>
      <c r="C2708" s="1" t="s">
        <v>38</v>
      </c>
      <c r="D2708" s="1" t="s">
        <v>4</v>
      </c>
      <c r="E2708" s="1" t="s">
        <v>298</v>
      </c>
      <c r="F2708" s="1" t="s">
        <v>411</v>
      </c>
      <c r="G2708">
        <v>45000</v>
      </c>
      <c r="H2708">
        <v>2.2900000000000001E-5</v>
      </c>
      <c r="I2708">
        <v>1.03</v>
      </c>
    </row>
    <row r="2709" spans="1:9" x14ac:dyDescent="0.3">
      <c r="A2709" s="1" t="s">
        <v>254</v>
      </c>
      <c r="B2709" s="1" t="s">
        <v>133</v>
      </c>
      <c r="C2709" s="1" t="s">
        <v>38</v>
      </c>
      <c r="D2709" s="1" t="s">
        <v>4</v>
      </c>
      <c r="E2709" s="1" t="s">
        <v>357</v>
      </c>
      <c r="F2709" s="1" t="s">
        <v>469</v>
      </c>
      <c r="G2709">
        <v>3200</v>
      </c>
      <c r="H2709">
        <v>5.3699999999999997E-5</v>
      </c>
      <c r="I2709">
        <v>0.17</v>
      </c>
    </row>
    <row r="2710" spans="1:9" x14ac:dyDescent="0.3">
      <c r="A2710" s="1" t="s">
        <v>254</v>
      </c>
      <c r="B2710" s="1" t="s">
        <v>133</v>
      </c>
      <c r="C2710" s="1" t="s">
        <v>38</v>
      </c>
      <c r="D2710" s="1" t="s">
        <v>4</v>
      </c>
      <c r="E2710" s="1" t="s">
        <v>292</v>
      </c>
      <c r="F2710" s="1" t="s">
        <v>405</v>
      </c>
      <c r="G2710">
        <v>15000</v>
      </c>
      <c r="H2710">
        <v>8.14E-5</v>
      </c>
      <c r="I2710">
        <v>1.22</v>
      </c>
    </row>
    <row r="2711" spans="1:9" x14ac:dyDescent="0.3">
      <c r="A2711" s="1" t="s">
        <v>254</v>
      </c>
      <c r="B2711" s="1" t="s">
        <v>133</v>
      </c>
      <c r="C2711" s="1" t="s">
        <v>38</v>
      </c>
      <c r="D2711" s="1" t="s">
        <v>4</v>
      </c>
      <c r="E2711" s="1" t="s">
        <v>342</v>
      </c>
      <c r="F2711" s="1" t="s">
        <v>454</v>
      </c>
      <c r="G2711">
        <v>2700</v>
      </c>
      <c r="H2711">
        <v>1.45E-5</v>
      </c>
      <c r="I2711">
        <v>0.04</v>
      </c>
    </row>
    <row r="2712" spans="1:9" x14ac:dyDescent="0.3">
      <c r="A2712" s="1" t="s">
        <v>254</v>
      </c>
      <c r="B2712" s="1" t="s">
        <v>133</v>
      </c>
      <c r="C2712" s="1" t="s">
        <v>38</v>
      </c>
      <c r="D2712" s="1" t="s">
        <v>4</v>
      </c>
      <c r="E2712" s="1" t="s">
        <v>272</v>
      </c>
      <c r="F2712" s="1" t="s">
        <v>387</v>
      </c>
      <c r="G2712">
        <v>6300</v>
      </c>
      <c r="H2712">
        <v>3.54E-5</v>
      </c>
      <c r="I2712">
        <v>0.22</v>
      </c>
    </row>
    <row r="2713" spans="1:9" x14ac:dyDescent="0.3">
      <c r="A2713" s="1" t="s">
        <v>254</v>
      </c>
      <c r="B2713" s="1" t="s">
        <v>133</v>
      </c>
      <c r="C2713" s="1" t="s">
        <v>38</v>
      </c>
      <c r="D2713" s="1" t="s">
        <v>4</v>
      </c>
      <c r="E2713" s="1" t="s">
        <v>280</v>
      </c>
      <c r="F2713" s="1" t="s">
        <v>394</v>
      </c>
      <c r="G2713">
        <v>7000</v>
      </c>
      <c r="H2713">
        <v>2.2900000000000001E-5</v>
      </c>
      <c r="I2713">
        <v>0.16</v>
      </c>
    </row>
    <row r="2714" spans="1:9" x14ac:dyDescent="0.3">
      <c r="A2714" s="1" t="s">
        <v>254</v>
      </c>
      <c r="B2714" s="1" t="s">
        <v>133</v>
      </c>
      <c r="C2714" s="1" t="s">
        <v>38</v>
      </c>
      <c r="D2714" s="1" t="s">
        <v>4</v>
      </c>
      <c r="E2714" s="1" t="s">
        <v>290</v>
      </c>
      <c r="F2714" s="1" t="s">
        <v>403</v>
      </c>
      <c r="G2714">
        <v>7000</v>
      </c>
      <c r="H2714">
        <v>8.4300000000000006E-6</v>
      </c>
      <c r="I2714">
        <v>0.06</v>
      </c>
    </row>
    <row r="2715" spans="1:9" x14ac:dyDescent="0.3">
      <c r="A2715" s="1" t="s">
        <v>255</v>
      </c>
      <c r="B2715" s="1" t="s">
        <v>134</v>
      </c>
      <c r="C2715" s="1" t="s">
        <v>10</v>
      </c>
      <c r="D2715" s="1" t="s">
        <v>2</v>
      </c>
      <c r="E2715" s="1" t="s">
        <v>287</v>
      </c>
      <c r="F2715" s="1" t="s">
        <v>401</v>
      </c>
      <c r="G2715">
        <v>1.0900000000000001</v>
      </c>
      <c r="H2715">
        <v>3.8E-3</v>
      </c>
      <c r="I2715">
        <v>0</v>
      </c>
    </row>
    <row r="2716" spans="1:9" x14ac:dyDescent="0.3">
      <c r="A2716" s="1" t="s">
        <v>255</v>
      </c>
      <c r="B2716" s="1" t="s">
        <v>134</v>
      </c>
      <c r="C2716" s="1" t="s">
        <v>10</v>
      </c>
      <c r="D2716" s="1" t="s">
        <v>2</v>
      </c>
      <c r="E2716" s="1" t="s">
        <v>369</v>
      </c>
      <c r="F2716" s="1" t="s">
        <v>481</v>
      </c>
      <c r="G2716">
        <v>100</v>
      </c>
      <c r="H2716">
        <v>0.02</v>
      </c>
      <c r="I2716">
        <v>2</v>
      </c>
    </row>
    <row r="2717" spans="1:9" x14ac:dyDescent="0.3">
      <c r="A2717" s="1" t="s">
        <v>255</v>
      </c>
      <c r="B2717" s="1" t="s">
        <v>134</v>
      </c>
      <c r="C2717" s="1" t="s">
        <v>10</v>
      </c>
      <c r="D2717" s="1" t="s">
        <v>2</v>
      </c>
      <c r="E2717" s="1" t="s">
        <v>340</v>
      </c>
      <c r="F2717" s="1" t="s">
        <v>452</v>
      </c>
      <c r="G2717">
        <v>7200</v>
      </c>
      <c r="H2717">
        <v>2.9760000000000002E-2</v>
      </c>
      <c r="I2717">
        <v>214.27</v>
      </c>
    </row>
    <row r="2718" spans="1:9" x14ac:dyDescent="0.3">
      <c r="A2718" s="1" t="s">
        <v>255</v>
      </c>
      <c r="B2718" s="1" t="s">
        <v>134</v>
      </c>
      <c r="C2718" s="1" t="s">
        <v>10</v>
      </c>
      <c r="D2718" s="1" t="s">
        <v>2</v>
      </c>
      <c r="E2718" s="1" t="s">
        <v>341</v>
      </c>
      <c r="F2718" s="1" t="s">
        <v>453</v>
      </c>
      <c r="G2718">
        <v>850</v>
      </c>
      <c r="H2718">
        <v>0.1145</v>
      </c>
      <c r="I2718">
        <v>97.32</v>
      </c>
    </row>
    <row r="2719" spans="1:9" x14ac:dyDescent="0.3">
      <c r="A2719" s="1" t="s">
        <v>255</v>
      </c>
      <c r="B2719" s="1" t="s">
        <v>134</v>
      </c>
      <c r="C2719" s="1" t="s">
        <v>31</v>
      </c>
      <c r="D2719" s="1" t="s">
        <v>3</v>
      </c>
      <c r="E2719" s="1" t="s">
        <v>267</v>
      </c>
      <c r="F2719" s="1" t="s">
        <v>9</v>
      </c>
      <c r="G2719">
        <v>264.08</v>
      </c>
      <c r="H2719">
        <v>0.11791048799999999</v>
      </c>
      <c r="I2719">
        <v>31.14</v>
      </c>
    </row>
    <row r="2720" spans="1:9" x14ac:dyDescent="0.3">
      <c r="A2720" s="1" t="s">
        <v>255</v>
      </c>
      <c r="B2720" s="1" t="s">
        <v>134</v>
      </c>
      <c r="C2720" s="1" t="s">
        <v>31</v>
      </c>
      <c r="D2720" s="1" t="s">
        <v>3</v>
      </c>
      <c r="E2720" s="1" t="s">
        <v>266</v>
      </c>
      <c r="F2720" s="1" t="s">
        <v>8</v>
      </c>
      <c r="G2720">
        <v>366.15</v>
      </c>
      <c r="H2720">
        <v>0.230803393</v>
      </c>
      <c r="I2720">
        <v>84.51</v>
      </c>
    </row>
    <row r="2721" spans="1:9" x14ac:dyDescent="0.3">
      <c r="A2721" s="1" t="s">
        <v>255</v>
      </c>
      <c r="B2721" s="1" t="s">
        <v>134</v>
      </c>
      <c r="C2721" s="1" t="s">
        <v>31</v>
      </c>
      <c r="D2721" s="1" t="s">
        <v>3</v>
      </c>
      <c r="E2721" s="1" t="s">
        <v>277</v>
      </c>
      <c r="F2721" s="1" t="s">
        <v>7</v>
      </c>
      <c r="G2721">
        <v>311.99</v>
      </c>
      <c r="H2721">
        <v>0.33779688600000002</v>
      </c>
      <c r="I2721">
        <v>105.39</v>
      </c>
    </row>
    <row r="2722" spans="1:9" x14ac:dyDescent="0.3">
      <c r="A2722" s="1" t="s">
        <v>255</v>
      </c>
      <c r="B2722" s="1" t="s">
        <v>134</v>
      </c>
      <c r="C2722" s="1" t="s">
        <v>38</v>
      </c>
      <c r="D2722" s="1" t="s">
        <v>4</v>
      </c>
      <c r="E2722" s="1" t="s">
        <v>282</v>
      </c>
      <c r="F2722" s="1" t="s">
        <v>396</v>
      </c>
      <c r="G2722">
        <v>500</v>
      </c>
      <c r="H2722">
        <v>1.3431490000000001E-3</v>
      </c>
      <c r="I2722">
        <v>0.67</v>
      </c>
    </row>
    <row r="2723" spans="1:9" x14ac:dyDescent="0.3">
      <c r="A2723" s="1" t="s">
        <v>255</v>
      </c>
      <c r="B2723" s="1" t="s">
        <v>134</v>
      </c>
      <c r="C2723" s="1" t="s">
        <v>38</v>
      </c>
      <c r="D2723" s="1" t="s">
        <v>4</v>
      </c>
      <c r="E2723" s="1" t="s">
        <v>273</v>
      </c>
      <c r="F2723" s="1" t="s">
        <v>388</v>
      </c>
      <c r="G2723">
        <v>320</v>
      </c>
      <c r="H2723">
        <v>3.378968E-3</v>
      </c>
      <c r="I2723">
        <v>1.08</v>
      </c>
    </row>
    <row r="2724" spans="1:9" x14ac:dyDescent="0.3">
      <c r="A2724" s="1" t="s">
        <v>255</v>
      </c>
      <c r="B2724" s="1" t="s">
        <v>134</v>
      </c>
      <c r="C2724" s="1" t="s">
        <v>38</v>
      </c>
      <c r="D2724" s="1" t="s">
        <v>4</v>
      </c>
      <c r="E2724" s="1" t="s">
        <v>307</v>
      </c>
      <c r="F2724" s="1" t="s">
        <v>420</v>
      </c>
      <c r="G2724">
        <v>1600</v>
      </c>
      <c r="H2724">
        <v>1.0160709999999999E-3</v>
      </c>
      <c r="I2724">
        <v>1.63</v>
      </c>
    </row>
    <row r="2725" spans="1:9" x14ac:dyDescent="0.3">
      <c r="A2725" s="1" t="s">
        <v>255</v>
      </c>
      <c r="B2725" s="1" t="s">
        <v>134</v>
      </c>
      <c r="C2725" s="1" t="s">
        <v>38</v>
      </c>
      <c r="D2725" s="1" t="s">
        <v>4</v>
      </c>
      <c r="E2725" s="1" t="s">
        <v>281</v>
      </c>
      <c r="F2725" s="1" t="s">
        <v>395</v>
      </c>
      <c r="G2725">
        <v>5.45</v>
      </c>
      <c r="H2725">
        <v>1.3431490000000001E-2</v>
      </c>
      <c r="I2725">
        <v>7.0000000000000007E-2</v>
      </c>
    </row>
    <row r="2726" spans="1:9" x14ac:dyDescent="0.3">
      <c r="A2726" s="1" t="s">
        <v>255</v>
      </c>
      <c r="B2726" s="1" t="s">
        <v>134</v>
      </c>
      <c r="C2726" s="1" t="s">
        <v>38</v>
      </c>
      <c r="D2726" s="1" t="s">
        <v>4</v>
      </c>
      <c r="E2726" s="1" t="s">
        <v>276</v>
      </c>
      <c r="F2726" s="1" t="s">
        <v>391</v>
      </c>
      <c r="G2726">
        <v>1000</v>
      </c>
      <c r="H2726">
        <v>6.7579399999999996E-4</v>
      </c>
      <c r="I2726">
        <v>0.68</v>
      </c>
    </row>
    <row r="2727" spans="1:9" x14ac:dyDescent="0.3">
      <c r="A2727" s="1" t="s">
        <v>255</v>
      </c>
      <c r="B2727" s="1" t="s">
        <v>134</v>
      </c>
      <c r="C2727" s="1" t="s">
        <v>38</v>
      </c>
      <c r="D2727" s="1" t="s">
        <v>4</v>
      </c>
      <c r="E2727" s="1" t="s">
        <v>283</v>
      </c>
      <c r="F2727" s="1" t="s">
        <v>397</v>
      </c>
      <c r="G2727">
        <v>109</v>
      </c>
      <c r="H2727">
        <v>2.9549279999999999E-3</v>
      </c>
      <c r="I2727">
        <v>0.32</v>
      </c>
    </row>
    <row r="2728" spans="1:9" x14ac:dyDescent="0.3">
      <c r="A2728" s="1" t="s">
        <v>255</v>
      </c>
      <c r="B2728" s="1" t="s">
        <v>134</v>
      </c>
      <c r="C2728" s="1" t="s">
        <v>38</v>
      </c>
      <c r="D2728" s="1" t="s">
        <v>4</v>
      </c>
      <c r="E2728" s="1" t="s">
        <v>274</v>
      </c>
      <c r="F2728" s="1" t="s">
        <v>389</v>
      </c>
      <c r="G2728">
        <v>300</v>
      </c>
      <c r="H2728">
        <v>6.757936E-3</v>
      </c>
      <c r="I2728">
        <v>2.0299999999999998</v>
      </c>
    </row>
    <row r="2729" spans="1:9" x14ac:dyDescent="0.3">
      <c r="A2729" s="1" t="s">
        <v>255</v>
      </c>
      <c r="B2729" s="1" t="s">
        <v>134</v>
      </c>
      <c r="C2729" s="1" t="s">
        <v>38</v>
      </c>
      <c r="D2729" s="1" t="s">
        <v>4</v>
      </c>
      <c r="E2729" s="1" t="s">
        <v>275</v>
      </c>
      <c r="F2729" s="1" t="s">
        <v>390</v>
      </c>
      <c r="G2729">
        <v>300</v>
      </c>
      <c r="H2729">
        <v>3.378968E-3</v>
      </c>
      <c r="I2729">
        <v>1.01</v>
      </c>
    </row>
    <row r="2730" spans="1:9" x14ac:dyDescent="0.3">
      <c r="A2730" s="1" t="s">
        <v>255</v>
      </c>
      <c r="B2730" s="1" t="s">
        <v>134</v>
      </c>
      <c r="C2730" s="1" t="s">
        <v>38</v>
      </c>
      <c r="D2730" s="1" t="s">
        <v>4</v>
      </c>
      <c r="E2730" s="1" t="s">
        <v>301</v>
      </c>
      <c r="F2730" s="1" t="s">
        <v>414</v>
      </c>
      <c r="G2730">
        <v>750</v>
      </c>
      <c r="H2730">
        <v>2.24441E-4</v>
      </c>
      <c r="I2730">
        <v>0.17</v>
      </c>
    </row>
    <row r="2731" spans="1:9" x14ac:dyDescent="0.3">
      <c r="A2731" s="1" t="s">
        <v>255</v>
      </c>
      <c r="B2731" s="1" t="s">
        <v>134</v>
      </c>
      <c r="C2731" s="1" t="s">
        <v>38</v>
      </c>
      <c r="D2731" s="1" t="s">
        <v>4</v>
      </c>
      <c r="E2731" s="1" t="s">
        <v>280</v>
      </c>
      <c r="F2731" s="1" t="s">
        <v>394</v>
      </c>
      <c r="G2731">
        <v>7000</v>
      </c>
      <c r="H2731">
        <v>2.27E-5</v>
      </c>
      <c r="I2731">
        <v>0.16</v>
      </c>
    </row>
    <row r="2732" spans="1:9" x14ac:dyDescent="0.3">
      <c r="A2732" s="1" t="s">
        <v>255</v>
      </c>
      <c r="B2732" s="1" t="s">
        <v>134</v>
      </c>
      <c r="C2732" s="1" t="s">
        <v>38</v>
      </c>
      <c r="D2732" s="1" t="s">
        <v>4</v>
      </c>
      <c r="E2732" s="1" t="s">
        <v>298</v>
      </c>
      <c r="F2732" s="1" t="s">
        <v>411</v>
      </c>
      <c r="G2732">
        <v>45000</v>
      </c>
      <c r="H2732">
        <v>2.27E-5</v>
      </c>
      <c r="I2732">
        <v>1.02</v>
      </c>
    </row>
    <row r="2733" spans="1:9" x14ac:dyDescent="0.3">
      <c r="A2733" s="1" t="s">
        <v>255</v>
      </c>
      <c r="B2733" s="1" t="s">
        <v>134</v>
      </c>
      <c r="C2733" s="1" t="s">
        <v>38</v>
      </c>
      <c r="D2733" s="1" t="s">
        <v>4</v>
      </c>
      <c r="E2733" s="1" t="s">
        <v>289</v>
      </c>
      <c r="F2733" s="1" t="s">
        <v>402</v>
      </c>
      <c r="G2733">
        <v>1800</v>
      </c>
      <c r="H2733">
        <v>6.2299999999999996E-6</v>
      </c>
      <c r="I2733">
        <v>0.01</v>
      </c>
    </row>
    <row r="2734" spans="1:9" x14ac:dyDescent="0.3">
      <c r="A2734" s="1" t="s">
        <v>255</v>
      </c>
      <c r="B2734" s="1" t="s">
        <v>134</v>
      </c>
      <c r="C2734" s="1" t="s">
        <v>38</v>
      </c>
      <c r="D2734" s="1" t="s">
        <v>4</v>
      </c>
      <c r="E2734" s="1" t="s">
        <v>292</v>
      </c>
      <c r="F2734" s="1" t="s">
        <v>405</v>
      </c>
      <c r="G2734">
        <v>15000</v>
      </c>
      <c r="H2734">
        <v>1.20876E-4</v>
      </c>
      <c r="I2734">
        <v>1.81</v>
      </c>
    </row>
    <row r="2735" spans="1:9" x14ac:dyDescent="0.3">
      <c r="A2735" s="1" t="s">
        <v>255</v>
      </c>
      <c r="B2735" s="1" t="s">
        <v>134</v>
      </c>
      <c r="C2735" s="1" t="s">
        <v>38</v>
      </c>
      <c r="D2735" s="1" t="s">
        <v>4</v>
      </c>
      <c r="E2735" s="1" t="s">
        <v>342</v>
      </c>
      <c r="F2735" s="1" t="s">
        <v>454</v>
      </c>
      <c r="G2735">
        <v>2700</v>
      </c>
      <c r="H2735">
        <v>4.5099999999999998E-5</v>
      </c>
      <c r="I2735">
        <v>0.12</v>
      </c>
    </row>
    <row r="2736" spans="1:9" x14ac:dyDescent="0.3">
      <c r="A2736" s="1" t="s">
        <v>255</v>
      </c>
      <c r="B2736" s="1" t="s">
        <v>134</v>
      </c>
      <c r="C2736" s="1" t="s">
        <v>38</v>
      </c>
      <c r="D2736" s="1" t="s">
        <v>4</v>
      </c>
      <c r="E2736" s="1" t="s">
        <v>290</v>
      </c>
      <c r="F2736" s="1" t="s">
        <v>403</v>
      </c>
      <c r="G2736">
        <v>7000</v>
      </c>
      <c r="H2736">
        <v>6.2299999999999996E-6</v>
      </c>
      <c r="I2736">
        <v>0.04</v>
      </c>
    </row>
    <row r="2737" spans="1:9" x14ac:dyDescent="0.3">
      <c r="A2737" s="1" t="s">
        <v>255</v>
      </c>
      <c r="B2737" s="1" t="s">
        <v>134</v>
      </c>
      <c r="C2737" s="1" t="s">
        <v>38</v>
      </c>
      <c r="D2737" s="1" t="s">
        <v>4</v>
      </c>
      <c r="E2737" s="1" t="s">
        <v>272</v>
      </c>
      <c r="F2737" s="1" t="s">
        <v>387</v>
      </c>
      <c r="G2737">
        <v>6300</v>
      </c>
      <c r="H2737">
        <v>5.1499999999999998E-5</v>
      </c>
      <c r="I2737">
        <v>0.32</v>
      </c>
    </row>
    <row r="2738" spans="1:9" x14ac:dyDescent="0.3">
      <c r="A2738" s="1" t="s">
        <v>256</v>
      </c>
      <c r="B2738" s="1" t="s">
        <v>135</v>
      </c>
      <c r="C2738" s="1" t="s">
        <v>10</v>
      </c>
      <c r="D2738" s="1" t="s">
        <v>2</v>
      </c>
      <c r="E2738" s="1" t="s">
        <v>287</v>
      </c>
      <c r="F2738" s="1" t="s">
        <v>401</v>
      </c>
      <c r="G2738">
        <v>1.0900000000000001</v>
      </c>
      <c r="H2738">
        <v>3.8E-3</v>
      </c>
      <c r="I2738">
        <v>0</v>
      </c>
    </row>
    <row r="2739" spans="1:9" x14ac:dyDescent="0.3">
      <c r="A2739" s="1" t="s">
        <v>256</v>
      </c>
      <c r="B2739" s="1" t="s">
        <v>135</v>
      </c>
      <c r="C2739" s="1" t="s">
        <v>10</v>
      </c>
      <c r="D2739" s="1" t="s">
        <v>2</v>
      </c>
      <c r="E2739" s="1" t="s">
        <v>341</v>
      </c>
      <c r="F2739" s="1" t="s">
        <v>453</v>
      </c>
      <c r="G2739">
        <v>850</v>
      </c>
      <c r="H2739">
        <v>0.1145</v>
      </c>
      <c r="I2739">
        <v>97.32</v>
      </c>
    </row>
    <row r="2740" spans="1:9" x14ac:dyDescent="0.3">
      <c r="A2740" s="1" t="s">
        <v>256</v>
      </c>
      <c r="B2740" s="1" t="s">
        <v>135</v>
      </c>
      <c r="C2740" s="1" t="s">
        <v>10</v>
      </c>
      <c r="D2740" s="1" t="s">
        <v>2</v>
      </c>
      <c r="E2740" s="1" t="s">
        <v>340</v>
      </c>
      <c r="F2740" s="1" t="s">
        <v>452</v>
      </c>
      <c r="G2740">
        <v>7200</v>
      </c>
      <c r="H2740">
        <v>2.9760000000000002E-2</v>
      </c>
      <c r="I2740">
        <v>214.27</v>
      </c>
    </row>
    <row r="2741" spans="1:9" x14ac:dyDescent="0.3">
      <c r="A2741" s="1" t="s">
        <v>256</v>
      </c>
      <c r="B2741" s="1" t="s">
        <v>135</v>
      </c>
      <c r="C2741" s="1" t="s">
        <v>31</v>
      </c>
      <c r="D2741" s="1" t="s">
        <v>3</v>
      </c>
      <c r="E2741" s="1" t="s">
        <v>267</v>
      </c>
      <c r="F2741" s="1" t="s">
        <v>9</v>
      </c>
      <c r="G2741">
        <v>264.08</v>
      </c>
      <c r="H2741">
        <v>0.117916454</v>
      </c>
      <c r="I2741">
        <v>31.14</v>
      </c>
    </row>
    <row r="2742" spans="1:9" x14ac:dyDescent="0.3">
      <c r="A2742" s="1" t="s">
        <v>256</v>
      </c>
      <c r="B2742" s="1" t="s">
        <v>135</v>
      </c>
      <c r="C2742" s="1" t="s">
        <v>31</v>
      </c>
      <c r="D2742" s="1" t="s">
        <v>3</v>
      </c>
      <c r="E2742" s="1" t="s">
        <v>266</v>
      </c>
      <c r="F2742" s="1" t="s">
        <v>8</v>
      </c>
      <c r="G2742">
        <v>366.15</v>
      </c>
      <c r="H2742">
        <v>0.230803393</v>
      </c>
      <c r="I2742">
        <v>84.51</v>
      </c>
    </row>
    <row r="2743" spans="1:9" x14ac:dyDescent="0.3">
      <c r="A2743" s="1" t="s">
        <v>256</v>
      </c>
      <c r="B2743" s="1" t="s">
        <v>135</v>
      </c>
      <c r="C2743" s="1" t="s">
        <v>31</v>
      </c>
      <c r="D2743" s="1" t="s">
        <v>3</v>
      </c>
      <c r="E2743" s="1" t="s">
        <v>277</v>
      </c>
      <c r="F2743" s="1" t="s">
        <v>7</v>
      </c>
      <c r="G2743">
        <v>311.99</v>
      </c>
      <c r="H2743">
        <v>0.77888225799999999</v>
      </c>
      <c r="I2743">
        <v>243</v>
      </c>
    </row>
    <row r="2744" spans="1:9" x14ac:dyDescent="0.3">
      <c r="A2744" s="1" t="s">
        <v>256</v>
      </c>
      <c r="B2744" s="1" t="s">
        <v>135</v>
      </c>
      <c r="C2744" s="1" t="s">
        <v>38</v>
      </c>
      <c r="D2744" s="1" t="s">
        <v>4</v>
      </c>
      <c r="E2744" s="1" t="s">
        <v>281</v>
      </c>
      <c r="F2744" s="1" t="s">
        <v>395</v>
      </c>
      <c r="G2744">
        <v>5.45</v>
      </c>
      <c r="H2744">
        <v>1.3431490000000001E-2</v>
      </c>
      <c r="I2744">
        <v>7.0000000000000007E-2</v>
      </c>
    </row>
    <row r="2745" spans="1:9" x14ac:dyDescent="0.3">
      <c r="A2745" s="1" t="s">
        <v>256</v>
      </c>
      <c r="B2745" s="1" t="s">
        <v>135</v>
      </c>
      <c r="C2745" s="1" t="s">
        <v>38</v>
      </c>
      <c r="D2745" s="1" t="s">
        <v>4</v>
      </c>
      <c r="E2745" s="1" t="s">
        <v>282</v>
      </c>
      <c r="F2745" s="1" t="s">
        <v>396</v>
      </c>
      <c r="G2745">
        <v>500</v>
      </c>
      <c r="H2745">
        <v>1.3431490000000001E-3</v>
      </c>
      <c r="I2745">
        <v>0.67</v>
      </c>
    </row>
    <row r="2746" spans="1:9" x14ac:dyDescent="0.3">
      <c r="A2746" s="1" t="s">
        <v>256</v>
      </c>
      <c r="B2746" s="1" t="s">
        <v>135</v>
      </c>
      <c r="C2746" s="1" t="s">
        <v>38</v>
      </c>
      <c r="D2746" s="1" t="s">
        <v>4</v>
      </c>
      <c r="E2746" s="1" t="s">
        <v>307</v>
      </c>
      <c r="F2746" s="1" t="s">
        <v>420</v>
      </c>
      <c r="G2746">
        <v>1600</v>
      </c>
      <c r="H2746">
        <v>1.016096E-3</v>
      </c>
      <c r="I2746">
        <v>1.63</v>
      </c>
    </row>
    <row r="2747" spans="1:9" x14ac:dyDescent="0.3">
      <c r="A2747" s="1" t="s">
        <v>256</v>
      </c>
      <c r="B2747" s="1" t="s">
        <v>135</v>
      </c>
      <c r="C2747" s="1" t="s">
        <v>38</v>
      </c>
      <c r="D2747" s="1" t="s">
        <v>4</v>
      </c>
      <c r="E2747" s="1" t="s">
        <v>370</v>
      </c>
      <c r="F2747" s="1" t="s">
        <v>482</v>
      </c>
      <c r="G2747">
        <v>675</v>
      </c>
      <c r="H2747">
        <v>7.8800000000000004E-5</v>
      </c>
      <c r="I2747">
        <v>0.05</v>
      </c>
    </row>
    <row r="2748" spans="1:9" x14ac:dyDescent="0.3">
      <c r="A2748" s="1" t="s">
        <v>256</v>
      </c>
      <c r="B2748" s="1" t="s">
        <v>135</v>
      </c>
      <c r="C2748" s="1" t="s">
        <v>38</v>
      </c>
      <c r="D2748" s="1" t="s">
        <v>4</v>
      </c>
      <c r="E2748" s="1" t="s">
        <v>273</v>
      </c>
      <c r="F2748" s="1" t="s">
        <v>388</v>
      </c>
      <c r="G2748">
        <v>320</v>
      </c>
      <c r="H2748">
        <v>5.5499950000000003E-3</v>
      </c>
      <c r="I2748">
        <v>1.78</v>
      </c>
    </row>
    <row r="2749" spans="1:9" x14ac:dyDescent="0.3">
      <c r="A2749" s="1" t="s">
        <v>256</v>
      </c>
      <c r="B2749" s="1" t="s">
        <v>135</v>
      </c>
      <c r="C2749" s="1" t="s">
        <v>38</v>
      </c>
      <c r="D2749" s="1" t="s">
        <v>4</v>
      </c>
      <c r="E2749" s="1" t="s">
        <v>276</v>
      </c>
      <c r="F2749" s="1" t="s">
        <v>391</v>
      </c>
      <c r="G2749">
        <v>1000</v>
      </c>
      <c r="H2749">
        <v>1.109999E-3</v>
      </c>
      <c r="I2749">
        <v>1.1100000000000001</v>
      </c>
    </row>
    <row r="2750" spans="1:9" x14ac:dyDescent="0.3">
      <c r="A2750" s="1" t="s">
        <v>256</v>
      </c>
      <c r="B2750" s="1" t="s">
        <v>135</v>
      </c>
      <c r="C2750" s="1" t="s">
        <v>38</v>
      </c>
      <c r="D2750" s="1" t="s">
        <v>4</v>
      </c>
      <c r="E2750" s="1" t="s">
        <v>283</v>
      </c>
      <c r="F2750" s="1" t="s">
        <v>397</v>
      </c>
      <c r="G2750">
        <v>109</v>
      </c>
      <c r="H2750">
        <v>2.9549279999999999E-3</v>
      </c>
      <c r="I2750">
        <v>0.32</v>
      </c>
    </row>
    <row r="2751" spans="1:9" x14ac:dyDescent="0.3">
      <c r="A2751" s="1" t="s">
        <v>256</v>
      </c>
      <c r="B2751" s="1" t="s">
        <v>135</v>
      </c>
      <c r="C2751" s="1" t="s">
        <v>38</v>
      </c>
      <c r="D2751" s="1" t="s">
        <v>4</v>
      </c>
      <c r="E2751" s="1" t="s">
        <v>274</v>
      </c>
      <c r="F2751" s="1" t="s">
        <v>389</v>
      </c>
      <c r="G2751">
        <v>300</v>
      </c>
      <c r="H2751">
        <v>1.1099990000000001E-2</v>
      </c>
      <c r="I2751">
        <v>3.33</v>
      </c>
    </row>
    <row r="2752" spans="1:9" x14ac:dyDescent="0.3">
      <c r="A2752" s="1" t="s">
        <v>256</v>
      </c>
      <c r="B2752" s="1" t="s">
        <v>135</v>
      </c>
      <c r="C2752" s="1" t="s">
        <v>38</v>
      </c>
      <c r="D2752" s="1" t="s">
        <v>4</v>
      </c>
      <c r="E2752" s="1" t="s">
        <v>275</v>
      </c>
      <c r="F2752" s="1" t="s">
        <v>390</v>
      </c>
      <c r="G2752">
        <v>300</v>
      </c>
      <c r="H2752">
        <v>5.5499950000000003E-3</v>
      </c>
      <c r="I2752">
        <v>1.66</v>
      </c>
    </row>
    <row r="2753" spans="1:9" x14ac:dyDescent="0.3">
      <c r="A2753" s="1" t="s">
        <v>256</v>
      </c>
      <c r="B2753" s="1" t="s">
        <v>135</v>
      </c>
      <c r="C2753" s="1" t="s">
        <v>38</v>
      </c>
      <c r="D2753" s="1" t="s">
        <v>4</v>
      </c>
      <c r="E2753" s="1" t="s">
        <v>342</v>
      </c>
      <c r="F2753" s="1" t="s">
        <v>454</v>
      </c>
      <c r="G2753">
        <v>2700</v>
      </c>
      <c r="H2753">
        <v>4.5099999999999998E-5</v>
      </c>
      <c r="I2753">
        <v>0.12</v>
      </c>
    </row>
    <row r="2754" spans="1:9" x14ac:dyDescent="0.3">
      <c r="A2754" s="1" t="s">
        <v>256</v>
      </c>
      <c r="B2754" s="1" t="s">
        <v>135</v>
      </c>
      <c r="C2754" s="1" t="s">
        <v>38</v>
      </c>
      <c r="D2754" s="1" t="s">
        <v>4</v>
      </c>
      <c r="E2754" s="1" t="s">
        <v>289</v>
      </c>
      <c r="F2754" s="1" t="s">
        <v>402</v>
      </c>
      <c r="G2754">
        <v>1800</v>
      </c>
      <c r="H2754">
        <v>6.2299999999999996E-6</v>
      </c>
      <c r="I2754">
        <v>0.01</v>
      </c>
    </row>
    <row r="2755" spans="1:9" x14ac:dyDescent="0.3">
      <c r="A2755" s="1" t="s">
        <v>256</v>
      </c>
      <c r="B2755" s="1" t="s">
        <v>135</v>
      </c>
      <c r="C2755" s="1" t="s">
        <v>38</v>
      </c>
      <c r="D2755" s="1" t="s">
        <v>4</v>
      </c>
      <c r="E2755" s="1" t="s">
        <v>301</v>
      </c>
      <c r="F2755" s="1" t="s">
        <v>414</v>
      </c>
      <c r="G2755">
        <v>750</v>
      </c>
      <c r="H2755">
        <v>2.24441E-4</v>
      </c>
      <c r="I2755">
        <v>0.17</v>
      </c>
    </row>
    <row r="2756" spans="1:9" x14ac:dyDescent="0.3">
      <c r="A2756" s="1" t="s">
        <v>256</v>
      </c>
      <c r="B2756" s="1" t="s">
        <v>135</v>
      </c>
      <c r="C2756" s="1" t="s">
        <v>38</v>
      </c>
      <c r="D2756" s="1" t="s">
        <v>4</v>
      </c>
      <c r="E2756" s="1" t="s">
        <v>298</v>
      </c>
      <c r="F2756" s="1" t="s">
        <v>411</v>
      </c>
      <c r="G2756">
        <v>45000</v>
      </c>
      <c r="H2756">
        <v>2.27E-5</v>
      </c>
      <c r="I2756">
        <v>1.02</v>
      </c>
    </row>
    <row r="2757" spans="1:9" x14ac:dyDescent="0.3">
      <c r="A2757" s="1" t="s">
        <v>256</v>
      </c>
      <c r="B2757" s="1" t="s">
        <v>135</v>
      </c>
      <c r="C2757" s="1" t="s">
        <v>38</v>
      </c>
      <c r="D2757" s="1" t="s">
        <v>4</v>
      </c>
      <c r="E2757" s="1" t="s">
        <v>357</v>
      </c>
      <c r="F2757" s="1" t="s">
        <v>469</v>
      </c>
      <c r="G2757">
        <v>3200</v>
      </c>
      <c r="H2757">
        <v>5.3699999999999997E-5</v>
      </c>
      <c r="I2757">
        <v>0.17</v>
      </c>
    </row>
    <row r="2758" spans="1:9" x14ac:dyDescent="0.3">
      <c r="A2758" s="1" t="s">
        <v>256</v>
      </c>
      <c r="B2758" s="1" t="s">
        <v>135</v>
      </c>
      <c r="C2758" s="1" t="s">
        <v>38</v>
      </c>
      <c r="D2758" s="1" t="s">
        <v>4</v>
      </c>
      <c r="E2758" s="1" t="s">
        <v>327</v>
      </c>
      <c r="F2758" s="1" t="s">
        <v>439</v>
      </c>
      <c r="G2758">
        <v>680</v>
      </c>
      <c r="H2758">
        <v>1.46E-6</v>
      </c>
      <c r="I2758">
        <v>0</v>
      </c>
    </row>
    <row r="2759" spans="1:9" x14ac:dyDescent="0.3">
      <c r="A2759" s="1" t="s">
        <v>256</v>
      </c>
      <c r="B2759" s="1" t="s">
        <v>135</v>
      </c>
      <c r="C2759" s="1" t="s">
        <v>38</v>
      </c>
      <c r="D2759" s="1" t="s">
        <v>4</v>
      </c>
      <c r="E2759" s="1" t="s">
        <v>272</v>
      </c>
      <c r="F2759" s="1" t="s">
        <v>387</v>
      </c>
      <c r="G2759">
        <v>6300</v>
      </c>
      <c r="H2759">
        <v>5.1499999999999998E-5</v>
      </c>
      <c r="I2759">
        <v>0.32</v>
      </c>
    </row>
    <row r="2760" spans="1:9" x14ac:dyDescent="0.3">
      <c r="A2760" s="1" t="s">
        <v>256</v>
      </c>
      <c r="B2760" s="1" t="s">
        <v>135</v>
      </c>
      <c r="C2760" s="1" t="s">
        <v>38</v>
      </c>
      <c r="D2760" s="1" t="s">
        <v>4</v>
      </c>
      <c r="E2760" s="1" t="s">
        <v>292</v>
      </c>
      <c r="F2760" s="1" t="s">
        <v>405</v>
      </c>
      <c r="G2760">
        <v>15000</v>
      </c>
      <c r="H2760">
        <v>1.20876E-4</v>
      </c>
      <c r="I2760">
        <v>1.81</v>
      </c>
    </row>
    <row r="2761" spans="1:9" x14ac:dyDescent="0.3">
      <c r="A2761" s="1" t="s">
        <v>256</v>
      </c>
      <c r="B2761" s="1" t="s">
        <v>135</v>
      </c>
      <c r="C2761" s="1" t="s">
        <v>38</v>
      </c>
      <c r="D2761" s="1" t="s">
        <v>4</v>
      </c>
      <c r="E2761" s="1" t="s">
        <v>280</v>
      </c>
      <c r="F2761" s="1" t="s">
        <v>394</v>
      </c>
      <c r="G2761">
        <v>7000</v>
      </c>
      <c r="H2761">
        <v>2.27E-5</v>
      </c>
      <c r="I2761">
        <v>0.16</v>
      </c>
    </row>
    <row r="2762" spans="1:9" x14ac:dyDescent="0.3">
      <c r="A2762" s="1" t="s">
        <v>256</v>
      </c>
      <c r="B2762" s="1" t="s">
        <v>135</v>
      </c>
      <c r="C2762" s="1" t="s">
        <v>38</v>
      </c>
      <c r="D2762" s="1" t="s">
        <v>4</v>
      </c>
      <c r="E2762" s="1" t="s">
        <v>290</v>
      </c>
      <c r="F2762" s="1" t="s">
        <v>403</v>
      </c>
      <c r="G2762">
        <v>7000</v>
      </c>
      <c r="H2762">
        <v>6.2299999999999996E-6</v>
      </c>
      <c r="I2762">
        <v>0.04</v>
      </c>
    </row>
    <row r="2763" spans="1:9" x14ac:dyDescent="0.3">
      <c r="A2763" s="1" t="s">
        <v>257</v>
      </c>
      <c r="B2763" s="1" t="s">
        <v>136</v>
      </c>
      <c r="C2763" s="1" t="s">
        <v>10</v>
      </c>
      <c r="D2763" s="1" t="s">
        <v>2</v>
      </c>
      <c r="E2763" s="1" t="s">
        <v>367</v>
      </c>
      <c r="F2763" s="1" t="s">
        <v>479</v>
      </c>
      <c r="G2763">
        <v>7200</v>
      </c>
      <c r="H2763">
        <v>0.02</v>
      </c>
      <c r="I2763">
        <v>144</v>
      </c>
    </row>
    <row r="2764" spans="1:9" x14ac:dyDescent="0.3">
      <c r="A2764" s="1" t="s">
        <v>257</v>
      </c>
      <c r="B2764" s="1" t="s">
        <v>136</v>
      </c>
      <c r="C2764" s="1" t="s">
        <v>10</v>
      </c>
      <c r="D2764" s="1" t="s">
        <v>2</v>
      </c>
      <c r="E2764" s="1" t="s">
        <v>368</v>
      </c>
      <c r="F2764" s="1" t="s">
        <v>480</v>
      </c>
      <c r="G2764">
        <v>15000</v>
      </c>
      <c r="H2764">
        <v>3.7999999999999999E-2</v>
      </c>
      <c r="I2764">
        <v>570</v>
      </c>
    </row>
    <row r="2765" spans="1:9" x14ac:dyDescent="0.3">
      <c r="A2765" s="1" t="s">
        <v>257</v>
      </c>
      <c r="B2765" s="1" t="s">
        <v>136</v>
      </c>
      <c r="C2765" s="1" t="s">
        <v>10</v>
      </c>
      <c r="D2765" s="1" t="s">
        <v>2</v>
      </c>
      <c r="E2765" s="1" t="s">
        <v>287</v>
      </c>
      <c r="F2765" s="1" t="s">
        <v>401</v>
      </c>
      <c r="G2765">
        <v>1.0900000000000001</v>
      </c>
      <c r="H2765">
        <v>3.0400000000000002E-3</v>
      </c>
      <c r="I2765">
        <v>0</v>
      </c>
    </row>
    <row r="2766" spans="1:9" x14ac:dyDescent="0.3">
      <c r="A2766" s="1" t="s">
        <v>257</v>
      </c>
      <c r="B2766" s="1" t="s">
        <v>136</v>
      </c>
      <c r="C2766" s="1" t="s">
        <v>10</v>
      </c>
      <c r="D2766" s="1" t="s">
        <v>2</v>
      </c>
      <c r="E2766" s="1" t="s">
        <v>340</v>
      </c>
      <c r="F2766" s="1" t="s">
        <v>452</v>
      </c>
      <c r="G2766">
        <v>7200</v>
      </c>
      <c r="H2766">
        <v>2.9760000000000002E-2</v>
      </c>
      <c r="I2766">
        <v>214.27</v>
      </c>
    </row>
    <row r="2767" spans="1:9" x14ac:dyDescent="0.3">
      <c r="A2767" s="1" t="s">
        <v>257</v>
      </c>
      <c r="B2767" s="1" t="s">
        <v>136</v>
      </c>
      <c r="C2767" s="1" t="s">
        <v>10</v>
      </c>
      <c r="D2767" s="1" t="s">
        <v>2</v>
      </c>
      <c r="E2767" s="1" t="s">
        <v>341</v>
      </c>
      <c r="F2767" s="1" t="s">
        <v>453</v>
      </c>
      <c r="G2767">
        <v>850</v>
      </c>
      <c r="H2767">
        <v>0.1145</v>
      </c>
      <c r="I2767">
        <v>97.32</v>
      </c>
    </row>
    <row r="2768" spans="1:9" x14ac:dyDescent="0.3">
      <c r="A2768" s="1" t="s">
        <v>257</v>
      </c>
      <c r="B2768" s="1" t="s">
        <v>136</v>
      </c>
      <c r="C2768" s="1" t="s">
        <v>31</v>
      </c>
      <c r="D2768" s="1" t="s">
        <v>3</v>
      </c>
      <c r="E2768" s="1" t="s">
        <v>267</v>
      </c>
      <c r="F2768" s="1" t="s">
        <v>9</v>
      </c>
      <c r="G2768">
        <v>264.08</v>
      </c>
      <c r="H2768">
        <v>0.120603272</v>
      </c>
      <c r="I2768">
        <v>31.85</v>
      </c>
    </row>
    <row r="2769" spans="1:9" x14ac:dyDescent="0.3">
      <c r="A2769" s="1" t="s">
        <v>257</v>
      </c>
      <c r="B2769" s="1" t="s">
        <v>136</v>
      </c>
      <c r="C2769" s="1" t="s">
        <v>31</v>
      </c>
      <c r="D2769" s="1" t="s">
        <v>3</v>
      </c>
      <c r="E2769" s="1" t="s">
        <v>266</v>
      </c>
      <c r="F2769" s="1" t="s">
        <v>8</v>
      </c>
      <c r="G2769">
        <v>366.15</v>
      </c>
      <c r="H2769">
        <v>0.23076326999999999</v>
      </c>
      <c r="I2769">
        <v>84.49</v>
      </c>
    </row>
    <row r="2770" spans="1:9" x14ac:dyDescent="0.3">
      <c r="A2770" s="1" t="s">
        <v>257</v>
      </c>
      <c r="B2770" s="1" t="s">
        <v>136</v>
      </c>
      <c r="C2770" s="1" t="s">
        <v>31</v>
      </c>
      <c r="D2770" s="1" t="s">
        <v>3</v>
      </c>
      <c r="E2770" s="1" t="s">
        <v>277</v>
      </c>
      <c r="F2770" s="1" t="s">
        <v>7</v>
      </c>
      <c r="G2770">
        <v>311.99</v>
      </c>
      <c r="H2770">
        <v>0.77888225799999999</v>
      </c>
      <c r="I2770">
        <v>243</v>
      </c>
    </row>
    <row r="2771" spans="1:9" x14ac:dyDescent="0.3">
      <c r="A2771" s="1" t="s">
        <v>257</v>
      </c>
      <c r="B2771" s="1" t="s">
        <v>136</v>
      </c>
      <c r="C2771" s="1" t="s">
        <v>38</v>
      </c>
      <c r="D2771" s="1" t="s">
        <v>4</v>
      </c>
      <c r="E2771" s="1" t="s">
        <v>281</v>
      </c>
      <c r="F2771" s="1" t="s">
        <v>395</v>
      </c>
      <c r="G2771">
        <v>5.45</v>
      </c>
      <c r="H2771">
        <v>1.3431490000000001E-2</v>
      </c>
      <c r="I2771">
        <v>7.0000000000000007E-2</v>
      </c>
    </row>
    <row r="2772" spans="1:9" x14ac:dyDescent="0.3">
      <c r="A2772" s="1" t="s">
        <v>257</v>
      </c>
      <c r="B2772" s="1" t="s">
        <v>136</v>
      </c>
      <c r="C2772" s="1" t="s">
        <v>38</v>
      </c>
      <c r="D2772" s="1" t="s">
        <v>4</v>
      </c>
      <c r="E2772" s="1" t="s">
        <v>282</v>
      </c>
      <c r="F2772" s="1" t="s">
        <v>396</v>
      </c>
      <c r="G2772">
        <v>500</v>
      </c>
      <c r="H2772">
        <v>1.3431490000000001E-3</v>
      </c>
      <c r="I2772">
        <v>0.67</v>
      </c>
    </row>
    <row r="2773" spans="1:9" x14ac:dyDescent="0.3">
      <c r="A2773" s="1" t="s">
        <v>257</v>
      </c>
      <c r="B2773" s="1" t="s">
        <v>136</v>
      </c>
      <c r="C2773" s="1" t="s">
        <v>38</v>
      </c>
      <c r="D2773" s="1" t="s">
        <v>4</v>
      </c>
      <c r="E2773" s="1" t="s">
        <v>307</v>
      </c>
      <c r="F2773" s="1" t="s">
        <v>420</v>
      </c>
      <c r="G2773">
        <v>1600</v>
      </c>
      <c r="H2773">
        <v>1.016096E-3</v>
      </c>
      <c r="I2773">
        <v>1.63</v>
      </c>
    </row>
    <row r="2774" spans="1:9" x14ac:dyDescent="0.3">
      <c r="A2774" s="1" t="s">
        <v>257</v>
      </c>
      <c r="B2774" s="1" t="s">
        <v>136</v>
      </c>
      <c r="C2774" s="1" t="s">
        <v>38</v>
      </c>
      <c r="D2774" s="1" t="s">
        <v>4</v>
      </c>
      <c r="E2774" s="1" t="s">
        <v>370</v>
      </c>
      <c r="F2774" s="1" t="s">
        <v>482</v>
      </c>
      <c r="G2774">
        <v>675</v>
      </c>
      <c r="H2774">
        <v>7.8800000000000004E-5</v>
      </c>
      <c r="I2774">
        <v>0.05</v>
      </c>
    </row>
    <row r="2775" spans="1:9" x14ac:dyDescent="0.3">
      <c r="A2775" s="1" t="s">
        <v>257</v>
      </c>
      <c r="B2775" s="1" t="s">
        <v>136</v>
      </c>
      <c r="C2775" s="1" t="s">
        <v>38</v>
      </c>
      <c r="D2775" s="1" t="s">
        <v>4</v>
      </c>
      <c r="E2775" s="1" t="s">
        <v>273</v>
      </c>
      <c r="F2775" s="1" t="s">
        <v>388</v>
      </c>
      <c r="G2775">
        <v>320</v>
      </c>
      <c r="H2775">
        <v>5.5630219999999999E-3</v>
      </c>
      <c r="I2775">
        <v>1.78</v>
      </c>
    </row>
    <row r="2776" spans="1:9" x14ac:dyDescent="0.3">
      <c r="A2776" s="1" t="s">
        <v>257</v>
      </c>
      <c r="B2776" s="1" t="s">
        <v>136</v>
      </c>
      <c r="C2776" s="1" t="s">
        <v>38</v>
      </c>
      <c r="D2776" s="1" t="s">
        <v>4</v>
      </c>
      <c r="E2776" s="1" t="s">
        <v>276</v>
      </c>
      <c r="F2776" s="1" t="s">
        <v>391</v>
      </c>
      <c r="G2776">
        <v>1000</v>
      </c>
      <c r="H2776">
        <v>1.1126039999999999E-3</v>
      </c>
      <c r="I2776">
        <v>1.1100000000000001</v>
      </c>
    </row>
    <row r="2777" spans="1:9" x14ac:dyDescent="0.3">
      <c r="A2777" s="1" t="s">
        <v>257</v>
      </c>
      <c r="B2777" s="1" t="s">
        <v>136</v>
      </c>
      <c r="C2777" s="1" t="s">
        <v>38</v>
      </c>
      <c r="D2777" s="1" t="s">
        <v>4</v>
      </c>
      <c r="E2777" s="1" t="s">
        <v>283</v>
      </c>
      <c r="F2777" s="1" t="s">
        <v>397</v>
      </c>
      <c r="G2777">
        <v>109</v>
      </c>
      <c r="H2777">
        <v>2.9549279999999999E-3</v>
      </c>
      <c r="I2777">
        <v>0.32</v>
      </c>
    </row>
    <row r="2778" spans="1:9" x14ac:dyDescent="0.3">
      <c r="A2778" s="1" t="s">
        <v>257</v>
      </c>
      <c r="B2778" s="1" t="s">
        <v>136</v>
      </c>
      <c r="C2778" s="1" t="s">
        <v>38</v>
      </c>
      <c r="D2778" s="1" t="s">
        <v>4</v>
      </c>
      <c r="E2778" s="1" t="s">
        <v>274</v>
      </c>
      <c r="F2778" s="1" t="s">
        <v>389</v>
      </c>
      <c r="G2778">
        <v>300</v>
      </c>
      <c r="H2778">
        <v>1.1126044E-2</v>
      </c>
      <c r="I2778">
        <v>3.34</v>
      </c>
    </row>
    <row r="2779" spans="1:9" x14ac:dyDescent="0.3">
      <c r="A2779" s="1" t="s">
        <v>257</v>
      </c>
      <c r="B2779" s="1" t="s">
        <v>136</v>
      </c>
      <c r="C2779" s="1" t="s">
        <v>38</v>
      </c>
      <c r="D2779" s="1" t="s">
        <v>4</v>
      </c>
      <c r="E2779" s="1" t="s">
        <v>275</v>
      </c>
      <c r="F2779" s="1" t="s">
        <v>390</v>
      </c>
      <c r="G2779">
        <v>300</v>
      </c>
      <c r="H2779">
        <v>5.5630219999999999E-3</v>
      </c>
      <c r="I2779">
        <v>1.67</v>
      </c>
    </row>
    <row r="2780" spans="1:9" x14ac:dyDescent="0.3">
      <c r="A2780" s="1" t="s">
        <v>257</v>
      </c>
      <c r="B2780" s="1" t="s">
        <v>136</v>
      </c>
      <c r="C2780" s="1" t="s">
        <v>38</v>
      </c>
      <c r="D2780" s="1" t="s">
        <v>4</v>
      </c>
      <c r="E2780" s="1" t="s">
        <v>342</v>
      </c>
      <c r="F2780" s="1" t="s">
        <v>454</v>
      </c>
      <c r="G2780">
        <v>2700</v>
      </c>
      <c r="H2780">
        <v>4.5099999999999998E-5</v>
      </c>
      <c r="I2780">
        <v>0.12</v>
      </c>
    </row>
    <row r="2781" spans="1:9" x14ac:dyDescent="0.3">
      <c r="A2781" s="1" t="s">
        <v>257</v>
      </c>
      <c r="B2781" s="1" t="s">
        <v>136</v>
      </c>
      <c r="C2781" s="1" t="s">
        <v>38</v>
      </c>
      <c r="D2781" s="1" t="s">
        <v>4</v>
      </c>
      <c r="E2781" s="1" t="s">
        <v>289</v>
      </c>
      <c r="F2781" s="1" t="s">
        <v>402</v>
      </c>
      <c r="G2781">
        <v>1800</v>
      </c>
      <c r="H2781">
        <v>4.9899999999999997E-6</v>
      </c>
      <c r="I2781">
        <v>0.01</v>
      </c>
    </row>
    <row r="2782" spans="1:9" x14ac:dyDescent="0.3">
      <c r="A2782" s="1" t="s">
        <v>257</v>
      </c>
      <c r="B2782" s="1" t="s">
        <v>136</v>
      </c>
      <c r="C2782" s="1" t="s">
        <v>38</v>
      </c>
      <c r="D2782" s="1" t="s">
        <v>4</v>
      </c>
      <c r="E2782" s="1" t="s">
        <v>301</v>
      </c>
      <c r="F2782" s="1" t="s">
        <v>414</v>
      </c>
      <c r="G2782">
        <v>750</v>
      </c>
      <c r="H2782">
        <v>1.7955299999999999E-4</v>
      </c>
      <c r="I2782">
        <v>0.13</v>
      </c>
    </row>
    <row r="2783" spans="1:9" x14ac:dyDescent="0.3">
      <c r="A2783" s="1" t="s">
        <v>257</v>
      </c>
      <c r="B2783" s="1" t="s">
        <v>136</v>
      </c>
      <c r="C2783" s="1" t="s">
        <v>38</v>
      </c>
      <c r="D2783" s="1" t="s">
        <v>4</v>
      </c>
      <c r="E2783" s="1" t="s">
        <v>298</v>
      </c>
      <c r="F2783" s="1" t="s">
        <v>411</v>
      </c>
      <c r="G2783">
        <v>45000</v>
      </c>
      <c r="H2783">
        <v>2.27E-5</v>
      </c>
      <c r="I2783">
        <v>1.02</v>
      </c>
    </row>
    <row r="2784" spans="1:9" x14ac:dyDescent="0.3">
      <c r="A2784" s="1" t="s">
        <v>257</v>
      </c>
      <c r="B2784" s="1" t="s">
        <v>136</v>
      </c>
      <c r="C2784" s="1" t="s">
        <v>38</v>
      </c>
      <c r="D2784" s="1" t="s">
        <v>4</v>
      </c>
      <c r="E2784" s="1" t="s">
        <v>357</v>
      </c>
      <c r="F2784" s="1" t="s">
        <v>469</v>
      </c>
      <c r="G2784">
        <v>3200</v>
      </c>
      <c r="H2784">
        <v>5.3699999999999997E-5</v>
      </c>
      <c r="I2784">
        <v>0.17</v>
      </c>
    </row>
    <row r="2785" spans="1:9" x14ac:dyDescent="0.3">
      <c r="A2785" s="1" t="s">
        <v>257</v>
      </c>
      <c r="B2785" s="1" t="s">
        <v>136</v>
      </c>
      <c r="C2785" s="1" t="s">
        <v>38</v>
      </c>
      <c r="D2785" s="1" t="s">
        <v>4</v>
      </c>
      <c r="E2785" s="1" t="s">
        <v>327</v>
      </c>
      <c r="F2785" s="1" t="s">
        <v>439</v>
      </c>
      <c r="G2785">
        <v>680</v>
      </c>
      <c r="H2785">
        <v>1.46E-6</v>
      </c>
      <c r="I2785">
        <v>0</v>
      </c>
    </row>
    <row r="2786" spans="1:9" x14ac:dyDescent="0.3">
      <c r="A2786" s="1" t="s">
        <v>257</v>
      </c>
      <c r="B2786" s="1" t="s">
        <v>136</v>
      </c>
      <c r="C2786" s="1" t="s">
        <v>38</v>
      </c>
      <c r="D2786" s="1" t="s">
        <v>4</v>
      </c>
      <c r="E2786" s="1" t="s">
        <v>272</v>
      </c>
      <c r="F2786" s="1" t="s">
        <v>387</v>
      </c>
      <c r="G2786">
        <v>6300</v>
      </c>
      <c r="H2786">
        <v>5.1499999999999998E-5</v>
      </c>
      <c r="I2786">
        <v>0.32</v>
      </c>
    </row>
    <row r="2787" spans="1:9" x14ac:dyDescent="0.3">
      <c r="A2787" s="1" t="s">
        <v>257</v>
      </c>
      <c r="B2787" s="1" t="s">
        <v>136</v>
      </c>
      <c r="C2787" s="1" t="s">
        <v>38</v>
      </c>
      <c r="D2787" s="1" t="s">
        <v>4</v>
      </c>
      <c r="E2787" s="1" t="s">
        <v>292</v>
      </c>
      <c r="F2787" s="1" t="s">
        <v>405</v>
      </c>
      <c r="G2787">
        <v>15000</v>
      </c>
      <c r="H2787">
        <v>1.20876E-4</v>
      </c>
      <c r="I2787">
        <v>1.81</v>
      </c>
    </row>
    <row r="2788" spans="1:9" x14ac:dyDescent="0.3">
      <c r="A2788" s="1" t="s">
        <v>257</v>
      </c>
      <c r="B2788" s="1" t="s">
        <v>136</v>
      </c>
      <c r="C2788" s="1" t="s">
        <v>38</v>
      </c>
      <c r="D2788" s="1" t="s">
        <v>4</v>
      </c>
      <c r="E2788" s="1" t="s">
        <v>280</v>
      </c>
      <c r="F2788" s="1" t="s">
        <v>394</v>
      </c>
      <c r="G2788">
        <v>7000</v>
      </c>
      <c r="H2788">
        <v>2.27E-5</v>
      </c>
      <c r="I2788">
        <v>0.16</v>
      </c>
    </row>
    <row r="2789" spans="1:9" x14ac:dyDescent="0.3">
      <c r="A2789" s="1" t="s">
        <v>257</v>
      </c>
      <c r="B2789" s="1" t="s">
        <v>136</v>
      </c>
      <c r="C2789" s="1" t="s">
        <v>38</v>
      </c>
      <c r="D2789" s="1" t="s">
        <v>4</v>
      </c>
      <c r="E2789" s="1" t="s">
        <v>290</v>
      </c>
      <c r="F2789" s="1" t="s">
        <v>403</v>
      </c>
      <c r="G2789">
        <v>7000</v>
      </c>
      <c r="H2789">
        <v>4.9899999999999997E-6</v>
      </c>
      <c r="I2789">
        <v>0.03</v>
      </c>
    </row>
    <row r="2790" spans="1:9" x14ac:dyDescent="0.3">
      <c r="A2790" s="1" t="s">
        <v>258</v>
      </c>
      <c r="B2790" s="1" t="s">
        <v>137</v>
      </c>
      <c r="C2790" s="1" t="s">
        <v>10</v>
      </c>
      <c r="D2790" s="1" t="s">
        <v>2</v>
      </c>
      <c r="E2790" s="1" t="s">
        <v>341</v>
      </c>
      <c r="F2790" s="1" t="s">
        <v>453</v>
      </c>
      <c r="G2790">
        <v>850</v>
      </c>
      <c r="H2790">
        <v>0.1145</v>
      </c>
      <c r="I2790">
        <v>97.32</v>
      </c>
    </row>
    <row r="2791" spans="1:9" x14ac:dyDescent="0.3">
      <c r="A2791" s="1" t="s">
        <v>258</v>
      </c>
      <c r="B2791" s="1" t="s">
        <v>137</v>
      </c>
      <c r="C2791" s="1" t="s">
        <v>10</v>
      </c>
      <c r="D2791" s="1" t="s">
        <v>2</v>
      </c>
      <c r="E2791" s="1" t="s">
        <v>287</v>
      </c>
      <c r="F2791" s="1" t="s">
        <v>401</v>
      </c>
      <c r="G2791">
        <v>1.0900000000000001</v>
      </c>
      <c r="H2791">
        <v>3.8082939999999998E-3</v>
      </c>
      <c r="I2791">
        <v>0</v>
      </c>
    </row>
    <row r="2792" spans="1:9" x14ac:dyDescent="0.3">
      <c r="A2792" s="1" t="s">
        <v>258</v>
      </c>
      <c r="B2792" s="1" t="s">
        <v>137</v>
      </c>
      <c r="C2792" s="1" t="s">
        <v>10</v>
      </c>
      <c r="D2792" s="1" t="s">
        <v>2</v>
      </c>
      <c r="E2792" s="1" t="s">
        <v>340</v>
      </c>
      <c r="F2792" s="1" t="s">
        <v>452</v>
      </c>
      <c r="G2792">
        <v>7200</v>
      </c>
      <c r="H2792">
        <v>2.9760000000000002E-2</v>
      </c>
      <c r="I2792">
        <v>214.27</v>
      </c>
    </row>
    <row r="2793" spans="1:9" x14ac:dyDescent="0.3">
      <c r="A2793" s="1" t="s">
        <v>258</v>
      </c>
      <c r="B2793" s="1" t="s">
        <v>137</v>
      </c>
      <c r="C2793" s="1" t="s">
        <v>10</v>
      </c>
      <c r="D2793" s="1" t="s">
        <v>2</v>
      </c>
      <c r="E2793" s="1" t="s">
        <v>371</v>
      </c>
      <c r="F2793" s="1" t="s">
        <v>483</v>
      </c>
      <c r="G2793">
        <v>550</v>
      </c>
      <c r="H2793">
        <v>3.0699999999999997E-8</v>
      </c>
      <c r="I2793">
        <v>0</v>
      </c>
    </row>
    <row r="2794" spans="1:9" x14ac:dyDescent="0.3">
      <c r="A2794" s="1" t="s">
        <v>258</v>
      </c>
      <c r="B2794" s="1" t="s">
        <v>137</v>
      </c>
      <c r="C2794" s="1" t="s">
        <v>31</v>
      </c>
      <c r="D2794" s="1" t="s">
        <v>3</v>
      </c>
      <c r="E2794" s="1" t="s">
        <v>267</v>
      </c>
      <c r="F2794" s="1" t="s">
        <v>9</v>
      </c>
      <c r="G2794">
        <v>264.08</v>
      </c>
      <c r="H2794">
        <v>0.11816845400000001</v>
      </c>
      <c r="I2794">
        <v>31.21</v>
      </c>
    </row>
    <row r="2795" spans="1:9" x14ac:dyDescent="0.3">
      <c r="A2795" s="1" t="s">
        <v>258</v>
      </c>
      <c r="B2795" s="1" t="s">
        <v>137</v>
      </c>
      <c r="C2795" s="1" t="s">
        <v>31</v>
      </c>
      <c r="D2795" s="1" t="s">
        <v>3</v>
      </c>
      <c r="E2795" s="1" t="s">
        <v>266</v>
      </c>
      <c r="F2795" s="1" t="s">
        <v>8</v>
      </c>
      <c r="G2795">
        <v>366.15</v>
      </c>
      <c r="H2795">
        <v>0.230884698</v>
      </c>
      <c r="I2795">
        <v>84.54</v>
      </c>
    </row>
    <row r="2796" spans="1:9" x14ac:dyDescent="0.3">
      <c r="A2796" s="1" t="s">
        <v>258</v>
      </c>
      <c r="B2796" s="1" t="s">
        <v>137</v>
      </c>
      <c r="C2796" s="1" t="s">
        <v>31</v>
      </c>
      <c r="D2796" s="1" t="s">
        <v>3</v>
      </c>
      <c r="E2796" s="1" t="s">
        <v>277</v>
      </c>
      <c r="F2796" s="1" t="s">
        <v>7</v>
      </c>
      <c r="G2796">
        <v>311.99</v>
      </c>
      <c r="H2796">
        <v>0.85491580099999998</v>
      </c>
      <c r="I2796">
        <v>266.73</v>
      </c>
    </row>
    <row r="2797" spans="1:9" x14ac:dyDescent="0.3">
      <c r="A2797" s="1" t="s">
        <v>258</v>
      </c>
      <c r="B2797" s="1" t="s">
        <v>137</v>
      </c>
      <c r="C2797" s="1" t="s">
        <v>38</v>
      </c>
      <c r="D2797" s="1" t="s">
        <v>4</v>
      </c>
      <c r="E2797" s="1" t="s">
        <v>281</v>
      </c>
      <c r="F2797" s="1" t="s">
        <v>395</v>
      </c>
      <c r="G2797">
        <v>5.45</v>
      </c>
      <c r="H2797">
        <v>1.3431490000000001E-2</v>
      </c>
      <c r="I2797">
        <v>7.0000000000000007E-2</v>
      </c>
    </row>
    <row r="2798" spans="1:9" x14ac:dyDescent="0.3">
      <c r="A2798" s="1" t="s">
        <v>258</v>
      </c>
      <c r="B2798" s="1" t="s">
        <v>137</v>
      </c>
      <c r="C2798" s="1" t="s">
        <v>38</v>
      </c>
      <c r="D2798" s="1" t="s">
        <v>4</v>
      </c>
      <c r="E2798" s="1" t="s">
        <v>282</v>
      </c>
      <c r="F2798" s="1" t="s">
        <v>396</v>
      </c>
      <c r="G2798">
        <v>500</v>
      </c>
      <c r="H2798">
        <v>1.3431490000000001E-3</v>
      </c>
      <c r="I2798">
        <v>0.67</v>
      </c>
    </row>
    <row r="2799" spans="1:9" x14ac:dyDescent="0.3">
      <c r="A2799" s="1" t="s">
        <v>258</v>
      </c>
      <c r="B2799" s="1" t="s">
        <v>137</v>
      </c>
      <c r="C2799" s="1" t="s">
        <v>38</v>
      </c>
      <c r="D2799" s="1" t="s">
        <v>4</v>
      </c>
      <c r="E2799" s="1" t="s">
        <v>372</v>
      </c>
      <c r="F2799" s="1" t="s">
        <v>484</v>
      </c>
      <c r="G2799">
        <v>675</v>
      </c>
      <c r="H2799">
        <v>0.01</v>
      </c>
      <c r="I2799">
        <v>6.75</v>
      </c>
    </row>
    <row r="2800" spans="1:9" x14ac:dyDescent="0.3">
      <c r="A2800" s="1" t="s">
        <v>258</v>
      </c>
      <c r="B2800" s="1" t="s">
        <v>137</v>
      </c>
      <c r="C2800" s="1" t="s">
        <v>38</v>
      </c>
      <c r="D2800" s="1" t="s">
        <v>4</v>
      </c>
      <c r="E2800" s="1" t="s">
        <v>307</v>
      </c>
      <c r="F2800" s="1" t="s">
        <v>420</v>
      </c>
      <c r="G2800">
        <v>1600</v>
      </c>
      <c r="H2800">
        <v>1.0172530000000001E-3</v>
      </c>
      <c r="I2800">
        <v>1.63</v>
      </c>
    </row>
    <row r="2801" spans="1:9" x14ac:dyDescent="0.3">
      <c r="A2801" s="1" t="s">
        <v>258</v>
      </c>
      <c r="B2801" s="1" t="s">
        <v>137</v>
      </c>
      <c r="C2801" s="1" t="s">
        <v>38</v>
      </c>
      <c r="D2801" s="1" t="s">
        <v>4</v>
      </c>
      <c r="E2801" s="1" t="s">
        <v>370</v>
      </c>
      <c r="F2801" s="1" t="s">
        <v>482</v>
      </c>
      <c r="G2801">
        <v>675</v>
      </c>
      <c r="H2801">
        <v>7.8800000000000004E-5</v>
      </c>
      <c r="I2801">
        <v>0.05</v>
      </c>
    </row>
    <row r="2802" spans="1:9" x14ac:dyDescent="0.3">
      <c r="A2802" s="1" t="s">
        <v>258</v>
      </c>
      <c r="B2802" s="1" t="s">
        <v>137</v>
      </c>
      <c r="C2802" s="1" t="s">
        <v>38</v>
      </c>
      <c r="D2802" s="1" t="s">
        <v>4</v>
      </c>
      <c r="E2802" s="1" t="s">
        <v>276</v>
      </c>
      <c r="F2802" s="1" t="s">
        <v>391</v>
      </c>
      <c r="G2802">
        <v>1000</v>
      </c>
      <c r="H2802">
        <v>1.185174E-3</v>
      </c>
      <c r="I2802">
        <v>1.19</v>
      </c>
    </row>
    <row r="2803" spans="1:9" x14ac:dyDescent="0.3">
      <c r="A2803" s="1" t="s">
        <v>258</v>
      </c>
      <c r="B2803" s="1" t="s">
        <v>137</v>
      </c>
      <c r="C2803" s="1" t="s">
        <v>38</v>
      </c>
      <c r="D2803" s="1" t="s">
        <v>4</v>
      </c>
      <c r="E2803" s="1" t="s">
        <v>283</v>
      </c>
      <c r="F2803" s="1" t="s">
        <v>397</v>
      </c>
      <c r="G2803">
        <v>109</v>
      </c>
      <c r="H2803">
        <v>2.9549279999999999E-3</v>
      </c>
      <c r="I2803">
        <v>0.32</v>
      </c>
    </row>
    <row r="2804" spans="1:9" x14ac:dyDescent="0.3">
      <c r="A2804" s="1" t="s">
        <v>258</v>
      </c>
      <c r="B2804" s="1" t="s">
        <v>137</v>
      </c>
      <c r="C2804" s="1" t="s">
        <v>38</v>
      </c>
      <c r="D2804" s="1" t="s">
        <v>4</v>
      </c>
      <c r="E2804" s="1" t="s">
        <v>275</v>
      </c>
      <c r="F2804" s="1" t="s">
        <v>390</v>
      </c>
      <c r="G2804">
        <v>300</v>
      </c>
      <c r="H2804">
        <v>5.9258679999999999E-3</v>
      </c>
      <c r="I2804">
        <v>1.78</v>
      </c>
    </row>
    <row r="2805" spans="1:9" x14ac:dyDescent="0.3">
      <c r="A2805" s="1" t="s">
        <v>258</v>
      </c>
      <c r="B2805" s="1" t="s">
        <v>137</v>
      </c>
      <c r="C2805" s="1" t="s">
        <v>38</v>
      </c>
      <c r="D2805" s="1" t="s">
        <v>4</v>
      </c>
      <c r="E2805" s="1" t="s">
        <v>273</v>
      </c>
      <c r="F2805" s="1" t="s">
        <v>388</v>
      </c>
      <c r="G2805">
        <v>320</v>
      </c>
      <c r="H2805">
        <v>5.9258679999999999E-3</v>
      </c>
      <c r="I2805">
        <v>1.9</v>
      </c>
    </row>
    <row r="2806" spans="1:9" x14ac:dyDescent="0.3">
      <c r="A2806" s="1" t="s">
        <v>258</v>
      </c>
      <c r="B2806" s="1" t="s">
        <v>137</v>
      </c>
      <c r="C2806" s="1" t="s">
        <v>38</v>
      </c>
      <c r="D2806" s="1" t="s">
        <v>4</v>
      </c>
      <c r="E2806" s="1" t="s">
        <v>274</v>
      </c>
      <c r="F2806" s="1" t="s">
        <v>389</v>
      </c>
      <c r="G2806">
        <v>300</v>
      </c>
      <c r="H2806">
        <v>1.1851736999999999E-2</v>
      </c>
      <c r="I2806">
        <v>3.56</v>
      </c>
    </row>
    <row r="2807" spans="1:9" x14ac:dyDescent="0.3">
      <c r="A2807" s="1" t="s">
        <v>258</v>
      </c>
      <c r="B2807" s="1" t="s">
        <v>137</v>
      </c>
      <c r="C2807" s="1" t="s">
        <v>38</v>
      </c>
      <c r="D2807" s="1" t="s">
        <v>4</v>
      </c>
      <c r="E2807" s="1" t="s">
        <v>301</v>
      </c>
      <c r="F2807" s="1" t="s">
        <v>414</v>
      </c>
      <c r="G2807">
        <v>750</v>
      </c>
      <c r="H2807">
        <v>2.24441E-4</v>
      </c>
      <c r="I2807">
        <v>0.17</v>
      </c>
    </row>
    <row r="2808" spans="1:9" x14ac:dyDescent="0.3">
      <c r="A2808" s="1" t="s">
        <v>258</v>
      </c>
      <c r="B2808" s="1" t="s">
        <v>137</v>
      </c>
      <c r="C2808" s="1" t="s">
        <v>38</v>
      </c>
      <c r="D2808" s="1" t="s">
        <v>4</v>
      </c>
      <c r="E2808" s="1" t="s">
        <v>327</v>
      </c>
      <c r="F2808" s="1" t="s">
        <v>439</v>
      </c>
      <c r="G2808">
        <v>680</v>
      </c>
      <c r="H2808">
        <v>1.46E-6</v>
      </c>
      <c r="I2808">
        <v>0</v>
      </c>
    </row>
    <row r="2809" spans="1:9" x14ac:dyDescent="0.3">
      <c r="A2809" s="1" t="s">
        <v>258</v>
      </c>
      <c r="B2809" s="1" t="s">
        <v>137</v>
      </c>
      <c r="C2809" s="1" t="s">
        <v>38</v>
      </c>
      <c r="D2809" s="1" t="s">
        <v>4</v>
      </c>
      <c r="E2809" s="1" t="s">
        <v>289</v>
      </c>
      <c r="F2809" s="1" t="s">
        <v>402</v>
      </c>
      <c r="G2809">
        <v>1800</v>
      </c>
      <c r="H2809">
        <v>6.2500000000000003E-6</v>
      </c>
      <c r="I2809">
        <v>0.01</v>
      </c>
    </row>
    <row r="2810" spans="1:9" x14ac:dyDescent="0.3">
      <c r="A2810" s="1" t="s">
        <v>258</v>
      </c>
      <c r="B2810" s="1" t="s">
        <v>137</v>
      </c>
      <c r="C2810" s="1" t="s">
        <v>38</v>
      </c>
      <c r="D2810" s="1" t="s">
        <v>4</v>
      </c>
      <c r="E2810" s="1" t="s">
        <v>298</v>
      </c>
      <c r="F2810" s="1" t="s">
        <v>411</v>
      </c>
      <c r="G2810">
        <v>45000</v>
      </c>
      <c r="H2810">
        <v>2.27E-5</v>
      </c>
      <c r="I2810">
        <v>1.02</v>
      </c>
    </row>
    <row r="2811" spans="1:9" x14ac:dyDescent="0.3">
      <c r="A2811" s="1" t="s">
        <v>258</v>
      </c>
      <c r="B2811" s="1" t="s">
        <v>137</v>
      </c>
      <c r="C2811" s="1" t="s">
        <v>38</v>
      </c>
      <c r="D2811" s="1" t="s">
        <v>4</v>
      </c>
      <c r="E2811" s="1" t="s">
        <v>357</v>
      </c>
      <c r="F2811" s="1" t="s">
        <v>469</v>
      </c>
      <c r="G2811">
        <v>3200</v>
      </c>
      <c r="H2811">
        <v>5.3699999999999997E-5</v>
      </c>
      <c r="I2811">
        <v>0.17</v>
      </c>
    </row>
    <row r="2812" spans="1:9" x14ac:dyDescent="0.3">
      <c r="A2812" s="1" t="s">
        <v>258</v>
      </c>
      <c r="B2812" s="1" t="s">
        <v>137</v>
      </c>
      <c r="C2812" s="1" t="s">
        <v>38</v>
      </c>
      <c r="D2812" s="1" t="s">
        <v>4</v>
      </c>
      <c r="E2812" s="1" t="s">
        <v>292</v>
      </c>
      <c r="F2812" s="1" t="s">
        <v>405</v>
      </c>
      <c r="G2812">
        <v>15000</v>
      </c>
      <c r="H2812">
        <v>1.20876E-4</v>
      </c>
      <c r="I2812">
        <v>1.81</v>
      </c>
    </row>
    <row r="2813" spans="1:9" x14ac:dyDescent="0.3">
      <c r="A2813" s="1" t="s">
        <v>258</v>
      </c>
      <c r="B2813" s="1" t="s">
        <v>137</v>
      </c>
      <c r="C2813" s="1" t="s">
        <v>38</v>
      </c>
      <c r="D2813" s="1" t="s">
        <v>4</v>
      </c>
      <c r="E2813" s="1" t="s">
        <v>342</v>
      </c>
      <c r="F2813" s="1" t="s">
        <v>454</v>
      </c>
      <c r="G2813">
        <v>2700</v>
      </c>
      <c r="H2813">
        <v>4.5099999999999998E-5</v>
      </c>
      <c r="I2813">
        <v>0.12</v>
      </c>
    </row>
    <row r="2814" spans="1:9" x14ac:dyDescent="0.3">
      <c r="A2814" s="1" t="s">
        <v>258</v>
      </c>
      <c r="B2814" s="1" t="s">
        <v>137</v>
      </c>
      <c r="C2814" s="1" t="s">
        <v>38</v>
      </c>
      <c r="D2814" s="1" t="s">
        <v>4</v>
      </c>
      <c r="E2814" s="1" t="s">
        <v>272</v>
      </c>
      <c r="F2814" s="1" t="s">
        <v>387</v>
      </c>
      <c r="G2814">
        <v>6300</v>
      </c>
      <c r="H2814">
        <v>5.1499999999999998E-5</v>
      </c>
      <c r="I2814">
        <v>0.32</v>
      </c>
    </row>
    <row r="2815" spans="1:9" x14ac:dyDescent="0.3">
      <c r="A2815" s="1" t="s">
        <v>258</v>
      </c>
      <c r="B2815" s="1" t="s">
        <v>137</v>
      </c>
      <c r="C2815" s="1" t="s">
        <v>38</v>
      </c>
      <c r="D2815" s="1" t="s">
        <v>4</v>
      </c>
      <c r="E2815" s="1" t="s">
        <v>280</v>
      </c>
      <c r="F2815" s="1" t="s">
        <v>394</v>
      </c>
      <c r="G2815">
        <v>7000</v>
      </c>
      <c r="H2815">
        <v>2.27E-5</v>
      </c>
      <c r="I2815">
        <v>0.16</v>
      </c>
    </row>
    <row r="2816" spans="1:9" x14ac:dyDescent="0.3">
      <c r="A2816" s="1" t="s">
        <v>258</v>
      </c>
      <c r="B2816" s="1" t="s">
        <v>137</v>
      </c>
      <c r="C2816" s="1" t="s">
        <v>38</v>
      </c>
      <c r="D2816" s="1" t="s">
        <v>4</v>
      </c>
      <c r="E2816" s="1" t="s">
        <v>290</v>
      </c>
      <c r="F2816" s="1" t="s">
        <v>403</v>
      </c>
      <c r="G2816">
        <v>7000</v>
      </c>
      <c r="H2816">
        <v>6.2500000000000003E-6</v>
      </c>
      <c r="I2816">
        <v>0.04</v>
      </c>
    </row>
    <row r="2817" spans="1:9" x14ac:dyDescent="0.3">
      <c r="A2817" s="1" t="s">
        <v>259</v>
      </c>
      <c r="B2817" s="1" t="s">
        <v>138</v>
      </c>
      <c r="C2817" s="1" t="s">
        <v>10</v>
      </c>
      <c r="D2817" s="1" t="s">
        <v>2</v>
      </c>
      <c r="E2817" s="1" t="s">
        <v>287</v>
      </c>
      <c r="F2817" s="1" t="s">
        <v>401</v>
      </c>
      <c r="G2817">
        <v>1.0900000000000001</v>
      </c>
      <c r="H2817">
        <v>3.048294E-3</v>
      </c>
      <c r="I2817">
        <v>0</v>
      </c>
    </row>
    <row r="2818" spans="1:9" x14ac:dyDescent="0.3">
      <c r="A2818" s="1" t="s">
        <v>259</v>
      </c>
      <c r="B2818" s="1" t="s">
        <v>138</v>
      </c>
      <c r="C2818" s="1" t="s">
        <v>10</v>
      </c>
      <c r="D2818" s="1" t="s">
        <v>2</v>
      </c>
      <c r="E2818" s="1" t="s">
        <v>367</v>
      </c>
      <c r="F2818" s="1" t="s">
        <v>479</v>
      </c>
      <c r="G2818">
        <v>7200</v>
      </c>
      <c r="H2818">
        <v>0.02</v>
      </c>
      <c r="I2818">
        <v>144</v>
      </c>
    </row>
    <row r="2819" spans="1:9" x14ac:dyDescent="0.3">
      <c r="A2819" s="1" t="s">
        <v>259</v>
      </c>
      <c r="B2819" s="1" t="s">
        <v>138</v>
      </c>
      <c r="C2819" s="1" t="s">
        <v>10</v>
      </c>
      <c r="D2819" s="1" t="s">
        <v>2</v>
      </c>
      <c r="E2819" s="1" t="s">
        <v>368</v>
      </c>
      <c r="F2819" s="1" t="s">
        <v>480</v>
      </c>
      <c r="G2819">
        <v>15000</v>
      </c>
      <c r="H2819">
        <v>3.7999999999999999E-2</v>
      </c>
      <c r="I2819">
        <v>570</v>
      </c>
    </row>
    <row r="2820" spans="1:9" x14ac:dyDescent="0.3">
      <c r="A2820" s="1" t="s">
        <v>259</v>
      </c>
      <c r="B2820" s="1" t="s">
        <v>138</v>
      </c>
      <c r="C2820" s="1" t="s">
        <v>10</v>
      </c>
      <c r="D2820" s="1" t="s">
        <v>2</v>
      </c>
      <c r="E2820" s="1" t="s">
        <v>340</v>
      </c>
      <c r="F2820" s="1" t="s">
        <v>452</v>
      </c>
      <c r="G2820">
        <v>7200</v>
      </c>
      <c r="H2820">
        <v>2.9760000000000002E-2</v>
      </c>
      <c r="I2820">
        <v>214.27</v>
      </c>
    </row>
    <row r="2821" spans="1:9" x14ac:dyDescent="0.3">
      <c r="A2821" s="1" t="s">
        <v>259</v>
      </c>
      <c r="B2821" s="1" t="s">
        <v>138</v>
      </c>
      <c r="C2821" s="1" t="s">
        <v>10</v>
      </c>
      <c r="D2821" s="1" t="s">
        <v>2</v>
      </c>
      <c r="E2821" s="1" t="s">
        <v>371</v>
      </c>
      <c r="F2821" s="1" t="s">
        <v>483</v>
      </c>
      <c r="G2821">
        <v>550</v>
      </c>
      <c r="H2821">
        <v>3.0699999999999997E-8</v>
      </c>
      <c r="I2821">
        <v>0</v>
      </c>
    </row>
    <row r="2822" spans="1:9" x14ac:dyDescent="0.3">
      <c r="A2822" s="1" t="s">
        <v>259</v>
      </c>
      <c r="B2822" s="1" t="s">
        <v>138</v>
      </c>
      <c r="C2822" s="1" t="s">
        <v>10</v>
      </c>
      <c r="D2822" s="1" t="s">
        <v>2</v>
      </c>
      <c r="E2822" s="1" t="s">
        <v>341</v>
      </c>
      <c r="F2822" s="1" t="s">
        <v>453</v>
      </c>
      <c r="G2822">
        <v>850</v>
      </c>
      <c r="H2822">
        <v>0.1145</v>
      </c>
      <c r="I2822">
        <v>97.32</v>
      </c>
    </row>
    <row r="2823" spans="1:9" x14ac:dyDescent="0.3">
      <c r="A2823" s="1" t="s">
        <v>259</v>
      </c>
      <c r="B2823" s="1" t="s">
        <v>138</v>
      </c>
      <c r="C2823" s="1" t="s">
        <v>31</v>
      </c>
      <c r="D2823" s="1" t="s">
        <v>3</v>
      </c>
      <c r="E2823" s="1" t="s">
        <v>267</v>
      </c>
      <c r="F2823" s="1" t="s">
        <v>9</v>
      </c>
      <c r="G2823">
        <v>264.08</v>
      </c>
      <c r="H2823">
        <v>0.120855272</v>
      </c>
      <c r="I2823">
        <v>31.92</v>
      </c>
    </row>
    <row r="2824" spans="1:9" x14ac:dyDescent="0.3">
      <c r="A2824" s="1" t="s">
        <v>259</v>
      </c>
      <c r="B2824" s="1" t="s">
        <v>138</v>
      </c>
      <c r="C2824" s="1" t="s">
        <v>31</v>
      </c>
      <c r="D2824" s="1" t="s">
        <v>3</v>
      </c>
      <c r="E2824" s="1" t="s">
        <v>266</v>
      </c>
      <c r="F2824" s="1" t="s">
        <v>8</v>
      </c>
      <c r="G2824">
        <v>366.15</v>
      </c>
      <c r="H2824">
        <v>0.230844575</v>
      </c>
      <c r="I2824">
        <v>84.52</v>
      </c>
    </row>
    <row r="2825" spans="1:9" x14ac:dyDescent="0.3">
      <c r="A2825" s="1" t="s">
        <v>259</v>
      </c>
      <c r="B2825" s="1" t="s">
        <v>138</v>
      </c>
      <c r="C2825" s="1" t="s">
        <v>31</v>
      </c>
      <c r="D2825" s="1" t="s">
        <v>3</v>
      </c>
      <c r="E2825" s="1" t="s">
        <v>277</v>
      </c>
      <c r="F2825" s="1" t="s">
        <v>7</v>
      </c>
      <c r="G2825">
        <v>311.99</v>
      </c>
      <c r="H2825">
        <v>0.85491580099999998</v>
      </c>
      <c r="I2825">
        <v>266.73</v>
      </c>
    </row>
    <row r="2826" spans="1:9" x14ac:dyDescent="0.3">
      <c r="A2826" s="1" t="s">
        <v>259</v>
      </c>
      <c r="B2826" s="1" t="s">
        <v>138</v>
      </c>
      <c r="C2826" s="1" t="s">
        <v>38</v>
      </c>
      <c r="D2826" s="1" t="s">
        <v>4</v>
      </c>
      <c r="E2826" s="1" t="s">
        <v>281</v>
      </c>
      <c r="F2826" s="1" t="s">
        <v>395</v>
      </c>
      <c r="G2826">
        <v>5.45</v>
      </c>
      <c r="H2826">
        <v>1.3431490000000001E-2</v>
      </c>
      <c r="I2826">
        <v>7.0000000000000007E-2</v>
      </c>
    </row>
    <row r="2827" spans="1:9" x14ac:dyDescent="0.3">
      <c r="A2827" s="1" t="s">
        <v>259</v>
      </c>
      <c r="B2827" s="1" t="s">
        <v>138</v>
      </c>
      <c r="C2827" s="1" t="s">
        <v>38</v>
      </c>
      <c r="D2827" s="1" t="s">
        <v>4</v>
      </c>
      <c r="E2827" s="1" t="s">
        <v>282</v>
      </c>
      <c r="F2827" s="1" t="s">
        <v>396</v>
      </c>
      <c r="G2827">
        <v>500</v>
      </c>
      <c r="H2827">
        <v>1.3431490000000001E-3</v>
      </c>
      <c r="I2827">
        <v>0.67</v>
      </c>
    </row>
    <row r="2828" spans="1:9" x14ac:dyDescent="0.3">
      <c r="A2828" s="1" t="s">
        <v>259</v>
      </c>
      <c r="B2828" s="1" t="s">
        <v>138</v>
      </c>
      <c r="C2828" s="1" t="s">
        <v>38</v>
      </c>
      <c r="D2828" s="1" t="s">
        <v>4</v>
      </c>
      <c r="E2828" s="1" t="s">
        <v>372</v>
      </c>
      <c r="F2828" s="1" t="s">
        <v>484</v>
      </c>
      <c r="G2828">
        <v>675</v>
      </c>
      <c r="H2828">
        <v>0.01</v>
      </c>
      <c r="I2828">
        <v>6.75</v>
      </c>
    </row>
    <row r="2829" spans="1:9" x14ac:dyDescent="0.3">
      <c r="A2829" s="1" t="s">
        <v>259</v>
      </c>
      <c r="B2829" s="1" t="s">
        <v>138</v>
      </c>
      <c r="C2829" s="1" t="s">
        <v>38</v>
      </c>
      <c r="D2829" s="1" t="s">
        <v>4</v>
      </c>
      <c r="E2829" s="1" t="s">
        <v>307</v>
      </c>
      <c r="F2829" s="1" t="s">
        <v>420</v>
      </c>
      <c r="G2829">
        <v>1600</v>
      </c>
      <c r="H2829">
        <v>1.0172530000000001E-3</v>
      </c>
      <c r="I2829">
        <v>1.63</v>
      </c>
    </row>
    <row r="2830" spans="1:9" x14ac:dyDescent="0.3">
      <c r="A2830" s="1" t="s">
        <v>259</v>
      </c>
      <c r="B2830" s="1" t="s">
        <v>138</v>
      </c>
      <c r="C2830" s="1" t="s">
        <v>38</v>
      </c>
      <c r="D2830" s="1" t="s">
        <v>4</v>
      </c>
      <c r="E2830" s="1" t="s">
        <v>370</v>
      </c>
      <c r="F2830" s="1" t="s">
        <v>482</v>
      </c>
      <c r="G2830">
        <v>675</v>
      </c>
      <c r="H2830">
        <v>7.8800000000000004E-5</v>
      </c>
      <c r="I2830">
        <v>0.05</v>
      </c>
    </row>
    <row r="2831" spans="1:9" x14ac:dyDescent="0.3">
      <c r="A2831" s="1" t="s">
        <v>259</v>
      </c>
      <c r="B2831" s="1" t="s">
        <v>138</v>
      </c>
      <c r="C2831" s="1" t="s">
        <v>38</v>
      </c>
      <c r="D2831" s="1" t="s">
        <v>4</v>
      </c>
      <c r="E2831" s="1" t="s">
        <v>276</v>
      </c>
      <c r="F2831" s="1" t="s">
        <v>391</v>
      </c>
      <c r="G2831">
        <v>1000</v>
      </c>
      <c r="H2831">
        <v>1.1877789999999999E-3</v>
      </c>
      <c r="I2831">
        <v>1.19</v>
      </c>
    </row>
    <row r="2832" spans="1:9" x14ac:dyDescent="0.3">
      <c r="A2832" s="1" t="s">
        <v>259</v>
      </c>
      <c r="B2832" s="1" t="s">
        <v>138</v>
      </c>
      <c r="C2832" s="1" t="s">
        <v>38</v>
      </c>
      <c r="D2832" s="1" t="s">
        <v>4</v>
      </c>
      <c r="E2832" s="1" t="s">
        <v>283</v>
      </c>
      <c r="F2832" s="1" t="s">
        <v>397</v>
      </c>
      <c r="G2832">
        <v>109</v>
      </c>
      <c r="H2832">
        <v>2.9549279999999999E-3</v>
      </c>
      <c r="I2832">
        <v>0.32</v>
      </c>
    </row>
    <row r="2833" spans="1:9" x14ac:dyDescent="0.3">
      <c r="A2833" s="1" t="s">
        <v>259</v>
      </c>
      <c r="B2833" s="1" t="s">
        <v>138</v>
      </c>
      <c r="C2833" s="1" t="s">
        <v>38</v>
      </c>
      <c r="D2833" s="1" t="s">
        <v>4</v>
      </c>
      <c r="E2833" s="1" t="s">
        <v>275</v>
      </c>
      <c r="F2833" s="1" t="s">
        <v>390</v>
      </c>
      <c r="G2833">
        <v>300</v>
      </c>
      <c r="H2833">
        <v>5.9388949999999996E-3</v>
      </c>
      <c r="I2833">
        <v>1.78</v>
      </c>
    </row>
    <row r="2834" spans="1:9" x14ac:dyDescent="0.3">
      <c r="A2834" s="1" t="s">
        <v>259</v>
      </c>
      <c r="B2834" s="1" t="s">
        <v>138</v>
      </c>
      <c r="C2834" s="1" t="s">
        <v>38</v>
      </c>
      <c r="D2834" s="1" t="s">
        <v>4</v>
      </c>
      <c r="E2834" s="1" t="s">
        <v>273</v>
      </c>
      <c r="F2834" s="1" t="s">
        <v>388</v>
      </c>
      <c r="G2834">
        <v>320</v>
      </c>
      <c r="H2834">
        <v>5.9388949999999996E-3</v>
      </c>
      <c r="I2834">
        <v>1.9</v>
      </c>
    </row>
    <row r="2835" spans="1:9" x14ac:dyDescent="0.3">
      <c r="A2835" s="1" t="s">
        <v>259</v>
      </c>
      <c r="B2835" s="1" t="s">
        <v>138</v>
      </c>
      <c r="C2835" s="1" t="s">
        <v>38</v>
      </c>
      <c r="D2835" s="1" t="s">
        <v>4</v>
      </c>
      <c r="E2835" s="1" t="s">
        <v>274</v>
      </c>
      <c r="F2835" s="1" t="s">
        <v>389</v>
      </c>
      <c r="G2835">
        <v>300</v>
      </c>
      <c r="H2835">
        <v>1.1877789999999999E-2</v>
      </c>
      <c r="I2835">
        <v>3.56</v>
      </c>
    </row>
    <row r="2836" spans="1:9" x14ac:dyDescent="0.3">
      <c r="A2836" s="1" t="s">
        <v>259</v>
      </c>
      <c r="B2836" s="1" t="s">
        <v>138</v>
      </c>
      <c r="C2836" s="1" t="s">
        <v>38</v>
      </c>
      <c r="D2836" s="1" t="s">
        <v>4</v>
      </c>
      <c r="E2836" s="1" t="s">
        <v>301</v>
      </c>
      <c r="F2836" s="1" t="s">
        <v>414</v>
      </c>
      <c r="G2836">
        <v>750</v>
      </c>
      <c r="H2836">
        <v>1.7955299999999999E-4</v>
      </c>
      <c r="I2836">
        <v>0.13</v>
      </c>
    </row>
    <row r="2837" spans="1:9" x14ac:dyDescent="0.3">
      <c r="A2837" s="1" t="s">
        <v>259</v>
      </c>
      <c r="B2837" s="1" t="s">
        <v>138</v>
      </c>
      <c r="C2837" s="1" t="s">
        <v>38</v>
      </c>
      <c r="D2837" s="1" t="s">
        <v>4</v>
      </c>
      <c r="E2837" s="1" t="s">
        <v>327</v>
      </c>
      <c r="F2837" s="1" t="s">
        <v>439</v>
      </c>
      <c r="G2837">
        <v>680</v>
      </c>
      <c r="H2837">
        <v>1.46E-6</v>
      </c>
      <c r="I2837">
        <v>0</v>
      </c>
    </row>
    <row r="2838" spans="1:9" x14ac:dyDescent="0.3">
      <c r="A2838" s="1" t="s">
        <v>259</v>
      </c>
      <c r="B2838" s="1" t="s">
        <v>138</v>
      </c>
      <c r="C2838" s="1" t="s">
        <v>38</v>
      </c>
      <c r="D2838" s="1" t="s">
        <v>4</v>
      </c>
      <c r="E2838" s="1" t="s">
        <v>289</v>
      </c>
      <c r="F2838" s="1" t="s">
        <v>402</v>
      </c>
      <c r="G2838">
        <v>1800</v>
      </c>
      <c r="H2838">
        <v>5.0000000000000004E-6</v>
      </c>
      <c r="I2838">
        <v>0.01</v>
      </c>
    </row>
    <row r="2839" spans="1:9" x14ac:dyDescent="0.3">
      <c r="A2839" s="1" t="s">
        <v>259</v>
      </c>
      <c r="B2839" s="1" t="s">
        <v>138</v>
      </c>
      <c r="C2839" s="1" t="s">
        <v>38</v>
      </c>
      <c r="D2839" s="1" t="s">
        <v>4</v>
      </c>
      <c r="E2839" s="1" t="s">
        <v>298</v>
      </c>
      <c r="F2839" s="1" t="s">
        <v>411</v>
      </c>
      <c r="G2839">
        <v>45000</v>
      </c>
      <c r="H2839">
        <v>2.27E-5</v>
      </c>
      <c r="I2839">
        <v>1.02</v>
      </c>
    </row>
    <row r="2840" spans="1:9" x14ac:dyDescent="0.3">
      <c r="A2840" s="1" t="s">
        <v>259</v>
      </c>
      <c r="B2840" s="1" t="s">
        <v>138</v>
      </c>
      <c r="C2840" s="1" t="s">
        <v>38</v>
      </c>
      <c r="D2840" s="1" t="s">
        <v>4</v>
      </c>
      <c r="E2840" s="1" t="s">
        <v>357</v>
      </c>
      <c r="F2840" s="1" t="s">
        <v>469</v>
      </c>
      <c r="G2840">
        <v>3200</v>
      </c>
      <c r="H2840">
        <v>5.3699999999999997E-5</v>
      </c>
      <c r="I2840">
        <v>0.17</v>
      </c>
    </row>
    <row r="2841" spans="1:9" x14ac:dyDescent="0.3">
      <c r="A2841" s="1" t="s">
        <v>259</v>
      </c>
      <c r="B2841" s="1" t="s">
        <v>138</v>
      </c>
      <c r="C2841" s="1" t="s">
        <v>38</v>
      </c>
      <c r="D2841" s="1" t="s">
        <v>4</v>
      </c>
      <c r="E2841" s="1" t="s">
        <v>292</v>
      </c>
      <c r="F2841" s="1" t="s">
        <v>405</v>
      </c>
      <c r="G2841">
        <v>15000</v>
      </c>
      <c r="H2841">
        <v>1.20876E-4</v>
      </c>
      <c r="I2841">
        <v>1.81</v>
      </c>
    </row>
    <row r="2842" spans="1:9" x14ac:dyDescent="0.3">
      <c r="A2842" s="1" t="s">
        <v>259</v>
      </c>
      <c r="B2842" s="1" t="s">
        <v>138</v>
      </c>
      <c r="C2842" s="1" t="s">
        <v>38</v>
      </c>
      <c r="D2842" s="1" t="s">
        <v>4</v>
      </c>
      <c r="E2842" s="1" t="s">
        <v>342</v>
      </c>
      <c r="F2842" s="1" t="s">
        <v>454</v>
      </c>
      <c r="G2842">
        <v>2700</v>
      </c>
      <c r="H2842">
        <v>4.5099999999999998E-5</v>
      </c>
      <c r="I2842">
        <v>0.12</v>
      </c>
    </row>
    <row r="2843" spans="1:9" x14ac:dyDescent="0.3">
      <c r="A2843" s="1" t="s">
        <v>259</v>
      </c>
      <c r="B2843" s="1" t="s">
        <v>138</v>
      </c>
      <c r="C2843" s="1" t="s">
        <v>38</v>
      </c>
      <c r="D2843" s="1" t="s">
        <v>4</v>
      </c>
      <c r="E2843" s="1" t="s">
        <v>272</v>
      </c>
      <c r="F2843" s="1" t="s">
        <v>387</v>
      </c>
      <c r="G2843">
        <v>6300</v>
      </c>
      <c r="H2843">
        <v>5.1499999999999998E-5</v>
      </c>
      <c r="I2843">
        <v>0.32</v>
      </c>
    </row>
    <row r="2844" spans="1:9" x14ac:dyDescent="0.3">
      <c r="A2844" s="1" t="s">
        <v>259</v>
      </c>
      <c r="B2844" s="1" t="s">
        <v>138</v>
      </c>
      <c r="C2844" s="1" t="s">
        <v>38</v>
      </c>
      <c r="D2844" s="1" t="s">
        <v>4</v>
      </c>
      <c r="E2844" s="1" t="s">
        <v>280</v>
      </c>
      <c r="F2844" s="1" t="s">
        <v>394</v>
      </c>
      <c r="G2844">
        <v>7000</v>
      </c>
      <c r="H2844">
        <v>2.27E-5</v>
      </c>
      <c r="I2844">
        <v>0.16</v>
      </c>
    </row>
    <row r="2845" spans="1:9" x14ac:dyDescent="0.3">
      <c r="A2845" s="1" t="s">
        <v>259</v>
      </c>
      <c r="B2845" s="1" t="s">
        <v>138</v>
      </c>
      <c r="C2845" s="1" t="s">
        <v>38</v>
      </c>
      <c r="D2845" s="1" t="s">
        <v>4</v>
      </c>
      <c r="E2845" s="1" t="s">
        <v>290</v>
      </c>
      <c r="F2845" s="1" t="s">
        <v>403</v>
      </c>
      <c r="G2845">
        <v>7000</v>
      </c>
      <c r="H2845">
        <v>5.0000000000000004E-6</v>
      </c>
      <c r="I2845">
        <v>0.04</v>
      </c>
    </row>
    <row r="2846" spans="1:9" x14ac:dyDescent="0.3">
      <c r="A2846" s="1" t="s">
        <v>260</v>
      </c>
      <c r="B2846" s="1" t="s">
        <v>139</v>
      </c>
      <c r="C2846" s="1" t="s">
        <v>10</v>
      </c>
      <c r="D2846" s="1" t="s">
        <v>2</v>
      </c>
      <c r="E2846" s="1" t="s">
        <v>287</v>
      </c>
      <c r="F2846" s="1" t="s">
        <v>401</v>
      </c>
      <c r="G2846">
        <v>1.0900000000000001</v>
      </c>
      <c r="H2846">
        <v>3.8E-3</v>
      </c>
      <c r="I2846">
        <v>0</v>
      </c>
    </row>
    <row r="2847" spans="1:9" x14ac:dyDescent="0.3">
      <c r="A2847" s="1" t="s">
        <v>260</v>
      </c>
      <c r="B2847" s="1" t="s">
        <v>139</v>
      </c>
      <c r="C2847" s="1" t="s">
        <v>10</v>
      </c>
      <c r="D2847" s="1" t="s">
        <v>2</v>
      </c>
      <c r="E2847" s="1" t="s">
        <v>341</v>
      </c>
      <c r="F2847" s="1" t="s">
        <v>453</v>
      </c>
      <c r="G2847">
        <v>850</v>
      </c>
      <c r="H2847">
        <v>0.1145</v>
      </c>
      <c r="I2847">
        <v>97.32</v>
      </c>
    </row>
    <row r="2848" spans="1:9" x14ac:dyDescent="0.3">
      <c r="A2848" s="1" t="s">
        <v>260</v>
      </c>
      <c r="B2848" s="1" t="s">
        <v>139</v>
      </c>
      <c r="C2848" s="1" t="s">
        <v>10</v>
      </c>
      <c r="D2848" s="1" t="s">
        <v>2</v>
      </c>
      <c r="E2848" s="1" t="s">
        <v>340</v>
      </c>
      <c r="F2848" s="1" t="s">
        <v>452</v>
      </c>
      <c r="G2848">
        <v>7200</v>
      </c>
      <c r="H2848">
        <v>2.9760000000000002E-2</v>
      </c>
      <c r="I2848">
        <v>214.27</v>
      </c>
    </row>
    <row r="2849" spans="1:9" x14ac:dyDescent="0.3">
      <c r="A2849" s="1" t="s">
        <v>260</v>
      </c>
      <c r="B2849" s="1" t="s">
        <v>139</v>
      </c>
      <c r="C2849" s="1" t="s">
        <v>31</v>
      </c>
      <c r="D2849" s="1" t="s">
        <v>3</v>
      </c>
      <c r="E2849" s="1" t="s">
        <v>267</v>
      </c>
      <c r="F2849" s="1" t="s">
        <v>9</v>
      </c>
      <c r="G2849">
        <v>264.08</v>
      </c>
      <c r="H2849">
        <v>0.117916454</v>
      </c>
      <c r="I2849">
        <v>31.14</v>
      </c>
    </row>
    <row r="2850" spans="1:9" x14ac:dyDescent="0.3">
      <c r="A2850" s="1" t="s">
        <v>260</v>
      </c>
      <c r="B2850" s="1" t="s">
        <v>139</v>
      </c>
      <c r="C2850" s="1" t="s">
        <v>31</v>
      </c>
      <c r="D2850" s="1" t="s">
        <v>3</v>
      </c>
      <c r="E2850" s="1" t="s">
        <v>266</v>
      </c>
      <c r="F2850" s="1" t="s">
        <v>8</v>
      </c>
      <c r="G2850">
        <v>366.15</v>
      </c>
      <c r="H2850">
        <v>0.230803393</v>
      </c>
      <c r="I2850">
        <v>84.51</v>
      </c>
    </row>
    <row r="2851" spans="1:9" x14ac:dyDescent="0.3">
      <c r="A2851" s="1" t="s">
        <v>260</v>
      </c>
      <c r="B2851" s="1" t="s">
        <v>139</v>
      </c>
      <c r="C2851" s="1" t="s">
        <v>31</v>
      </c>
      <c r="D2851" s="1" t="s">
        <v>3</v>
      </c>
      <c r="E2851" s="1" t="s">
        <v>277</v>
      </c>
      <c r="F2851" s="1" t="s">
        <v>7</v>
      </c>
      <c r="G2851">
        <v>311.99</v>
      </c>
      <c r="H2851">
        <v>0.47474808600000001</v>
      </c>
      <c r="I2851">
        <v>148.12</v>
      </c>
    </row>
    <row r="2852" spans="1:9" x14ac:dyDescent="0.3">
      <c r="A2852" s="1" t="s">
        <v>260</v>
      </c>
      <c r="B2852" s="1" t="s">
        <v>139</v>
      </c>
      <c r="C2852" s="1" t="s">
        <v>38</v>
      </c>
      <c r="D2852" s="1" t="s">
        <v>4</v>
      </c>
      <c r="E2852" s="1" t="s">
        <v>281</v>
      </c>
      <c r="F2852" s="1" t="s">
        <v>395</v>
      </c>
      <c r="G2852">
        <v>5.45</v>
      </c>
      <c r="H2852">
        <v>1.3431490000000001E-2</v>
      </c>
      <c r="I2852">
        <v>7.0000000000000007E-2</v>
      </c>
    </row>
    <row r="2853" spans="1:9" x14ac:dyDescent="0.3">
      <c r="A2853" s="1" t="s">
        <v>260</v>
      </c>
      <c r="B2853" s="1" t="s">
        <v>139</v>
      </c>
      <c r="C2853" s="1" t="s">
        <v>38</v>
      </c>
      <c r="D2853" s="1" t="s">
        <v>4</v>
      </c>
      <c r="E2853" s="1" t="s">
        <v>282</v>
      </c>
      <c r="F2853" s="1" t="s">
        <v>396</v>
      </c>
      <c r="G2853">
        <v>500</v>
      </c>
      <c r="H2853">
        <v>1.3431490000000001E-3</v>
      </c>
      <c r="I2853">
        <v>0.67</v>
      </c>
    </row>
    <row r="2854" spans="1:9" x14ac:dyDescent="0.3">
      <c r="A2854" s="1" t="s">
        <v>260</v>
      </c>
      <c r="B2854" s="1" t="s">
        <v>139</v>
      </c>
      <c r="C2854" s="1" t="s">
        <v>38</v>
      </c>
      <c r="D2854" s="1" t="s">
        <v>4</v>
      </c>
      <c r="E2854" s="1" t="s">
        <v>342</v>
      </c>
      <c r="F2854" s="1" t="s">
        <v>454</v>
      </c>
      <c r="G2854">
        <v>2700</v>
      </c>
      <c r="H2854">
        <v>4.5099999999999998E-5</v>
      </c>
      <c r="I2854">
        <v>0.12</v>
      </c>
    </row>
    <row r="2855" spans="1:9" x14ac:dyDescent="0.3">
      <c r="A2855" s="1" t="s">
        <v>260</v>
      </c>
      <c r="B2855" s="1" t="s">
        <v>139</v>
      </c>
      <c r="C2855" s="1" t="s">
        <v>38</v>
      </c>
      <c r="D2855" s="1" t="s">
        <v>4</v>
      </c>
      <c r="E2855" s="1" t="s">
        <v>307</v>
      </c>
      <c r="F2855" s="1" t="s">
        <v>420</v>
      </c>
      <c r="G2855">
        <v>1600</v>
      </c>
      <c r="H2855">
        <v>1.016096E-3</v>
      </c>
      <c r="I2855">
        <v>1.63</v>
      </c>
    </row>
    <row r="2856" spans="1:9" x14ac:dyDescent="0.3">
      <c r="A2856" s="1" t="s">
        <v>260</v>
      </c>
      <c r="B2856" s="1" t="s">
        <v>139</v>
      </c>
      <c r="C2856" s="1" t="s">
        <v>38</v>
      </c>
      <c r="D2856" s="1" t="s">
        <v>4</v>
      </c>
      <c r="E2856" s="1" t="s">
        <v>273</v>
      </c>
      <c r="F2856" s="1" t="s">
        <v>388</v>
      </c>
      <c r="G2856">
        <v>320</v>
      </c>
      <c r="H2856">
        <v>4.053063E-3</v>
      </c>
      <c r="I2856">
        <v>1.3</v>
      </c>
    </row>
    <row r="2857" spans="1:9" x14ac:dyDescent="0.3">
      <c r="A2857" s="1" t="s">
        <v>260</v>
      </c>
      <c r="B2857" s="1" t="s">
        <v>139</v>
      </c>
      <c r="C2857" s="1" t="s">
        <v>38</v>
      </c>
      <c r="D2857" s="1" t="s">
        <v>4</v>
      </c>
      <c r="E2857" s="1" t="s">
        <v>276</v>
      </c>
      <c r="F2857" s="1" t="s">
        <v>391</v>
      </c>
      <c r="G2857">
        <v>1000</v>
      </c>
      <c r="H2857">
        <v>8.1061299999999996E-4</v>
      </c>
      <c r="I2857">
        <v>0.81</v>
      </c>
    </row>
    <row r="2858" spans="1:9" x14ac:dyDescent="0.3">
      <c r="A2858" s="1" t="s">
        <v>260</v>
      </c>
      <c r="B2858" s="1" t="s">
        <v>139</v>
      </c>
      <c r="C2858" s="1" t="s">
        <v>38</v>
      </c>
      <c r="D2858" s="1" t="s">
        <v>4</v>
      </c>
      <c r="E2858" s="1" t="s">
        <v>283</v>
      </c>
      <c r="F2858" s="1" t="s">
        <v>397</v>
      </c>
      <c r="G2858">
        <v>109</v>
      </c>
      <c r="H2858">
        <v>2.9549279999999999E-3</v>
      </c>
      <c r="I2858">
        <v>0.32</v>
      </c>
    </row>
    <row r="2859" spans="1:9" x14ac:dyDescent="0.3">
      <c r="A2859" s="1" t="s">
        <v>260</v>
      </c>
      <c r="B2859" s="1" t="s">
        <v>139</v>
      </c>
      <c r="C2859" s="1" t="s">
        <v>38</v>
      </c>
      <c r="D2859" s="1" t="s">
        <v>4</v>
      </c>
      <c r="E2859" s="1" t="s">
        <v>274</v>
      </c>
      <c r="F2859" s="1" t="s">
        <v>389</v>
      </c>
      <c r="G2859">
        <v>300</v>
      </c>
      <c r="H2859">
        <v>8.1061269999999994E-3</v>
      </c>
      <c r="I2859">
        <v>2.4300000000000002</v>
      </c>
    </row>
    <row r="2860" spans="1:9" x14ac:dyDescent="0.3">
      <c r="A2860" s="1" t="s">
        <v>260</v>
      </c>
      <c r="B2860" s="1" t="s">
        <v>139</v>
      </c>
      <c r="C2860" s="1" t="s">
        <v>38</v>
      </c>
      <c r="D2860" s="1" t="s">
        <v>4</v>
      </c>
      <c r="E2860" s="1" t="s">
        <v>275</v>
      </c>
      <c r="F2860" s="1" t="s">
        <v>390</v>
      </c>
      <c r="G2860">
        <v>300</v>
      </c>
      <c r="H2860">
        <v>4.053063E-3</v>
      </c>
      <c r="I2860">
        <v>1.22</v>
      </c>
    </row>
    <row r="2861" spans="1:9" x14ac:dyDescent="0.3">
      <c r="A2861" s="1" t="s">
        <v>260</v>
      </c>
      <c r="B2861" s="1" t="s">
        <v>139</v>
      </c>
      <c r="C2861" s="1" t="s">
        <v>38</v>
      </c>
      <c r="D2861" s="1" t="s">
        <v>4</v>
      </c>
      <c r="E2861" s="1" t="s">
        <v>289</v>
      </c>
      <c r="F2861" s="1" t="s">
        <v>402</v>
      </c>
      <c r="G2861">
        <v>1800</v>
      </c>
      <c r="H2861">
        <v>6.2299999999999996E-6</v>
      </c>
      <c r="I2861">
        <v>0.01</v>
      </c>
    </row>
    <row r="2862" spans="1:9" x14ac:dyDescent="0.3">
      <c r="A2862" s="1" t="s">
        <v>260</v>
      </c>
      <c r="B2862" s="1" t="s">
        <v>139</v>
      </c>
      <c r="C2862" s="1" t="s">
        <v>38</v>
      </c>
      <c r="D2862" s="1" t="s">
        <v>4</v>
      </c>
      <c r="E2862" s="1" t="s">
        <v>301</v>
      </c>
      <c r="F2862" s="1" t="s">
        <v>414</v>
      </c>
      <c r="G2862">
        <v>750</v>
      </c>
      <c r="H2862">
        <v>2.24441E-4</v>
      </c>
      <c r="I2862">
        <v>0.17</v>
      </c>
    </row>
    <row r="2863" spans="1:9" x14ac:dyDescent="0.3">
      <c r="A2863" s="1" t="s">
        <v>260</v>
      </c>
      <c r="B2863" s="1" t="s">
        <v>139</v>
      </c>
      <c r="C2863" s="1" t="s">
        <v>38</v>
      </c>
      <c r="D2863" s="1" t="s">
        <v>4</v>
      </c>
      <c r="E2863" s="1" t="s">
        <v>298</v>
      </c>
      <c r="F2863" s="1" t="s">
        <v>411</v>
      </c>
      <c r="G2863">
        <v>45000</v>
      </c>
      <c r="H2863">
        <v>2.27E-5</v>
      </c>
      <c r="I2863">
        <v>1.02</v>
      </c>
    </row>
    <row r="2864" spans="1:9" x14ac:dyDescent="0.3">
      <c r="A2864" s="1" t="s">
        <v>260</v>
      </c>
      <c r="B2864" s="1" t="s">
        <v>139</v>
      </c>
      <c r="C2864" s="1" t="s">
        <v>38</v>
      </c>
      <c r="D2864" s="1" t="s">
        <v>4</v>
      </c>
      <c r="E2864" s="1" t="s">
        <v>357</v>
      </c>
      <c r="F2864" s="1" t="s">
        <v>469</v>
      </c>
      <c r="G2864">
        <v>3200</v>
      </c>
      <c r="H2864">
        <v>5.3699999999999997E-5</v>
      </c>
      <c r="I2864">
        <v>0.17</v>
      </c>
    </row>
    <row r="2865" spans="1:9" x14ac:dyDescent="0.3">
      <c r="A2865" s="1" t="s">
        <v>260</v>
      </c>
      <c r="B2865" s="1" t="s">
        <v>139</v>
      </c>
      <c r="C2865" s="1" t="s">
        <v>38</v>
      </c>
      <c r="D2865" s="1" t="s">
        <v>4</v>
      </c>
      <c r="E2865" s="1" t="s">
        <v>327</v>
      </c>
      <c r="F2865" s="1" t="s">
        <v>439</v>
      </c>
      <c r="G2865">
        <v>680</v>
      </c>
      <c r="H2865">
        <v>1.46E-6</v>
      </c>
      <c r="I2865">
        <v>0</v>
      </c>
    </row>
    <row r="2866" spans="1:9" x14ac:dyDescent="0.3">
      <c r="A2866" s="1" t="s">
        <v>260</v>
      </c>
      <c r="B2866" s="1" t="s">
        <v>139</v>
      </c>
      <c r="C2866" s="1" t="s">
        <v>38</v>
      </c>
      <c r="D2866" s="1" t="s">
        <v>4</v>
      </c>
      <c r="E2866" s="1" t="s">
        <v>272</v>
      </c>
      <c r="F2866" s="1" t="s">
        <v>387</v>
      </c>
      <c r="G2866">
        <v>6300</v>
      </c>
      <c r="H2866">
        <v>5.1499999999999998E-5</v>
      </c>
      <c r="I2866">
        <v>0.32</v>
      </c>
    </row>
    <row r="2867" spans="1:9" x14ac:dyDescent="0.3">
      <c r="A2867" s="1" t="s">
        <v>260</v>
      </c>
      <c r="B2867" s="1" t="s">
        <v>139</v>
      </c>
      <c r="C2867" s="1" t="s">
        <v>38</v>
      </c>
      <c r="D2867" s="1" t="s">
        <v>4</v>
      </c>
      <c r="E2867" s="1" t="s">
        <v>292</v>
      </c>
      <c r="F2867" s="1" t="s">
        <v>405</v>
      </c>
      <c r="G2867">
        <v>15000</v>
      </c>
      <c r="H2867">
        <v>1.20876E-4</v>
      </c>
      <c r="I2867">
        <v>1.81</v>
      </c>
    </row>
    <row r="2868" spans="1:9" x14ac:dyDescent="0.3">
      <c r="A2868" s="1" t="s">
        <v>260</v>
      </c>
      <c r="B2868" s="1" t="s">
        <v>139</v>
      </c>
      <c r="C2868" s="1" t="s">
        <v>38</v>
      </c>
      <c r="D2868" s="1" t="s">
        <v>4</v>
      </c>
      <c r="E2868" s="1" t="s">
        <v>280</v>
      </c>
      <c r="F2868" s="1" t="s">
        <v>394</v>
      </c>
      <c r="G2868">
        <v>7000</v>
      </c>
      <c r="H2868">
        <v>2.27E-5</v>
      </c>
      <c r="I2868">
        <v>0.16</v>
      </c>
    </row>
    <row r="2869" spans="1:9" x14ac:dyDescent="0.3">
      <c r="A2869" s="1" t="s">
        <v>260</v>
      </c>
      <c r="B2869" s="1" t="s">
        <v>139</v>
      </c>
      <c r="C2869" s="1" t="s">
        <v>38</v>
      </c>
      <c r="D2869" s="1" t="s">
        <v>4</v>
      </c>
      <c r="E2869" s="1" t="s">
        <v>290</v>
      </c>
      <c r="F2869" s="1" t="s">
        <v>403</v>
      </c>
      <c r="G2869">
        <v>7000</v>
      </c>
      <c r="H2869">
        <v>6.2299999999999996E-6</v>
      </c>
      <c r="I2869">
        <v>0.04</v>
      </c>
    </row>
    <row r="2870" spans="1:9" x14ac:dyDescent="0.3">
      <c r="A2870" s="1" t="s">
        <v>261</v>
      </c>
      <c r="B2870" s="1" t="s">
        <v>140</v>
      </c>
      <c r="C2870" s="1" t="s">
        <v>10</v>
      </c>
      <c r="D2870" s="1" t="s">
        <v>2</v>
      </c>
      <c r="E2870" s="1" t="s">
        <v>367</v>
      </c>
      <c r="F2870" s="1" t="s">
        <v>479</v>
      </c>
      <c r="G2870">
        <v>7200</v>
      </c>
      <c r="H2870">
        <v>0.02</v>
      </c>
      <c r="I2870">
        <v>144</v>
      </c>
    </row>
    <row r="2871" spans="1:9" x14ac:dyDescent="0.3">
      <c r="A2871" s="1" t="s">
        <v>261</v>
      </c>
      <c r="B2871" s="1" t="s">
        <v>140</v>
      </c>
      <c r="C2871" s="1" t="s">
        <v>10</v>
      </c>
      <c r="D2871" s="1" t="s">
        <v>2</v>
      </c>
      <c r="E2871" s="1" t="s">
        <v>368</v>
      </c>
      <c r="F2871" s="1" t="s">
        <v>480</v>
      </c>
      <c r="G2871">
        <v>15000</v>
      </c>
      <c r="H2871">
        <v>3.7999999999999999E-2</v>
      </c>
      <c r="I2871">
        <v>570</v>
      </c>
    </row>
    <row r="2872" spans="1:9" x14ac:dyDescent="0.3">
      <c r="A2872" s="1" t="s">
        <v>261</v>
      </c>
      <c r="B2872" s="1" t="s">
        <v>140</v>
      </c>
      <c r="C2872" s="1" t="s">
        <v>10</v>
      </c>
      <c r="D2872" s="1" t="s">
        <v>2</v>
      </c>
      <c r="E2872" s="1" t="s">
        <v>287</v>
      </c>
      <c r="F2872" s="1" t="s">
        <v>401</v>
      </c>
      <c r="G2872">
        <v>1.0900000000000001</v>
      </c>
      <c r="H2872">
        <v>3.0400000000000002E-3</v>
      </c>
      <c r="I2872">
        <v>0</v>
      </c>
    </row>
    <row r="2873" spans="1:9" x14ac:dyDescent="0.3">
      <c r="A2873" s="1" t="s">
        <v>261</v>
      </c>
      <c r="B2873" s="1" t="s">
        <v>140</v>
      </c>
      <c r="C2873" s="1" t="s">
        <v>10</v>
      </c>
      <c r="D2873" s="1" t="s">
        <v>2</v>
      </c>
      <c r="E2873" s="1" t="s">
        <v>340</v>
      </c>
      <c r="F2873" s="1" t="s">
        <v>452</v>
      </c>
      <c r="G2873">
        <v>7200</v>
      </c>
      <c r="H2873">
        <v>2.9760000000000002E-2</v>
      </c>
      <c r="I2873">
        <v>214.27</v>
      </c>
    </row>
    <row r="2874" spans="1:9" x14ac:dyDescent="0.3">
      <c r="A2874" s="1" t="s">
        <v>261</v>
      </c>
      <c r="B2874" s="1" t="s">
        <v>140</v>
      </c>
      <c r="C2874" s="1" t="s">
        <v>10</v>
      </c>
      <c r="D2874" s="1" t="s">
        <v>2</v>
      </c>
      <c r="E2874" s="1" t="s">
        <v>341</v>
      </c>
      <c r="F2874" s="1" t="s">
        <v>453</v>
      </c>
      <c r="G2874">
        <v>850</v>
      </c>
      <c r="H2874">
        <v>0.1145</v>
      </c>
      <c r="I2874">
        <v>97.32</v>
      </c>
    </row>
    <row r="2875" spans="1:9" x14ac:dyDescent="0.3">
      <c r="A2875" s="1" t="s">
        <v>261</v>
      </c>
      <c r="B2875" s="1" t="s">
        <v>140</v>
      </c>
      <c r="C2875" s="1" t="s">
        <v>31</v>
      </c>
      <c r="D2875" s="1" t="s">
        <v>3</v>
      </c>
      <c r="E2875" s="1" t="s">
        <v>267</v>
      </c>
      <c r="F2875" s="1" t="s">
        <v>9</v>
      </c>
      <c r="G2875">
        <v>264.08</v>
      </c>
      <c r="H2875">
        <v>0.120603272</v>
      </c>
      <c r="I2875">
        <v>31.85</v>
      </c>
    </row>
    <row r="2876" spans="1:9" x14ac:dyDescent="0.3">
      <c r="A2876" s="1" t="s">
        <v>261</v>
      </c>
      <c r="B2876" s="1" t="s">
        <v>140</v>
      </c>
      <c r="C2876" s="1" t="s">
        <v>31</v>
      </c>
      <c r="D2876" s="1" t="s">
        <v>3</v>
      </c>
      <c r="E2876" s="1" t="s">
        <v>266</v>
      </c>
      <c r="F2876" s="1" t="s">
        <v>8</v>
      </c>
      <c r="G2876">
        <v>366.15</v>
      </c>
      <c r="H2876">
        <v>0.23076326999999999</v>
      </c>
      <c r="I2876">
        <v>84.49</v>
      </c>
    </row>
    <row r="2877" spans="1:9" x14ac:dyDescent="0.3">
      <c r="A2877" s="1" t="s">
        <v>261</v>
      </c>
      <c r="B2877" s="1" t="s">
        <v>140</v>
      </c>
      <c r="C2877" s="1" t="s">
        <v>31</v>
      </c>
      <c r="D2877" s="1" t="s">
        <v>3</v>
      </c>
      <c r="E2877" s="1" t="s">
        <v>277</v>
      </c>
      <c r="F2877" s="1" t="s">
        <v>7</v>
      </c>
      <c r="G2877">
        <v>311.99</v>
      </c>
      <c r="H2877">
        <v>0.47474808600000001</v>
      </c>
      <c r="I2877">
        <v>148.12</v>
      </c>
    </row>
    <row r="2878" spans="1:9" x14ac:dyDescent="0.3">
      <c r="A2878" s="1" t="s">
        <v>261</v>
      </c>
      <c r="B2878" s="1" t="s">
        <v>140</v>
      </c>
      <c r="C2878" s="1" t="s">
        <v>38</v>
      </c>
      <c r="D2878" s="1" t="s">
        <v>4</v>
      </c>
      <c r="E2878" s="1" t="s">
        <v>281</v>
      </c>
      <c r="F2878" s="1" t="s">
        <v>395</v>
      </c>
      <c r="G2878">
        <v>5.45</v>
      </c>
      <c r="H2878">
        <v>1.3431490000000001E-2</v>
      </c>
      <c r="I2878">
        <v>7.0000000000000007E-2</v>
      </c>
    </row>
    <row r="2879" spans="1:9" x14ac:dyDescent="0.3">
      <c r="A2879" s="1" t="s">
        <v>261</v>
      </c>
      <c r="B2879" s="1" t="s">
        <v>140</v>
      </c>
      <c r="C2879" s="1" t="s">
        <v>38</v>
      </c>
      <c r="D2879" s="1" t="s">
        <v>4</v>
      </c>
      <c r="E2879" s="1" t="s">
        <v>282</v>
      </c>
      <c r="F2879" s="1" t="s">
        <v>396</v>
      </c>
      <c r="G2879">
        <v>500</v>
      </c>
      <c r="H2879">
        <v>1.3431490000000001E-3</v>
      </c>
      <c r="I2879">
        <v>0.67</v>
      </c>
    </row>
    <row r="2880" spans="1:9" x14ac:dyDescent="0.3">
      <c r="A2880" s="1" t="s">
        <v>261</v>
      </c>
      <c r="B2880" s="1" t="s">
        <v>140</v>
      </c>
      <c r="C2880" s="1" t="s">
        <v>38</v>
      </c>
      <c r="D2880" s="1" t="s">
        <v>4</v>
      </c>
      <c r="E2880" s="1" t="s">
        <v>342</v>
      </c>
      <c r="F2880" s="1" t="s">
        <v>454</v>
      </c>
      <c r="G2880">
        <v>2700</v>
      </c>
      <c r="H2880">
        <v>4.5099999999999998E-5</v>
      </c>
      <c r="I2880">
        <v>0.12</v>
      </c>
    </row>
    <row r="2881" spans="1:9" x14ac:dyDescent="0.3">
      <c r="A2881" s="1" t="s">
        <v>261</v>
      </c>
      <c r="B2881" s="1" t="s">
        <v>140</v>
      </c>
      <c r="C2881" s="1" t="s">
        <v>38</v>
      </c>
      <c r="D2881" s="1" t="s">
        <v>4</v>
      </c>
      <c r="E2881" s="1" t="s">
        <v>307</v>
      </c>
      <c r="F2881" s="1" t="s">
        <v>420</v>
      </c>
      <c r="G2881">
        <v>1600</v>
      </c>
      <c r="H2881">
        <v>1.016096E-3</v>
      </c>
      <c r="I2881">
        <v>1.63</v>
      </c>
    </row>
    <row r="2882" spans="1:9" x14ac:dyDescent="0.3">
      <c r="A2882" s="1" t="s">
        <v>261</v>
      </c>
      <c r="B2882" s="1" t="s">
        <v>140</v>
      </c>
      <c r="C2882" s="1" t="s">
        <v>38</v>
      </c>
      <c r="D2882" s="1" t="s">
        <v>4</v>
      </c>
      <c r="E2882" s="1" t="s">
        <v>273</v>
      </c>
      <c r="F2882" s="1" t="s">
        <v>388</v>
      </c>
      <c r="G2882">
        <v>320</v>
      </c>
      <c r="H2882">
        <v>4.0660899999999996E-3</v>
      </c>
      <c r="I2882">
        <v>1.3</v>
      </c>
    </row>
    <row r="2883" spans="1:9" x14ac:dyDescent="0.3">
      <c r="A2883" s="1" t="s">
        <v>261</v>
      </c>
      <c r="B2883" s="1" t="s">
        <v>140</v>
      </c>
      <c r="C2883" s="1" t="s">
        <v>38</v>
      </c>
      <c r="D2883" s="1" t="s">
        <v>4</v>
      </c>
      <c r="E2883" s="1" t="s">
        <v>276</v>
      </c>
      <c r="F2883" s="1" t="s">
        <v>391</v>
      </c>
      <c r="G2883">
        <v>1000</v>
      </c>
      <c r="H2883">
        <v>8.1321799999999999E-4</v>
      </c>
      <c r="I2883">
        <v>0.81</v>
      </c>
    </row>
    <row r="2884" spans="1:9" x14ac:dyDescent="0.3">
      <c r="A2884" s="1" t="s">
        <v>261</v>
      </c>
      <c r="B2884" s="1" t="s">
        <v>140</v>
      </c>
      <c r="C2884" s="1" t="s">
        <v>38</v>
      </c>
      <c r="D2884" s="1" t="s">
        <v>4</v>
      </c>
      <c r="E2884" s="1" t="s">
        <v>283</v>
      </c>
      <c r="F2884" s="1" t="s">
        <v>397</v>
      </c>
      <c r="G2884">
        <v>109</v>
      </c>
      <c r="H2884">
        <v>2.9549279999999999E-3</v>
      </c>
      <c r="I2884">
        <v>0.32</v>
      </c>
    </row>
    <row r="2885" spans="1:9" x14ac:dyDescent="0.3">
      <c r="A2885" s="1" t="s">
        <v>261</v>
      </c>
      <c r="B2885" s="1" t="s">
        <v>140</v>
      </c>
      <c r="C2885" s="1" t="s">
        <v>38</v>
      </c>
      <c r="D2885" s="1" t="s">
        <v>4</v>
      </c>
      <c r="E2885" s="1" t="s">
        <v>274</v>
      </c>
      <c r="F2885" s="1" t="s">
        <v>389</v>
      </c>
      <c r="G2885">
        <v>300</v>
      </c>
      <c r="H2885">
        <v>8.1321810000000005E-3</v>
      </c>
      <c r="I2885">
        <v>2.44</v>
      </c>
    </row>
    <row r="2886" spans="1:9" x14ac:dyDescent="0.3">
      <c r="A2886" s="1" t="s">
        <v>261</v>
      </c>
      <c r="B2886" s="1" t="s">
        <v>140</v>
      </c>
      <c r="C2886" s="1" t="s">
        <v>38</v>
      </c>
      <c r="D2886" s="1" t="s">
        <v>4</v>
      </c>
      <c r="E2886" s="1" t="s">
        <v>275</v>
      </c>
      <c r="F2886" s="1" t="s">
        <v>390</v>
      </c>
      <c r="G2886">
        <v>300</v>
      </c>
      <c r="H2886">
        <v>4.0660899999999996E-3</v>
      </c>
      <c r="I2886">
        <v>1.22</v>
      </c>
    </row>
    <row r="2887" spans="1:9" x14ac:dyDescent="0.3">
      <c r="A2887" s="1" t="s">
        <v>261</v>
      </c>
      <c r="B2887" s="1" t="s">
        <v>140</v>
      </c>
      <c r="C2887" s="1" t="s">
        <v>38</v>
      </c>
      <c r="D2887" s="1" t="s">
        <v>4</v>
      </c>
      <c r="E2887" s="1" t="s">
        <v>289</v>
      </c>
      <c r="F2887" s="1" t="s">
        <v>402</v>
      </c>
      <c r="G2887">
        <v>1800</v>
      </c>
      <c r="H2887">
        <v>4.9899999999999997E-6</v>
      </c>
      <c r="I2887">
        <v>0.01</v>
      </c>
    </row>
    <row r="2888" spans="1:9" x14ac:dyDescent="0.3">
      <c r="A2888" s="1" t="s">
        <v>261</v>
      </c>
      <c r="B2888" s="1" t="s">
        <v>140</v>
      </c>
      <c r="C2888" s="1" t="s">
        <v>38</v>
      </c>
      <c r="D2888" s="1" t="s">
        <v>4</v>
      </c>
      <c r="E2888" s="1" t="s">
        <v>301</v>
      </c>
      <c r="F2888" s="1" t="s">
        <v>414</v>
      </c>
      <c r="G2888">
        <v>750</v>
      </c>
      <c r="H2888">
        <v>1.7955299999999999E-4</v>
      </c>
      <c r="I2888">
        <v>0.13</v>
      </c>
    </row>
    <row r="2889" spans="1:9" x14ac:dyDescent="0.3">
      <c r="A2889" s="1" t="s">
        <v>261</v>
      </c>
      <c r="B2889" s="1" t="s">
        <v>140</v>
      </c>
      <c r="C2889" s="1" t="s">
        <v>38</v>
      </c>
      <c r="D2889" s="1" t="s">
        <v>4</v>
      </c>
      <c r="E2889" s="1" t="s">
        <v>298</v>
      </c>
      <c r="F2889" s="1" t="s">
        <v>411</v>
      </c>
      <c r="G2889">
        <v>45000</v>
      </c>
      <c r="H2889">
        <v>2.27E-5</v>
      </c>
      <c r="I2889">
        <v>1.02</v>
      </c>
    </row>
    <row r="2890" spans="1:9" x14ac:dyDescent="0.3">
      <c r="A2890" s="1" t="s">
        <v>261</v>
      </c>
      <c r="B2890" s="1" t="s">
        <v>140</v>
      </c>
      <c r="C2890" s="1" t="s">
        <v>38</v>
      </c>
      <c r="D2890" s="1" t="s">
        <v>4</v>
      </c>
      <c r="E2890" s="1" t="s">
        <v>357</v>
      </c>
      <c r="F2890" s="1" t="s">
        <v>469</v>
      </c>
      <c r="G2890">
        <v>3200</v>
      </c>
      <c r="H2890">
        <v>5.3699999999999997E-5</v>
      </c>
      <c r="I2890">
        <v>0.17</v>
      </c>
    </row>
    <row r="2891" spans="1:9" x14ac:dyDescent="0.3">
      <c r="A2891" s="1" t="s">
        <v>261</v>
      </c>
      <c r="B2891" s="1" t="s">
        <v>140</v>
      </c>
      <c r="C2891" s="1" t="s">
        <v>38</v>
      </c>
      <c r="D2891" s="1" t="s">
        <v>4</v>
      </c>
      <c r="E2891" s="1" t="s">
        <v>327</v>
      </c>
      <c r="F2891" s="1" t="s">
        <v>439</v>
      </c>
      <c r="G2891">
        <v>680</v>
      </c>
      <c r="H2891">
        <v>1.46E-6</v>
      </c>
      <c r="I2891">
        <v>0</v>
      </c>
    </row>
    <row r="2892" spans="1:9" x14ac:dyDescent="0.3">
      <c r="A2892" s="1" t="s">
        <v>261</v>
      </c>
      <c r="B2892" s="1" t="s">
        <v>140</v>
      </c>
      <c r="C2892" s="1" t="s">
        <v>38</v>
      </c>
      <c r="D2892" s="1" t="s">
        <v>4</v>
      </c>
      <c r="E2892" s="1" t="s">
        <v>272</v>
      </c>
      <c r="F2892" s="1" t="s">
        <v>387</v>
      </c>
      <c r="G2892">
        <v>6300</v>
      </c>
      <c r="H2892">
        <v>5.1499999999999998E-5</v>
      </c>
      <c r="I2892">
        <v>0.32</v>
      </c>
    </row>
    <row r="2893" spans="1:9" x14ac:dyDescent="0.3">
      <c r="A2893" s="1" t="s">
        <v>261</v>
      </c>
      <c r="B2893" s="1" t="s">
        <v>140</v>
      </c>
      <c r="C2893" s="1" t="s">
        <v>38</v>
      </c>
      <c r="D2893" s="1" t="s">
        <v>4</v>
      </c>
      <c r="E2893" s="1" t="s">
        <v>292</v>
      </c>
      <c r="F2893" s="1" t="s">
        <v>405</v>
      </c>
      <c r="G2893">
        <v>15000</v>
      </c>
      <c r="H2893">
        <v>1.20876E-4</v>
      </c>
      <c r="I2893">
        <v>1.81</v>
      </c>
    </row>
    <row r="2894" spans="1:9" x14ac:dyDescent="0.3">
      <c r="A2894" s="1" t="s">
        <v>261</v>
      </c>
      <c r="B2894" s="1" t="s">
        <v>140</v>
      </c>
      <c r="C2894" s="1" t="s">
        <v>38</v>
      </c>
      <c r="D2894" s="1" t="s">
        <v>4</v>
      </c>
      <c r="E2894" s="1" t="s">
        <v>280</v>
      </c>
      <c r="F2894" s="1" t="s">
        <v>394</v>
      </c>
      <c r="G2894">
        <v>7000</v>
      </c>
      <c r="H2894">
        <v>2.27E-5</v>
      </c>
      <c r="I2894">
        <v>0.16</v>
      </c>
    </row>
    <row r="2895" spans="1:9" x14ac:dyDescent="0.3">
      <c r="A2895" s="1" t="s">
        <v>261</v>
      </c>
      <c r="B2895" s="1" t="s">
        <v>140</v>
      </c>
      <c r="C2895" s="1" t="s">
        <v>38</v>
      </c>
      <c r="D2895" s="1" t="s">
        <v>4</v>
      </c>
      <c r="E2895" s="1" t="s">
        <v>290</v>
      </c>
      <c r="F2895" s="1" t="s">
        <v>403</v>
      </c>
      <c r="G2895">
        <v>7000</v>
      </c>
      <c r="H2895">
        <v>4.9899999999999997E-6</v>
      </c>
      <c r="I2895">
        <v>0.03</v>
      </c>
    </row>
    <row r="2896" spans="1:9" x14ac:dyDescent="0.3">
      <c r="A2896" s="1" t="s">
        <v>262</v>
      </c>
      <c r="B2896" s="1" t="s">
        <v>141</v>
      </c>
      <c r="C2896" s="1" t="s">
        <v>10</v>
      </c>
      <c r="D2896" s="1" t="s">
        <v>2</v>
      </c>
      <c r="E2896" s="1" t="s">
        <v>287</v>
      </c>
      <c r="F2896" s="1" t="s">
        <v>401</v>
      </c>
      <c r="G2896">
        <v>1.0900000000000001</v>
      </c>
      <c r="H2896">
        <v>8.0482939999999992E-3</v>
      </c>
      <c r="I2896">
        <v>0.01</v>
      </c>
    </row>
    <row r="2897" spans="1:9" x14ac:dyDescent="0.3">
      <c r="A2897" s="1" t="s">
        <v>262</v>
      </c>
      <c r="B2897" s="1" t="s">
        <v>141</v>
      </c>
      <c r="C2897" s="1" t="s">
        <v>10</v>
      </c>
      <c r="D2897" s="1" t="s">
        <v>2</v>
      </c>
      <c r="E2897" s="1" t="s">
        <v>374</v>
      </c>
      <c r="F2897" s="1" t="s">
        <v>486</v>
      </c>
      <c r="G2897">
        <v>800</v>
      </c>
      <c r="H2897">
        <v>0.12</v>
      </c>
      <c r="I2897">
        <v>96</v>
      </c>
    </row>
    <row r="2898" spans="1:9" x14ac:dyDescent="0.3">
      <c r="A2898" s="1" t="s">
        <v>262</v>
      </c>
      <c r="B2898" s="1" t="s">
        <v>141</v>
      </c>
      <c r="C2898" s="1" t="s">
        <v>10</v>
      </c>
      <c r="D2898" s="1" t="s">
        <v>2</v>
      </c>
      <c r="E2898" s="1" t="s">
        <v>371</v>
      </c>
      <c r="F2898" s="1" t="s">
        <v>483</v>
      </c>
      <c r="G2898">
        <v>550</v>
      </c>
      <c r="H2898">
        <v>3.0699999999999997E-8</v>
      </c>
      <c r="I2898">
        <v>0</v>
      </c>
    </row>
    <row r="2899" spans="1:9" x14ac:dyDescent="0.3">
      <c r="A2899" s="1" t="s">
        <v>262</v>
      </c>
      <c r="B2899" s="1" t="s">
        <v>141</v>
      </c>
      <c r="C2899" s="1" t="s">
        <v>31</v>
      </c>
      <c r="D2899" s="1" t="s">
        <v>3</v>
      </c>
      <c r="E2899" s="1" t="s">
        <v>267</v>
      </c>
      <c r="F2899" s="1" t="s">
        <v>9</v>
      </c>
      <c r="G2899">
        <v>264.08</v>
      </c>
      <c r="H2899">
        <v>2.1031484E-2</v>
      </c>
      <c r="I2899">
        <v>5.55</v>
      </c>
    </row>
    <row r="2900" spans="1:9" x14ac:dyDescent="0.3">
      <c r="A2900" s="1" t="s">
        <v>262</v>
      </c>
      <c r="B2900" s="1" t="s">
        <v>141</v>
      </c>
      <c r="C2900" s="1" t="s">
        <v>31</v>
      </c>
      <c r="D2900" s="1" t="s">
        <v>3</v>
      </c>
      <c r="E2900" s="1" t="s">
        <v>266</v>
      </c>
      <c r="F2900" s="1" t="s">
        <v>8</v>
      </c>
      <c r="G2900">
        <v>366.15</v>
      </c>
      <c r="H2900">
        <v>6.2601343000000004E-2</v>
      </c>
      <c r="I2900">
        <v>22.92</v>
      </c>
    </row>
    <row r="2901" spans="1:9" x14ac:dyDescent="0.3">
      <c r="A2901" s="1" t="s">
        <v>262</v>
      </c>
      <c r="B2901" s="1" t="s">
        <v>141</v>
      </c>
      <c r="C2901" s="1" t="s">
        <v>31</v>
      </c>
      <c r="D2901" s="1" t="s">
        <v>3</v>
      </c>
      <c r="E2901" s="1" t="s">
        <v>277</v>
      </c>
      <c r="F2901" s="1" t="s">
        <v>7</v>
      </c>
      <c r="G2901">
        <v>311.99</v>
      </c>
      <c r="H2901">
        <v>0.35037328899999998</v>
      </c>
      <c r="I2901">
        <v>109.31</v>
      </c>
    </row>
    <row r="2902" spans="1:9" x14ac:dyDescent="0.3">
      <c r="A2902" s="1" t="s">
        <v>262</v>
      </c>
      <c r="B2902" s="1" t="s">
        <v>141</v>
      </c>
      <c r="C2902" s="1" t="s">
        <v>38</v>
      </c>
      <c r="D2902" s="1" t="s">
        <v>4</v>
      </c>
      <c r="E2902" s="1" t="s">
        <v>281</v>
      </c>
      <c r="F2902" s="1" t="s">
        <v>395</v>
      </c>
      <c r="G2902">
        <v>5.45</v>
      </c>
      <c r="H2902">
        <v>2.0348710000000002E-3</v>
      </c>
      <c r="I2902">
        <v>0.01</v>
      </c>
    </row>
    <row r="2903" spans="1:9" x14ac:dyDescent="0.3">
      <c r="A2903" s="1" t="s">
        <v>262</v>
      </c>
      <c r="B2903" s="1" t="s">
        <v>141</v>
      </c>
      <c r="C2903" s="1" t="s">
        <v>38</v>
      </c>
      <c r="D2903" s="1" t="s">
        <v>4</v>
      </c>
      <c r="E2903" s="1" t="s">
        <v>282</v>
      </c>
      <c r="F2903" s="1" t="s">
        <v>396</v>
      </c>
      <c r="G2903">
        <v>500</v>
      </c>
      <c r="H2903">
        <v>2.03487E-4</v>
      </c>
      <c r="I2903">
        <v>0.1</v>
      </c>
    </row>
    <row r="2904" spans="1:9" x14ac:dyDescent="0.3">
      <c r="A2904" s="1" t="s">
        <v>262</v>
      </c>
      <c r="B2904" s="1" t="s">
        <v>141</v>
      </c>
      <c r="C2904" s="1" t="s">
        <v>38</v>
      </c>
      <c r="D2904" s="1" t="s">
        <v>4</v>
      </c>
      <c r="E2904" s="1" t="s">
        <v>358</v>
      </c>
      <c r="F2904" s="1" t="s">
        <v>470</v>
      </c>
      <c r="G2904">
        <v>1500</v>
      </c>
      <c r="H2904">
        <v>2.42816E-4</v>
      </c>
      <c r="I2904">
        <v>0.36</v>
      </c>
    </row>
    <row r="2905" spans="1:9" x14ac:dyDescent="0.3">
      <c r="A2905" s="1" t="s">
        <v>262</v>
      </c>
      <c r="B2905" s="1" t="s">
        <v>141</v>
      </c>
      <c r="C2905" s="1" t="s">
        <v>38</v>
      </c>
      <c r="D2905" s="1" t="s">
        <v>4</v>
      </c>
      <c r="E2905" s="1" t="s">
        <v>372</v>
      </c>
      <c r="F2905" s="1" t="s">
        <v>484</v>
      </c>
      <c r="G2905">
        <v>675</v>
      </c>
      <c r="H2905">
        <v>0.01</v>
      </c>
      <c r="I2905">
        <v>6.75</v>
      </c>
    </row>
    <row r="2906" spans="1:9" x14ac:dyDescent="0.3">
      <c r="A2906" s="1" t="s">
        <v>262</v>
      </c>
      <c r="B2906" s="1" t="s">
        <v>141</v>
      </c>
      <c r="C2906" s="1" t="s">
        <v>38</v>
      </c>
      <c r="D2906" s="1" t="s">
        <v>4</v>
      </c>
      <c r="E2906" s="1" t="s">
        <v>273</v>
      </c>
      <c r="F2906" s="1" t="s">
        <v>388</v>
      </c>
      <c r="G2906">
        <v>320</v>
      </c>
      <c r="H2906">
        <v>2.1361539999999999E-3</v>
      </c>
      <c r="I2906">
        <v>0.68</v>
      </c>
    </row>
    <row r="2907" spans="1:9" x14ac:dyDescent="0.3">
      <c r="A2907" s="1" t="s">
        <v>262</v>
      </c>
      <c r="B2907" s="1" t="s">
        <v>141</v>
      </c>
      <c r="C2907" s="1" t="s">
        <v>38</v>
      </c>
      <c r="D2907" s="1" t="s">
        <v>4</v>
      </c>
      <c r="E2907" s="1" t="s">
        <v>276</v>
      </c>
      <c r="F2907" s="1" t="s">
        <v>391</v>
      </c>
      <c r="G2907">
        <v>1000</v>
      </c>
      <c r="H2907">
        <v>4.2723099999999998E-4</v>
      </c>
      <c r="I2907">
        <v>0.43</v>
      </c>
    </row>
    <row r="2908" spans="1:9" x14ac:dyDescent="0.3">
      <c r="A2908" s="1" t="s">
        <v>262</v>
      </c>
      <c r="B2908" s="1" t="s">
        <v>141</v>
      </c>
      <c r="C2908" s="1" t="s">
        <v>38</v>
      </c>
      <c r="D2908" s="1" t="s">
        <v>4</v>
      </c>
      <c r="E2908" s="1" t="s">
        <v>283</v>
      </c>
      <c r="F2908" s="1" t="s">
        <v>397</v>
      </c>
      <c r="G2908">
        <v>109</v>
      </c>
      <c r="H2908">
        <v>4.4767199999999998E-4</v>
      </c>
      <c r="I2908">
        <v>0.05</v>
      </c>
    </row>
    <row r="2909" spans="1:9" x14ac:dyDescent="0.3">
      <c r="A2909" s="1" t="s">
        <v>262</v>
      </c>
      <c r="B2909" s="1" t="s">
        <v>141</v>
      </c>
      <c r="C2909" s="1" t="s">
        <v>38</v>
      </c>
      <c r="D2909" s="1" t="s">
        <v>4</v>
      </c>
      <c r="E2909" s="1" t="s">
        <v>274</v>
      </c>
      <c r="F2909" s="1" t="s">
        <v>389</v>
      </c>
      <c r="G2909">
        <v>300</v>
      </c>
      <c r="H2909">
        <v>4.2723079999999998E-3</v>
      </c>
      <c r="I2909">
        <v>1.28</v>
      </c>
    </row>
    <row r="2910" spans="1:9" x14ac:dyDescent="0.3">
      <c r="A2910" s="1" t="s">
        <v>262</v>
      </c>
      <c r="B2910" s="1" t="s">
        <v>141</v>
      </c>
      <c r="C2910" s="1" t="s">
        <v>38</v>
      </c>
      <c r="D2910" s="1" t="s">
        <v>4</v>
      </c>
      <c r="E2910" s="1" t="s">
        <v>275</v>
      </c>
      <c r="F2910" s="1" t="s">
        <v>390</v>
      </c>
      <c r="G2910">
        <v>300</v>
      </c>
      <c r="H2910">
        <v>2.1361539999999999E-3</v>
      </c>
      <c r="I2910">
        <v>0.64</v>
      </c>
    </row>
    <row r="2911" spans="1:9" x14ac:dyDescent="0.3">
      <c r="A2911" s="1" t="s">
        <v>262</v>
      </c>
      <c r="B2911" s="1" t="s">
        <v>141</v>
      </c>
      <c r="C2911" s="1" t="s">
        <v>38</v>
      </c>
      <c r="D2911" s="1" t="s">
        <v>4</v>
      </c>
      <c r="E2911" s="1" t="s">
        <v>301</v>
      </c>
      <c r="F2911" s="1" t="s">
        <v>414</v>
      </c>
      <c r="G2911">
        <v>750</v>
      </c>
      <c r="H2911">
        <v>4.9599999999999999E-5</v>
      </c>
      <c r="I2911">
        <v>0.04</v>
      </c>
    </row>
    <row r="2912" spans="1:9" x14ac:dyDescent="0.3">
      <c r="A2912" s="1" t="s">
        <v>262</v>
      </c>
      <c r="B2912" s="1" t="s">
        <v>141</v>
      </c>
      <c r="C2912" s="1" t="s">
        <v>38</v>
      </c>
      <c r="D2912" s="1" t="s">
        <v>4</v>
      </c>
      <c r="E2912" s="1" t="s">
        <v>280</v>
      </c>
      <c r="F2912" s="1" t="s">
        <v>394</v>
      </c>
      <c r="G2912">
        <v>7000</v>
      </c>
      <c r="H2912">
        <v>3.4400000000000001E-6</v>
      </c>
      <c r="I2912">
        <v>0.02</v>
      </c>
    </row>
    <row r="2913" spans="1:9" x14ac:dyDescent="0.3">
      <c r="A2913" s="1" t="s">
        <v>262</v>
      </c>
      <c r="B2913" s="1" t="s">
        <v>141</v>
      </c>
      <c r="C2913" s="1" t="s">
        <v>38</v>
      </c>
      <c r="D2913" s="1" t="s">
        <v>4</v>
      </c>
      <c r="E2913" s="1" t="s">
        <v>298</v>
      </c>
      <c r="F2913" s="1" t="s">
        <v>411</v>
      </c>
      <c r="G2913">
        <v>45000</v>
      </c>
      <c r="H2913">
        <v>3.4400000000000001E-6</v>
      </c>
      <c r="I2913">
        <v>0.15</v>
      </c>
    </row>
    <row r="2914" spans="1:9" x14ac:dyDescent="0.3">
      <c r="A2914" s="1" t="s">
        <v>262</v>
      </c>
      <c r="B2914" s="1" t="s">
        <v>141</v>
      </c>
      <c r="C2914" s="1" t="s">
        <v>38</v>
      </c>
      <c r="D2914" s="1" t="s">
        <v>4</v>
      </c>
      <c r="E2914" s="1" t="s">
        <v>289</v>
      </c>
      <c r="F2914" s="1" t="s">
        <v>402</v>
      </c>
      <c r="G2914">
        <v>1800</v>
      </c>
      <c r="H2914">
        <v>1.13E-5</v>
      </c>
      <c r="I2914">
        <v>0.02</v>
      </c>
    </row>
    <row r="2915" spans="1:9" x14ac:dyDescent="0.3">
      <c r="A2915" s="1" t="s">
        <v>262</v>
      </c>
      <c r="B2915" s="1" t="s">
        <v>141</v>
      </c>
      <c r="C2915" s="1" t="s">
        <v>38</v>
      </c>
      <c r="D2915" s="1" t="s">
        <v>4</v>
      </c>
      <c r="E2915" s="1" t="s">
        <v>290</v>
      </c>
      <c r="F2915" s="1" t="s">
        <v>403</v>
      </c>
      <c r="G2915">
        <v>7000</v>
      </c>
      <c r="H2915">
        <v>1.13E-5</v>
      </c>
      <c r="I2915">
        <v>0.08</v>
      </c>
    </row>
    <row r="2916" spans="1:9" x14ac:dyDescent="0.3">
      <c r="A2916" s="1" t="s">
        <v>262</v>
      </c>
      <c r="B2916" s="1" t="s">
        <v>141</v>
      </c>
      <c r="C2916" s="1" t="s">
        <v>38</v>
      </c>
      <c r="D2916" s="1" t="s">
        <v>4</v>
      </c>
      <c r="E2916" s="1" t="s">
        <v>342</v>
      </c>
      <c r="F2916" s="1" t="s">
        <v>454</v>
      </c>
      <c r="G2916">
        <v>2700</v>
      </c>
      <c r="H2916">
        <v>1.9800000000000001E-6</v>
      </c>
      <c r="I2916">
        <v>0.01</v>
      </c>
    </row>
    <row r="2917" spans="1:9" x14ac:dyDescent="0.3">
      <c r="A2917" s="1" t="s">
        <v>262</v>
      </c>
      <c r="B2917" s="1" t="s">
        <v>141</v>
      </c>
      <c r="C2917" s="1" t="s">
        <v>38</v>
      </c>
      <c r="D2917" s="1" t="s">
        <v>4</v>
      </c>
      <c r="E2917" s="1" t="s">
        <v>307</v>
      </c>
      <c r="F2917" s="1" t="s">
        <v>420</v>
      </c>
      <c r="G2917">
        <v>1600</v>
      </c>
      <c r="H2917">
        <v>1.1740599999999999E-4</v>
      </c>
      <c r="I2917">
        <v>0.19</v>
      </c>
    </row>
    <row r="2918" spans="1:9" x14ac:dyDescent="0.3">
      <c r="A2918" s="1" t="s">
        <v>262</v>
      </c>
      <c r="B2918" s="1" t="s">
        <v>141</v>
      </c>
      <c r="C2918" s="1" t="s">
        <v>38</v>
      </c>
      <c r="D2918" s="1" t="s">
        <v>4</v>
      </c>
      <c r="E2918" s="1" t="s">
        <v>272</v>
      </c>
      <c r="F2918" s="1" t="s">
        <v>387</v>
      </c>
      <c r="G2918">
        <v>6300</v>
      </c>
      <c r="H2918">
        <v>5.3199999999999999E-6</v>
      </c>
      <c r="I2918">
        <v>0.03</v>
      </c>
    </row>
    <row r="2919" spans="1:9" x14ac:dyDescent="0.3">
      <c r="A2919" s="1" t="s">
        <v>262</v>
      </c>
      <c r="B2919" s="1" t="s">
        <v>141</v>
      </c>
      <c r="C2919" s="1" t="s">
        <v>38</v>
      </c>
      <c r="D2919" s="1" t="s">
        <v>4</v>
      </c>
      <c r="E2919" s="1" t="s">
        <v>292</v>
      </c>
      <c r="F2919" s="1" t="s">
        <v>405</v>
      </c>
      <c r="G2919">
        <v>15000</v>
      </c>
      <c r="H2919">
        <v>1.22E-5</v>
      </c>
      <c r="I2919">
        <v>0.18</v>
      </c>
    </row>
    <row r="2920" spans="1:9" x14ac:dyDescent="0.3">
      <c r="A2920" s="1" t="s">
        <v>263</v>
      </c>
      <c r="B2920" s="1" t="s">
        <v>142</v>
      </c>
      <c r="C2920" s="1" t="s">
        <v>10</v>
      </c>
      <c r="D2920" s="1" t="s">
        <v>2</v>
      </c>
      <c r="E2920" s="1" t="s">
        <v>287</v>
      </c>
      <c r="F2920" s="1" t="s">
        <v>401</v>
      </c>
      <c r="G2920">
        <v>1.0900000000000001</v>
      </c>
      <c r="H2920">
        <v>8.0482939999999992E-3</v>
      </c>
      <c r="I2920">
        <v>0.01</v>
      </c>
    </row>
    <row r="2921" spans="1:9" x14ac:dyDescent="0.3">
      <c r="A2921" s="1" t="s">
        <v>263</v>
      </c>
      <c r="B2921" s="1" t="s">
        <v>142</v>
      </c>
      <c r="C2921" s="1" t="s">
        <v>10</v>
      </c>
      <c r="D2921" s="1" t="s">
        <v>2</v>
      </c>
      <c r="E2921" s="1" t="s">
        <v>375</v>
      </c>
      <c r="F2921" s="1" t="s">
        <v>487</v>
      </c>
      <c r="G2921">
        <v>710</v>
      </c>
      <c r="H2921">
        <v>0.12</v>
      </c>
      <c r="I2921">
        <v>85.2</v>
      </c>
    </row>
    <row r="2922" spans="1:9" x14ac:dyDescent="0.3">
      <c r="A2922" s="1" t="s">
        <v>263</v>
      </c>
      <c r="B2922" s="1" t="s">
        <v>142</v>
      </c>
      <c r="C2922" s="1" t="s">
        <v>10</v>
      </c>
      <c r="D2922" s="1" t="s">
        <v>2</v>
      </c>
      <c r="E2922" s="1" t="s">
        <v>371</v>
      </c>
      <c r="F2922" s="1" t="s">
        <v>483</v>
      </c>
      <c r="G2922">
        <v>550</v>
      </c>
      <c r="H2922">
        <v>3.0699999999999997E-8</v>
      </c>
      <c r="I2922">
        <v>0</v>
      </c>
    </row>
    <row r="2923" spans="1:9" x14ac:dyDescent="0.3">
      <c r="A2923" s="1" t="s">
        <v>263</v>
      </c>
      <c r="B2923" s="1" t="s">
        <v>142</v>
      </c>
      <c r="C2923" s="1" t="s">
        <v>31</v>
      </c>
      <c r="D2923" s="1" t="s">
        <v>3</v>
      </c>
      <c r="E2923" s="1" t="s">
        <v>267</v>
      </c>
      <c r="F2923" s="1" t="s">
        <v>9</v>
      </c>
      <c r="G2923">
        <v>264.08</v>
      </c>
      <c r="H2923">
        <v>2.1031484E-2</v>
      </c>
      <c r="I2923">
        <v>5.55</v>
      </c>
    </row>
    <row r="2924" spans="1:9" x14ac:dyDescent="0.3">
      <c r="A2924" s="1" t="s">
        <v>263</v>
      </c>
      <c r="B2924" s="1" t="s">
        <v>142</v>
      </c>
      <c r="C2924" s="1" t="s">
        <v>31</v>
      </c>
      <c r="D2924" s="1" t="s">
        <v>3</v>
      </c>
      <c r="E2924" s="1" t="s">
        <v>266</v>
      </c>
      <c r="F2924" s="1" t="s">
        <v>8</v>
      </c>
      <c r="G2924">
        <v>366.15</v>
      </c>
      <c r="H2924">
        <v>6.2601343000000004E-2</v>
      </c>
      <c r="I2924">
        <v>22.92</v>
      </c>
    </row>
    <row r="2925" spans="1:9" x14ac:dyDescent="0.3">
      <c r="A2925" s="1" t="s">
        <v>263</v>
      </c>
      <c r="B2925" s="1" t="s">
        <v>142</v>
      </c>
      <c r="C2925" s="1" t="s">
        <v>31</v>
      </c>
      <c r="D2925" s="1" t="s">
        <v>3</v>
      </c>
      <c r="E2925" s="1" t="s">
        <v>277</v>
      </c>
      <c r="F2925" s="1" t="s">
        <v>7</v>
      </c>
      <c r="G2925">
        <v>311.99</v>
      </c>
      <c r="H2925">
        <v>0.35037328899999998</v>
      </c>
      <c r="I2925">
        <v>109.31</v>
      </c>
    </row>
    <row r="2926" spans="1:9" x14ac:dyDescent="0.3">
      <c r="A2926" s="1" t="s">
        <v>263</v>
      </c>
      <c r="B2926" s="1" t="s">
        <v>142</v>
      </c>
      <c r="C2926" s="1" t="s">
        <v>38</v>
      </c>
      <c r="D2926" s="1" t="s">
        <v>4</v>
      </c>
      <c r="E2926" s="1" t="s">
        <v>281</v>
      </c>
      <c r="F2926" s="1" t="s">
        <v>395</v>
      </c>
      <c r="G2926">
        <v>5.45</v>
      </c>
      <c r="H2926">
        <v>2.0348710000000002E-3</v>
      </c>
      <c r="I2926">
        <v>0.01</v>
      </c>
    </row>
    <row r="2927" spans="1:9" x14ac:dyDescent="0.3">
      <c r="A2927" s="1" t="s">
        <v>263</v>
      </c>
      <c r="B2927" s="1" t="s">
        <v>142</v>
      </c>
      <c r="C2927" s="1" t="s">
        <v>38</v>
      </c>
      <c r="D2927" s="1" t="s">
        <v>4</v>
      </c>
      <c r="E2927" s="1" t="s">
        <v>282</v>
      </c>
      <c r="F2927" s="1" t="s">
        <v>396</v>
      </c>
      <c r="G2927">
        <v>500</v>
      </c>
      <c r="H2927">
        <v>2.03487E-4</v>
      </c>
      <c r="I2927">
        <v>0.1</v>
      </c>
    </row>
    <row r="2928" spans="1:9" x14ac:dyDescent="0.3">
      <c r="A2928" s="1" t="s">
        <v>263</v>
      </c>
      <c r="B2928" s="1" t="s">
        <v>142</v>
      </c>
      <c r="C2928" s="1" t="s">
        <v>38</v>
      </c>
      <c r="D2928" s="1" t="s">
        <v>4</v>
      </c>
      <c r="E2928" s="1" t="s">
        <v>358</v>
      </c>
      <c r="F2928" s="1" t="s">
        <v>470</v>
      </c>
      <c r="G2928">
        <v>1500</v>
      </c>
      <c r="H2928">
        <v>2.42816E-4</v>
      </c>
      <c r="I2928">
        <v>0.36</v>
      </c>
    </row>
    <row r="2929" spans="1:9" x14ac:dyDescent="0.3">
      <c r="A2929" s="1" t="s">
        <v>263</v>
      </c>
      <c r="B2929" s="1" t="s">
        <v>142</v>
      </c>
      <c r="C2929" s="1" t="s">
        <v>38</v>
      </c>
      <c r="D2929" s="1" t="s">
        <v>4</v>
      </c>
      <c r="E2929" s="1" t="s">
        <v>372</v>
      </c>
      <c r="F2929" s="1" t="s">
        <v>484</v>
      </c>
      <c r="G2929">
        <v>675</v>
      </c>
      <c r="H2929">
        <v>0.01</v>
      </c>
      <c r="I2929">
        <v>6.75</v>
      </c>
    </row>
    <row r="2930" spans="1:9" x14ac:dyDescent="0.3">
      <c r="A2930" s="1" t="s">
        <v>263</v>
      </c>
      <c r="B2930" s="1" t="s">
        <v>142</v>
      </c>
      <c r="C2930" s="1" t="s">
        <v>38</v>
      </c>
      <c r="D2930" s="1" t="s">
        <v>4</v>
      </c>
      <c r="E2930" s="1" t="s">
        <v>273</v>
      </c>
      <c r="F2930" s="1" t="s">
        <v>388</v>
      </c>
      <c r="G2930">
        <v>320</v>
      </c>
      <c r="H2930">
        <v>2.1361539999999999E-3</v>
      </c>
      <c r="I2930">
        <v>0.68</v>
      </c>
    </row>
    <row r="2931" spans="1:9" x14ac:dyDescent="0.3">
      <c r="A2931" s="1" t="s">
        <v>263</v>
      </c>
      <c r="B2931" s="1" t="s">
        <v>142</v>
      </c>
      <c r="C2931" s="1" t="s">
        <v>38</v>
      </c>
      <c r="D2931" s="1" t="s">
        <v>4</v>
      </c>
      <c r="E2931" s="1" t="s">
        <v>276</v>
      </c>
      <c r="F2931" s="1" t="s">
        <v>391</v>
      </c>
      <c r="G2931">
        <v>1000</v>
      </c>
      <c r="H2931">
        <v>4.2723099999999998E-4</v>
      </c>
      <c r="I2931">
        <v>0.43</v>
      </c>
    </row>
    <row r="2932" spans="1:9" x14ac:dyDescent="0.3">
      <c r="A2932" s="1" t="s">
        <v>263</v>
      </c>
      <c r="B2932" s="1" t="s">
        <v>142</v>
      </c>
      <c r="C2932" s="1" t="s">
        <v>38</v>
      </c>
      <c r="D2932" s="1" t="s">
        <v>4</v>
      </c>
      <c r="E2932" s="1" t="s">
        <v>283</v>
      </c>
      <c r="F2932" s="1" t="s">
        <v>397</v>
      </c>
      <c r="G2932">
        <v>109</v>
      </c>
      <c r="H2932">
        <v>4.4767199999999998E-4</v>
      </c>
      <c r="I2932">
        <v>0.05</v>
      </c>
    </row>
    <row r="2933" spans="1:9" x14ac:dyDescent="0.3">
      <c r="A2933" s="1" t="s">
        <v>263</v>
      </c>
      <c r="B2933" s="1" t="s">
        <v>142</v>
      </c>
      <c r="C2933" s="1" t="s">
        <v>38</v>
      </c>
      <c r="D2933" s="1" t="s">
        <v>4</v>
      </c>
      <c r="E2933" s="1" t="s">
        <v>274</v>
      </c>
      <c r="F2933" s="1" t="s">
        <v>389</v>
      </c>
      <c r="G2933">
        <v>300</v>
      </c>
      <c r="H2933">
        <v>4.2723079999999998E-3</v>
      </c>
      <c r="I2933">
        <v>1.28</v>
      </c>
    </row>
    <row r="2934" spans="1:9" x14ac:dyDescent="0.3">
      <c r="A2934" s="1" t="s">
        <v>263</v>
      </c>
      <c r="B2934" s="1" t="s">
        <v>142</v>
      </c>
      <c r="C2934" s="1" t="s">
        <v>38</v>
      </c>
      <c r="D2934" s="1" t="s">
        <v>4</v>
      </c>
      <c r="E2934" s="1" t="s">
        <v>275</v>
      </c>
      <c r="F2934" s="1" t="s">
        <v>390</v>
      </c>
      <c r="G2934">
        <v>300</v>
      </c>
      <c r="H2934">
        <v>2.1361539999999999E-3</v>
      </c>
      <c r="I2934">
        <v>0.64</v>
      </c>
    </row>
    <row r="2935" spans="1:9" x14ac:dyDescent="0.3">
      <c r="A2935" s="1" t="s">
        <v>263</v>
      </c>
      <c r="B2935" s="1" t="s">
        <v>142</v>
      </c>
      <c r="C2935" s="1" t="s">
        <v>38</v>
      </c>
      <c r="D2935" s="1" t="s">
        <v>4</v>
      </c>
      <c r="E2935" s="1" t="s">
        <v>301</v>
      </c>
      <c r="F2935" s="1" t="s">
        <v>414</v>
      </c>
      <c r="G2935">
        <v>750</v>
      </c>
      <c r="H2935">
        <v>4.9599999999999999E-5</v>
      </c>
      <c r="I2935">
        <v>0.04</v>
      </c>
    </row>
    <row r="2936" spans="1:9" x14ac:dyDescent="0.3">
      <c r="A2936" s="1" t="s">
        <v>263</v>
      </c>
      <c r="B2936" s="1" t="s">
        <v>142</v>
      </c>
      <c r="C2936" s="1" t="s">
        <v>38</v>
      </c>
      <c r="D2936" s="1" t="s">
        <v>4</v>
      </c>
      <c r="E2936" s="1" t="s">
        <v>280</v>
      </c>
      <c r="F2936" s="1" t="s">
        <v>394</v>
      </c>
      <c r="G2936">
        <v>7000</v>
      </c>
      <c r="H2936">
        <v>3.4400000000000001E-6</v>
      </c>
      <c r="I2936">
        <v>0.02</v>
      </c>
    </row>
    <row r="2937" spans="1:9" x14ac:dyDescent="0.3">
      <c r="A2937" s="1" t="s">
        <v>263</v>
      </c>
      <c r="B2937" s="1" t="s">
        <v>142</v>
      </c>
      <c r="C2937" s="1" t="s">
        <v>38</v>
      </c>
      <c r="D2937" s="1" t="s">
        <v>4</v>
      </c>
      <c r="E2937" s="1" t="s">
        <v>298</v>
      </c>
      <c r="F2937" s="1" t="s">
        <v>411</v>
      </c>
      <c r="G2937">
        <v>45000</v>
      </c>
      <c r="H2937">
        <v>3.4400000000000001E-6</v>
      </c>
      <c r="I2937">
        <v>0.15</v>
      </c>
    </row>
    <row r="2938" spans="1:9" x14ac:dyDescent="0.3">
      <c r="A2938" s="1" t="s">
        <v>263</v>
      </c>
      <c r="B2938" s="1" t="s">
        <v>142</v>
      </c>
      <c r="C2938" s="1" t="s">
        <v>38</v>
      </c>
      <c r="D2938" s="1" t="s">
        <v>4</v>
      </c>
      <c r="E2938" s="1" t="s">
        <v>289</v>
      </c>
      <c r="F2938" s="1" t="s">
        <v>402</v>
      </c>
      <c r="G2938">
        <v>1800</v>
      </c>
      <c r="H2938">
        <v>1.13E-5</v>
      </c>
      <c r="I2938">
        <v>0.02</v>
      </c>
    </row>
    <row r="2939" spans="1:9" x14ac:dyDescent="0.3">
      <c r="A2939" s="1" t="s">
        <v>263</v>
      </c>
      <c r="B2939" s="1" t="s">
        <v>142</v>
      </c>
      <c r="C2939" s="1" t="s">
        <v>38</v>
      </c>
      <c r="D2939" s="1" t="s">
        <v>4</v>
      </c>
      <c r="E2939" s="1" t="s">
        <v>290</v>
      </c>
      <c r="F2939" s="1" t="s">
        <v>403</v>
      </c>
      <c r="G2939">
        <v>7000</v>
      </c>
      <c r="H2939">
        <v>1.13E-5</v>
      </c>
      <c r="I2939">
        <v>0.08</v>
      </c>
    </row>
    <row r="2940" spans="1:9" x14ac:dyDescent="0.3">
      <c r="A2940" s="1" t="s">
        <v>263</v>
      </c>
      <c r="B2940" s="1" t="s">
        <v>142</v>
      </c>
      <c r="C2940" s="1" t="s">
        <v>38</v>
      </c>
      <c r="D2940" s="1" t="s">
        <v>4</v>
      </c>
      <c r="E2940" s="1" t="s">
        <v>342</v>
      </c>
      <c r="F2940" s="1" t="s">
        <v>454</v>
      </c>
      <c r="G2940">
        <v>2700</v>
      </c>
      <c r="H2940">
        <v>1.9800000000000001E-6</v>
      </c>
      <c r="I2940">
        <v>0.01</v>
      </c>
    </row>
    <row r="2941" spans="1:9" x14ac:dyDescent="0.3">
      <c r="A2941" s="1" t="s">
        <v>263</v>
      </c>
      <c r="B2941" s="1" t="s">
        <v>142</v>
      </c>
      <c r="C2941" s="1" t="s">
        <v>38</v>
      </c>
      <c r="D2941" s="1" t="s">
        <v>4</v>
      </c>
      <c r="E2941" s="1" t="s">
        <v>307</v>
      </c>
      <c r="F2941" s="1" t="s">
        <v>420</v>
      </c>
      <c r="G2941">
        <v>1600</v>
      </c>
      <c r="H2941">
        <v>1.1740599999999999E-4</v>
      </c>
      <c r="I2941">
        <v>0.19</v>
      </c>
    </row>
    <row r="2942" spans="1:9" x14ac:dyDescent="0.3">
      <c r="A2942" s="1" t="s">
        <v>263</v>
      </c>
      <c r="B2942" s="1" t="s">
        <v>142</v>
      </c>
      <c r="C2942" s="1" t="s">
        <v>38</v>
      </c>
      <c r="D2942" s="1" t="s">
        <v>4</v>
      </c>
      <c r="E2942" s="1" t="s">
        <v>272</v>
      </c>
      <c r="F2942" s="1" t="s">
        <v>387</v>
      </c>
      <c r="G2942">
        <v>6300</v>
      </c>
      <c r="H2942">
        <v>5.3199999999999999E-6</v>
      </c>
      <c r="I2942">
        <v>0.03</v>
      </c>
    </row>
    <row r="2943" spans="1:9" x14ac:dyDescent="0.3">
      <c r="A2943" s="1" t="s">
        <v>263</v>
      </c>
      <c r="B2943" s="1" t="s">
        <v>142</v>
      </c>
      <c r="C2943" s="1" t="s">
        <v>38</v>
      </c>
      <c r="D2943" s="1" t="s">
        <v>4</v>
      </c>
      <c r="E2943" s="1" t="s">
        <v>292</v>
      </c>
      <c r="F2943" s="1" t="s">
        <v>405</v>
      </c>
      <c r="G2943">
        <v>15000</v>
      </c>
      <c r="H2943">
        <v>1.22E-5</v>
      </c>
      <c r="I2943">
        <v>0.18</v>
      </c>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1DB02-8941-4F46-8780-5FC80CAB7994}">
  <dimension ref="A1:D3500"/>
  <sheetViews>
    <sheetView workbookViewId="0">
      <selection activeCell="D8" sqref="D8"/>
    </sheetView>
  </sheetViews>
  <sheetFormatPr baseColWidth="10" defaultRowHeight="14.4" x14ac:dyDescent="0.3"/>
  <cols>
    <col min="1" max="1" width="16.33203125" bestFit="1" customWidth="1"/>
    <col min="2" max="2" width="40.44140625" bestFit="1" customWidth="1"/>
    <col min="3" max="3" width="5.6640625" bestFit="1" customWidth="1"/>
    <col min="4" max="4" width="25.21875" customWidth="1"/>
  </cols>
  <sheetData>
    <row r="1" spans="1:4" x14ac:dyDescent="0.3">
      <c r="A1" t="s">
        <v>621</v>
      </c>
      <c r="B1" t="s">
        <v>144</v>
      </c>
      <c r="C1" t="s">
        <v>145</v>
      </c>
      <c r="D1" t="s">
        <v>622</v>
      </c>
    </row>
    <row r="2" spans="1:4" x14ac:dyDescent="0.3">
      <c r="A2" t="str">
        <f>IFERROR(APUC[[#This Row],[Código Base Ítem]],"")</f>
        <v>DE1000000001003</v>
      </c>
      <c r="B2" t="str" cm="1">
        <f t="array" ref="B2">_xlfn._xlws.FILTER(APUC[ÍTEM],APUC[Código Base Ítem]=Tabla5[[#This Row],[Código Base Ítem]],"")</f>
        <v>Demolición a Maza+Retiro Mamp.Bloq.H°13Rev</v>
      </c>
      <c r="C2" t="str" cm="1">
        <f t="array" ref="C2">_xlfn._xlws.FILTER(APUC[Un],APUC[Código Base Ítem]=Tabla5[[#This Row],[Código Base Ítem]],"")</f>
        <v>m2</v>
      </c>
      <c r="D2" t="s">
        <v>623</v>
      </c>
    </row>
    <row r="3" spans="1:4" x14ac:dyDescent="0.3">
      <c r="A3" t="str">
        <f>IFERROR(APUC[[#This Row],[Código Base Ítem]],"")</f>
        <v>DE1000000001004</v>
      </c>
      <c r="B3" t="str" cm="1">
        <f t="array" ref="B3">_xlfn._xlws.FILTER(APUC[ÍTEM],APUC[Código Base Ítem]=Tabla5[[#This Row],[Código Base Ítem]],"")</f>
        <v>Demolición a Maza+Retiro Mamp.Bloq.H°19Rev</v>
      </c>
      <c r="C3" t="str" cm="1">
        <f t="array" ref="C3">_xlfn._xlws.FILTER(APUC[Un],APUC[Código Base Ítem]=Tabla5[[#This Row],[Código Base Ítem]],"")</f>
        <v>m2</v>
      </c>
      <c r="D3" t="s">
        <v>624</v>
      </c>
    </row>
    <row r="4" spans="1:4" x14ac:dyDescent="0.3">
      <c r="A4" t="str">
        <f>IFERROR(APUC[[#This Row],[Código Base Ítem]],"")</f>
        <v>DE1000000001012</v>
      </c>
      <c r="B4" t="str" cm="1">
        <f t="array" ref="B4">_xlfn._xlws.FILTER(APUC[ÍTEM],APUC[Código Base Ítem]=Tabla5[[#This Row],[Código Base Ítem]],"")</f>
        <v>Demolición a Maza+Retiro Mamp.HCCA7.5RevF</v>
      </c>
      <c r="C4" t="str" cm="1">
        <f t="array" ref="C4">_xlfn._xlws.FILTER(APUC[Un],APUC[Código Base Ítem]=Tabla5[[#This Row],[Código Base Ítem]],"")</f>
        <v>m2</v>
      </c>
      <c r="D4" t="s">
        <v>625</v>
      </c>
    </row>
    <row r="5" spans="1:4" x14ac:dyDescent="0.3">
      <c r="A5" t="str">
        <f>IFERROR(APUC[[#This Row],[Código Base Ítem]],"")</f>
        <v>DE1000000001013</v>
      </c>
      <c r="B5" t="str" cm="1">
        <f t="array" ref="B5">_xlfn._xlws.FILTER(APUC[ÍTEM],APUC[Código Base Ítem]=Tabla5[[#This Row],[Código Base Ítem]],"")</f>
        <v>Demolición a Maza+Retiro Mamp.HCCA10RevF</v>
      </c>
      <c r="C5" t="str" cm="1">
        <f t="array" ref="C5">_xlfn._xlws.FILTER(APUC[Un],APUC[Código Base Ítem]=Tabla5[[#This Row],[Código Base Ítem]],"")</f>
        <v>m2</v>
      </c>
      <c r="D5" t="s">
        <v>626</v>
      </c>
    </row>
    <row r="6" spans="1:4" x14ac:dyDescent="0.3">
      <c r="A6" t="str">
        <f>IFERROR(APUC[[#This Row],[Código Base Ítem]],"")</f>
        <v>DE1000000001014</v>
      </c>
      <c r="B6" t="str" cm="1">
        <f t="array" ref="B6">_xlfn._xlws.FILTER(APUC[ÍTEM],APUC[Código Base Ítem]=Tabla5[[#This Row],[Código Base Ítem]],"")</f>
        <v>Demolición a Maza+Retiro Mamp.HCCA12.5RevF</v>
      </c>
      <c r="C6" t="str" cm="1">
        <f t="array" ref="C6">_xlfn._xlws.FILTER(APUC[Un],APUC[Código Base Ítem]=Tabla5[[#This Row],[Código Base Ítem]],"")</f>
        <v>m2</v>
      </c>
      <c r="D6" t="s">
        <v>627</v>
      </c>
    </row>
    <row r="7" spans="1:4" x14ac:dyDescent="0.3">
      <c r="A7" t="str">
        <f>IFERROR(APUC[[#This Row],[Código Base Ítem]],"")</f>
        <v>DE1000000001015</v>
      </c>
      <c r="B7" t="str" cm="1">
        <f t="array" ref="B7">_xlfn._xlws.FILTER(APUC[ÍTEM],APUC[Código Base Ítem]=Tabla5[[#This Row],[Código Base Ítem]],"")</f>
        <v>Demolición a Maza+Retiro Mamp.HCCA15RevF</v>
      </c>
      <c r="C7" t="str" cm="1">
        <f t="array" ref="C7">_xlfn._xlws.FILTER(APUC[Un],APUC[Código Base Ítem]=Tabla5[[#This Row],[Código Base Ítem]],"")</f>
        <v>m2</v>
      </c>
      <c r="D7" t="s">
        <v>628</v>
      </c>
    </row>
    <row r="8" spans="1:4" x14ac:dyDescent="0.3">
      <c r="A8" t="str">
        <f>IFERROR(APUC[[#This Row],[Código Base Ítem]],"")</f>
        <v>DE1000000001016</v>
      </c>
      <c r="B8" t="str" cm="1">
        <f t="array" ref="B8">_xlfn._xlws.FILTER(APUC[ÍTEM],APUC[Código Base Ítem]=Tabla5[[#This Row],[Código Base Ítem]],"")</f>
        <v>Demolición a Maza+Retiro Mamp.HCCA17.5RevF</v>
      </c>
      <c r="C8" t="str" cm="1">
        <f t="array" ref="C8">_xlfn._xlws.FILTER(APUC[Un],APUC[Código Base Ítem]=Tabla5[[#This Row],[Código Base Ítem]],"")</f>
        <v>m2</v>
      </c>
      <c r="D8" t="s">
        <v>629</v>
      </c>
    </row>
    <row r="9" spans="1:4" x14ac:dyDescent="0.3">
      <c r="A9" t="str">
        <f>IFERROR(APUC[[#This Row],[Código Base Ítem]],"")</f>
        <v>DE1000000001017</v>
      </c>
      <c r="B9" t="str" cm="1">
        <f t="array" ref="B9">_xlfn._xlws.FILTER(APUC[ÍTEM],APUC[Código Base Ítem]=Tabla5[[#This Row],[Código Base Ítem]],"")</f>
        <v>Demolición a Maza+Retiro Mamp.HCCA20RevF</v>
      </c>
      <c r="C9" t="str" cm="1">
        <f t="array" ref="C9">_xlfn._xlws.FILTER(APUC[Un],APUC[Código Base Ítem]=Tabla5[[#This Row],[Código Base Ítem]],"")</f>
        <v>m2</v>
      </c>
      <c r="D9" t="s">
        <v>630</v>
      </c>
    </row>
    <row r="10" spans="1:4" x14ac:dyDescent="0.3">
      <c r="A10" t="str">
        <f>IFERROR(APUC[[#This Row],[Código Base Ítem]],"")</f>
        <v>DE1000000001005</v>
      </c>
      <c r="B10" t="str" cm="1">
        <f t="array" ref="B10">_xlfn._xlws.FILTER(APUC[ÍTEM],APUC[Código Base Ítem]=Tabla5[[#This Row],[Código Base Ítem]],"")</f>
        <v>Demolición a Maza+Retiro Mamp.Hueca08Rev</v>
      </c>
      <c r="C10" t="str" cm="1">
        <f t="array" ref="C10">_xlfn._xlws.FILTER(APUC[Un],APUC[Código Base Ítem]=Tabla5[[#This Row],[Código Base Ítem]],"")</f>
        <v>m2</v>
      </c>
      <c r="D10" t="s">
        <v>631</v>
      </c>
    </row>
    <row r="11" spans="1:4" x14ac:dyDescent="0.3">
      <c r="A11" t="str">
        <f>IFERROR(APUC[[#This Row],[Código Base Ítem]],"")</f>
        <v>DE1000000001006</v>
      </c>
      <c r="B11" t="str" cm="1">
        <f t="array" ref="B11">_xlfn._xlws.FILTER(APUC[ÍTEM],APUC[Código Base Ítem]=Tabla5[[#This Row],[Código Base Ítem]],"")</f>
        <v>Demolición a Maza+Retiro Mamp.Hueca12Rev</v>
      </c>
      <c r="C11" t="str" cm="1">
        <f t="array" ref="C11">_xlfn._xlws.FILTER(APUC[Un],APUC[Código Base Ítem]=Tabla5[[#This Row],[Código Base Ítem]],"")</f>
        <v>m2</v>
      </c>
      <c r="D11" t="s">
        <v>632</v>
      </c>
    </row>
    <row r="12" spans="1:4" x14ac:dyDescent="0.3">
      <c r="A12" t="str">
        <f>IFERROR(APUC[[#This Row],[Código Base Ítem]],"")</f>
        <v>DE1000000001007</v>
      </c>
      <c r="B12" t="str" cm="1">
        <f t="array" ref="B12">_xlfn._xlws.FILTER(APUC[ÍTEM],APUC[Código Base Ítem]=Tabla5[[#This Row],[Código Base Ítem]],"")</f>
        <v>Demolición a Maza+Retiro Mamp.Hueca18Rev</v>
      </c>
      <c r="C12" t="str" cm="1">
        <f t="array" ref="C12">_xlfn._xlws.FILTER(APUC[Un],APUC[Código Base Ítem]=Tabla5[[#This Row],[Código Base Ítem]],"")</f>
        <v>m2</v>
      </c>
      <c r="D12" t="s">
        <v>633</v>
      </c>
    </row>
    <row r="13" spans="1:4" x14ac:dyDescent="0.3">
      <c r="A13" t="str">
        <f>IFERROR(APUC[[#This Row],[Código Base Ítem]],"")</f>
        <v>DE1000000001008</v>
      </c>
      <c r="B13" t="str" cm="1">
        <f t="array" ref="B13">_xlfn._xlws.FILTER(APUC[ÍTEM],APUC[Código Base Ítem]=Tabla5[[#This Row],[Código Base Ítem]],"")</f>
        <v>Demolición a Maza+Retiro Mamp.Maciza05Rev</v>
      </c>
      <c r="C13" t="str" cm="1">
        <f t="array" ref="C13">_xlfn._xlws.FILTER(APUC[Un],APUC[Código Base Ítem]=Tabla5[[#This Row],[Código Base Ítem]],"")</f>
        <v>m2</v>
      </c>
      <c r="D13" t="s">
        <v>634</v>
      </c>
    </row>
    <row r="14" spans="1:4" x14ac:dyDescent="0.3">
      <c r="A14" t="str">
        <f>IFERROR(APUC[[#This Row],[Código Base Ítem]],"")</f>
        <v>DE1000000001009</v>
      </c>
      <c r="B14" t="str" cm="1">
        <f t="array" ref="B14">_xlfn._xlws.FILTER(APUC[ÍTEM],APUC[Código Base Ítem]=Tabla5[[#This Row],[Código Base Ítem]],"")</f>
        <v>Demolición a Maza+Retiro Mamp.Maciza15Rev</v>
      </c>
      <c r="C14" t="str" cm="1">
        <f t="array" ref="C14">_xlfn._xlws.FILTER(APUC[Un],APUC[Código Base Ítem]=Tabla5[[#This Row],[Código Base Ítem]],"")</f>
        <v>m2</v>
      </c>
      <c r="D14" t="s">
        <v>635</v>
      </c>
    </row>
    <row r="15" spans="1:4" x14ac:dyDescent="0.3">
      <c r="A15" t="str">
        <f>IFERROR(APUC[[#This Row],[Código Base Ítem]],"")</f>
        <v>DE1000000001010</v>
      </c>
      <c r="B15" t="str" cm="1">
        <f t="array" ref="B15">_xlfn._xlws.FILTER(APUC[ÍTEM],APUC[Código Base Ítem]=Tabla5[[#This Row],[Código Base Ítem]],"")</f>
        <v>Demolición a Maza+Retiro Mamp.Maciza20Rev</v>
      </c>
      <c r="C15" t="str" cm="1">
        <f t="array" ref="C15">_xlfn._xlws.FILTER(APUC[Un],APUC[Código Base Ítem]=Tabla5[[#This Row],[Código Base Ítem]],"")</f>
        <v>m2</v>
      </c>
      <c r="D15" t="s">
        <v>636</v>
      </c>
    </row>
    <row r="16" spans="1:4" x14ac:dyDescent="0.3">
      <c r="A16" t="str">
        <f>IFERROR(APUC[[#This Row],[Código Base Ítem]],"")</f>
        <v>DE1000000001011</v>
      </c>
      <c r="B16" t="str" cm="1">
        <f t="array" ref="B16">_xlfn._xlws.FILTER(APUC[ÍTEM],APUC[Código Base Ítem]=Tabla5[[#This Row],[Código Base Ítem]],"")</f>
        <v>Demolición a Maza+Retiro Mamp.Maciza30Rev</v>
      </c>
      <c r="C16" t="str" cm="1">
        <f t="array" ref="C16">_xlfn._xlws.FILTER(APUC[Un],APUC[Código Base Ítem]=Tabla5[[#This Row],[Código Base Ítem]],"")</f>
        <v>m2</v>
      </c>
      <c r="D16" t="s">
        <v>637</v>
      </c>
    </row>
    <row r="17" spans="1:4" x14ac:dyDescent="0.3">
      <c r="A17" t="str">
        <f>IFERROR(APUC[[#This Row],[Código Base Ítem]],"")</f>
        <v>DE1000000001018</v>
      </c>
      <c r="B17" t="str" cm="1">
        <f t="array" ref="B17">_xlfn._xlws.FILTER(APUC[ÍTEM],APUC[Código Base Ítem]=Tabla5[[#This Row],[Código Base Ítem]],"")</f>
        <v>Demolición a Maza+Retiro Hormigón</v>
      </c>
      <c r="C17" t="str" cm="1">
        <f t="array" ref="C17">_xlfn._xlws.FILTER(APUC[Un],APUC[Código Base Ítem]=Tabla5[[#This Row],[Código Base Ítem]],"")</f>
        <v>m3</v>
      </c>
      <c r="D17" t="s">
        <v>638</v>
      </c>
    </row>
    <row r="18" spans="1:4" x14ac:dyDescent="0.3">
      <c r="A18" t="str">
        <f>IFERROR(APUC[[#This Row],[Código Base Ítem]],"")</f>
        <v>DE1000000001019</v>
      </c>
      <c r="B18" t="str" cm="1">
        <f t="array" ref="B18">_xlfn._xlws.FILTER(APUC[ÍTEM],APUC[Código Base Ítem]=Tabla5[[#This Row],[Código Base Ítem]],"")</f>
        <v>Demolición a Maza+Retiro Hormigón Armado</v>
      </c>
      <c r="C18" t="str" cm="1">
        <f t="array" ref="C18">_xlfn._xlws.FILTER(APUC[Un],APUC[Código Base Ítem]=Tabla5[[#This Row],[Código Base Ítem]],"")</f>
        <v>m3</v>
      </c>
      <c r="D18" t="s">
        <v>639</v>
      </c>
    </row>
    <row r="19" spans="1:4" x14ac:dyDescent="0.3">
      <c r="A19" t="str">
        <f>IFERROR(APUC[[#This Row],[Código Base Ítem]],"")</f>
        <v>MS0020000000001</v>
      </c>
      <c r="B19" t="str" cm="1">
        <f t="array" ref="B19">_xlfn._xlws.FILTER(APUC[ÍTEM],APUC[Código Base Ítem]=Tabla5[[#This Row],[Código Base Ítem]],"")</f>
        <v>Excavación en Espacios Abiertos</v>
      </c>
      <c r="C19" t="str" cm="1">
        <f t="array" ref="C19">_xlfn._xlws.FILTER(APUC[Un],APUC[Código Base Ítem]=Tabla5[[#This Row],[Código Base Ítem]],"")</f>
        <v>m3</v>
      </c>
      <c r="D19" t="s">
        <v>640</v>
      </c>
    </row>
    <row r="20" spans="1:4" x14ac:dyDescent="0.3">
      <c r="A20" t="str">
        <f>IFERROR(APUC[[#This Row],[Código Base Ítem]],"")</f>
        <v>MS0020000000002</v>
      </c>
      <c r="B20" t="str" cm="1">
        <f t="array" ref="B20">_xlfn._xlws.FILTER(APUC[ÍTEM],APUC[Código Base Ítem]=Tabla5[[#This Row],[Código Base Ítem]],"")</f>
        <v>Excavación en Espacios Reducidos</v>
      </c>
      <c r="C20" t="str" cm="1">
        <f t="array" ref="C20">_xlfn._xlws.FILTER(APUC[Un],APUC[Código Base Ítem]=Tabla5[[#This Row],[Código Base Ítem]],"")</f>
        <v>m3</v>
      </c>
      <c r="D20" t="s">
        <v>641</v>
      </c>
    </row>
    <row r="21" spans="1:4" x14ac:dyDescent="0.3">
      <c r="A21" t="str">
        <f>IFERROR(APUC[[#This Row],[Código Base Ítem]],"")</f>
        <v>MS0030000000001</v>
      </c>
      <c r="B21" t="str" cm="1">
        <f t="array" ref="B21">_xlfn._xlws.FILTER(APUC[ÍTEM],APUC[Código Base Ítem]=Tabla5[[#This Row],[Código Base Ítem]],"")</f>
        <v>Relleno y Compactación (relleno comprado)</v>
      </c>
      <c r="C21" t="str" cm="1">
        <f t="array" ref="C21">_xlfn._xlws.FILTER(APUC[Un],APUC[Código Base Ítem]=Tabla5[[#This Row],[Código Base Ítem]],"")</f>
        <v>m3</v>
      </c>
      <c r="D21" t="s">
        <v>642</v>
      </c>
    </row>
    <row r="22" spans="1:4" x14ac:dyDescent="0.3">
      <c r="A22" t="str">
        <f>IFERROR(APUC[[#This Row],[Código Base Ítem]],"")</f>
        <v>MS0030000000002</v>
      </c>
      <c r="B22" t="str" cm="1">
        <f t="array" ref="B22">_xlfn._xlws.FILTER(APUC[ÍTEM],APUC[Código Base Ítem]=Tabla5[[#This Row],[Código Base Ítem]],"")</f>
        <v>Relleno y Compactación (relleno de obra)</v>
      </c>
      <c r="C22" t="str" cm="1">
        <f t="array" ref="C22">_xlfn._xlws.FILTER(APUC[Un],APUC[Código Base Ítem]=Tabla5[[#This Row],[Código Base Ítem]],"")</f>
        <v>m3</v>
      </c>
      <c r="D22" t="s">
        <v>643</v>
      </c>
    </row>
    <row r="23" spans="1:4" x14ac:dyDescent="0.3">
      <c r="A23" t="str">
        <f>IFERROR(APUC[[#This Row],[Código Base Ítem]],"")</f>
        <v>MS0010000000008</v>
      </c>
      <c r="B23" t="str" cm="1">
        <f t="array" ref="B23">_xlfn._xlws.FILTER(APUC[ÍTEM],APUC[Código Base Ítem]=Tabla5[[#This Row],[Código Base Ítem]],"")</f>
        <v>Retiro de Tierra Manual (Carretilla 90L)</v>
      </c>
      <c r="C23" t="str" cm="1">
        <f t="array" ref="C23">_xlfn._xlws.FILTER(APUC[Un],APUC[Código Base Ítem]=Tabla5[[#This Row],[Código Base Ítem]],"")</f>
        <v>m3</v>
      </c>
      <c r="D23" t="s">
        <v>644</v>
      </c>
    </row>
    <row r="24" spans="1:4" x14ac:dyDescent="0.3">
      <c r="A24" t="str">
        <f>IFERROR(APUC[[#This Row],[Código Base Ítem]],"")</f>
        <v>HA1000000000008</v>
      </c>
      <c r="B24" t="str" cm="1">
        <f t="array" ref="B24">_xlfn._xlws.FILTER(APUC[ÍTEM],APUC[Código Base Ítem]=Tabla5[[#This Row],[Código Base Ítem]],"")</f>
        <v>Base Aislada H°A°</v>
      </c>
      <c r="C24" t="str" cm="1">
        <f t="array" ref="C24">_xlfn._xlws.FILTER(APUC[Un],APUC[Código Base Ítem]=Tabla5[[#This Row],[Código Base Ítem]],"")</f>
        <v>m3</v>
      </c>
    </row>
    <row r="25" spans="1:4" x14ac:dyDescent="0.3">
      <c r="A25" t="str">
        <f>IFERROR(APUC[[#This Row],[Código Base Ítem]],"")</f>
        <v>FU1000000000002</v>
      </c>
      <c r="B25" t="str" cm="1">
        <f t="array" ref="B25">_xlfn._xlws.FILTER(APUC[ÍTEM],APUC[Código Base Ítem]=Tabla5[[#This Row],[Código Base Ítem]],"")</f>
        <v>Cimiento Corrido H°C° 0.40m x 0.60m (E+C)</v>
      </c>
      <c r="C25" t="str" cm="1">
        <f t="array" ref="C25">_xlfn._xlws.FILTER(APUC[Un],APUC[Código Base Ítem]=Tabla5[[#This Row],[Código Base Ítem]],"")</f>
        <v>ml</v>
      </c>
    </row>
    <row r="26" spans="1:4" x14ac:dyDescent="0.3">
      <c r="A26" t="str">
        <f>IFERROR(APUC[[#This Row],[Código Base Ítem]],"")</f>
        <v>FU1000000000003</v>
      </c>
      <c r="B26" t="str" cm="1">
        <f t="array" ref="B26">_xlfn._xlws.FILTER(APUC[ÍTEM],APUC[Código Base Ítem]=Tabla5[[#This Row],[Código Base Ítem]],"")</f>
        <v>Cimiento Corrido H°C° 0.45m x 0.80m (E+C)</v>
      </c>
      <c r="C26" t="str" cm="1">
        <f t="array" ref="C26">_xlfn._xlws.FILTER(APUC[Un],APUC[Código Base Ítem]=Tabla5[[#This Row],[Código Base Ítem]],"")</f>
        <v>ml</v>
      </c>
    </row>
    <row r="27" spans="1:4" x14ac:dyDescent="0.3">
      <c r="A27" t="str">
        <f>IFERROR(APUC[[#This Row],[Código Base Ítem]],"")</f>
        <v>FU1000000000004</v>
      </c>
      <c r="B27" t="str" cm="1">
        <f t="array" ref="B27">_xlfn._xlws.FILTER(APUC[ÍTEM],APUC[Código Base Ítem]=Tabla5[[#This Row],[Código Base Ítem]],"")</f>
        <v>Cimiento Corrido H°C° 0.50m x 1.00m (E+C)</v>
      </c>
      <c r="C27" t="str" cm="1">
        <f t="array" ref="C27">_xlfn._xlws.FILTER(APUC[Un],APUC[Código Base Ítem]=Tabla5[[#This Row],[Código Base Ítem]],"")</f>
        <v>ml</v>
      </c>
    </row>
    <row r="28" spans="1:4" x14ac:dyDescent="0.3">
      <c r="A28" t="str">
        <f>IFERROR(APUC[[#This Row],[Código Base Ítem]],"")</f>
        <v>FU1000000000001</v>
      </c>
      <c r="B28" t="str" cm="1">
        <f t="array" ref="B28">_xlfn._xlws.FILTER(APUC[ÍTEM],APUC[Código Base Ítem]=Tabla5[[#This Row],[Código Base Ítem]],"")</f>
        <v>Cimiento Corrido H° Ciclópeo (E+C)</v>
      </c>
      <c r="C28" t="str" cm="1">
        <f t="array" ref="C28">_xlfn._xlws.FILTER(APUC[Un],APUC[Código Base Ítem]=Tabla5[[#This Row],[Código Base Ítem]],"")</f>
        <v>m3</v>
      </c>
      <c r="D28" t="s">
        <v>645</v>
      </c>
    </row>
    <row r="29" spans="1:4" x14ac:dyDescent="0.3">
      <c r="A29" t="str">
        <f>IFERROR(APUC[[#This Row],[Código Base Ítem]],"")</f>
        <v>HA1000000000004</v>
      </c>
      <c r="B29" t="str" cm="1">
        <f t="array" ref="B29">_xlfn._xlws.FILTER(APUC[ÍTEM],APUC[Código Base Ítem]=Tabla5[[#This Row],[Código Base Ítem]],"")</f>
        <v>Columna H°A° (1 cara encofrada)</v>
      </c>
      <c r="C29" t="str" cm="1">
        <f t="array" ref="C29">_xlfn._xlws.FILTER(APUC[Un],APUC[Código Base Ítem]=Tabla5[[#This Row],[Código Base Ítem]],"")</f>
        <v>m3</v>
      </c>
    </row>
    <row r="30" spans="1:4" x14ac:dyDescent="0.3">
      <c r="A30" t="str">
        <f>IFERROR(APUC[[#This Row],[Código Base Ítem]],"")</f>
        <v>HA1000000000003</v>
      </c>
      <c r="B30" t="str" cm="1">
        <f t="array" ref="B30">_xlfn._xlws.FILTER(APUC[ÍTEM],APUC[Código Base Ítem]=Tabla5[[#This Row],[Código Base Ítem]],"")</f>
        <v>Columna H°A° (2 caras encofradas)</v>
      </c>
      <c r="C30" t="str" cm="1">
        <f t="array" ref="C30">_xlfn._xlws.FILTER(APUC[Un],APUC[Código Base Ítem]=Tabla5[[#This Row],[Código Base Ítem]],"")</f>
        <v>m3</v>
      </c>
    </row>
    <row r="31" spans="1:4" x14ac:dyDescent="0.3">
      <c r="A31" t="str">
        <f>IFERROR(APUC[[#This Row],[Código Base Ítem]],"")</f>
        <v>HA1000000000002</v>
      </c>
      <c r="B31" t="str" cm="1">
        <f t="array" ref="B31">_xlfn._xlws.FILTER(APUC[ÍTEM],APUC[Código Base Ítem]=Tabla5[[#This Row],[Código Base Ítem]],"")</f>
        <v>Columna H°A° (3 caras encofradas)</v>
      </c>
      <c r="C31" t="str" cm="1">
        <f t="array" ref="C31">_xlfn._xlws.FILTER(APUC[Un],APUC[Código Base Ítem]=Tabla5[[#This Row],[Código Base Ítem]],"")</f>
        <v>m3</v>
      </c>
    </row>
    <row r="32" spans="1:4" x14ac:dyDescent="0.3">
      <c r="A32" t="str">
        <f>IFERROR(APUC[[#This Row],[Código Base Ítem]],"")</f>
        <v>HA1000000000001</v>
      </c>
      <c r="B32" t="str" cm="1">
        <f t="array" ref="B32">_xlfn._xlws.FILTER(APUC[ÍTEM],APUC[Código Base Ítem]=Tabla5[[#This Row],[Código Base Ítem]],"")</f>
        <v>Columna H°A° (4 caras encofradas)</v>
      </c>
      <c r="C32" t="str" cm="1">
        <f t="array" ref="C32">_xlfn._xlws.FILTER(APUC[Un],APUC[Código Base Ítem]=Tabla5[[#This Row],[Código Base Ítem]],"")</f>
        <v>m3</v>
      </c>
    </row>
    <row r="33" spans="1:3" x14ac:dyDescent="0.3">
      <c r="A33" t="str">
        <f>IFERROR(APUC[[#This Row],[Código Base Ítem]],"")</f>
        <v>HA1000000000005</v>
      </c>
      <c r="B33" t="str" cm="1">
        <f t="array" ref="B33">_xlfn._xlws.FILTER(APUC[ÍTEM],APUC[Código Base Ítem]=Tabla5[[#This Row],[Código Base Ítem]],"")</f>
        <v>Columna H°A°(Muros encof.perdido)</v>
      </c>
      <c r="C33" t="str" cm="1">
        <f t="array" ref="C33">_xlfn._xlws.FILTER(APUC[Un],APUC[Código Base Ítem]=Tabla5[[#This Row],[Código Base Ítem]],"")</f>
        <v>m3</v>
      </c>
    </row>
    <row r="34" spans="1:3" x14ac:dyDescent="0.3">
      <c r="A34" t="str">
        <f>IFERROR(APUC[[#This Row],[Código Base Ítem]],"")</f>
        <v>HA1000000000013</v>
      </c>
      <c r="B34" t="str" cm="1">
        <f t="array" ref="B34">_xlfn._xlws.FILTER(APUC[ÍTEM],APUC[Código Base Ítem]=Tabla5[[#This Row],[Código Base Ítem]],"")</f>
        <v>Enc.Vert.(20x20)H°A°(1 cara encof.)</v>
      </c>
      <c r="C34" t="str" cm="1">
        <f t="array" ref="C34">_xlfn._xlws.FILTER(APUC[Un],APUC[Código Base Ítem]=Tabla5[[#This Row],[Código Base Ítem]],"")</f>
        <v>m3</v>
      </c>
    </row>
    <row r="35" spans="1:3" x14ac:dyDescent="0.3">
      <c r="A35" t="str">
        <f>IFERROR(APUC[[#This Row],[Código Base Ítem]],"")</f>
        <v>HA1000000000012</v>
      </c>
      <c r="B35" t="str" cm="1">
        <f t="array" ref="B35">_xlfn._xlws.FILTER(APUC[ÍTEM],APUC[Código Base Ítem]=Tabla5[[#This Row],[Código Base Ítem]],"")</f>
        <v>Enc.Vert.(20x20)H°A°(2 cara encof.)</v>
      </c>
      <c r="C35" t="str" cm="1">
        <f t="array" ref="C35">_xlfn._xlws.FILTER(APUC[Un],APUC[Código Base Ítem]=Tabla5[[#This Row],[Código Base Ítem]],"")</f>
        <v>m3</v>
      </c>
    </row>
    <row r="36" spans="1:3" x14ac:dyDescent="0.3">
      <c r="A36" t="str">
        <f>IFERROR(APUC[[#This Row],[Código Base Ítem]],"")</f>
        <v>HA1000000000011</v>
      </c>
      <c r="B36" t="str" cm="1">
        <f t="array" ref="B36">_xlfn._xlws.FILTER(APUC[ÍTEM],APUC[Código Base Ítem]=Tabla5[[#This Row],[Código Base Ítem]],"")</f>
        <v>Enc.Vert.(20x20)H°A°(3 cara encof.)</v>
      </c>
      <c r="C36" t="str" cm="1">
        <f t="array" ref="C36">_xlfn._xlws.FILTER(APUC[Un],APUC[Código Base Ítem]=Tabla5[[#This Row],[Código Base Ítem]],"")</f>
        <v>m3</v>
      </c>
    </row>
    <row r="37" spans="1:3" x14ac:dyDescent="0.3">
      <c r="A37" t="str">
        <f>IFERROR(APUC[[#This Row],[Código Base Ítem]],"")</f>
        <v>HA1000000000014</v>
      </c>
      <c r="B37" t="str" cm="1">
        <f t="array" ref="B37">_xlfn._xlws.FILTER(APUC[ÍTEM],APUC[Código Base Ítem]=Tabla5[[#This Row],[Código Base Ítem]],"")</f>
        <v>Enc.Vert.(20x20)H°A°(Muros encof.perd.)</v>
      </c>
      <c r="C37" t="str" cm="1">
        <f t="array" ref="C37">_xlfn._xlws.FILTER(APUC[Un],APUC[Código Base Ítem]=Tabla5[[#This Row],[Código Base Ítem]],"")</f>
        <v>m3</v>
      </c>
    </row>
    <row r="38" spans="1:3" x14ac:dyDescent="0.3">
      <c r="A38" t="str">
        <f>IFERROR(APUC[[#This Row],[Código Base Ítem]],"")</f>
        <v>HA1000000000009</v>
      </c>
      <c r="B38" t="str" cm="1">
        <f t="array" ref="B38">_xlfn._xlws.FILTER(APUC[ÍTEM],APUC[Código Base Ítem]=Tabla5[[#This Row],[Código Base Ítem]],"")</f>
        <v>Encad.Horiz. H°A°(20x20)(Enterrado)</v>
      </c>
      <c r="C38" t="str" cm="1">
        <f t="array" ref="C38">_xlfn._xlws.FILTER(APUC[Un],APUC[Código Base Ítem]=Tabla5[[#This Row],[Código Base Ítem]],"")</f>
        <v>m3</v>
      </c>
    </row>
    <row r="39" spans="1:3" x14ac:dyDescent="0.3">
      <c r="A39" t="str">
        <f>IFERROR(APUC[[#This Row],[Código Base Ítem]],"")</f>
        <v>HA1000000000010</v>
      </c>
      <c r="B39" t="str" cm="1">
        <f t="array" ref="B39">_xlfn._xlws.FILTER(APUC[ÍTEM],APUC[Código Base Ítem]=Tabla5[[#This Row],[Código Base Ítem]],"")</f>
        <v>Encad.Horiz.H°A°(20x20)(Encof.Lateral)</v>
      </c>
      <c r="C39" t="str" cm="1">
        <f t="array" ref="C39">_xlfn._xlws.FILTER(APUC[Un],APUC[Código Base Ítem]=Tabla5[[#This Row],[Código Base Ítem]],"")</f>
        <v>m3</v>
      </c>
    </row>
    <row r="40" spans="1:3" x14ac:dyDescent="0.3">
      <c r="A40" t="str">
        <f>IFERROR(APUC[[#This Row],[Código Base Ítem]],"")</f>
        <v>HA1000000000006</v>
      </c>
      <c r="B40" t="str" cm="1">
        <f t="array" ref="B40">_xlfn._xlws.FILTER(APUC[ÍTEM],APUC[Código Base Ítem]=Tabla5[[#This Row],[Código Base Ítem]],"")</f>
        <v>Losa Maciza H°A°(simple altura)</v>
      </c>
      <c r="C40" t="str" cm="1">
        <f t="array" ref="C40">_xlfn._xlws.FILTER(APUC[Un],APUC[Código Base Ítem]=Tabla5[[#This Row],[Código Base Ítem]],"")</f>
        <v>m3</v>
      </c>
    </row>
    <row r="41" spans="1:3" x14ac:dyDescent="0.3">
      <c r="A41" t="str">
        <f>IFERROR(APUC[[#This Row],[Código Base Ítem]],"")</f>
        <v>HA1000000000007</v>
      </c>
      <c r="B41" t="str" cm="1">
        <f t="array" ref="B41">_xlfn._xlws.FILTER(APUC[ÍTEM],APUC[Código Base Ítem]=Tabla5[[#This Row],[Código Base Ítem]],"")</f>
        <v>Losa Maciza H°A°(doble altura)</v>
      </c>
      <c r="C41" t="str" cm="1">
        <f t="array" ref="C41">_xlfn._xlws.FILTER(APUC[Un],APUC[Código Base Ítem]=Tabla5[[#This Row],[Código Base Ítem]],"")</f>
        <v>m3</v>
      </c>
    </row>
    <row r="42" spans="1:3" x14ac:dyDescent="0.3">
      <c r="A42" t="str">
        <f>IFERROR(APUC[[#This Row],[Código Base Ítem]],"")</f>
        <v>HA1000000000015</v>
      </c>
      <c r="B42" t="str" cm="1">
        <f t="array" ref="B42">_xlfn._xlws.FILTER(APUC[ÍTEM],APUC[Código Base Ítem]=Tabla5[[#This Row],[Código Base Ítem]],"")</f>
        <v>Viga H°A°(Aérea simple altura)</v>
      </c>
      <c r="C42" t="str" cm="1">
        <f t="array" ref="C42">_xlfn._xlws.FILTER(APUC[Un],APUC[Código Base Ítem]=Tabla5[[#This Row],[Código Base Ítem]],"")</f>
        <v>m3</v>
      </c>
    </row>
    <row r="43" spans="1:3" x14ac:dyDescent="0.3">
      <c r="A43" t="str">
        <f>IFERROR(APUC[[#This Row],[Código Base Ítem]],"")</f>
        <v>HA1000000000016</v>
      </c>
      <c r="B43" t="str" cm="1">
        <f t="array" ref="B43">_xlfn._xlws.FILTER(APUC[ÍTEM],APUC[Código Base Ítem]=Tabla5[[#This Row],[Código Base Ítem]],"")</f>
        <v>Viga H°A°(Aérea doble altura)</v>
      </c>
      <c r="C43" t="str" cm="1">
        <f t="array" ref="C43">_xlfn._xlws.FILTER(APUC[Un],APUC[Código Base Ítem]=Tabla5[[#This Row],[Código Base Ítem]],"")</f>
        <v>m3</v>
      </c>
    </row>
    <row r="44" spans="1:3" x14ac:dyDescent="0.3">
      <c r="A44" t="str">
        <f>IFERROR(APUC[[#This Row],[Código Base Ítem]],"")</f>
        <v>HA1000000000018</v>
      </c>
      <c r="B44" t="str" cm="1">
        <f t="array" ref="B44">_xlfn._xlws.FILTER(APUC[ÍTEM],APUC[Código Base Ítem]=Tabla5[[#This Row],[Código Base Ítem]],"")</f>
        <v>Viga H°A°(Sobre muro - Encof.Lateral)</v>
      </c>
      <c r="C44" t="str" cm="1">
        <f t="array" ref="C44">_xlfn._xlws.FILTER(APUC[Un],APUC[Código Base Ítem]=Tabla5[[#This Row],[Código Base Ítem]],"")</f>
        <v>m3</v>
      </c>
    </row>
    <row r="45" spans="1:3" x14ac:dyDescent="0.3">
      <c r="A45" t="str">
        <f>IFERROR(APUC[[#This Row],[Código Base Ítem]],"")</f>
        <v>HA1000000000017</v>
      </c>
      <c r="B45" t="str" cm="1">
        <f t="array" ref="B45">_xlfn._xlws.FILTER(APUC[ÍTEM],APUC[Código Base Ítem]=Tabla5[[#This Row],[Código Base Ítem]],"")</f>
        <v>Viga H°A°(Enterrada)</v>
      </c>
      <c r="C45" t="str" cm="1">
        <f t="array" ref="C45">_xlfn._xlws.FILTER(APUC[Un],APUC[Código Base Ítem]=Tabla5[[#This Row],[Código Base Ítem]],"")</f>
        <v>m3</v>
      </c>
    </row>
    <row r="46" spans="1:3" x14ac:dyDescent="0.3">
      <c r="A46" t="str">
        <f>IFERROR(APUC[[#This Row],[Código Base Ítem]],"")</f>
        <v>MA1000000000027</v>
      </c>
      <c r="B46" t="str" cm="1">
        <f t="array" ref="B46">_xlfn._xlws.FILTER(APUC[ÍTEM],APUC[Código Base Ítem]=Tabla5[[#This Row],[Código Base Ítem]],"")</f>
        <v>Mamp. HCCA 7.5x25x50 Masa Adhesiva</v>
      </c>
      <c r="C46" t="str" cm="1">
        <f t="array" ref="C46">_xlfn._xlws.FILTER(APUC[Un],APUC[Código Base Ítem]=Tabla5[[#This Row],[Código Base Ítem]],"")</f>
        <v>m2</v>
      </c>
    </row>
    <row r="47" spans="1:3" x14ac:dyDescent="0.3">
      <c r="A47" t="str">
        <f>IFERROR(APUC[[#This Row],[Código Base Ítem]],"")</f>
        <v>MA1000000000021</v>
      </c>
      <c r="B47" t="str" cm="1">
        <f t="array" ref="B47">_xlfn._xlws.FILTER(APUC[ÍTEM],APUC[Código Base Ítem]=Tabla5[[#This Row],[Código Base Ítem]],"")</f>
        <v>Mamp. HCCA 10x25x50 Masa Adhesiva</v>
      </c>
      <c r="C47" t="str" cm="1">
        <f t="array" ref="C47">_xlfn._xlws.FILTER(APUC[Un],APUC[Código Base Ítem]=Tabla5[[#This Row],[Código Base Ítem]],"")</f>
        <v>m2</v>
      </c>
    </row>
    <row r="48" spans="1:3" x14ac:dyDescent="0.3">
      <c r="A48" t="str">
        <f>IFERROR(APUC[[#This Row],[Código Base Ítem]],"")</f>
        <v>MA1000000000022</v>
      </c>
      <c r="B48" t="str" cm="1">
        <f t="array" ref="B48">_xlfn._xlws.FILTER(APUC[ÍTEM],APUC[Código Base Ítem]=Tabla5[[#This Row],[Código Base Ítem]],"")</f>
        <v>Mamp. HCCA 12.5x25x50 Masa Adhesiva</v>
      </c>
      <c r="C48" t="str" cm="1">
        <f t="array" ref="C48">_xlfn._xlws.FILTER(APUC[Un],APUC[Código Base Ítem]=Tabla5[[#This Row],[Código Base Ítem]],"")</f>
        <v>m2</v>
      </c>
    </row>
    <row r="49" spans="1:3" x14ac:dyDescent="0.3">
      <c r="A49" t="str">
        <f>IFERROR(APUC[[#This Row],[Código Base Ítem]],"")</f>
        <v>MA1000000000023</v>
      </c>
      <c r="B49" t="str" cm="1">
        <f t="array" ref="B49">_xlfn._xlws.FILTER(APUC[ÍTEM],APUC[Código Base Ítem]=Tabla5[[#This Row],[Código Base Ítem]],"")</f>
        <v>Mamp. HCCA 15x25x50 Masa Adhesiva</v>
      </c>
      <c r="C49" t="str" cm="1">
        <f t="array" ref="C49">_xlfn._xlws.FILTER(APUC[Un],APUC[Código Base Ítem]=Tabla5[[#This Row],[Código Base Ítem]],"")</f>
        <v>m2</v>
      </c>
    </row>
    <row r="50" spans="1:3" x14ac:dyDescent="0.3">
      <c r="A50" t="str">
        <f>IFERROR(APUC[[#This Row],[Código Base Ítem]],"")</f>
        <v>MA1000000000024</v>
      </c>
      <c r="B50" t="str" cm="1">
        <f t="array" ref="B50">_xlfn._xlws.FILTER(APUC[ÍTEM],APUC[Código Base Ítem]=Tabla5[[#This Row],[Código Base Ítem]],"")</f>
        <v>Mamp. HCCA 15x25x60 Masa Adhesiva</v>
      </c>
      <c r="C50" t="str" cm="1">
        <f t="array" ref="C50">_xlfn._xlws.FILTER(APUC[Un],APUC[Código Base Ítem]=Tabla5[[#This Row],[Código Base Ítem]],"")</f>
        <v>m2</v>
      </c>
    </row>
    <row r="51" spans="1:3" x14ac:dyDescent="0.3">
      <c r="A51" t="str">
        <f>IFERROR(APUC[[#This Row],[Código Base Ítem]],"")</f>
        <v>MA1000000000025</v>
      </c>
      <c r="B51" t="str" cm="1">
        <f t="array" ref="B51">_xlfn._xlws.FILTER(APUC[ÍTEM],APUC[Código Base Ítem]=Tabla5[[#This Row],[Código Base Ítem]],"")</f>
        <v>Mamp. HCCA 17.5x25x50 Masa Adhesiva</v>
      </c>
      <c r="C51" t="str" cm="1">
        <f t="array" ref="C51">_xlfn._xlws.FILTER(APUC[Un],APUC[Código Base Ítem]=Tabla5[[#This Row],[Código Base Ítem]],"")</f>
        <v>m2</v>
      </c>
    </row>
    <row r="52" spans="1:3" x14ac:dyDescent="0.3">
      <c r="A52" t="str">
        <f>IFERROR(APUC[[#This Row],[Código Base Ítem]],"")</f>
        <v>MA1000000000026</v>
      </c>
      <c r="B52" t="str" cm="1">
        <f t="array" ref="B52">_xlfn._xlws.FILTER(APUC[ÍTEM],APUC[Código Base Ítem]=Tabla5[[#This Row],[Código Base Ítem]],"")</f>
        <v>Mamp. HCCA 20x25x50 Masa Adhesiva</v>
      </c>
      <c r="C52" t="str" cm="1">
        <f t="array" ref="C52">_xlfn._xlws.FILTER(APUC[Un],APUC[Código Base Ítem]=Tabla5[[#This Row],[Código Base Ítem]],"")</f>
        <v>m2</v>
      </c>
    </row>
    <row r="53" spans="1:3" x14ac:dyDescent="0.3">
      <c r="A53" t="str">
        <f>IFERROR(APUC[[#This Row],[Código Base Ítem]],"")</f>
        <v>MA1000000000015</v>
      </c>
      <c r="B53" t="str" cm="1">
        <f t="array" ref="B53">_xlfn._xlws.FILTER(APUC[ÍTEM],APUC[Código Base Ítem]=Tabla5[[#This Row],[Código Base Ítem]],"")</f>
        <v>Mamp.Bloques H° 9x19x39 Masa Adhesiva</v>
      </c>
      <c r="C53" t="str" cm="1">
        <f t="array" ref="C53">_xlfn._xlws.FILTER(APUC[Un],APUC[Código Base Ítem]=Tabla5[[#This Row],[Código Base Ítem]],"")</f>
        <v>m2</v>
      </c>
    </row>
    <row r="54" spans="1:3" x14ac:dyDescent="0.3">
      <c r="A54" t="str">
        <f>IFERROR(APUC[[#This Row],[Código Base Ítem]],"")</f>
        <v>MA1000000000016</v>
      </c>
      <c r="B54" t="str" cm="1">
        <f t="array" ref="B54">_xlfn._xlws.FILTER(APUC[ÍTEM],APUC[Código Base Ítem]=Tabla5[[#This Row],[Código Base Ítem]],"")</f>
        <v>Mamp.Bloques H° 9x19x39 Mezcla de Asiento</v>
      </c>
      <c r="C54" t="str" cm="1">
        <f t="array" ref="C54">_xlfn._xlws.FILTER(APUC[Un],APUC[Código Base Ítem]=Tabla5[[#This Row],[Código Base Ítem]],"")</f>
        <v>m2</v>
      </c>
    </row>
    <row r="55" spans="1:3" x14ac:dyDescent="0.3">
      <c r="A55" t="str">
        <f>IFERROR(APUC[[#This Row],[Código Base Ítem]],"")</f>
        <v>MA1000000000017</v>
      </c>
      <c r="B55" t="str" cm="1">
        <f t="array" ref="B55">_xlfn._xlws.FILTER(APUC[ÍTEM],APUC[Código Base Ítem]=Tabla5[[#This Row],[Código Base Ítem]],"")</f>
        <v>Mamp.Bloques H° 13x19x39 Masa Adhesiva</v>
      </c>
      <c r="C55" t="str" cm="1">
        <f t="array" ref="C55">_xlfn._xlws.FILTER(APUC[Un],APUC[Código Base Ítem]=Tabla5[[#This Row],[Código Base Ítem]],"")</f>
        <v>m2</v>
      </c>
    </row>
    <row r="56" spans="1:3" x14ac:dyDescent="0.3">
      <c r="A56" t="str">
        <f>IFERROR(APUC[[#This Row],[Código Base Ítem]],"")</f>
        <v>MA1000000000018</v>
      </c>
      <c r="B56" t="str" cm="1">
        <f t="array" ref="B56">_xlfn._xlws.FILTER(APUC[ÍTEM],APUC[Código Base Ítem]=Tabla5[[#This Row],[Código Base Ítem]],"")</f>
        <v>Mamp.Bloques H° 13x19x39 Mezcla de Asiento</v>
      </c>
      <c r="C56" t="str" cm="1">
        <f t="array" ref="C56">_xlfn._xlws.FILTER(APUC[Un],APUC[Código Base Ítem]=Tabla5[[#This Row],[Código Base Ítem]],"")</f>
        <v>m2</v>
      </c>
    </row>
    <row r="57" spans="1:3" x14ac:dyDescent="0.3">
      <c r="A57" t="str">
        <f>IFERROR(APUC[[#This Row],[Código Base Ítem]],"")</f>
        <v>MA1000000000019</v>
      </c>
      <c r="B57" t="str" cm="1">
        <f t="array" ref="B57">_xlfn._xlws.FILTER(APUC[ÍTEM],APUC[Código Base Ítem]=Tabla5[[#This Row],[Código Base Ítem]],"")</f>
        <v>Mamp.Bloques H° 19x19x39 Masa Adhesiva</v>
      </c>
      <c r="C57" t="str" cm="1">
        <f t="array" ref="C57">_xlfn._xlws.FILTER(APUC[Un],APUC[Código Base Ítem]=Tabla5[[#This Row],[Código Base Ítem]],"")</f>
        <v>m2</v>
      </c>
    </row>
    <row r="58" spans="1:3" x14ac:dyDescent="0.3">
      <c r="A58" t="str">
        <f>IFERROR(APUC[[#This Row],[Código Base Ítem]],"")</f>
        <v>MA1000000000020</v>
      </c>
      <c r="B58" t="str" cm="1">
        <f t="array" ref="B58">_xlfn._xlws.FILTER(APUC[ÍTEM],APUC[Código Base Ítem]=Tabla5[[#This Row],[Código Base Ítem]],"")</f>
        <v>Mamp.Bloques H° 19x19x39 Mezcla de Asiento</v>
      </c>
      <c r="C58" t="str" cm="1">
        <f t="array" ref="C58">_xlfn._xlws.FILTER(APUC[Un],APUC[Código Base Ítem]=Tabla5[[#This Row],[Código Base Ítem]],"")</f>
        <v>m2</v>
      </c>
    </row>
    <row r="59" spans="1:3" x14ac:dyDescent="0.3">
      <c r="A59" t="str">
        <f>IFERROR(APUC[[#This Row],[Código Base Ítem]],"")</f>
        <v>MA1000000000004</v>
      </c>
      <c r="B59" t="str" cm="1">
        <f t="array" ref="B59">_xlfn._xlws.FILTER(APUC[ÍTEM],APUC[Código Base Ítem]=Tabla5[[#This Row],[Código Base Ítem]],"")</f>
        <v>Mamp.L.Hueco 8x18x33 Mezcla de Asiento</v>
      </c>
      <c r="C59" t="str" cm="1">
        <f t="array" ref="C59">_xlfn._xlws.FILTER(APUC[Un],APUC[Código Base Ítem]=Tabla5[[#This Row],[Código Base Ítem]],"")</f>
        <v>m2</v>
      </c>
    </row>
    <row r="60" spans="1:3" x14ac:dyDescent="0.3">
      <c r="A60" t="str">
        <f>IFERROR(APUC[[#This Row],[Código Base Ítem]],"")</f>
        <v>MA1000000000003</v>
      </c>
      <c r="B60" t="str" cm="1">
        <f t="array" ref="B60">_xlfn._xlws.FILTER(APUC[ÍTEM],APUC[Código Base Ítem]=Tabla5[[#This Row],[Código Base Ítem]],"")</f>
        <v>Mamp.L.Hueco 8x18x33 Masa Adhesiva</v>
      </c>
      <c r="C60" t="str" cm="1">
        <f t="array" ref="C60">_xlfn._xlws.FILTER(APUC[Un],APUC[Código Base Ítem]=Tabla5[[#This Row],[Código Base Ítem]],"")</f>
        <v>m2</v>
      </c>
    </row>
    <row r="61" spans="1:3" x14ac:dyDescent="0.3">
      <c r="A61" t="str">
        <f>IFERROR(APUC[[#This Row],[Código Base Ítem]],"")</f>
        <v>MA1000000000002</v>
      </c>
      <c r="B61" t="str" cm="1">
        <f t="array" ref="B61">_xlfn._xlws.FILTER(APUC[ÍTEM],APUC[Código Base Ítem]=Tabla5[[#This Row],[Código Base Ítem]],"")</f>
        <v>Mamp.L.Hueco 8x18x25 Mezcla de Asiento</v>
      </c>
      <c r="C61" t="str" cm="1">
        <f t="array" ref="C61">_xlfn._xlws.FILTER(APUC[Un],APUC[Código Base Ítem]=Tabla5[[#This Row],[Código Base Ítem]],"")</f>
        <v>m2</v>
      </c>
    </row>
    <row r="62" spans="1:3" x14ac:dyDescent="0.3">
      <c r="A62" t="str">
        <f>IFERROR(APUC[[#This Row],[Código Base Ítem]],"")</f>
        <v>MA1000000000001</v>
      </c>
      <c r="B62" t="str" cm="1">
        <f t="array" ref="B62">_xlfn._xlws.FILTER(APUC[ÍTEM],APUC[Código Base Ítem]=Tabla5[[#This Row],[Código Base Ítem]],"")</f>
        <v>Mamp.L.Hueco 8x18x25 Masa Adhesiva</v>
      </c>
      <c r="C62" t="str" cm="1">
        <f t="array" ref="C62">_xlfn._xlws.FILTER(APUC[Un],APUC[Código Base Ítem]=Tabla5[[#This Row],[Código Base Ítem]],"")</f>
        <v>m2</v>
      </c>
    </row>
    <row r="63" spans="1:3" x14ac:dyDescent="0.3">
      <c r="A63" t="str">
        <f>IFERROR(APUC[[#This Row],[Código Base Ítem]],"")</f>
        <v>MA1000000000013</v>
      </c>
      <c r="B63" t="str" cm="1">
        <f t="array" ref="B63">_xlfn._xlws.FILTER(APUC[ÍTEM],APUC[Código Base Ítem]=Tabla5[[#This Row],[Código Base Ítem]],"")</f>
        <v>Mamp.L.Hueco 18x18x33 Mezcla de Asiento</v>
      </c>
      <c r="C63" t="str" cm="1">
        <f t="array" ref="C63">_xlfn._xlws.FILTER(APUC[Un],APUC[Código Base Ítem]=Tabla5[[#This Row],[Código Base Ítem]],"")</f>
        <v>m2</v>
      </c>
    </row>
    <row r="64" spans="1:3" x14ac:dyDescent="0.3">
      <c r="A64" t="str">
        <f>IFERROR(APUC[[#This Row],[Código Base Ítem]],"")</f>
        <v>MA1000000000012</v>
      </c>
      <c r="B64" t="str" cm="1">
        <f t="array" ref="B64">_xlfn._xlws.FILTER(APUC[ÍTEM],APUC[Código Base Ítem]=Tabla5[[#This Row],[Código Base Ítem]],"")</f>
        <v>Mamp.L.Hueco 18x18x33 Masa Adhesiva</v>
      </c>
      <c r="C64" t="str" cm="1">
        <f t="array" ref="C64">_xlfn._xlws.FILTER(APUC[Un],APUC[Código Base Ítem]=Tabla5[[#This Row],[Código Base Ítem]],"")</f>
        <v>m2</v>
      </c>
    </row>
    <row r="65" spans="1:3" x14ac:dyDescent="0.3">
      <c r="A65" t="str">
        <f>IFERROR(APUC[[#This Row],[Código Base Ítem]],"")</f>
        <v>MA1000000000011</v>
      </c>
      <c r="B65" t="str" cm="1">
        <f t="array" ref="B65">_xlfn._xlws.FILTER(APUC[ÍTEM],APUC[Código Base Ítem]=Tabla5[[#This Row],[Código Base Ítem]],"")</f>
        <v>Mamp.L.Hueco 18x18x25 Mezcla de Asiento</v>
      </c>
      <c r="C65" t="str" cm="1">
        <f t="array" ref="C65">_xlfn._xlws.FILTER(APUC[Un],APUC[Código Base Ítem]=Tabla5[[#This Row],[Código Base Ítem]],"")</f>
        <v>m2</v>
      </c>
    </row>
    <row r="66" spans="1:3" x14ac:dyDescent="0.3">
      <c r="A66" t="str">
        <f>IFERROR(APUC[[#This Row],[Código Base Ítem]],"")</f>
        <v>MA1000000000010</v>
      </c>
      <c r="B66" t="str" cm="1">
        <f t="array" ref="B66">_xlfn._xlws.FILTER(APUC[ÍTEM],APUC[Código Base Ítem]=Tabla5[[#This Row],[Código Base Ítem]],"")</f>
        <v>Mamp.L.Hueco 18x18x25 Masa Adhesiva</v>
      </c>
      <c r="C66" t="str" cm="1">
        <f t="array" ref="C66">_xlfn._xlws.FILTER(APUC[Un],APUC[Código Base Ítem]=Tabla5[[#This Row],[Código Base Ítem]],"")</f>
        <v>m2</v>
      </c>
    </row>
    <row r="67" spans="1:3" x14ac:dyDescent="0.3">
      <c r="A67" t="str">
        <f>IFERROR(APUC[[#This Row],[Código Base Ítem]],"")</f>
        <v>MA1000000000008</v>
      </c>
      <c r="B67" t="str" cm="1">
        <f t="array" ref="B67">_xlfn._xlws.FILTER(APUC[ÍTEM],APUC[Código Base Ítem]=Tabla5[[#This Row],[Código Base Ítem]],"")</f>
        <v>Mamp.L.Hueco 12x18x33 Mezcla de Asiento</v>
      </c>
      <c r="C67" t="str" cm="1">
        <f t="array" ref="C67">_xlfn._xlws.FILTER(APUC[Un],APUC[Código Base Ítem]=Tabla5[[#This Row],[Código Base Ítem]],"")</f>
        <v>m2</v>
      </c>
    </row>
    <row r="68" spans="1:3" x14ac:dyDescent="0.3">
      <c r="A68" t="str">
        <f>IFERROR(APUC[[#This Row],[Código Base Ítem]],"")</f>
        <v>MA1000000000007</v>
      </c>
      <c r="B68" t="str" cm="1">
        <f t="array" ref="B68">_xlfn._xlws.FILTER(APUC[ÍTEM],APUC[Código Base Ítem]=Tabla5[[#This Row],[Código Base Ítem]],"")</f>
        <v>Mamp.L.Hueco 12x18x33 Masa Adhesiva</v>
      </c>
      <c r="C68" t="str" cm="1">
        <f t="array" ref="C68">_xlfn._xlws.FILTER(APUC[Un],APUC[Código Base Ítem]=Tabla5[[#This Row],[Código Base Ítem]],"")</f>
        <v>m2</v>
      </c>
    </row>
    <row r="69" spans="1:3" x14ac:dyDescent="0.3">
      <c r="A69" t="str">
        <f>IFERROR(APUC[[#This Row],[Código Base Ítem]],"")</f>
        <v>MA1000000000006</v>
      </c>
      <c r="B69" t="str" cm="1">
        <f t="array" ref="B69">_xlfn._xlws.FILTER(APUC[ÍTEM],APUC[Código Base Ítem]=Tabla5[[#This Row],[Código Base Ítem]],"")</f>
        <v>Mamp.L.Hueco 12x18x25 Mezcla de Asiento</v>
      </c>
      <c r="C69" t="str" cm="1">
        <f t="array" ref="C69">_xlfn._xlws.FILTER(APUC[Un],APUC[Código Base Ítem]=Tabla5[[#This Row],[Código Base Ítem]],"")</f>
        <v>m2</v>
      </c>
    </row>
    <row r="70" spans="1:3" x14ac:dyDescent="0.3">
      <c r="A70" t="str">
        <f>IFERROR(APUC[[#This Row],[Código Base Ítem]],"")</f>
        <v>MA1000000000005</v>
      </c>
      <c r="B70" t="str" cm="1">
        <f t="array" ref="B70">_xlfn._xlws.FILTER(APUC[ÍTEM],APUC[Código Base Ítem]=Tabla5[[#This Row],[Código Base Ítem]],"")</f>
        <v>Mamp.L.Hueco 12x18x25 Masa Adhesiva</v>
      </c>
      <c r="C70" t="str" cm="1">
        <f t="array" ref="C70">_xlfn._xlws.FILTER(APUC[Un],APUC[Código Base Ítem]=Tabla5[[#This Row],[Código Base Ítem]],"")</f>
        <v>m2</v>
      </c>
    </row>
    <row r="71" spans="1:3" x14ac:dyDescent="0.3">
      <c r="A71" t="str">
        <f>IFERROR(APUC[[#This Row],[Código Base Ítem]],"")</f>
        <v>MA1000000000009</v>
      </c>
      <c r="B71" t="str" cm="1">
        <f t="array" ref="B71">_xlfn._xlws.FILTER(APUC[ÍTEM],APUC[Código Base Ítem]=Tabla5[[#This Row],[Código Base Ítem]],"")</f>
        <v>Mamp.L.Hueco Port.12x19x33 Mezc.de Asiento</v>
      </c>
      <c r="C71" t="str" cm="1">
        <f t="array" ref="C71">_xlfn._xlws.FILTER(APUC[Un],APUC[Código Base Ítem]=Tabla5[[#This Row],[Código Base Ítem]],"")</f>
        <v>m2</v>
      </c>
    </row>
    <row r="72" spans="1:3" x14ac:dyDescent="0.3">
      <c r="A72" t="str">
        <f>IFERROR(APUC[[#This Row],[Código Base Ítem]],"")</f>
        <v>MA1000000000014</v>
      </c>
      <c r="B72" t="str" cm="1">
        <f t="array" ref="B72">_xlfn._xlws.FILTER(APUC[ÍTEM],APUC[Código Base Ítem]=Tabla5[[#This Row],[Código Base Ítem]],"")</f>
        <v>Mamp.L.Hueco Port.18x19x33 Mezc.de Asiento</v>
      </c>
      <c r="C72" t="str" cm="1">
        <f t="array" ref="C72">_xlfn._xlws.FILTER(APUC[Un],APUC[Código Base Ítem]=Tabla5[[#This Row],[Código Base Ítem]],"")</f>
        <v>m2</v>
      </c>
    </row>
    <row r="73" spans="1:3" x14ac:dyDescent="0.3">
      <c r="A73" t="str">
        <f>IFERROR(APUC[[#This Row],[Código Base Ítem]],"")</f>
        <v>MA1000000000031</v>
      </c>
      <c r="B73" t="str" cm="1">
        <f t="array" ref="B73">_xlfn._xlws.FILTER(APUC[ÍTEM],APUC[Código Base Ítem]=Tabla5[[#This Row],[Código Base Ítem]],"")</f>
        <v>Mamp.L.Macizo 0.05 Mez.Asiento no vista</v>
      </c>
      <c r="C73" t="str" cm="1">
        <f t="array" ref="C73">_xlfn._xlws.FILTER(APUC[Un],APUC[Código Base Ítem]=Tabla5[[#This Row],[Código Base Ítem]],"")</f>
        <v>m2</v>
      </c>
    </row>
    <row r="74" spans="1:3" x14ac:dyDescent="0.3">
      <c r="A74" t="str">
        <f>IFERROR(APUC[[#This Row],[Código Base Ítem]],"")</f>
        <v>MA1000000000028</v>
      </c>
      <c r="B74" t="str" cm="1">
        <f t="array" ref="B74">_xlfn._xlws.FILTER(APUC[ÍTEM],APUC[Código Base Ítem]=Tabla5[[#This Row],[Código Base Ítem]],"")</f>
        <v>Mamp.L.Macizo 0.15 Mez.Asiento no vista</v>
      </c>
      <c r="C74" t="str" cm="1">
        <f t="array" ref="C74">_xlfn._xlws.FILTER(APUC[Un],APUC[Código Base Ítem]=Tabla5[[#This Row],[Código Base Ítem]],"")</f>
        <v>m2</v>
      </c>
    </row>
    <row r="75" spans="1:3" x14ac:dyDescent="0.3">
      <c r="A75" t="str">
        <f>IFERROR(APUC[[#This Row],[Código Base Ítem]],"")</f>
        <v>MA1000000000029</v>
      </c>
      <c r="B75" t="str" cm="1">
        <f t="array" ref="B75">_xlfn._xlws.FILTER(APUC[ÍTEM],APUC[Código Base Ítem]=Tabla5[[#This Row],[Código Base Ítem]],"")</f>
        <v>Mamp.L.Macizo 0.20 Mez.Asiento no vista</v>
      </c>
      <c r="C75" t="str" cm="1">
        <f t="array" ref="C75">_xlfn._xlws.FILTER(APUC[Un],APUC[Código Base Ítem]=Tabla5[[#This Row],[Código Base Ítem]],"")</f>
        <v>m2</v>
      </c>
    </row>
    <row r="76" spans="1:3" x14ac:dyDescent="0.3">
      <c r="A76" t="str">
        <f>IFERROR(APUC[[#This Row],[Código Base Ítem]],"")</f>
        <v>MA1000000000030</v>
      </c>
      <c r="B76" t="str" cm="1">
        <f t="array" ref="B76">_xlfn._xlws.FILTER(APUC[ÍTEM],APUC[Código Base Ítem]=Tabla5[[#This Row],[Código Base Ítem]],"")</f>
        <v>Mamp.L.Macizo 0.30 Mez.Asiento no vista</v>
      </c>
      <c r="C76" t="str" cm="1">
        <f t="array" ref="C76">_xlfn._xlws.FILTER(APUC[Un],APUC[Código Base Ítem]=Tabla5[[#This Row],[Código Base Ítem]],"")</f>
        <v>m2</v>
      </c>
    </row>
    <row r="77" spans="1:3" x14ac:dyDescent="0.3">
      <c r="A77" t="str">
        <f>IFERROR(APUC[[#This Row],[Código Base Ítem]],"")</f>
        <v>BA0100000000001</v>
      </c>
      <c r="B77" t="str" cm="1">
        <f t="array" ref="B77">_xlfn._xlws.FILTER(APUC[ÍTEM],APUC[Código Base Ítem]=Tabla5[[#This Row],[Código Base Ítem]],"")</f>
        <v>Capa Aisladora Horiz.con Pintura Asf.</v>
      </c>
      <c r="C77" t="str" cm="1">
        <f t="array" ref="C77">_xlfn._xlws.FILTER(APUC[Un],APUC[Código Base Ítem]=Tabla5[[#This Row],[Código Base Ítem]],"")</f>
        <v>m2</v>
      </c>
    </row>
    <row r="78" spans="1:3" x14ac:dyDescent="0.3">
      <c r="A78" t="str">
        <f>IFERROR(APUC[[#This Row],[Código Base Ítem]],"")</f>
        <v>BA0100000000004</v>
      </c>
      <c r="B78" t="str" cm="1">
        <f t="array" ref="B78">_xlfn._xlws.FILTER(APUC[ÍTEM],APUC[Código Base Ítem]=Tabla5[[#This Row],[Código Base Ítem]],"")</f>
        <v>Capa Aisl.Horiz.e=2cm+Memb.Asf.Alum.e=3mm</v>
      </c>
      <c r="C78" t="str" cm="1">
        <f t="array" ref="C78">_xlfn._xlws.FILTER(APUC[Un],APUC[Código Base Ítem]=Tabla5[[#This Row],[Código Base Ítem]],"")</f>
        <v>m2</v>
      </c>
    </row>
    <row r="79" spans="1:3" x14ac:dyDescent="0.3">
      <c r="A79" t="str">
        <f>IFERROR(APUC[[#This Row],[Código Base Ítem]],"")</f>
        <v>BA0100000000006</v>
      </c>
      <c r="B79" t="str" cm="1">
        <f t="array" ref="B79">_xlfn._xlws.FILTER(APUC[ÍTEM],APUC[Código Base Ítem]=Tabla5[[#This Row],[Código Base Ítem]],"")</f>
        <v>Capa Aisl.Horiz.e=2cm+Memb.Asf.Alum.e=4mm</v>
      </c>
      <c r="C79" t="str" cm="1">
        <f t="array" ref="C79">_xlfn._xlws.FILTER(APUC[Un],APUC[Código Base Ítem]=Tabla5[[#This Row],[Código Base Ítem]],"")</f>
        <v>m2</v>
      </c>
    </row>
    <row r="80" spans="1:3" x14ac:dyDescent="0.3">
      <c r="A80" t="str">
        <f>IFERROR(APUC[[#This Row],[Código Base Ítem]],"")</f>
        <v>BA0100000000003</v>
      </c>
      <c r="B80" t="str" cm="1">
        <f t="array" ref="B80">_xlfn._xlws.FILTER(APUC[ÍTEM],APUC[Código Base Ítem]=Tabla5[[#This Row],[Código Base Ítem]],"")</f>
        <v>Capa Aisl.Horiz.e=2cm+Memb.Asf.e=3mm</v>
      </c>
      <c r="C80" t="str" cm="1">
        <f t="array" ref="C80">_xlfn._xlws.FILTER(APUC[Un],APUC[Código Base Ítem]=Tabla5[[#This Row],[Código Base Ítem]],"")</f>
        <v>m2</v>
      </c>
    </row>
    <row r="81" spans="1:3" x14ac:dyDescent="0.3">
      <c r="A81" t="str">
        <f>IFERROR(APUC[[#This Row],[Código Base Ítem]],"")</f>
        <v>BA0100000000005</v>
      </c>
      <c r="B81" t="str" cm="1">
        <f t="array" ref="B81">_xlfn._xlws.FILTER(APUC[ÍTEM],APUC[Código Base Ítem]=Tabla5[[#This Row],[Código Base Ítem]],"")</f>
        <v>Capa Aisl.Horiz.e=2cm+Memb.Asf.e=4mm</v>
      </c>
      <c r="C81" t="str" cm="1">
        <f t="array" ref="C81">_xlfn._xlws.FILTER(APUC[Un],APUC[Código Base Ítem]=Tabla5[[#This Row],[Código Base Ítem]],"")</f>
        <v>m2</v>
      </c>
    </row>
    <row r="82" spans="1:3" x14ac:dyDescent="0.3">
      <c r="A82" t="str">
        <f>IFERROR(APUC[[#This Row],[Código Base Ítem]],"")</f>
        <v>BA0100000000002</v>
      </c>
      <c r="B82" t="str" cm="1">
        <f t="array" ref="B82">_xlfn._xlws.FILTER(APUC[ÍTEM],APUC[Código Base Ítem]=Tabla5[[#This Row],[Código Base Ítem]],"")</f>
        <v>Capa Aisladora Vert. con Pintura Asf.</v>
      </c>
      <c r="C82" t="str" cm="1">
        <f t="array" ref="C82">_xlfn._xlws.FILTER(APUC[Un],APUC[Código Base Ítem]=Tabla5[[#This Row],[Código Base Ítem]],"")</f>
        <v>m2</v>
      </c>
    </row>
    <row r="83" spans="1:3" x14ac:dyDescent="0.3">
      <c r="A83" t="str">
        <f>IFERROR(APUC[[#This Row],[Código Base Ítem]],"")</f>
        <v>BA0100000000008</v>
      </c>
      <c r="B83" t="str" cm="1">
        <f t="array" ref="B83">_xlfn._xlws.FILTER(APUC[ÍTEM],APUC[Código Base Ítem]=Tabla5[[#This Row],[Código Base Ítem]],"")</f>
        <v>Capa Aisl.Vert.e=2cm+Memb.Asf.Alum.e=3mm</v>
      </c>
      <c r="C83" t="str" cm="1">
        <f t="array" ref="C83">_xlfn._xlws.FILTER(APUC[Un],APUC[Código Base Ítem]=Tabla5[[#This Row],[Código Base Ítem]],"")</f>
        <v>m2</v>
      </c>
    </row>
    <row r="84" spans="1:3" x14ac:dyDescent="0.3">
      <c r="A84" t="str">
        <f>IFERROR(APUC[[#This Row],[Código Base Ítem]],"")</f>
        <v>BA0100000000010</v>
      </c>
      <c r="B84" t="str" cm="1">
        <f t="array" ref="B84">_xlfn._xlws.FILTER(APUC[ÍTEM],APUC[Código Base Ítem]=Tabla5[[#This Row],[Código Base Ítem]],"")</f>
        <v>Capa Aisl.Vert.e=2cm+Memb.Asf.Alum.e=4mm</v>
      </c>
      <c r="C84" t="str" cm="1">
        <f t="array" ref="C84">_xlfn._xlws.FILTER(APUC[Un],APUC[Código Base Ítem]=Tabla5[[#This Row],[Código Base Ítem]],"")</f>
        <v>m2</v>
      </c>
    </row>
    <row r="85" spans="1:3" x14ac:dyDescent="0.3">
      <c r="A85" t="str">
        <f>IFERROR(APUC[[#This Row],[Código Base Ítem]],"")</f>
        <v>BA0100000000007</v>
      </c>
      <c r="B85" t="str" cm="1">
        <f t="array" ref="B85">_xlfn._xlws.FILTER(APUC[ÍTEM],APUC[Código Base Ítem]=Tabla5[[#This Row],[Código Base Ítem]],"")</f>
        <v>Capa Aisl.Vert.e=2cm+Memb.Asf.e=3mm</v>
      </c>
      <c r="C85" t="str" cm="1">
        <f t="array" ref="C85">_xlfn._xlws.FILTER(APUC[Un],APUC[Código Base Ítem]=Tabla5[[#This Row],[Código Base Ítem]],"")</f>
        <v>m2</v>
      </c>
    </row>
    <row r="86" spans="1:3" x14ac:dyDescent="0.3">
      <c r="A86" t="str">
        <f>IFERROR(APUC[[#This Row],[Código Base Ítem]],"")</f>
        <v>BA0100000000009</v>
      </c>
      <c r="B86" t="str" cm="1">
        <f t="array" ref="B86">_xlfn._xlws.FILTER(APUC[ÍTEM],APUC[Código Base Ítem]=Tabla5[[#This Row],[Código Base Ítem]],"")</f>
        <v>Capa Aisl.Vert.e=2cm+Memb.Asf.e=4mm</v>
      </c>
      <c r="C86" t="str" cm="1">
        <f t="array" ref="C86">_xlfn._xlws.FILTER(APUC[Un],APUC[Código Base Ítem]=Tabla5[[#This Row],[Código Base Ítem]],"")</f>
        <v>m2</v>
      </c>
    </row>
    <row r="87" spans="1:3" x14ac:dyDescent="0.3">
      <c r="A87" t="str">
        <f>IFERROR(APUC[[#This Row],[Código Base Ítem]],"")</f>
        <v>RE1000000000001</v>
      </c>
      <c r="B87" t="str" cm="1">
        <f t="array" ref="B87">_xlfn._xlws.FILTER(APUC[ÍTEM],APUC[Código Base Ítem]=Tabla5[[#This Row],[Código Base Ítem]],"")</f>
        <v>Azotado Cementicio Tradicional</v>
      </c>
      <c r="C87" t="str" cm="1">
        <f t="array" ref="C87">_xlfn._xlws.FILTER(APUC[Un],APUC[Código Base Ítem]=Tabla5[[#This Row],[Código Base Ítem]],"")</f>
        <v>m2</v>
      </c>
    </row>
    <row r="88" spans="1:3" x14ac:dyDescent="0.3">
      <c r="A88" t="str">
        <f>IFERROR(APUC[[#This Row],[Código Base Ítem]],"")</f>
        <v>RE1000000000002</v>
      </c>
      <c r="B88" t="str" cm="1">
        <f t="array" ref="B88">_xlfn._xlws.FILTER(APUC[ÍTEM],APUC[Código Base Ítem]=Tabla5[[#This Row],[Código Base Ítem]],"")</f>
        <v>Azot.Cement.+Adit:Hidrófugo(H)</v>
      </c>
      <c r="C88" t="str" cm="1">
        <f t="array" ref="C88">_xlfn._xlws.FILTER(APUC[Un],APUC[Código Base Ítem]=Tabla5[[#This Row],[Código Base Ítem]],"")</f>
        <v>m2</v>
      </c>
    </row>
    <row r="89" spans="1:3" x14ac:dyDescent="0.3">
      <c r="A89" t="str">
        <f>IFERROR(APUC[[#This Row],[Código Base Ítem]],"")</f>
        <v>RE1000000000003</v>
      </c>
      <c r="B89" t="str" cm="1">
        <f t="array" ref="B89">_xlfn._xlws.FILTER(APUC[ÍTEM],APUC[Código Base Ítem]=Tabla5[[#This Row],[Código Base Ítem]],"")</f>
        <v>Azot.Cement.+Adit:Fibras Poliméricas(FP)</v>
      </c>
      <c r="C89" t="str" cm="1">
        <f t="array" ref="C89">_xlfn._xlws.FILTER(APUC[Un],APUC[Código Base Ítem]=Tabla5[[#This Row],[Código Base Ítem]],"")</f>
        <v>m2</v>
      </c>
    </row>
    <row r="90" spans="1:3" x14ac:dyDescent="0.3">
      <c r="A90" t="str">
        <f>IFERROR(APUC[[#This Row],[Código Base Ítem]],"")</f>
        <v>RE1000000000004</v>
      </c>
      <c r="B90" t="str" cm="1">
        <f t="array" ref="B90">_xlfn._xlws.FILTER(APUC[ÍTEM],APUC[Código Base Ítem]=Tabla5[[#This Row],[Código Base Ítem]],"")</f>
        <v>Azot.Cement.+Adit:Mejorador Plástico(MP)</v>
      </c>
      <c r="C90" t="str" cm="1">
        <f t="array" ref="C90">_xlfn._xlws.FILTER(APUC[Un],APUC[Código Base Ítem]=Tabla5[[#This Row],[Código Base Ítem]],"")</f>
        <v>m2</v>
      </c>
    </row>
    <row r="91" spans="1:3" x14ac:dyDescent="0.3">
      <c r="A91" t="str">
        <f>IFERROR(APUC[[#This Row],[Código Base Ítem]],"")</f>
        <v>RE1000000000005</v>
      </c>
      <c r="B91" t="str" cm="1">
        <f t="array" ref="B91">_xlfn._xlws.FILTER(APUC[ÍTEM],APUC[Código Base Ítem]=Tabla5[[#This Row],[Código Base Ítem]],"")</f>
        <v>Azot.Cement.+Adit:H/FP</v>
      </c>
      <c r="C91" t="str" cm="1">
        <f t="array" ref="C91">_xlfn._xlws.FILTER(APUC[Un],APUC[Código Base Ítem]=Tabla5[[#This Row],[Código Base Ítem]],"")</f>
        <v>m2</v>
      </c>
    </row>
    <row r="92" spans="1:3" x14ac:dyDescent="0.3">
      <c r="A92" t="str">
        <f>IFERROR(APUC[[#This Row],[Código Base Ítem]],"")</f>
        <v>RE1000000000006</v>
      </c>
      <c r="B92" t="str" cm="1">
        <f t="array" ref="B92">_xlfn._xlws.FILTER(APUC[ÍTEM],APUC[Código Base Ítem]=Tabla5[[#This Row],[Código Base Ítem]],"")</f>
        <v>Azot.Cement.+Adit:H/MP</v>
      </c>
      <c r="C92" t="str" cm="1">
        <f t="array" ref="C92">_xlfn._xlws.FILTER(APUC[Un],APUC[Código Base Ítem]=Tabla5[[#This Row],[Código Base Ítem]],"")</f>
        <v>m2</v>
      </c>
    </row>
    <row r="93" spans="1:3" x14ac:dyDescent="0.3">
      <c r="A93" t="str">
        <f>IFERROR(APUC[[#This Row],[Código Base Ítem]],"")</f>
        <v>RE1000000000007</v>
      </c>
      <c r="B93" t="str" cm="1">
        <f t="array" ref="B93">_xlfn._xlws.FILTER(APUC[ÍTEM],APUC[Código Base Ítem]=Tabla5[[#This Row],[Código Base Ítem]],"")</f>
        <v>Azot.Cement.+Adit:MP/FP</v>
      </c>
      <c r="C93" t="str" cm="1">
        <f t="array" ref="C93">_xlfn._xlws.FILTER(APUC[Un],APUC[Código Base Ítem]=Tabla5[[#This Row],[Código Base Ítem]],"")</f>
        <v>m2</v>
      </c>
    </row>
    <row r="94" spans="1:3" x14ac:dyDescent="0.3">
      <c r="A94" t="str">
        <f>IFERROR(APUC[[#This Row],[Código Base Ítem]],"")</f>
        <v>RE1000000000008</v>
      </c>
      <c r="B94" t="str" cm="1">
        <f t="array" ref="B94">_xlfn._xlws.FILTER(APUC[ÍTEM],APUC[Código Base Ítem]=Tabla5[[#This Row],[Código Base Ítem]],"")</f>
        <v>Azot.Cement.+Adit:H/MP/FP</v>
      </c>
      <c r="C94" t="str" cm="1">
        <f t="array" ref="C94">_xlfn._xlws.FILTER(APUC[Un],APUC[Código Base Ítem]=Tabla5[[#This Row],[Código Base Ítem]],"")</f>
        <v>m2</v>
      </c>
    </row>
    <row r="95" spans="1:3" x14ac:dyDescent="0.3">
      <c r="A95" t="str">
        <f>IFERROR(APUC[[#This Row],[Código Base Ítem]],"")</f>
        <v>RE1000000000009</v>
      </c>
      <c r="B95" t="str" cm="1">
        <f t="array" ref="B95">_xlfn._xlws.FILTER(APUC[ÍTEM],APUC[Código Base Ítem]=Tabla5[[#This Row],[Código Base Ítem]],"")</f>
        <v>Planchado Cementicio Tradicional</v>
      </c>
      <c r="C95" t="str" cm="1">
        <f t="array" ref="C95">_xlfn._xlws.FILTER(APUC[Un],APUC[Código Base Ítem]=Tabla5[[#This Row],[Código Base Ítem]],"")</f>
        <v>m2</v>
      </c>
    </row>
    <row r="96" spans="1:3" x14ac:dyDescent="0.3">
      <c r="A96" t="str">
        <f>IFERROR(APUC[[#This Row],[Código Base Ítem]],"")</f>
        <v>RE1000000000010</v>
      </c>
      <c r="B96" t="str" cm="1">
        <f t="array" ref="B96">_xlfn._xlws.FILTER(APUC[ÍTEM],APUC[Código Base Ítem]=Tabla5[[#This Row],[Código Base Ítem]],"")</f>
        <v>Planch.Cement.+Adit:Hidrófugo(H)</v>
      </c>
      <c r="C96" t="str" cm="1">
        <f t="array" ref="C96">_xlfn._xlws.FILTER(APUC[Un],APUC[Código Base Ítem]=Tabla5[[#This Row],[Código Base Ítem]],"")</f>
        <v>m2</v>
      </c>
    </row>
    <row r="97" spans="1:3" x14ac:dyDescent="0.3">
      <c r="A97" t="str">
        <f>IFERROR(APUC[[#This Row],[Código Base Ítem]],"")</f>
        <v>RE1000000000011</v>
      </c>
      <c r="B97" t="str" cm="1">
        <f t="array" ref="B97">_xlfn._xlws.FILTER(APUC[ÍTEM],APUC[Código Base Ítem]=Tabla5[[#This Row],[Código Base Ítem]],"")</f>
        <v>Planch.Cement.+Adit:Fibras Poliméricas(FP)</v>
      </c>
      <c r="C97" t="str" cm="1">
        <f t="array" ref="C97">_xlfn._xlws.FILTER(APUC[Un],APUC[Código Base Ítem]=Tabla5[[#This Row],[Código Base Ítem]],"")</f>
        <v>m2</v>
      </c>
    </row>
    <row r="98" spans="1:3" x14ac:dyDescent="0.3">
      <c r="A98" t="str">
        <f>IFERROR(APUC[[#This Row],[Código Base Ítem]],"")</f>
        <v>RE1000000000012</v>
      </c>
      <c r="B98" t="str" cm="1">
        <f t="array" ref="B98">_xlfn._xlws.FILTER(APUC[ÍTEM],APUC[Código Base Ítem]=Tabla5[[#This Row],[Código Base Ítem]],"")</f>
        <v>Planch.Cement.+Adit:Mejorador Plástico(MP)</v>
      </c>
      <c r="C98" t="str" cm="1">
        <f t="array" ref="C98">_xlfn._xlws.FILTER(APUC[Un],APUC[Código Base Ítem]=Tabla5[[#This Row],[Código Base Ítem]],"")</f>
        <v>m2</v>
      </c>
    </row>
    <row r="99" spans="1:3" x14ac:dyDescent="0.3">
      <c r="A99" t="str">
        <f>IFERROR(APUC[[#This Row],[Código Base Ítem]],"")</f>
        <v>RE1000000000013</v>
      </c>
      <c r="B99" t="str" cm="1">
        <f t="array" ref="B99">_xlfn._xlws.FILTER(APUC[ÍTEM],APUC[Código Base Ítem]=Tabla5[[#This Row],[Código Base Ítem]],"")</f>
        <v>Planch.Cement.+Adit:H/FP</v>
      </c>
      <c r="C99" t="str" cm="1">
        <f t="array" ref="C99">_xlfn._xlws.FILTER(APUC[Un],APUC[Código Base Ítem]=Tabla5[[#This Row],[Código Base Ítem]],"")</f>
        <v>m2</v>
      </c>
    </row>
    <row r="100" spans="1:3" x14ac:dyDescent="0.3">
      <c r="A100" t="str">
        <f>IFERROR(APUC[[#This Row],[Código Base Ítem]],"")</f>
        <v>RE1000000000014</v>
      </c>
      <c r="B100" t="str" cm="1">
        <f t="array" ref="B100">_xlfn._xlws.FILTER(APUC[ÍTEM],APUC[Código Base Ítem]=Tabla5[[#This Row],[Código Base Ítem]],"")</f>
        <v>Planch.Cement.+Adit:H/MP</v>
      </c>
      <c r="C100" t="str" cm="1">
        <f t="array" ref="C100">_xlfn._xlws.FILTER(APUC[Un],APUC[Código Base Ítem]=Tabla5[[#This Row],[Código Base Ítem]],"")</f>
        <v>m2</v>
      </c>
    </row>
    <row r="101" spans="1:3" x14ac:dyDescent="0.3">
      <c r="A101" t="str">
        <f>IFERROR(APUC[[#This Row],[Código Base Ítem]],"")</f>
        <v>RE1000000000015</v>
      </c>
      <c r="B101" t="str" cm="1">
        <f t="array" ref="B101">_xlfn._xlws.FILTER(APUC[ÍTEM],APUC[Código Base Ítem]=Tabla5[[#This Row],[Código Base Ítem]],"")</f>
        <v>Planch.Cement.+Adit:MP/FP</v>
      </c>
      <c r="C101" t="str" cm="1">
        <f t="array" ref="C101">_xlfn._xlws.FILTER(APUC[Un],APUC[Código Base Ítem]=Tabla5[[#This Row],[Código Base Ítem]],"")</f>
        <v>m2</v>
      </c>
    </row>
    <row r="102" spans="1:3" x14ac:dyDescent="0.3">
      <c r="A102" t="str">
        <f>IFERROR(APUC[[#This Row],[Código Base Ítem]],"")</f>
        <v>RE1000000000016</v>
      </c>
      <c r="B102" t="str" cm="1">
        <f t="array" ref="B102">_xlfn._xlws.FILTER(APUC[ÍTEM],APUC[Código Base Ítem]=Tabla5[[#This Row],[Código Base Ítem]],"")</f>
        <v>Planch.Cement.+Adit:H/MP/FP</v>
      </c>
      <c r="C102" t="str" cm="1">
        <f t="array" ref="C102">_xlfn._xlws.FILTER(APUC[Un],APUC[Código Base Ítem]=Tabla5[[#This Row],[Código Base Ítem]],"")</f>
        <v>m2</v>
      </c>
    </row>
    <row r="103" spans="1:3" x14ac:dyDescent="0.3">
      <c r="A103" t="str">
        <f>IFERROR(APUC[[#This Row],[Código Base Ítem]],"")</f>
        <v>RE1000000000017</v>
      </c>
      <c r="B103" t="str" cm="1">
        <f t="array" ref="B103">_xlfn._xlws.FILTER(APUC[ÍTEM],APUC[Código Base Ítem]=Tabla5[[#This Row],[Código Base Ítem]],"")</f>
        <v>REV.Gr.Ca.Ex.+Azot.Hid(Trad)+Bolseado</v>
      </c>
      <c r="C103" t="str" cm="1">
        <f t="array" ref="C103">_xlfn._xlws.FILTER(APUC[Un],APUC[Código Base Ítem]=Tabla5[[#This Row],[Código Base Ítem]],"")</f>
        <v>m2</v>
      </c>
    </row>
    <row r="104" spans="1:3" x14ac:dyDescent="0.3">
      <c r="A104" t="str">
        <f>IFERROR(APUC[[#This Row],[Código Base Ítem]],"")</f>
        <v>RE1000000000018</v>
      </c>
      <c r="B104" t="str" cm="1">
        <f t="array" ref="B104">_xlfn._xlws.FILTER(APUC[ÍTEM],APUC[Código Base Ítem]=Tabla5[[#This Row],[Código Base Ítem]],"")</f>
        <v>REV.Gr.Ca.Ex.+Azot.Hid(Trad)+Fratasado</v>
      </c>
      <c r="C104" t="str" cm="1">
        <f t="array" ref="C104">_xlfn._xlws.FILTER(APUC[Un],APUC[Código Base Ítem]=Tabla5[[#This Row],[Código Base Ítem]],"")</f>
        <v>m2</v>
      </c>
    </row>
    <row r="105" spans="1:3" x14ac:dyDescent="0.3">
      <c r="A105" t="str">
        <f>IFERROR(APUC[[#This Row],[Código Base Ítem]],"")</f>
        <v>RE1000000000019</v>
      </c>
      <c r="B105" t="str" cm="1">
        <f t="array" ref="B105">_xlfn._xlws.FILTER(APUC[ÍTEM],APUC[Código Base Ítem]=Tabla5[[#This Row],[Código Base Ítem]],"")</f>
        <v>REV.Gr.Ca.Ex.Hid.+Azot.Hid+MP/FP+Fratasado</v>
      </c>
      <c r="C105" t="str" cm="1">
        <f t="array" ref="C105">_xlfn._xlws.FILTER(APUC[Un],APUC[Código Base Ítem]=Tabla5[[#This Row],[Código Base Ítem]],"")</f>
        <v>m2</v>
      </c>
    </row>
    <row r="106" spans="1:3" x14ac:dyDescent="0.3">
      <c r="A106" t="str">
        <f>IFERROR(APUC[[#This Row],[Código Base Ítem]],"")</f>
        <v>RE1000000000020</v>
      </c>
      <c r="B106" t="str" cm="1">
        <f t="array" ref="B106">_xlfn._xlws.FILTER(APUC[ÍTEM],APUC[Código Base Ítem]=Tabla5[[#This Row],[Código Base Ítem]],"")</f>
        <v>REV.Gr.Ca.Ex.+Azot.Hid(Trad)+Mandilado</v>
      </c>
      <c r="C106" t="str" cm="1">
        <f t="array" ref="C106">_xlfn._xlws.FILTER(APUC[Un],APUC[Código Base Ítem]=Tabla5[[#This Row],[Código Base Ítem]],"")</f>
        <v>m2</v>
      </c>
    </row>
    <row r="107" spans="1:3" x14ac:dyDescent="0.3">
      <c r="A107" t="str">
        <f>IFERROR(APUC[[#This Row],[Código Base Ítem]],"")</f>
        <v>RE1000000000021</v>
      </c>
      <c r="B107" t="str" cm="1">
        <f t="array" ref="B107">_xlfn._xlws.FILTER(APUC[ÍTEM],APUC[Código Base Ítem]=Tabla5[[#This Row],[Código Base Ítem]],"")</f>
        <v>REV.Gr.Ca.Ex.Hid.+Azot.Hid+MP/FP+Mandilado</v>
      </c>
      <c r="C107" t="str" cm="1">
        <f t="array" ref="C107">_xlfn._xlws.FILTER(APUC[Un],APUC[Código Base Ítem]=Tabla5[[#This Row],[Código Base Ítem]],"")</f>
        <v>m2</v>
      </c>
    </row>
    <row r="108" spans="1:3" x14ac:dyDescent="0.3">
      <c r="A108" t="str">
        <f>IFERROR(APUC[[#This Row],[Código Base Ítem]],"")</f>
        <v>RE1000000000022</v>
      </c>
      <c r="B108" t="str" cm="1">
        <f t="array" ref="B108">_xlfn._xlws.FILTER(APUC[ÍTEM],APUC[Código Base Ítem]=Tabla5[[#This Row],[Código Base Ítem]],"")</f>
        <v>REV.Gr.Ca.Ex.+Azot.Hid(Trad)+Regleado</v>
      </c>
      <c r="C108" t="str" cm="1">
        <f t="array" ref="C108">_xlfn._xlws.FILTER(APUC[Un],APUC[Código Base Ítem]=Tabla5[[#This Row],[Código Base Ítem]],"")</f>
        <v>m2</v>
      </c>
    </row>
    <row r="109" spans="1:3" x14ac:dyDescent="0.3">
      <c r="A109" t="str">
        <f>IFERROR(APUC[[#This Row],[Código Base Ítem]],"")</f>
        <v>RE1000000000023</v>
      </c>
      <c r="B109" t="str" cm="1">
        <f t="array" ref="B109">_xlfn._xlws.FILTER(APUC[ÍTEM],APUC[Código Base Ítem]=Tabla5[[#This Row],[Código Base Ítem]],"")</f>
        <v>REV.Gr.Ca.Ex.Hid.+Azot.Hid+MP/FP+Regleado</v>
      </c>
      <c r="C109" t="str" cm="1">
        <f t="array" ref="C109">_xlfn._xlws.FILTER(APUC[Un],APUC[Código Base Ítem]=Tabla5[[#This Row],[Código Base Ítem]],"")</f>
        <v>m2</v>
      </c>
    </row>
    <row r="110" spans="1:3" x14ac:dyDescent="0.3">
      <c r="A110" t="str">
        <f>IFERROR(APUC[[#This Row],[Código Base Ítem]],"")</f>
        <v>RE1000000000024</v>
      </c>
      <c r="B110" t="str" cm="1">
        <f t="array" ref="B110">_xlfn._xlws.FILTER(APUC[ÍTEM],APUC[Código Base Ítem]=Tabla5[[#This Row],[Código Base Ítem]],"")</f>
        <v>REV. 2:1 (Grueso+Fino) Int.Premezc.Mandil.</v>
      </c>
      <c r="C110" t="str" cm="1">
        <f t="array" ref="C110">_xlfn._xlws.FILTER(APUC[Un],APUC[Código Base Ítem]=Tabla5[[#This Row],[Código Base Ítem]],"")</f>
        <v>m2</v>
      </c>
    </row>
    <row r="111" spans="1:3" x14ac:dyDescent="0.3">
      <c r="A111" t="str">
        <f>IFERROR(APUC[[#This Row],[Código Base Ítem]],"")</f>
        <v>RE1000000000025</v>
      </c>
      <c r="B111" t="str" cm="1">
        <f t="array" ref="B111">_xlfn._xlws.FILTER(APUC[ÍTEM],APUC[Código Base Ítem]=Tabla5[[#This Row],[Código Base Ítem]],"")</f>
        <v>REV.Gr.Ca.Int.(Trad)+Bolseado</v>
      </c>
      <c r="C111" t="str" cm="1">
        <f t="array" ref="C111">_xlfn._xlws.FILTER(APUC[Un],APUC[Código Base Ítem]=Tabla5[[#This Row],[Código Base Ítem]],"")</f>
        <v>m2</v>
      </c>
    </row>
    <row r="112" spans="1:3" x14ac:dyDescent="0.3">
      <c r="A112" t="str">
        <f>IFERROR(APUC[[#This Row],[Código Base Ítem]],"")</f>
        <v>RE1000000000026</v>
      </c>
      <c r="B112" t="str" cm="1">
        <f t="array" ref="B112">_xlfn._xlws.FILTER(APUC[ÍTEM],APUC[Código Base Ítem]=Tabla5[[#This Row],[Código Base Ítem]],"")</f>
        <v>REV.Gr.Ca.Int.(Trad)+Fratasado</v>
      </c>
      <c r="C112" t="str" cm="1">
        <f t="array" ref="C112">_xlfn._xlws.FILTER(APUC[Un],APUC[Código Base Ítem]=Tabla5[[#This Row],[Código Base Ítem]],"")</f>
        <v>m2</v>
      </c>
    </row>
    <row r="113" spans="1:3" x14ac:dyDescent="0.3">
      <c r="A113" t="str">
        <f>IFERROR(APUC[[#This Row],[Código Base Ítem]],"")</f>
        <v>RE1000000000027</v>
      </c>
      <c r="B113" t="str" cm="1">
        <f t="array" ref="B113">_xlfn._xlws.FILTER(APUC[ÍTEM],APUC[Código Base Ítem]=Tabla5[[#This Row],[Código Base Ítem]],"")</f>
        <v>REV.Gr.Ca.Int.+MP/FP+Fratasado</v>
      </c>
      <c r="C113" t="str" cm="1">
        <f t="array" ref="C113">_xlfn._xlws.FILTER(APUC[Un],APUC[Código Base Ítem]=Tabla5[[#This Row],[Código Base Ítem]],"")</f>
        <v>m2</v>
      </c>
    </row>
    <row r="114" spans="1:3" x14ac:dyDescent="0.3">
      <c r="A114" t="str">
        <f>IFERROR(APUC[[#This Row],[Código Base Ítem]],"")</f>
        <v>RE1000000000028</v>
      </c>
      <c r="B114" t="str" cm="1">
        <f t="array" ref="B114">_xlfn._xlws.FILTER(APUC[ÍTEM],APUC[Código Base Ítem]=Tabla5[[#This Row],[Código Base Ítem]],"")</f>
        <v>REV.Gr.Ca.Int.(Trad)+Mandilado</v>
      </c>
      <c r="C114" t="str" cm="1">
        <f t="array" ref="C114">_xlfn._xlws.FILTER(APUC[Un],APUC[Código Base Ítem]=Tabla5[[#This Row],[Código Base Ítem]],"")</f>
        <v>m2</v>
      </c>
    </row>
    <row r="115" spans="1:3" x14ac:dyDescent="0.3">
      <c r="A115" t="str">
        <f>IFERROR(APUC[[#This Row],[Código Base Ítem]],"")</f>
        <v>RE1000000000029</v>
      </c>
      <c r="B115" t="str" cm="1">
        <f t="array" ref="B115">_xlfn._xlws.FILTER(APUC[ÍTEM],APUC[Código Base Ítem]=Tabla5[[#This Row],[Código Base Ítem]],"")</f>
        <v>REV.Gr.Ca.Int.+MP/FP+Mandilado</v>
      </c>
      <c r="C115" t="str" cm="1">
        <f t="array" ref="C115">_xlfn._xlws.FILTER(APUC[Un],APUC[Código Base Ítem]=Tabla5[[#This Row],[Código Base Ítem]],"")</f>
        <v>m2</v>
      </c>
    </row>
    <row r="116" spans="1:3" x14ac:dyDescent="0.3">
      <c r="A116" t="str">
        <f>IFERROR(APUC[[#This Row],[Código Base Ítem]],"")</f>
        <v>RE1000000000030</v>
      </c>
      <c r="B116" t="str" cm="1">
        <f t="array" ref="B116">_xlfn._xlws.FILTER(APUC[ÍTEM],APUC[Código Base Ítem]=Tabla5[[#This Row],[Código Base Ítem]],"")</f>
        <v>REV.Gr.Ca.Int.(Trad)+Regleado</v>
      </c>
      <c r="C116" t="str" cm="1">
        <f t="array" ref="C116">_xlfn._xlws.FILTER(APUC[Un],APUC[Código Base Ítem]=Tabla5[[#This Row],[Código Base Ítem]],"")</f>
        <v>m2</v>
      </c>
    </row>
    <row r="117" spans="1:3" x14ac:dyDescent="0.3">
      <c r="A117" t="str">
        <f>IFERROR(APUC[[#This Row],[Código Base Ítem]],"")</f>
        <v>RE1000000000031</v>
      </c>
      <c r="B117" t="str" cm="1">
        <f t="array" ref="B117">_xlfn._xlws.FILTER(APUC[ÍTEM],APUC[Código Base Ítem]=Tabla5[[#This Row],[Código Base Ítem]],"")</f>
        <v>REV.Gr.Ca.Int.+MP/FP+Regleado</v>
      </c>
      <c r="C117" t="str" cm="1">
        <f t="array" ref="C117">_xlfn._xlws.FILTER(APUC[Un],APUC[Código Base Ítem]=Tabla5[[#This Row],[Código Base Ítem]],"")</f>
        <v>m2</v>
      </c>
    </row>
    <row r="118" spans="1:3" x14ac:dyDescent="0.3">
      <c r="A118" t="str">
        <f>IFERROR(APUC[[#This Row],[Código Base Ítem]],"")</f>
        <v>RE2000000000001</v>
      </c>
      <c r="B118" t="str" cm="1">
        <f t="array" ref="B118">_xlfn._xlws.FILTER(APUC[ÍTEM],APUC[Código Base Ítem]=Tabla5[[#This Row],[Código Base Ítem]],"")</f>
        <v>REV. Fino Exterior a la Cal Prem. Mandil.</v>
      </c>
      <c r="C118" t="str" cm="1">
        <f t="array" ref="C118">_xlfn._xlws.FILTER(APUC[Un],APUC[Código Base Ítem]=Tabla5[[#This Row],[Código Base Ítem]],"")</f>
        <v>m2</v>
      </c>
    </row>
    <row r="119" spans="1:3" x14ac:dyDescent="0.3">
      <c r="A119" t="str">
        <f>IFERROR(APUC[[#This Row],[Código Base Ítem]],"")</f>
        <v>RE2000000000002</v>
      </c>
      <c r="B119" t="str" cm="1">
        <f t="array" ref="B119">_xlfn._xlws.FILTER(APUC[ÍTEM],APUC[Código Base Ítem]=Tabla5[[#This Row],[Código Base Ítem]],"")</f>
        <v>REV. Fino Interior a la Cal Prem. Mandil.</v>
      </c>
      <c r="C119" t="str" cm="1">
        <f t="array" ref="C119">_xlfn._xlws.FILTER(APUC[Un],APUC[Código Base Ítem]=Tabla5[[#This Row],[Código Base Ítem]],"")</f>
        <v>m2</v>
      </c>
    </row>
    <row r="120" spans="1:3" x14ac:dyDescent="0.3">
      <c r="A120" t="str">
        <f>IFERROR(APUC[[#This Row],[Código Base Ítem]],"")</f>
        <v>AG0100000000001</v>
      </c>
      <c r="B120" t="str" cm="1">
        <f t="array" ref="B120">_xlfn._xlws.FILTER(APUC[ÍTEM],APUC[Código Base Ítem]=Tabla5[[#This Row],[Código Base Ítem]],"")</f>
        <v>Agua</v>
      </c>
      <c r="C120" t="str" cm="1">
        <f t="array" ref="C120">_xlfn._xlws.FILTER(APUC[Un],APUC[Código Base Ítem]=Tabla5[[#This Row],[Código Base Ítem]],"")</f>
        <v>m3</v>
      </c>
    </row>
    <row r="121" spans="1:3" x14ac:dyDescent="0.3">
      <c r="A121" t="str">
        <f>IFERROR(APUC[[#This Row],[Código Base Ítem]],"")</f>
        <v/>
      </c>
      <c r="B121" t="str" cm="1">
        <f t="array" ref="B121">_xlfn._xlws.FILTER(APUC[ÍTEM],APUC[Código Base Ítem]=Tabla5[[#This Row],[Código Base Ítem]],"")</f>
        <v/>
      </c>
      <c r="C121" t="str" cm="1">
        <f t="array" ref="C121">_xlfn._xlws.FILTER(APUC[Un],APUC[Código Base Ítem]=Tabla5[[#This Row],[Código Base Ítem]],"")</f>
        <v/>
      </c>
    </row>
    <row r="122" spans="1:3" x14ac:dyDescent="0.3">
      <c r="A122" t="str">
        <f>IFERROR(APUC[[#This Row],[Código Base Ítem]],"")</f>
        <v/>
      </c>
      <c r="B122" t="str" cm="1">
        <f t="array" ref="B122">_xlfn._xlws.FILTER(APUC[ÍTEM],APUC[Código Base Ítem]=Tabla5[[#This Row],[Código Base Ítem]],"")</f>
        <v/>
      </c>
      <c r="C122" t="str" cm="1">
        <f t="array" ref="C122">_xlfn._xlws.FILTER(APUC[Un],APUC[Código Base Ítem]=Tabla5[[#This Row],[Código Base Ítem]],"")</f>
        <v/>
      </c>
    </row>
    <row r="123" spans="1:3" x14ac:dyDescent="0.3">
      <c r="A123" t="str">
        <f>IFERROR(APUC[[#This Row],[Código Base Ítem]],"")</f>
        <v/>
      </c>
      <c r="B123" t="str" cm="1">
        <f t="array" ref="B123">_xlfn._xlws.FILTER(APUC[ÍTEM],APUC[Código Base Ítem]=Tabla5[[#This Row],[Código Base Ítem]],"")</f>
        <v/>
      </c>
      <c r="C123" t="str" cm="1">
        <f t="array" ref="C123">_xlfn._xlws.FILTER(APUC[Un],APUC[Código Base Ítem]=Tabla5[[#This Row],[Código Base Ítem]],"")</f>
        <v/>
      </c>
    </row>
    <row r="124" spans="1:3" x14ac:dyDescent="0.3">
      <c r="A124" t="str">
        <f>IFERROR(APUC[[#This Row],[Código Base Ítem]],"")</f>
        <v/>
      </c>
      <c r="B124" t="str" cm="1">
        <f t="array" ref="B124">_xlfn._xlws.FILTER(APUC[ÍTEM],APUC[Código Base Ítem]=Tabla5[[#This Row],[Código Base Ítem]],"")</f>
        <v/>
      </c>
      <c r="C124" t="str" cm="1">
        <f t="array" ref="C124">_xlfn._xlws.FILTER(APUC[Un],APUC[Código Base Ítem]=Tabla5[[#This Row],[Código Base Ítem]],"")</f>
        <v/>
      </c>
    </row>
    <row r="125" spans="1:3" x14ac:dyDescent="0.3">
      <c r="A125" t="str">
        <f>IFERROR(APUC[[#This Row],[Código Base Ítem]],"")</f>
        <v/>
      </c>
      <c r="B125" t="str" cm="1">
        <f t="array" ref="B125">_xlfn._xlws.FILTER(APUC[ÍTEM],APUC[Código Base Ítem]=Tabla5[[#This Row],[Código Base Ítem]],"")</f>
        <v/>
      </c>
      <c r="C125" t="str" cm="1">
        <f t="array" ref="C125">_xlfn._xlws.FILTER(APUC[Un],APUC[Código Base Ítem]=Tabla5[[#This Row],[Código Base Ítem]],"")</f>
        <v/>
      </c>
    </row>
    <row r="126" spans="1:3" x14ac:dyDescent="0.3">
      <c r="A126" t="str">
        <f>IFERROR(APUC[[#This Row],[Código Base Ítem]],"")</f>
        <v/>
      </c>
      <c r="B126" t="str" cm="1">
        <f t="array" ref="B126">_xlfn._xlws.FILTER(APUC[ÍTEM],APUC[Código Base Ítem]=Tabla5[[#This Row],[Código Base Ítem]],"")</f>
        <v/>
      </c>
      <c r="C126" t="str" cm="1">
        <f t="array" ref="C126">_xlfn._xlws.FILTER(APUC[Un],APUC[Código Base Ítem]=Tabla5[[#This Row],[Código Base Ítem]],"")</f>
        <v/>
      </c>
    </row>
    <row r="127" spans="1:3" x14ac:dyDescent="0.3">
      <c r="A127" t="str">
        <f>IFERROR(APUC[[#This Row],[Código Base Ítem]],"")</f>
        <v/>
      </c>
      <c r="B127" t="str" cm="1">
        <f t="array" ref="B127">_xlfn._xlws.FILTER(APUC[ÍTEM],APUC[Código Base Ítem]=Tabla5[[#This Row],[Código Base Ítem]],"")</f>
        <v/>
      </c>
      <c r="C127" t="str" cm="1">
        <f t="array" ref="C127">_xlfn._xlws.FILTER(APUC[Un],APUC[Código Base Ítem]=Tabla5[[#This Row],[Código Base Ítem]],"")</f>
        <v/>
      </c>
    </row>
    <row r="128" spans="1:3" x14ac:dyDescent="0.3">
      <c r="A128" t="str">
        <f>IFERROR(APUC[[#This Row],[Código Base Ítem]],"")</f>
        <v/>
      </c>
      <c r="B128" t="str" cm="1">
        <f t="array" ref="B128">_xlfn._xlws.FILTER(APUC[ÍTEM],APUC[Código Base Ítem]=Tabla5[[#This Row],[Código Base Ítem]],"")</f>
        <v/>
      </c>
      <c r="C128" t="str" cm="1">
        <f t="array" ref="C128">_xlfn._xlws.FILTER(APUC[Un],APUC[Código Base Ítem]=Tabla5[[#This Row],[Código Base Ítem]],"")</f>
        <v/>
      </c>
    </row>
    <row r="129" spans="1:3" x14ac:dyDescent="0.3">
      <c r="A129" t="str">
        <f>IFERROR(APUC[[#This Row],[Código Base Ítem]],"")</f>
        <v/>
      </c>
      <c r="B129" t="str" cm="1">
        <f t="array" ref="B129">_xlfn._xlws.FILTER(APUC[ÍTEM],APUC[Código Base Ítem]=Tabla5[[#This Row],[Código Base Ítem]],"")</f>
        <v/>
      </c>
      <c r="C129" t="str" cm="1">
        <f t="array" ref="C129">_xlfn._xlws.FILTER(APUC[Un],APUC[Código Base Ítem]=Tabla5[[#This Row],[Código Base Ítem]],"")</f>
        <v/>
      </c>
    </row>
    <row r="130" spans="1:3" x14ac:dyDescent="0.3">
      <c r="A130" t="str">
        <f>IFERROR(APUC[[#This Row],[Código Base Ítem]],"")</f>
        <v/>
      </c>
      <c r="B130" t="str" cm="1">
        <f t="array" ref="B130">_xlfn._xlws.FILTER(APUC[ÍTEM],APUC[Código Base Ítem]=Tabla5[[#This Row],[Código Base Ítem]],"")</f>
        <v/>
      </c>
      <c r="C130" t="str" cm="1">
        <f t="array" ref="C130">_xlfn._xlws.FILTER(APUC[Un],APUC[Código Base Ítem]=Tabla5[[#This Row],[Código Base Ítem]],"")</f>
        <v/>
      </c>
    </row>
    <row r="131" spans="1:3" x14ac:dyDescent="0.3">
      <c r="A131" t="str">
        <f>IFERROR(APUC[[#This Row],[Código Base Ítem]],"")</f>
        <v/>
      </c>
      <c r="B131" t="str" cm="1">
        <f t="array" ref="B131">_xlfn._xlws.FILTER(APUC[ÍTEM],APUC[Código Base Ítem]=Tabla5[[#This Row],[Código Base Ítem]],"")</f>
        <v/>
      </c>
      <c r="C131" t="str" cm="1">
        <f t="array" ref="C131">_xlfn._xlws.FILTER(APUC[Un],APUC[Código Base Ítem]=Tabla5[[#This Row],[Código Base Ítem]],"")</f>
        <v/>
      </c>
    </row>
    <row r="132" spans="1:3" x14ac:dyDescent="0.3">
      <c r="A132" t="str">
        <f>IFERROR(APUC[[#This Row],[Código Base Ítem]],"")</f>
        <v/>
      </c>
      <c r="B132" t="str" cm="1">
        <f t="array" ref="B132">_xlfn._xlws.FILTER(APUC[ÍTEM],APUC[Código Base Ítem]=Tabla5[[#This Row],[Código Base Ítem]],"")</f>
        <v/>
      </c>
      <c r="C132" t="str" cm="1">
        <f t="array" ref="C132">_xlfn._xlws.FILTER(APUC[Un],APUC[Código Base Ítem]=Tabla5[[#This Row],[Código Base Ítem]],"")</f>
        <v/>
      </c>
    </row>
    <row r="133" spans="1:3" x14ac:dyDescent="0.3">
      <c r="A133" t="str">
        <f>IFERROR(APUC[[#This Row],[Código Base Ítem]],"")</f>
        <v/>
      </c>
      <c r="B133" t="str" cm="1">
        <f t="array" ref="B133">_xlfn._xlws.FILTER(APUC[ÍTEM],APUC[Código Base Ítem]=Tabla5[[#This Row],[Código Base Ítem]],"")</f>
        <v/>
      </c>
      <c r="C133" t="str" cm="1">
        <f t="array" ref="C133">_xlfn._xlws.FILTER(APUC[Un],APUC[Código Base Ítem]=Tabla5[[#This Row],[Código Base Ítem]],"")</f>
        <v/>
      </c>
    </row>
    <row r="134" spans="1:3" x14ac:dyDescent="0.3">
      <c r="A134" t="str">
        <f>IFERROR(APUC[[#This Row],[Código Base Ítem]],"")</f>
        <v/>
      </c>
      <c r="B134" t="str" cm="1">
        <f t="array" ref="B134">_xlfn._xlws.FILTER(APUC[ÍTEM],APUC[Código Base Ítem]=Tabla5[[#This Row],[Código Base Ítem]],"")</f>
        <v/>
      </c>
      <c r="C134" t="str" cm="1">
        <f t="array" ref="C134">_xlfn._xlws.FILTER(APUC[Un],APUC[Código Base Ítem]=Tabla5[[#This Row],[Código Base Ítem]],"")</f>
        <v/>
      </c>
    </row>
    <row r="135" spans="1:3" x14ac:dyDescent="0.3">
      <c r="A135" t="str">
        <f>IFERROR(APUC[[#This Row],[Código Base Ítem]],"")</f>
        <v/>
      </c>
      <c r="B135" t="str" cm="1">
        <f t="array" ref="B135">_xlfn._xlws.FILTER(APUC[ÍTEM],APUC[Código Base Ítem]=Tabla5[[#This Row],[Código Base Ítem]],"")</f>
        <v/>
      </c>
      <c r="C135" t="str" cm="1">
        <f t="array" ref="C135">_xlfn._xlws.FILTER(APUC[Un],APUC[Código Base Ítem]=Tabla5[[#This Row],[Código Base Ítem]],"")</f>
        <v/>
      </c>
    </row>
    <row r="136" spans="1:3" x14ac:dyDescent="0.3">
      <c r="A136" t="str">
        <f>IFERROR(APUC[[#This Row],[Código Base Ítem]],"")</f>
        <v/>
      </c>
      <c r="B136" t="str" cm="1">
        <f t="array" ref="B136">_xlfn._xlws.FILTER(APUC[ÍTEM],APUC[Código Base Ítem]=Tabla5[[#This Row],[Código Base Ítem]],"")</f>
        <v/>
      </c>
      <c r="C136" t="str" cm="1">
        <f t="array" ref="C136">_xlfn._xlws.FILTER(APUC[Un],APUC[Código Base Ítem]=Tabla5[[#This Row],[Código Base Ítem]],"")</f>
        <v/>
      </c>
    </row>
    <row r="137" spans="1:3" x14ac:dyDescent="0.3">
      <c r="A137" t="str">
        <f>IFERROR(APUC[[#This Row],[Código Base Ítem]],"")</f>
        <v/>
      </c>
      <c r="B137" t="str" cm="1">
        <f t="array" ref="B137">_xlfn._xlws.FILTER(APUC[ÍTEM],APUC[Código Base Ítem]=Tabla5[[#This Row],[Código Base Ítem]],"")</f>
        <v/>
      </c>
      <c r="C137" t="str" cm="1">
        <f t="array" ref="C137">_xlfn._xlws.FILTER(APUC[Un],APUC[Código Base Ítem]=Tabla5[[#This Row],[Código Base Ítem]],"")</f>
        <v/>
      </c>
    </row>
    <row r="138" spans="1:3" x14ac:dyDescent="0.3">
      <c r="A138" t="str">
        <f>IFERROR(APUC[[#This Row],[Código Base Ítem]],"")</f>
        <v/>
      </c>
      <c r="B138" t="str" cm="1">
        <f t="array" ref="B138">_xlfn._xlws.FILTER(APUC[ÍTEM],APUC[Código Base Ítem]=Tabla5[[#This Row],[Código Base Ítem]],"")</f>
        <v/>
      </c>
      <c r="C138" t="str" cm="1">
        <f t="array" ref="C138">_xlfn._xlws.FILTER(APUC[Un],APUC[Código Base Ítem]=Tabla5[[#This Row],[Código Base Ítem]],"")</f>
        <v/>
      </c>
    </row>
    <row r="139" spans="1:3" x14ac:dyDescent="0.3">
      <c r="A139" t="str">
        <f>IFERROR(APUC[[#This Row],[Código Base Ítem]],"")</f>
        <v/>
      </c>
      <c r="B139" t="str" cm="1">
        <f t="array" ref="B139">_xlfn._xlws.FILTER(APUC[ÍTEM],APUC[Código Base Ítem]=Tabla5[[#This Row],[Código Base Ítem]],"")</f>
        <v/>
      </c>
      <c r="C139" t="str" cm="1">
        <f t="array" ref="C139">_xlfn._xlws.FILTER(APUC[Un],APUC[Código Base Ítem]=Tabla5[[#This Row],[Código Base Ítem]],"")</f>
        <v/>
      </c>
    </row>
    <row r="140" spans="1:3" x14ac:dyDescent="0.3">
      <c r="A140" t="str">
        <f>IFERROR(APUC[[#This Row],[Código Base Ítem]],"")</f>
        <v/>
      </c>
      <c r="B140" t="str" cm="1">
        <f t="array" ref="B140">_xlfn._xlws.FILTER(APUC[ÍTEM],APUC[Código Base Ítem]=Tabla5[[#This Row],[Código Base Ítem]],"")</f>
        <v/>
      </c>
      <c r="C140" t="str" cm="1">
        <f t="array" ref="C140">_xlfn._xlws.FILTER(APUC[Un],APUC[Código Base Ítem]=Tabla5[[#This Row],[Código Base Ítem]],"")</f>
        <v/>
      </c>
    </row>
    <row r="141" spans="1:3" x14ac:dyDescent="0.3">
      <c r="A141" t="str">
        <f>IFERROR(APUC[[#This Row],[Código Base Ítem]],"")</f>
        <v/>
      </c>
      <c r="B141" t="str" cm="1">
        <f t="array" ref="B141">_xlfn._xlws.FILTER(APUC[ÍTEM],APUC[Código Base Ítem]=Tabla5[[#This Row],[Código Base Ítem]],"")</f>
        <v/>
      </c>
      <c r="C141" t="str" cm="1">
        <f t="array" ref="C141">_xlfn._xlws.FILTER(APUC[Un],APUC[Código Base Ítem]=Tabla5[[#This Row],[Código Base Ítem]],"")</f>
        <v/>
      </c>
    </row>
    <row r="142" spans="1:3" x14ac:dyDescent="0.3">
      <c r="A142" t="str">
        <f>IFERROR(APUC[[#This Row],[Código Base Ítem]],"")</f>
        <v/>
      </c>
      <c r="B142" t="str" cm="1">
        <f t="array" ref="B142">_xlfn._xlws.FILTER(APUC[ÍTEM],APUC[Código Base Ítem]=Tabla5[[#This Row],[Código Base Ítem]],"")</f>
        <v/>
      </c>
      <c r="C142" t="str" cm="1">
        <f t="array" ref="C142">_xlfn._xlws.FILTER(APUC[Un],APUC[Código Base Ítem]=Tabla5[[#This Row],[Código Base Ítem]],"")</f>
        <v/>
      </c>
    </row>
    <row r="143" spans="1:3" x14ac:dyDescent="0.3">
      <c r="A143" t="str">
        <f>IFERROR(APUC[[#This Row],[Código Base Ítem]],"")</f>
        <v/>
      </c>
      <c r="B143" t="str" cm="1">
        <f t="array" ref="B143">_xlfn._xlws.FILTER(APUC[ÍTEM],APUC[Código Base Ítem]=Tabla5[[#This Row],[Código Base Ítem]],"")</f>
        <v/>
      </c>
      <c r="C143" t="str" cm="1">
        <f t="array" ref="C143">_xlfn._xlws.FILTER(APUC[Un],APUC[Código Base Ítem]=Tabla5[[#This Row],[Código Base Ítem]],"")</f>
        <v/>
      </c>
    </row>
    <row r="144" spans="1:3" x14ac:dyDescent="0.3">
      <c r="A144" t="str">
        <f>IFERROR(APUC[[#This Row],[Código Base Ítem]],"")</f>
        <v/>
      </c>
      <c r="B144" t="str" cm="1">
        <f t="array" ref="B144">_xlfn._xlws.FILTER(APUC[ÍTEM],APUC[Código Base Ítem]=Tabla5[[#This Row],[Código Base Ítem]],"")</f>
        <v/>
      </c>
      <c r="C144" t="str" cm="1">
        <f t="array" ref="C144">_xlfn._xlws.FILTER(APUC[Un],APUC[Código Base Ítem]=Tabla5[[#This Row],[Código Base Ítem]],"")</f>
        <v/>
      </c>
    </row>
    <row r="145" spans="1:3" x14ac:dyDescent="0.3">
      <c r="A145" t="str">
        <f>IFERROR(APUC[[#This Row],[Código Base Ítem]],"")</f>
        <v/>
      </c>
      <c r="B145" t="str" cm="1">
        <f t="array" ref="B145">_xlfn._xlws.FILTER(APUC[ÍTEM],APUC[Código Base Ítem]=Tabla5[[#This Row],[Código Base Ítem]],"")</f>
        <v/>
      </c>
      <c r="C145" t="str" cm="1">
        <f t="array" ref="C145">_xlfn._xlws.FILTER(APUC[Un],APUC[Código Base Ítem]=Tabla5[[#This Row],[Código Base Ítem]],"")</f>
        <v/>
      </c>
    </row>
    <row r="146" spans="1:3" x14ac:dyDescent="0.3">
      <c r="A146" t="str">
        <f>IFERROR(APUC[[#This Row],[Código Base Ítem]],"")</f>
        <v/>
      </c>
      <c r="B146" t="str" cm="1">
        <f t="array" ref="B146">_xlfn._xlws.FILTER(APUC[ÍTEM],APUC[Código Base Ítem]=Tabla5[[#This Row],[Código Base Ítem]],"")</f>
        <v/>
      </c>
      <c r="C146" t="str" cm="1">
        <f t="array" ref="C146">_xlfn._xlws.FILTER(APUC[Un],APUC[Código Base Ítem]=Tabla5[[#This Row],[Código Base Ítem]],"")</f>
        <v/>
      </c>
    </row>
    <row r="147" spans="1:3" x14ac:dyDescent="0.3">
      <c r="A147" t="str">
        <f>IFERROR(APUC[[#This Row],[Código Base Ítem]],"")</f>
        <v/>
      </c>
      <c r="B147" t="str" cm="1">
        <f t="array" ref="B147">_xlfn._xlws.FILTER(APUC[ÍTEM],APUC[Código Base Ítem]=Tabla5[[#This Row],[Código Base Ítem]],"")</f>
        <v/>
      </c>
      <c r="C147" t="str" cm="1">
        <f t="array" ref="C147">_xlfn._xlws.FILTER(APUC[Un],APUC[Código Base Ítem]=Tabla5[[#This Row],[Código Base Ítem]],"")</f>
        <v/>
      </c>
    </row>
    <row r="148" spans="1:3" x14ac:dyDescent="0.3">
      <c r="A148" t="str">
        <f>IFERROR(APUC[[#This Row],[Código Base Ítem]],"")</f>
        <v/>
      </c>
      <c r="B148" t="str" cm="1">
        <f t="array" ref="B148">_xlfn._xlws.FILTER(APUC[ÍTEM],APUC[Código Base Ítem]=Tabla5[[#This Row],[Código Base Ítem]],"")</f>
        <v/>
      </c>
      <c r="C148" t="str" cm="1">
        <f t="array" ref="C148">_xlfn._xlws.FILTER(APUC[Un],APUC[Código Base Ítem]=Tabla5[[#This Row],[Código Base Ítem]],"")</f>
        <v/>
      </c>
    </row>
    <row r="149" spans="1:3" x14ac:dyDescent="0.3">
      <c r="A149" t="str">
        <f>IFERROR(APUC[[#This Row],[Código Base Ítem]],"")</f>
        <v/>
      </c>
      <c r="B149" t="str" cm="1">
        <f t="array" ref="B149">_xlfn._xlws.FILTER(APUC[ÍTEM],APUC[Código Base Ítem]=Tabla5[[#This Row],[Código Base Ítem]],"")</f>
        <v/>
      </c>
      <c r="C149" t="str" cm="1">
        <f t="array" ref="C149">_xlfn._xlws.FILTER(APUC[Un],APUC[Código Base Ítem]=Tabla5[[#This Row],[Código Base Ítem]],"")</f>
        <v/>
      </c>
    </row>
    <row r="150" spans="1:3" x14ac:dyDescent="0.3">
      <c r="A150" t="str">
        <f>IFERROR(APUC[[#This Row],[Código Base Ítem]],"")</f>
        <v/>
      </c>
      <c r="B150" t="str" cm="1">
        <f t="array" ref="B150">_xlfn._xlws.FILTER(APUC[ÍTEM],APUC[Código Base Ítem]=Tabla5[[#This Row],[Código Base Ítem]],"")</f>
        <v/>
      </c>
      <c r="C150" t="str" cm="1">
        <f t="array" ref="C150">_xlfn._xlws.FILTER(APUC[Un],APUC[Código Base Ítem]=Tabla5[[#This Row],[Código Base Ítem]],"")</f>
        <v/>
      </c>
    </row>
    <row r="151" spans="1:3" x14ac:dyDescent="0.3">
      <c r="A151" t="str">
        <f>IFERROR(APUC[[#This Row],[Código Base Ítem]],"")</f>
        <v/>
      </c>
      <c r="B151" t="str" cm="1">
        <f t="array" ref="B151">_xlfn._xlws.FILTER(APUC[ÍTEM],APUC[Código Base Ítem]=Tabla5[[#This Row],[Código Base Ítem]],"")</f>
        <v/>
      </c>
      <c r="C151" t="str" cm="1">
        <f t="array" ref="C151">_xlfn._xlws.FILTER(APUC[Un],APUC[Código Base Ítem]=Tabla5[[#This Row],[Código Base Ítem]],"")</f>
        <v/>
      </c>
    </row>
    <row r="152" spans="1:3" x14ac:dyDescent="0.3">
      <c r="A152" t="str">
        <f>IFERROR(APUC[[#This Row],[Código Base Ítem]],"")</f>
        <v/>
      </c>
      <c r="B152" t="str" cm="1">
        <f t="array" ref="B152">_xlfn._xlws.FILTER(APUC[ÍTEM],APUC[Código Base Ítem]=Tabla5[[#This Row],[Código Base Ítem]],"")</f>
        <v/>
      </c>
      <c r="C152" t="str" cm="1">
        <f t="array" ref="C152">_xlfn._xlws.FILTER(APUC[Un],APUC[Código Base Ítem]=Tabla5[[#This Row],[Código Base Ítem]],"")</f>
        <v/>
      </c>
    </row>
    <row r="153" spans="1:3" x14ac:dyDescent="0.3">
      <c r="A153" t="str">
        <f>IFERROR(APUC[[#This Row],[Código Base Ítem]],"")</f>
        <v/>
      </c>
      <c r="B153" t="str" cm="1">
        <f t="array" ref="B153">_xlfn._xlws.FILTER(APUC[ÍTEM],APUC[Código Base Ítem]=Tabla5[[#This Row],[Código Base Ítem]],"")</f>
        <v/>
      </c>
      <c r="C153" t="str" cm="1">
        <f t="array" ref="C153">_xlfn._xlws.FILTER(APUC[Un],APUC[Código Base Ítem]=Tabla5[[#This Row],[Código Base Ítem]],"")</f>
        <v/>
      </c>
    </row>
    <row r="154" spans="1:3" x14ac:dyDescent="0.3">
      <c r="A154" t="str">
        <f>IFERROR(APUC[[#This Row],[Código Base Ítem]],"")</f>
        <v/>
      </c>
      <c r="B154" t="str" cm="1">
        <f t="array" ref="B154">_xlfn._xlws.FILTER(APUC[ÍTEM],APUC[Código Base Ítem]=Tabla5[[#This Row],[Código Base Ítem]],"")</f>
        <v/>
      </c>
      <c r="C154" t="str" cm="1">
        <f t="array" ref="C154">_xlfn._xlws.FILTER(APUC[Un],APUC[Código Base Ítem]=Tabla5[[#This Row],[Código Base Ítem]],"")</f>
        <v/>
      </c>
    </row>
    <row r="155" spans="1:3" x14ac:dyDescent="0.3">
      <c r="A155" t="str">
        <f>IFERROR(APUC[[#This Row],[Código Base Ítem]],"")</f>
        <v/>
      </c>
      <c r="B155" t="str" cm="1">
        <f t="array" ref="B155">_xlfn._xlws.FILTER(APUC[ÍTEM],APUC[Código Base Ítem]=Tabla5[[#This Row],[Código Base Ítem]],"")</f>
        <v/>
      </c>
      <c r="C155" t="str" cm="1">
        <f t="array" ref="C155">_xlfn._xlws.FILTER(APUC[Un],APUC[Código Base Ítem]=Tabla5[[#This Row],[Código Base Ítem]],"")</f>
        <v/>
      </c>
    </row>
    <row r="156" spans="1:3" x14ac:dyDescent="0.3">
      <c r="A156" t="str">
        <f>IFERROR(APUC[[#This Row],[Código Base Ítem]],"")</f>
        <v/>
      </c>
      <c r="B156" t="str" cm="1">
        <f t="array" ref="B156">_xlfn._xlws.FILTER(APUC[ÍTEM],APUC[Código Base Ítem]=Tabla5[[#This Row],[Código Base Ítem]],"")</f>
        <v/>
      </c>
      <c r="C156" t="str" cm="1">
        <f t="array" ref="C156">_xlfn._xlws.FILTER(APUC[Un],APUC[Código Base Ítem]=Tabla5[[#This Row],[Código Base Ítem]],"")</f>
        <v/>
      </c>
    </row>
    <row r="157" spans="1:3" x14ac:dyDescent="0.3">
      <c r="A157" t="str">
        <f>IFERROR(APUC[[#This Row],[Código Base Ítem]],"")</f>
        <v/>
      </c>
      <c r="B157" t="str" cm="1">
        <f t="array" ref="B157">_xlfn._xlws.FILTER(APUC[ÍTEM],APUC[Código Base Ítem]=Tabla5[[#This Row],[Código Base Ítem]],"")</f>
        <v/>
      </c>
      <c r="C157" t="str" cm="1">
        <f t="array" ref="C157">_xlfn._xlws.FILTER(APUC[Un],APUC[Código Base Ítem]=Tabla5[[#This Row],[Código Base Ítem]],"")</f>
        <v/>
      </c>
    </row>
    <row r="158" spans="1:3" x14ac:dyDescent="0.3">
      <c r="A158" t="str">
        <f>IFERROR(APUC[[#This Row],[Código Base Ítem]],"")</f>
        <v/>
      </c>
      <c r="B158" t="str" cm="1">
        <f t="array" ref="B158">_xlfn._xlws.FILTER(APUC[ÍTEM],APUC[Código Base Ítem]=Tabla5[[#This Row],[Código Base Ítem]],"")</f>
        <v/>
      </c>
      <c r="C158" t="str" cm="1">
        <f t="array" ref="C158">_xlfn._xlws.FILTER(APUC[Un],APUC[Código Base Ítem]=Tabla5[[#This Row],[Código Base Ítem]],"")</f>
        <v/>
      </c>
    </row>
    <row r="159" spans="1:3" x14ac:dyDescent="0.3">
      <c r="A159" t="str">
        <f>IFERROR(APUC[[#This Row],[Código Base Ítem]],"")</f>
        <v/>
      </c>
      <c r="B159" t="str" cm="1">
        <f t="array" ref="B159">_xlfn._xlws.FILTER(APUC[ÍTEM],APUC[Código Base Ítem]=Tabla5[[#This Row],[Código Base Ítem]],"")</f>
        <v/>
      </c>
      <c r="C159" t="str" cm="1">
        <f t="array" ref="C159">_xlfn._xlws.FILTER(APUC[Un],APUC[Código Base Ítem]=Tabla5[[#This Row],[Código Base Ítem]],"")</f>
        <v/>
      </c>
    </row>
    <row r="160" spans="1:3" x14ac:dyDescent="0.3">
      <c r="A160" t="str">
        <f>IFERROR(APUC[[#This Row],[Código Base Ítem]],"")</f>
        <v/>
      </c>
      <c r="B160" t="str" cm="1">
        <f t="array" ref="B160">_xlfn._xlws.FILTER(APUC[ÍTEM],APUC[Código Base Ítem]=Tabla5[[#This Row],[Código Base Ítem]],"")</f>
        <v/>
      </c>
      <c r="C160" t="str" cm="1">
        <f t="array" ref="C160">_xlfn._xlws.FILTER(APUC[Un],APUC[Código Base Ítem]=Tabla5[[#This Row],[Código Base Ítem]],"")</f>
        <v/>
      </c>
    </row>
    <row r="161" spans="1:3" x14ac:dyDescent="0.3">
      <c r="A161" t="str">
        <f>IFERROR(APUC[[#This Row],[Código Base Ítem]],"")</f>
        <v/>
      </c>
      <c r="B161" t="str" cm="1">
        <f t="array" ref="B161">_xlfn._xlws.FILTER(APUC[ÍTEM],APUC[Código Base Ítem]=Tabla5[[#This Row],[Código Base Ítem]],"")</f>
        <v/>
      </c>
      <c r="C161" t="str" cm="1">
        <f t="array" ref="C161">_xlfn._xlws.FILTER(APUC[Un],APUC[Código Base Ítem]=Tabla5[[#This Row],[Código Base Ítem]],"")</f>
        <v/>
      </c>
    </row>
    <row r="162" spans="1:3" x14ac:dyDescent="0.3">
      <c r="A162" t="str">
        <f>IFERROR(APUC[[#This Row],[Código Base Ítem]],"")</f>
        <v/>
      </c>
      <c r="B162" t="str" cm="1">
        <f t="array" ref="B162">_xlfn._xlws.FILTER(APUC[ÍTEM],APUC[Código Base Ítem]=Tabla5[[#This Row],[Código Base Ítem]],"")</f>
        <v/>
      </c>
      <c r="C162" t="str" cm="1">
        <f t="array" ref="C162">_xlfn._xlws.FILTER(APUC[Un],APUC[Código Base Ítem]=Tabla5[[#This Row],[Código Base Ítem]],"")</f>
        <v/>
      </c>
    </row>
    <row r="163" spans="1:3" x14ac:dyDescent="0.3">
      <c r="A163" t="str">
        <f>IFERROR(APUC[[#This Row],[Código Base Ítem]],"")</f>
        <v/>
      </c>
      <c r="B163" t="str" cm="1">
        <f t="array" ref="B163">_xlfn._xlws.FILTER(APUC[ÍTEM],APUC[Código Base Ítem]=Tabla5[[#This Row],[Código Base Ítem]],"")</f>
        <v/>
      </c>
      <c r="C163" t="str" cm="1">
        <f t="array" ref="C163">_xlfn._xlws.FILTER(APUC[Un],APUC[Código Base Ítem]=Tabla5[[#This Row],[Código Base Ítem]],"")</f>
        <v/>
      </c>
    </row>
    <row r="164" spans="1:3" x14ac:dyDescent="0.3">
      <c r="A164" t="str">
        <f>IFERROR(APUC[[#This Row],[Código Base Ítem]],"")</f>
        <v/>
      </c>
      <c r="B164" t="str" cm="1">
        <f t="array" ref="B164">_xlfn._xlws.FILTER(APUC[ÍTEM],APUC[Código Base Ítem]=Tabla5[[#This Row],[Código Base Ítem]],"")</f>
        <v/>
      </c>
      <c r="C164" t="str" cm="1">
        <f t="array" ref="C164">_xlfn._xlws.FILTER(APUC[Un],APUC[Código Base Ítem]=Tabla5[[#This Row],[Código Base Ítem]],"")</f>
        <v/>
      </c>
    </row>
    <row r="165" spans="1:3" x14ac:dyDescent="0.3">
      <c r="A165" t="str">
        <f>IFERROR(APUC[[#This Row],[Código Base Ítem]],"")</f>
        <v/>
      </c>
      <c r="B165" t="str" cm="1">
        <f t="array" ref="B165">_xlfn._xlws.FILTER(APUC[ÍTEM],APUC[Código Base Ítem]=Tabla5[[#This Row],[Código Base Ítem]],"")</f>
        <v/>
      </c>
      <c r="C165" t="str" cm="1">
        <f t="array" ref="C165">_xlfn._xlws.FILTER(APUC[Un],APUC[Código Base Ítem]=Tabla5[[#This Row],[Código Base Ítem]],"")</f>
        <v/>
      </c>
    </row>
    <row r="166" spans="1:3" x14ac:dyDescent="0.3">
      <c r="A166" t="str">
        <f>IFERROR(APUC[[#This Row],[Código Base Ítem]],"")</f>
        <v/>
      </c>
      <c r="B166" t="str" cm="1">
        <f t="array" ref="B166">_xlfn._xlws.FILTER(APUC[ÍTEM],APUC[Código Base Ítem]=Tabla5[[#This Row],[Código Base Ítem]],"")</f>
        <v/>
      </c>
      <c r="C166" t="str" cm="1">
        <f t="array" ref="C166">_xlfn._xlws.FILTER(APUC[Un],APUC[Código Base Ítem]=Tabla5[[#This Row],[Código Base Ítem]],"")</f>
        <v/>
      </c>
    </row>
    <row r="167" spans="1:3" x14ac:dyDescent="0.3">
      <c r="A167" t="str">
        <f>IFERROR(APUC[[#This Row],[Código Base Ítem]],"")</f>
        <v/>
      </c>
      <c r="B167" t="str" cm="1">
        <f t="array" ref="B167">_xlfn._xlws.FILTER(APUC[ÍTEM],APUC[Código Base Ítem]=Tabla5[[#This Row],[Código Base Ítem]],"")</f>
        <v/>
      </c>
      <c r="C167" t="str" cm="1">
        <f t="array" ref="C167">_xlfn._xlws.FILTER(APUC[Un],APUC[Código Base Ítem]=Tabla5[[#This Row],[Código Base Ítem]],"")</f>
        <v/>
      </c>
    </row>
    <row r="168" spans="1:3" x14ac:dyDescent="0.3">
      <c r="A168" t="str">
        <f>IFERROR(APUC[[#This Row],[Código Base Ítem]],"")</f>
        <v/>
      </c>
      <c r="B168" t="str" cm="1">
        <f t="array" ref="B168">_xlfn._xlws.FILTER(APUC[ÍTEM],APUC[Código Base Ítem]=Tabla5[[#This Row],[Código Base Ítem]],"")</f>
        <v/>
      </c>
      <c r="C168" t="str" cm="1">
        <f t="array" ref="C168">_xlfn._xlws.FILTER(APUC[Un],APUC[Código Base Ítem]=Tabla5[[#This Row],[Código Base Ítem]],"")</f>
        <v/>
      </c>
    </row>
    <row r="169" spans="1:3" x14ac:dyDescent="0.3">
      <c r="A169" t="str">
        <f>IFERROR(APUC[[#This Row],[Código Base Ítem]],"")</f>
        <v/>
      </c>
      <c r="B169" t="str" cm="1">
        <f t="array" ref="B169">_xlfn._xlws.FILTER(APUC[ÍTEM],APUC[Código Base Ítem]=Tabla5[[#This Row],[Código Base Ítem]],"")</f>
        <v/>
      </c>
      <c r="C169" t="str" cm="1">
        <f t="array" ref="C169">_xlfn._xlws.FILTER(APUC[Un],APUC[Código Base Ítem]=Tabla5[[#This Row],[Código Base Ítem]],"")</f>
        <v/>
      </c>
    </row>
    <row r="170" spans="1:3" x14ac:dyDescent="0.3">
      <c r="A170" t="str">
        <f>IFERROR(APUC[[#This Row],[Código Base Ítem]],"")</f>
        <v/>
      </c>
      <c r="B170" t="str" cm="1">
        <f t="array" ref="B170">_xlfn._xlws.FILTER(APUC[ÍTEM],APUC[Código Base Ítem]=Tabla5[[#This Row],[Código Base Ítem]],"")</f>
        <v/>
      </c>
      <c r="C170" t="str" cm="1">
        <f t="array" ref="C170">_xlfn._xlws.FILTER(APUC[Un],APUC[Código Base Ítem]=Tabla5[[#This Row],[Código Base Ítem]],"")</f>
        <v/>
      </c>
    </row>
    <row r="171" spans="1:3" x14ac:dyDescent="0.3">
      <c r="A171" t="str">
        <f>IFERROR(APUC[[#This Row],[Código Base Ítem]],"")</f>
        <v/>
      </c>
      <c r="B171" t="str" cm="1">
        <f t="array" ref="B171">_xlfn._xlws.FILTER(APUC[ÍTEM],APUC[Código Base Ítem]=Tabla5[[#This Row],[Código Base Ítem]],"")</f>
        <v/>
      </c>
      <c r="C171" t="str" cm="1">
        <f t="array" ref="C171">_xlfn._xlws.FILTER(APUC[Un],APUC[Código Base Ítem]=Tabla5[[#This Row],[Código Base Ítem]],"")</f>
        <v/>
      </c>
    </row>
    <row r="172" spans="1:3" x14ac:dyDescent="0.3">
      <c r="A172" t="str">
        <f>IFERROR(APUC[[#This Row],[Código Base Ítem]],"")</f>
        <v/>
      </c>
      <c r="B172" t="str" cm="1">
        <f t="array" ref="B172">_xlfn._xlws.FILTER(APUC[ÍTEM],APUC[Código Base Ítem]=Tabla5[[#This Row],[Código Base Ítem]],"")</f>
        <v/>
      </c>
      <c r="C172" t="str" cm="1">
        <f t="array" ref="C172">_xlfn._xlws.FILTER(APUC[Un],APUC[Código Base Ítem]=Tabla5[[#This Row],[Código Base Ítem]],"")</f>
        <v/>
      </c>
    </row>
    <row r="173" spans="1:3" x14ac:dyDescent="0.3">
      <c r="A173" t="str">
        <f>IFERROR(APUC[[#This Row],[Código Base Ítem]],"")</f>
        <v/>
      </c>
      <c r="B173" t="str" cm="1">
        <f t="array" ref="B173">_xlfn._xlws.FILTER(APUC[ÍTEM],APUC[Código Base Ítem]=Tabla5[[#This Row],[Código Base Ítem]],"")</f>
        <v/>
      </c>
      <c r="C173" t="str" cm="1">
        <f t="array" ref="C173">_xlfn._xlws.FILTER(APUC[Un],APUC[Código Base Ítem]=Tabla5[[#This Row],[Código Base Ítem]],"")</f>
        <v/>
      </c>
    </row>
    <row r="174" spans="1:3" x14ac:dyDescent="0.3">
      <c r="A174" t="str">
        <f>IFERROR(APUC[[#This Row],[Código Base Ítem]],"")</f>
        <v/>
      </c>
      <c r="B174" t="str" cm="1">
        <f t="array" ref="B174">_xlfn._xlws.FILTER(APUC[ÍTEM],APUC[Código Base Ítem]=Tabla5[[#This Row],[Código Base Ítem]],"")</f>
        <v/>
      </c>
      <c r="C174" t="str" cm="1">
        <f t="array" ref="C174">_xlfn._xlws.FILTER(APUC[Un],APUC[Código Base Ítem]=Tabla5[[#This Row],[Código Base Ítem]],"")</f>
        <v/>
      </c>
    </row>
    <row r="175" spans="1:3" x14ac:dyDescent="0.3">
      <c r="A175" t="str">
        <f>IFERROR(APUC[[#This Row],[Código Base Ítem]],"")</f>
        <v/>
      </c>
      <c r="B175" t="str" cm="1">
        <f t="array" ref="B175">_xlfn._xlws.FILTER(APUC[ÍTEM],APUC[Código Base Ítem]=Tabla5[[#This Row],[Código Base Ítem]],"")</f>
        <v/>
      </c>
      <c r="C175" t="str" cm="1">
        <f t="array" ref="C175">_xlfn._xlws.FILTER(APUC[Un],APUC[Código Base Ítem]=Tabla5[[#This Row],[Código Base Ítem]],"")</f>
        <v/>
      </c>
    </row>
    <row r="176" spans="1:3" x14ac:dyDescent="0.3">
      <c r="A176" t="str">
        <f>IFERROR(APUC[[#This Row],[Código Base Ítem]],"")</f>
        <v/>
      </c>
      <c r="B176" t="str" cm="1">
        <f t="array" ref="B176">_xlfn._xlws.FILTER(APUC[ÍTEM],APUC[Código Base Ítem]=Tabla5[[#This Row],[Código Base Ítem]],"")</f>
        <v/>
      </c>
      <c r="C176" t="str" cm="1">
        <f t="array" ref="C176">_xlfn._xlws.FILTER(APUC[Un],APUC[Código Base Ítem]=Tabla5[[#This Row],[Código Base Ítem]],"")</f>
        <v/>
      </c>
    </row>
    <row r="177" spans="1:3" x14ac:dyDescent="0.3">
      <c r="A177" t="str">
        <f>IFERROR(APUC[[#This Row],[Código Base Ítem]],"")</f>
        <v/>
      </c>
      <c r="B177" t="str" cm="1">
        <f t="array" ref="B177">_xlfn._xlws.FILTER(APUC[ÍTEM],APUC[Código Base Ítem]=Tabla5[[#This Row],[Código Base Ítem]],"")</f>
        <v/>
      </c>
      <c r="C177" t="str" cm="1">
        <f t="array" ref="C177">_xlfn._xlws.FILTER(APUC[Un],APUC[Código Base Ítem]=Tabla5[[#This Row],[Código Base Ítem]],"")</f>
        <v/>
      </c>
    </row>
    <row r="178" spans="1:3" x14ac:dyDescent="0.3">
      <c r="A178" t="str">
        <f>IFERROR(APUC[[#This Row],[Código Base Ítem]],"")</f>
        <v/>
      </c>
      <c r="B178" t="str" cm="1">
        <f t="array" ref="B178">_xlfn._xlws.FILTER(APUC[ÍTEM],APUC[Código Base Ítem]=Tabla5[[#This Row],[Código Base Ítem]],"")</f>
        <v/>
      </c>
      <c r="C178" t="str" cm="1">
        <f t="array" ref="C178">_xlfn._xlws.FILTER(APUC[Un],APUC[Código Base Ítem]=Tabla5[[#This Row],[Código Base Ítem]],"")</f>
        <v/>
      </c>
    </row>
    <row r="179" spans="1:3" x14ac:dyDescent="0.3">
      <c r="A179" t="str">
        <f>IFERROR(APUC[[#This Row],[Código Base Ítem]],"")</f>
        <v/>
      </c>
      <c r="B179" t="str" cm="1">
        <f t="array" ref="B179">_xlfn._xlws.FILTER(APUC[ÍTEM],APUC[Código Base Ítem]=Tabla5[[#This Row],[Código Base Ítem]],"")</f>
        <v/>
      </c>
      <c r="C179" t="str" cm="1">
        <f t="array" ref="C179">_xlfn._xlws.FILTER(APUC[Un],APUC[Código Base Ítem]=Tabla5[[#This Row],[Código Base Ítem]],"")</f>
        <v/>
      </c>
    </row>
    <row r="180" spans="1:3" x14ac:dyDescent="0.3">
      <c r="A180" t="str">
        <f>IFERROR(APUC[[#This Row],[Código Base Ítem]],"")</f>
        <v/>
      </c>
      <c r="B180" t="str" cm="1">
        <f t="array" ref="B180">_xlfn._xlws.FILTER(APUC[ÍTEM],APUC[Código Base Ítem]=Tabla5[[#This Row],[Código Base Ítem]],"")</f>
        <v/>
      </c>
      <c r="C180" t="str" cm="1">
        <f t="array" ref="C180">_xlfn._xlws.FILTER(APUC[Un],APUC[Código Base Ítem]=Tabla5[[#This Row],[Código Base Ítem]],"")</f>
        <v/>
      </c>
    </row>
    <row r="181" spans="1:3" x14ac:dyDescent="0.3">
      <c r="A181" t="str">
        <f>IFERROR(APUC[[#This Row],[Código Base Ítem]],"")</f>
        <v/>
      </c>
      <c r="B181" t="str" cm="1">
        <f t="array" ref="B181">_xlfn._xlws.FILTER(APUC[ÍTEM],APUC[Código Base Ítem]=Tabla5[[#This Row],[Código Base Ítem]],"")</f>
        <v/>
      </c>
      <c r="C181" t="str" cm="1">
        <f t="array" ref="C181">_xlfn._xlws.FILTER(APUC[Un],APUC[Código Base Ítem]=Tabla5[[#This Row],[Código Base Ítem]],"")</f>
        <v/>
      </c>
    </row>
    <row r="182" spans="1:3" x14ac:dyDescent="0.3">
      <c r="A182" t="str">
        <f>IFERROR(APUC[[#This Row],[Código Base Ítem]],"")</f>
        <v/>
      </c>
      <c r="B182" t="str" cm="1">
        <f t="array" ref="B182">_xlfn._xlws.FILTER(APUC[ÍTEM],APUC[Código Base Ítem]=Tabla5[[#This Row],[Código Base Ítem]],"")</f>
        <v/>
      </c>
      <c r="C182" t="str" cm="1">
        <f t="array" ref="C182">_xlfn._xlws.FILTER(APUC[Un],APUC[Código Base Ítem]=Tabla5[[#This Row],[Código Base Ítem]],"")</f>
        <v/>
      </c>
    </row>
    <row r="183" spans="1:3" x14ac:dyDescent="0.3">
      <c r="A183" t="str">
        <f>IFERROR(APUC[[#This Row],[Código Base Ítem]],"")</f>
        <v/>
      </c>
      <c r="B183" t="str" cm="1">
        <f t="array" ref="B183">_xlfn._xlws.FILTER(APUC[ÍTEM],APUC[Código Base Ítem]=Tabla5[[#This Row],[Código Base Ítem]],"")</f>
        <v/>
      </c>
      <c r="C183" t="str" cm="1">
        <f t="array" ref="C183">_xlfn._xlws.FILTER(APUC[Un],APUC[Código Base Ítem]=Tabla5[[#This Row],[Código Base Ítem]],"")</f>
        <v/>
      </c>
    </row>
    <row r="184" spans="1:3" x14ac:dyDescent="0.3">
      <c r="A184" t="str">
        <f>IFERROR(APUC[[#This Row],[Código Base Ítem]],"")</f>
        <v/>
      </c>
      <c r="B184" t="str" cm="1">
        <f t="array" ref="B184">_xlfn._xlws.FILTER(APUC[ÍTEM],APUC[Código Base Ítem]=Tabla5[[#This Row],[Código Base Ítem]],"")</f>
        <v/>
      </c>
      <c r="C184" t="str" cm="1">
        <f t="array" ref="C184">_xlfn._xlws.FILTER(APUC[Un],APUC[Código Base Ítem]=Tabla5[[#This Row],[Código Base Ítem]],"")</f>
        <v/>
      </c>
    </row>
    <row r="185" spans="1:3" x14ac:dyDescent="0.3">
      <c r="A185" t="str">
        <f>IFERROR(APUC[[#This Row],[Código Base Ítem]],"")</f>
        <v/>
      </c>
      <c r="B185" t="str" cm="1">
        <f t="array" ref="B185">_xlfn._xlws.FILTER(APUC[ÍTEM],APUC[Código Base Ítem]=Tabla5[[#This Row],[Código Base Ítem]],"")</f>
        <v/>
      </c>
      <c r="C185" t="str" cm="1">
        <f t="array" ref="C185">_xlfn._xlws.FILTER(APUC[Un],APUC[Código Base Ítem]=Tabla5[[#This Row],[Código Base Ítem]],"")</f>
        <v/>
      </c>
    </row>
    <row r="186" spans="1:3" x14ac:dyDescent="0.3">
      <c r="A186" t="str">
        <f>IFERROR(APUC[[#This Row],[Código Base Ítem]],"")</f>
        <v/>
      </c>
      <c r="B186" t="str" cm="1">
        <f t="array" ref="B186">_xlfn._xlws.FILTER(APUC[ÍTEM],APUC[Código Base Ítem]=Tabla5[[#This Row],[Código Base Ítem]],"")</f>
        <v/>
      </c>
      <c r="C186" t="str" cm="1">
        <f t="array" ref="C186">_xlfn._xlws.FILTER(APUC[Un],APUC[Código Base Ítem]=Tabla5[[#This Row],[Código Base Ítem]],"")</f>
        <v/>
      </c>
    </row>
    <row r="187" spans="1:3" x14ac:dyDescent="0.3">
      <c r="A187" t="str">
        <f>IFERROR(APUC[[#This Row],[Código Base Ítem]],"")</f>
        <v/>
      </c>
      <c r="B187" t="str" cm="1">
        <f t="array" ref="B187">_xlfn._xlws.FILTER(APUC[ÍTEM],APUC[Código Base Ítem]=Tabla5[[#This Row],[Código Base Ítem]],"")</f>
        <v/>
      </c>
      <c r="C187" t="str" cm="1">
        <f t="array" ref="C187">_xlfn._xlws.FILTER(APUC[Un],APUC[Código Base Ítem]=Tabla5[[#This Row],[Código Base Ítem]],"")</f>
        <v/>
      </c>
    </row>
    <row r="188" spans="1:3" x14ac:dyDescent="0.3">
      <c r="A188" t="str">
        <f>IFERROR(APUC[[#This Row],[Código Base Ítem]],"")</f>
        <v/>
      </c>
      <c r="B188" t="str" cm="1">
        <f t="array" ref="B188">_xlfn._xlws.FILTER(APUC[ÍTEM],APUC[Código Base Ítem]=Tabla5[[#This Row],[Código Base Ítem]],"")</f>
        <v/>
      </c>
      <c r="C188" t="str" cm="1">
        <f t="array" ref="C188">_xlfn._xlws.FILTER(APUC[Un],APUC[Código Base Ítem]=Tabla5[[#This Row],[Código Base Ítem]],"")</f>
        <v/>
      </c>
    </row>
    <row r="189" spans="1:3" x14ac:dyDescent="0.3">
      <c r="A189" t="str">
        <f>IFERROR(APUC[[#This Row],[Código Base Ítem]],"")</f>
        <v/>
      </c>
      <c r="B189" t="str" cm="1">
        <f t="array" ref="B189">_xlfn._xlws.FILTER(APUC[ÍTEM],APUC[Código Base Ítem]=Tabla5[[#This Row],[Código Base Ítem]],"")</f>
        <v/>
      </c>
      <c r="C189" t="str" cm="1">
        <f t="array" ref="C189">_xlfn._xlws.FILTER(APUC[Un],APUC[Código Base Ítem]=Tabla5[[#This Row],[Código Base Ítem]],"")</f>
        <v/>
      </c>
    </row>
    <row r="190" spans="1:3" x14ac:dyDescent="0.3">
      <c r="A190" t="str">
        <f>IFERROR(APUC[[#This Row],[Código Base Ítem]],"")</f>
        <v/>
      </c>
      <c r="B190" t="str" cm="1">
        <f t="array" ref="B190">_xlfn._xlws.FILTER(APUC[ÍTEM],APUC[Código Base Ítem]=Tabla5[[#This Row],[Código Base Ítem]],"")</f>
        <v/>
      </c>
      <c r="C190" t="str" cm="1">
        <f t="array" ref="C190">_xlfn._xlws.FILTER(APUC[Un],APUC[Código Base Ítem]=Tabla5[[#This Row],[Código Base Ítem]],"")</f>
        <v/>
      </c>
    </row>
    <row r="191" spans="1:3" x14ac:dyDescent="0.3">
      <c r="A191" t="str">
        <f>IFERROR(APUC[[#This Row],[Código Base Ítem]],"")</f>
        <v/>
      </c>
      <c r="B191" t="str" cm="1">
        <f t="array" ref="B191">_xlfn._xlws.FILTER(APUC[ÍTEM],APUC[Código Base Ítem]=Tabla5[[#This Row],[Código Base Ítem]],"")</f>
        <v/>
      </c>
      <c r="C191" t="str" cm="1">
        <f t="array" ref="C191">_xlfn._xlws.FILTER(APUC[Un],APUC[Código Base Ítem]=Tabla5[[#This Row],[Código Base Ítem]],"")</f>
        <v/>
      </c>
    </row>
    <row r="192" spans="1:3" x14ac:dyDescent="0.3">
      <c r="A192" t="str">
        <f>IFERROR(APUC[[#This Row],[Código Base Ítem]],"")</f>
        <v/>
      </c>
      <c r="B192" t="str" cm="1">
        <f t="array" ref="B192">_xlfn._xlws.FILTER(APUC[ÍTEM],APUC[Código Base Ítem]=Tabla5[[#This Row],[Código Base Ítem]],"")</f>
        <v/>
      </c>
      <c r="C192" t="str" cm="1">
        <f t="array" ref="C192">_xlfn._xlws.FILTER(APUC[Un],APUC[Código Base Ítem]=Tabla5[[#This Row],[Código Base Ítem]],"")</f>
        <v/>
      </c>
    </row>
    <row r="193" spans="1:3" x14ac:dyDescent="0.3">
      <c r="A193" t="str">
        <f>IFERROR(APUC[[#This Row],[Código Base Ítem]],"")</f>
        <v/>
      </c>
      <c r="B193" t="str" cm="1">
        <f t="array" ref="B193">_xlfn._xlws.FILTER(APUC[ÍTEM],APUC[Código Base Ítem]=Tabla5[[#This Row],[Código Base Ítem]],"")</f>
        <v/>
      </c>
      <c r="C193" t="str" cm="1">
        <f t="array" ref="C193">_xlfn._xlws.FILTER(APUC[Un],APUC[Código Base Ítem]=Tabla5[[#This Row],[Código Base Ítem]],"")</f>
        <v/>
      </c>
    </row>
    <row r="194" spans="1:3" x14ac:dyDescent="0.3">
      <c r="A194" t="str">
        <f>IFERROR(APUC[[#This Row],[Código Base Ítem]],"")</f>
        <v/>
      </c>
      <c r="B194" t="str" cm="1">
        <f t="array" ref="B194">_xlfn._xlws.FILTER(APUC[ÍTEM],APUC[Código Base Ítem]=Tabla5[[#This Row],[Código Base Ítem]],"")</f>
        <v/>
      </c>
      <c r="C194" t="str" cm="1">
        <f t="array" ref="C194">_xlfn._xlws.FILTER(APUC[Un],APUC[Código Base Ítem]=Tabla5[[#This Row],[Código Base Ítem]],"")</f>
        <v/>
      </c>
    </row>
    <row r="195" spans="1:3" x14ac:dyDescent="0.3">
      <c r="A195" t="str">
        <f>IFERROR(APUC[[#This Row],[Código Base Ítem]],"")</f>
        <v/>
      </c>
      <c r="B195" t="str" cm="1">
        <f t="array" ref="B195">_xlfn._xlws.FILTER(APUC[ÍTEM],APUC[Código Base Ítem]=Tabla5[[#This Row],[Código Base Ítem]],"")</f>
        <v/>
      </c>
      <c r="C195" t="str" cm="1">
        <f t="array" ref="C195">_xlfn._xlws.FILTER(APUC[Un],APUC[Código Base Ítem]=Tabla5[[#This Row],[Código Base Ítem]],"")</f>
        <v/>
      </c>
    </row>
    <row r="196" spans="1:3" x14ac:dyDescent="0.3">
      <c r="A196" t="str">
        <f>IFERROR(APUC[[#This Row],[Código Base Ítem]],"")</f>
        <v/>
      </c>
      <c r="B196" t="str" cm="1">
        <f t="array" ref="B196">_xlfn._xlws.FILTER(APUC[ÍTEM],APUC[Código Base Ítem]=Tabla5[[#This Row],[Código Base Ítem]],"")</f>
        <v/>
      </c>
      <c r="C196" t="str" cm="1">
        <f t="array" ref="C196">_xlfn._xlws.FILTER(APUC[Un],APUC[Código Base Ítem]=Tabla5[[#This Row],[Código Base Ítem]],"")</f>
        <v/>
      </c>
    </row>
    <row r="197" spans="1:3" x14ac:dyDescent="0.3">
      <c r="A197" t="str">
        <f>IFERROR(APUC[[#This Row],[Código Base Ítem]],"")</f>
        <v/>
      </c>
      <c r="B197" t="str" cm="1">
        <f t="array" ref="B197">_xlfn._xlws.FILTER(APUC[ÍTEM],APUC[Código Base Ítem]=Tabla5[[#This Row],[Código Base Ítem]],"")</f>
        <v/>
      </c>
      <c r="C197" t="str" cm="1">
        <f t="array" ref="C197">_xlfn._xlws.FILTER(APUC[Un],APUC[Código Base Ítem]=Tabla5[[#This Row],[Código Base Ítem]],"")</f>
        <v/>
      </c>
    </row>
    <row r="198" spans="1:3" x14ac:dyDescent="0.3">
      <c r="A198" t="str">
        <f>IFERROR(APUC[[#This Row],[Código Base Ítem]],"")</f>
        <v/>
      </c>
      <c r="B198" t="str" cm="1">
        <f t="array" ref="B198">_xlfn._xlws.FILTER(APUC[ÍTEM],APUC[Código Base Ítem]=Tabla5[[#This Row],[Código Base Ítem]],"")</f>
        <v/>
      </c>
      <c r="C198" t="str" cm="1">
        <f t="array" ref="C198">_xlfn._xlws.FILTER(APUC[Un],APUC[Código Base Ítem]=Tabla5[[#This Row],[Código Base Ítem]],"")</f>
        <v/>
      </c>
    </row>
    <row r="199" spans="1:3" x14ac:dyDescent="0.3">
      <c r="A199" t="str">
        <f>IFERROR(APUC[[#This Row],[Código Base Ítem]],"")</f>
        <v/>
      </c>
      <c r="B199" t="str" cm="1">
        <f t="array" ref="B199">_xlfn._xlws.FILTER(APUC[ÍTEM],APUC[Código Base Ítem]=Tabla5[[#This Row],[Código Base Ítem]],"")</f>
        <v/>
      </c>
      <c r="C199" t="str" cm="1">
        <f t="array" ref="C199">_xlfn._xlws.FILTER(APUC[Un],APUC[Código Base Ítem]=Tabla5[[#This Row],[Código Base Ítem]],"")</f>
        <v/>
      </c>
    </row>
    <row r="200" spans="1:3" x14ac:dyDescent="0.3">
      <c r="A200" t="str">
        <f>IFERROR(APUC[[#This Row],[Código Base Ítem]],"")</f>
        <v/>
      </c>
      <c r="B200" t="str" cm="1">
        <f t="array" ref="B200">_xlfn._xlws.FILTER(APUC[ÍTEM],APUC[Código Base Ítem]=Tabla5[[#This Row],[Código Base Ítem]],"")</f>
        <v/>
      </c>
      <c r="C200" t="str" cm="1">
        <f t="array" ref="C200">_xlfn._xlws.FILTER(APUC[Un],APUC[Código Base Ítem]=Tabla5[[#This Row],[Código Base Ítem]],"")</f>
        <v/>
      </c>
    </row>
    <row r="201" spans="1:3" x14ac:dyDescent="0.3">
      <c r="A201" t="str">
        <f>IFERROR(APUC[[#This Row],[Código Base Ítem]],"")</f>
        <v/>
      </c>
      <c r="B201" t="str" cm="1">
        <f t="array" ref="B201">_xlfn._xlws.FILTER(APUC[ÍTEM],APUC[Código Base Ítem]=Tabla5[[#This Row],[Código Base Ítem]],"")</f>
        <v/>
      </c>
      <c r="C201" t="str" cm="1">
        <f t="array" ref="C201">_xlfn._xlws.FILTER(APUC[Un],APUC[Código Base Ítem]=Tabla5[[#This Row],[Código Base Ítem]],"")</f>
        <v/>
      </c>
    </row>
    <row r="202" spans="1:3" x14ac:dyDescent="0.3">
      <c r="A202" t="str">
        <f>IFERROR(APUC[[#This Row],[Código Base Ítem]],"")</f>
        <v/>
      </c>
      <c r="B202" t="str" cm="1">
        <f t="array" ref="B202">_xlfn._xlws.FILTER(APUC[ÍTEM],APUC[Código Base Ítem]=Tabla5[[#This Row],[Código Base Ítem]],"")</f>
        <v/>
      </c>
      <c r="C202" t="str" cm="1">
        <f t="array" ref="C202">_xlfn._xlws.FILTER(APUC[Un],APUC[Código Base Ítem]=Tabla5[[#This Row],[Código Base Ítem]],"")</f>
        <v/>
      </c>
    </row>
    <row r="203" spans="1:3" x14ac:dyDescent="0.3">
      <c r="A203" t="str">
        <f>IFERROR(APUC[[#This Row],[Código Base Ítem]],"")</f>
        <v/>
      </c>
      <c r="B203" t="str" cm="1">
        <f t="array" ref="B203">_xlfn._xlws.FILTER(APUC[ÍTEM],APUC[Código Base Ítem]=Tabla5[[#This Row],[Código Base Ítem]],"")</f>
        <v/>
      </c>
      <c r="C203" t="str" cm="1">
        <f t="array" ref="C203">_xlfn._xlws.FILTER(APUC[Un],APUC[Código Base Ítem]=Tabla5[[#This Row],[Código Base Ítem]],"")</f>
        <v/>
      </c>
    </row>
    <row r="204" spans="1:3" x14ac:dyDescent="0.3">
      <c r="A204" t="str">
        <f>IFERROR(APUC[[#This Row],[Código Base Ítem]],"")</f>
        <v/>
      </c>
      <c r="B204" t="str" cm="1">
        <f t="array" ref="B204">_xlfn._xlws.FILTER(APUC[ÍTEM],APUC[Código Base Ítem]=Tabla5[[#This Row],[Código Base Ítem]],"")</f>
        <v/>
      </c>
      <c r="C204" t="str" cm="1">
        <f t="array" ref="C204">_xlfn._xlws.FILTER(APUC[Un],APUC[Código Base Ítem]=Tabla5[[#This Row],[Código Base Ítem]],"")</f>
        <v/>
      </c>
    </row>
    <row r="205" spans="1:3" x14ac:dyDescent="0.3">
      <c r="A205" t="str">
        <f>IFERROR(APUC[[#This Row],[Código Base Ítem]],"")</f>
        <v/>
      </c>
      <c r="B205" t="str" cm="1">
        <f t="array" ref="B205">_xlfn._xlws.FILTER(APUC[ÍTEM],APUC[Código Base Ítem]=Tabla5[[#This Row],[Código Base Ítem]],"")</f>
        <v/>
      </c>
      <c r="C205" t="str" cm="1">
        <f t="array" ref="C205">_xlfn._xlws.FILTER(APUC[Un],APUC[Código Base Ítem]=Tabla5[[#This Row],[Código Base Ítem]],"")</f>
        <v/>
      </c>
    </row>
    <row r="206" spans="1:3" x14ac:dyDescent="0.3">
      <c r="A206" t="str">
        <f>IFERROR(APUC[[#This Row],[Código Base Ítem]],"")</f>
        <v/>
      </c>
      <c r="B206" t="str" cm="1">
        <f t="array" ref="B206">_xlfn._xlws.FILTER(APUC[ÍTEM],APUC[Código Base Ítem]=Tabla5[[#This Row],[Código Base Ítem]],"")</f>
        <v/>
      </c>
      <c r="C206" t="str" cm="1">
        <f t="array" ref="C206">_xlfn._xlws.FILTER(APUC[Un],APUC[Código Base Ítem]=Tabla5[[#This Row],[Código Base Ítem]],"")</f>
        <v/>
      </c>
    </row>
    <row r="207" spans="1:3" x14ac:dyDescent="0.3">
      <c r="A207" t="str">
        <f>IFERROR(APUC[[#This Row],[Código Base Ítem]],"")</f>
        <v/>
      </c>
      <c r="B207" t="str" cm="1">
        <f t="array" ref="B207">_xlfn._xlws.FILTER(APUC[ÍTEM],APUC[Código Base Ítem]=Tabla5[[#This Row],[Código Base Ítem]],"")</f>
        <v/>
      </c>
      <c r="C207" t="str" cm="1">
        <f t="array" ref="C207">_xlfn._xlws.FILTER(APUC[Un],APUC[Código Base Ítem]=Tabla5[[#This Row],[Código Base Ítem]],"")</f>
        <v/>
      </c>
    </row>
    <row r="208" spans="1:3" x14ac:dyDescent="0.3">
      <c r="A208" t="str">
        <f>IFERROR(APUC[[#This Row],[Código Base Ítem]],"")</f>
        <v/>
      </c>
      <c r="B208" t="str" cm="1">
        <f t="array" ref="B208">_xlfn._xlws.FILTER(APUC[ÍTEM],APUC[Código Base Ítem]=Tabla5[[#This Row],[Código Base Ítem]],"")</f>
        <v/>
      </c>
      <c r="C208" t="str" cm="1">
        <f t="array" ref="C208">_xlfn._xlws.FILTER(APUC[Un],APUC[Código Base Ítem]=Tabla5[[#This Row],[Código Base Ítem]],"")</f>
        <v/>
      </c>
    </row>
    <row r="209" spans="1:3" x14ac:dyDescent="0.3">
      <c r="A209" t="str">
        <f>IFERROR(APUC[[#This Row],[Código Base Ítem]],"")</f>
        <v/>
      </c>
      <c r="B209" t="str" cm="1">
        <f t="array" ref="B209">_xlfn._xlws.FILTER(APUC[ÍTEM],APUC[Código Base Ítem]=Tabla5[[#This Row],[Código Base Ítem]],"")</f>
        <v/>
      </c>
      <c r="C209" t="str" cm="1">
        <f t="array" ref="C209">_xlfn._xlws.FILTER(APUC[Un],APUC[Código Base Ítem]=Tabla5[[#This Row],[Código Base Ítem]],"")</f>
        <v/>
      </c>
    </row>
    <row r="210" spans="1:3" x14ac:dyDescent="0.3">
      <c r="A210" t="str">
        <f>IFERROR(APUC[[#This Row],[Código Base Ítem]],"")</f>
        <v/>
      </c>
      <c r="B210" t="str" cm="1">
        <f t="array" ref="B210">_xlfn._xlws.FILTER(APUC[ÍTEM],APUC[Código Base Ítem]=Tabla5[[#This Row],[Código Base Ítem]],"")</f>
        <v/>
      </c>
      <c r="C210" t="str" cm="1">
        <f t="array" ref="C210">_xlfn._xlws.FILTER(APUC[Un],APUC[Código Base Ítem]=Tabla5[[#This Row],[Código Base Ítem]],"")</f>
        <v/>
      </c>
    </row>
    <row r="211" spans="1:3" x14ac:dyDescent="0.3">
      <c r="A211" t="str">
        <f>IFERROR(APUC[[#This Row],[Código Base Ítem]],"")</f>
        <v/>
      </c>
      <c r="B211" t="str" cm="1">
        <f t="array" ref="B211">_xlfn._xlws.FILTER(APUC[ÍTEM],APUC[Código Base Ítem]=Tabla5[[#This Row],[Código Base Ítem]],"")</f>
        <v/>
      </c>
      <c r="C211" t="str" cm="1">
        <f t="array" ref="C211">_xlfn._xlws.FILTER(APUC[Un],APUC[Código Base Ítem]=Tabla5[[#This Row],[Código Base Ítem]],"")</f>
        <v/>
      </c>
    </row>
    <row r="212" spans="1:3" x14ac:dyDescent="0.3">
      <c r="A212" t="str">
        <f>IFERROR(APUC[[#This Row],[Código Base Ítem]],"")</f>
        <v/>
      </c>
      <c r="B212" t="str" cm="1">
        <f t="array" ref="B212">_xlfn._xlws.FILTER(APUC[ÍTEM],APUC[Código Base Ítem]=Tabla5[[#This Row],[Código Base Ítem]],"")</f>
        <v/>
      </c>
      <c r="C212" t="str" cm="1">
        <f t="array" ref="C212">_xlfn._xlws.FILTER(APUC[Un],APUC[Código Base Ítem]=Tabla5[[#This Row],[Código Base Ítem]],"")</f>
        <v/>
      </c>
    </row>
    <row r="213" spans="1:3" x14ac:dyDescent="0.3">
      <c r="A213" t="str">
        <f>IFERROR(APUC[[#This Row],[Código Base Ítem]],"")</f>
        <v/>
      </c>
      <c r="B213" t="str" cm="1">
        <f t="array" ref="B213">_xlfn._xlws.FILTER(APUC[ÍTEM],APUC[Código Base Ítem]=Tabla5[[#This Row],[Código Base Ítem]],"")</f>
        <v/>
      </c>
      <c r="C213" t="str" cm="1">
        <f t="array" ref="C213">_xlfn._xlws.FILTER(APUC[Un],APUC[Código Base Ítem]=Tabla5[[#This Row],[Código Base Ítem]],"")</f>
        <v/>
      </c>
    </row>
    <row r="214" spans="1:3" x14ac:dyDescent="0.3">
      <c r="A214" t="str">
        <f>IFERROR(APUC[[#This Row],[Código Base Ítem]],"")</f>
        <v/>
      </c>
      <c r="B214" t="str" cm="1">
        <f t="array" ref="B214">_xlfn._xlws.FILTER(APUC[ÍTEM],APUC[Código Base Ítem]=Tabla5[[#This Row],[Código Base Ítem]],"")</f>
        <v/>
      </c>
      <c r="C214" t="str" cm="1">
        <f t="array" ref="C214">_xlfn._xlws.FILTER(APUC[Un],APUC[Código Base Ítem]=Tabla5[[#This Row],[Código Base Ítem]],"")</f>
        <v/>
      </c>
    </row>
    <row r="215" spans="1:3" x14ac:dyDescent="0.3">
      <c r="A215" t="str">
        <f>IFERROR(APUC[[#This Row],[Código Base Ítem]],"")</f>
        <v/>
      </c>
      <c r="B215" t="str" cm="1">
        <f t="array" ref="B215">_xlfn._xlws.FILTER(APUC[ÍTEM],APUC[Código Base Ítem]=Tabla5[[#This Row],[Código Base Ítem]],"")</f>
        <v/>
      </c>
      <c r="C215" t="str" cm="1">
        <f t="array" ref="C215">_xlfn._xlws.FILTER(APUC[Un],APUC[Código Base Ítem]=Tabla5[[#This Row],[Código Base Ítem]],"")</f>
        <v/>
      </c>
    </row>
    <row r="216" spans="1:3" x14ac:dyDescent="0.3">
      <c r="A216" t="str">
        <f>IFERROR(APUC[[#This Row],[Código Base Ítem]],"")</f>
        <v/>
      </c>
      <c r="B216" t="str" cm="1">
        <f t="array" ref="B216">_xlfn._xlws.FILTER(APUC[ÍTEM],APUC[Código Base Ítem]=Tabla5[[#This Row],[Código Base Ítem]],"")</f>
        <v/>
      </c>
      <c r="C216" t="str" cm="1">
        <f t="array" ref="C216">_xlfn._xlws.FILTER(APUC[Un],APUC[Código Base Ítem]=Tabla5[[#This Row],[Código Base Ítem]],"")</f>
        <v/>
      </c>
    </row>
    <row r="217" spans="1:3" x14ac:dyDescent="0.3">
      <c r="A217" t="str">
        <f>IFERROR(APUC[[#This Row],[Código Base Ítem]],"")</f>
        <v/>
      </c>
      <c r="B217" t="str" cm="1">
        <f t="array" ref="B217">_xlfn._xlws.FILTER(APUC[ÍTEM],APUC[Código Base Ítem]=Tabla5[[#This Row],[Código Base Ítem]],"")</f>
        <v/>
      </c>
      <c r="C217" t="str" cm="1">
        <f t="array" ref="C217">_xlfn._xlws.FILTER(APUC[Un],APUC[Código Base Ítem]=Tabla5[[#This Row],[Código Base Ítem]],"")</f>
        <v/>
      </c>
    </row>
    <row r="218" spans="1:3" x14ac:dyDescent="0.3">
      <c r="A218" t="str">
        <f>IFERROR(APUC[[#This Row],[Código Base Ítem]],"")</f>
        <v/>
      </c>
      <c r="B218" t="str" cm="1">
        <f t="array" ref="B218">_xlfn._xlws.FILTER(APUC[ÍTEM],APUC[Código Base Ítem]=Tabla5[[#This Row],[Código Base Ítem]],"")</f>
        <v/>
      </c>
      <c r="C218" t="str" cm="1">
        <f t="array" ref="C218">_xlfn._xlws.FILTER(APUC[Un],APUC[Código Base Ítem]=Tabla5[[#This Row],[Código Base Ítem]],"")</f>
        <v/>
      </c>
    </row>
    <row r="219" spans="1:3" x14ac:dyDescent="0.3">
      <c r="A219" t="str">
        <f>IFERROR(APUC[[#This Row],[Código Base Ítem]],"")</f>
        <v/>
      </c>
      <c r="B219" t="str" cm="1">
        <f t="array" ref="B219">_xlfn._xlws.FILTER(APUC[ÍTEM],APUC[Código Base Ítem]=Tabla5[[#This Row],[Código Base Ítem]],"")</f>
        <v/>
      </c>
      <c r="C219" t="str" cm="1">
        <f t="array" ref="C219">_xlfn._xlws.FILTER(APUC[Un],APUC[Código Base Ítem]=Tabla5[[#This Row],[Código Base Ítem]],"")</f>
        <v/>
      </c>
    </row>
    <row r="220" spans="1:3" x14ac:dyDescent="0.3">
      <c r="A220" t="str">
        <f>IFERROR(APUC[[#This Row],[Código Base Ítem]],"")</f>
        <v/>
      </c>
      <c r="B220" t="str" cm="1">
        <f t="array" ref="B220">_xlfn._xlws.FILTER(APUC[ÍTEM],APUC[Código Base Ítem]=Tabla5[[#This Row],[Código Base Ítem]],"")</f>
        <v/>
      </c>
      <c r="C220" t="str" cm="1">
        <f t="array" ref="C220">_xlfn._xlws.FILTER(APUC[Un],APUC[Código Base Ítem]=Tabla5[[#This Row],[Código Base Ítem]],"")</f>
        <v/>
      </c>
    </row>
    <row r="221" spans="1:3" x14ac:dyDescent="0.3">
      <c r="A221" t="str">
        <f>IFERROR(APUC[[#This Row],[Código Base Ítem]],"")</f>
        <v/>
      </c>
      <c r="B221" t="str" cm="1">
        <f t="array" ref="B221">_xlfn._xlws.FILTER(APUC[ÍTEM],APUC[Código Base Ítem]=Tabla5[[#This Row],[Código Base Ítem]],"")</f>
        <v/>
      </c>
      <c r="C221" t="str" cm="1">
        <f t="array" ref="C221">_xlfn._xlws.FILTER(APUC[Un],APUC[Código Base Ítem]=Tabla5[[#This Row],[Código Base Ítem]],"")</f>
        <v/>
      </c>
    </row>
    <row r="222" spans="1:3" x14ac:dyDescent="0.3">
      <c r="A222" t="str">
        <f>IFERROR(APUC[[#This Row],[Código Base Ítem]],"")</f>
        <v/>
      </c>
      <c r="B222" t="str" cm="1">
        <f t="array" ref="B222">_xlfn._xlws.FILTER(APUC[ÍTEM],APUC[Código Base Ítem]=Tabla5[[#This Row],[Código Base Ítem]],"")</f>
        <v/>
      </c>
      <c r="C222" t="str" cm="1">
        <f t="array" ref="C222">_xlfn._xlws.FILTER(APUC[Un],APUC[Código Base Ítem]=Tabla5[[#This Row],[Código Base Ítem]],"")</f>
        <v/>
      </c>
    </row>
    <row r="223" spans="1:3" x14ac:dyDescent="0.3">
      <c r="A223" t="str">
        <f>IFERROR(APUC[[#This Row],[Código Base Ítem]],"")</f>
        <v/>
      </c>
      <c r="B223" t="str" cm="1">
        <f t="array" ref="B223">_xlfn._xlws.FILTER(APUC[ÍTEM],APUC[Código Base Ítem]=Tabla5[[#This Row],[Código Base Ítem]],"")</f>
        <v/>
      </c>
      <c r="C223" t="str" cm="1">
        <f t="array" ref="C223">_xlfn._xlws.FILTER(APUC[Un],APUC[Código Base Ítem]=Tabla5[[#This Row],[Código Base Ítem]],"")</f>
        <v/>
      </c>
    </row>
    <row r="224" spans="1:3" x14ac:dyDescent="0.3">
      <c r="A224" t="str">
        <f>IFERROR(APUC[[#This Row],[Código Base Ítem]],"")</f>
        <v/>
      </c>
      <c r="B224" t="str" cm="1">
        <f t="array" ref="B224">_xlfn._xlws.FILTER(APUC[ÍTEM],APUC[Código Base Ítem]=Tabla5[[#This Row],[Código Base Ítem]],"")</f>
        <v/>
      </c>
      <c r="C224" t="str" cm="1">
        <f t="array" ref="C224">_xlfn._xlws.FILTER(APUC[Un],APUC[Código Base Ítem]=Tabla5[[#This Row],[Código Base Ítem]],"")</f>
        <v/>
      </c>
    </row>
    <row r="225" spans="1:3" x14ac:dyDescent="0.3">
      <c r="A225" t="str">
        <f>IFERROR(APUC[[#This Row],[Código Base Ítem]],"")</f>
        <v/>
      </c>
      <c r="B225" t="str" cm="1">
        <f t="array" ref="B225">_xlfn._xlws.FILTER(APUC[ÍTEM],APUC[Código Base Ítem]=Tabla5[[#This Row],[Código Base Ítem]],"")</f>
        <v/>
      </c>
      <c r="C225" t="str" cm="1">
        <f t="array" ref="C225">_xlfn._xlws.FILTER(APUC[Un],APUC[Código Base Ítem]=Tabla5[[#This Row],[Código Base Ítem]],"")</f>
        <v/>
      </c>
    </row>
    <row r="226" spans="1:3" x14ac:dyDescent="0.3">
      <c r="A226" t="str">
        <f>IFERROR(APUC[[#This Row],[Código Base Ítem]],"")</f>
        <v/>
      </c>
      <c r="B226" t="str" cm="1">
        <f t="array" ref="B226">_xlfn._xlws.FILTER(APUC[ÍTEM],APUC[Código Base Ítem]=Tabla5[[#This Row],[Código Base Ítem]],"")</f>
        <v/>
      </c>
      <c r="C226" t="str" cm="1">
        <f t="array" ref="C226">_xlfn._xlws.FILTER(APUC[Un],APUC[Código Base Ítem]=Tabla5[[#This Row],[Código Base Ítem]],"")</f>
        <v/>
      </c>
    </row>
    <row r="227" spans="1:3" x14ac:dyDescent="0.3">
      <c r="A227" t="str">
        <f>IFERROR(APUC[[#This Row],[Código Base Ítem]],"")</f>
        <v/>
      </c>
      <c r="B227" t="str" cm="1">
        <f t="array" ref="B227">_xlfn._xlws.FILTER(APUC[ÍTEM],APUC[Código Base Ítem]=Tabla5[[#This Row],[Código Base Ítem]],"")</f>
        <v/>
      </c>
      <c r="C227" t="str" cm="1">
        <f t="array" ref="C227">_xlfn._xlws.FILTER(APUC[Un],APUC[Código Base Ítem]=Tabla5[[#This Row],[Código Base Ítem]],"")</f>
        <v/>
      </c>
    </row>
    <row r="228" spans="1:3" x14ac:dyDescent="0.3">
      <c r="A228" t="str">
        <f>IFERROR(APUC[[#This Row],[Código Base Ítem]],"")</f>
        <v/>
      </c>
      <c r="B228" t="str" cm="1">
        <f t="array" ref="B228">_xlfn._xlws.FILTER(APUC[ÍTEM],APUC[Código Base Ítem]=Tabla5[[#This Row],[Código Base Ítem]],"")</f>
        <v/>
      </c>
      <c r="C228" t="str" cm="1">
        <f t="array" ref="C228">_xlfn._xlws.FILTER(APUC[Un],APUC[Código Base Ítem]=Tabla5[[#This Row],[Código Base Ítem]],"")</f>
        <v/>
      </c>
    </row>
    <row r="229" spans="1:3" x14ac:dyDescent="0.3">
      <c r="A229" t="str">
        <f>IFERROR(APUC[[#This Row],[Código Base Ítem]],"")</f>
        <v/>
      </c>
      <c r="B229" t="str" cm="1">
        <f t="array" ref="B229">_xlfn._xlws.FILTER(APUC[ÍTEM],APUC[Código Base Ítem]=Tabla5[[#This Row],[Código Base Ítem]],"")</f>
        <v/>
      </c>
      <c r="C229" t="str" cm="1">
        <f t="array" ref="C229">_xlfn._xlws.FILTER(APUC[Un],APUC[Código Base Ítem]=Tabla5[[#This Row],[Código Base Ítem]],"")</f>
        <v/>
      </c>
    </row>
    <row r="230" spans="1:3" x14ac:dyDescent="0.3">
      <c r="A230" t="str">
        <f>IFERROR(APUC[[#This Row],[Código Base Ítem]],"")</f>
        <v/>
      </c>
      <c r="B230" t="str" cm="1">
        <f t="array" ref="B230">_xlfn._xlws.FILTER(APUC[ÍTEM],APUC[Código Base Ítem]=Tabla5[[#This Row],[Código Base Ítem]],"")</f>
        <v/>
      </c>
      <c r="C230" t="str" cm="1">
        <f t="array" ref="C230">_xlfn._xlws.FILTER(APUC[Un],APUC[Código Base Ítem]=Tabla5[[#This Row],[Código Base Ítem]],"")</f>
        <v/>
      </c>
    </row>
    <row r="231" spans="1:3" x14ac:dyDescent="0.3">
      <c r="A231" t="str">
        <f>IFERROR(APUC[[#This Row],[Código Base Ítem]],"")</f>
        <v/>
      </c>
      <c r="B231" t="str" cm="1">
        <f t="array" ref="B231">_xlfn._xlws.FILTER(APUC[ÍTEM],APUC[Código Base Ítem]=Tabla5[[#This Row],[Código Base Ítem]],"")</f>
        <v/>
      </c>
      <c r="C231" t="str" cm="1">
        <f t="array" ref="C231">_xlfn._xlws.FILTER(APUC[Un],APUC[Código Base Ítem]=Tabla5[[#This Row],[Código Base Ítem]],"")</f>
        <v/>
      </c>
    </row>
    <row r="232" spans="1:3" x14ac:dyDescent="0.3">
      <c r="A232" t="str">
        <f>IFERROR(APUC[[#This Row],[Código Base Ítem]],"")</f>
        <v/>
      </c>
      <c r="B232" t="str" cm="1">
        <f t="array" ref="B232">_xlfn._xlws.FILTER(APUC[ÍTEM],APUC[Código Base Ítem]=Tabla5[[#This Row],[Código Base Ítem]],"")</f>
        <v/>
      </c>
      <c r="C232" t="str" cm="1">
        <f t="array" ref="C232">_xlfn._xlws.FILTER(APUC[Un],APUC[Código Base Ítem]=Tabla5[[#This Row],[Código Base Ítem]],"")</f>
        <v/>
      </c>
    </row>
    <row r="233" spans="1:3" x14ac:dyDescent="0.3">
      <c r="A233" t="str">
        <f>IFERROR(APUC[[#This Row],[Código Base Ítem]],"")</f>
        <v/>
      </c>
      <c r="B233" t="str" cm="1">
        <f t="array" ref="B233">_xlfn._xlws.FILTER(APUC[ÍTEM],APUC[Código Base Ítem]=Tabla5[[#This Row],[Código Base Ítem]],"")</f>
        <v/>
      </c>
      <c r="C233" t="str" cm="1">
        <f t="array" ref="C233">_xlfn._xlws.FILTER(APUC[Un],APUC[Código Base Ítem]=Tabla5[[#This Row],[Código Base Ítem]],"")</f>
        <v/>
      </c>
    </row>
    <row r="234" spans="1:3" x14ac:dyDescent="0.3">
      <c r="A234" t="str">
        <f>IFERROR(APUC[[#This Row],[Código Base Ítem]],"")</f>
        <v/>
      </c>
      <c r="B234" t="str" cm="1">
        <f t="array" ref="B234">_xlfn._xlws.FILTER(APUC[ÍTEM],APUC[Código Base Ítem]=Tabla5[[#This Row],[Código Base Ítem]],"")</f>
        <v/>
      </c>
      <c r="C234" t="str" cm="1">
        <f t="array" ref="C234">_xlfn._xlws.FILTER(APUC[Un],APUC[Código Base Ítem]=Tabla5[[#This Row],[Código Base Ítem]],"")</f>
        <v/>
      </c>
    </row>
    <row r="235" spans="1:3" x14ac:dyDescent="0.3">
      <c r="A235" t="str">
        <f>IFERROR(APUC[[#This Row],[Código Base Ítem]],"")</f>
        <v/>
      </c>
      <c r="B235" t="str" cm="1">
        <f t="array" ref="B235">_xlfn._xlws.FILTER(APUC[ÍTEM],APUC[Código Base Ítem]=Tabla5[[#This Row],[Código Base Ítem]],"")</f>
        <v/>
      </c>
      <c r="C235" t="str" cm="1">
        <f t="array" ref="C235">_xlfn._xlws.FILTER(APUC[Un],APUC[Código Base Ítem]=Tabla5[[#This Row],[Código Base Ítem]],"")</f>
        <v/>
      </c>
    </row>
    <row r="236" spans="1:3" x14ac:dyDescent="0.3">
      <c r="A236" t="str">
        <f>IFERROR(APUC[[#This Row],[Código Base Ítem]],"")</f>
        <v/>
      </c>
      <c r="B236" t="str" cm="1">
        <f t="array" ref="B236">_xlfn._xlws.FILTER(APUC[ÍTEM],APUC[Código Base Ítem]=Tabla5[[#This Row],[Código Base Ítem]],"")</f>
        <v/>
      </c>
      <c r="C236" t="str" cm="1">
        <f t="array" ref="C236">_xlfn._xlws.FILTER(APUC[Un],APUC[Código Base Ítem]=Tabla5[[#This Row],[Código Base Ítem]],"")</f>
        <v/>
      </c>
    </row>
    <row r="237" spans="1:3" x14ac:dyDescent="0.3">
      <c r="A237" t="str">
        <f>IFERROR(APUC[[#This Row],[Código Base Ítem]],"")</f>
        <v/>
      </c>
      <c r="B237" t="str" cm="1">
        <f t="array" ref="B237">_xlfn._xlws.FILTER(APUC[ÍTEM],APUC[Código Base Ítem]=Tabla5[[#This Row],[Código Base Ítem]],"")</f>
        <v/>
      </c>
      <c r="C237" t="str" cm="1">
        <f t="array" ref="C237">_xlfn._xlws.FILTER(APUC[Un],APUC[Código Base Ítem]=Tabla5[[#This Row],[Código Base Ítem]],"")</f>
        <v/>
      </c>
    </row>
    <row r="238" spans="1:3" x14ac:dyDescent="0.3">
      <c r="A238" t="str">
        <f>IFERROR(APUC[[#This Row],[Código Base Ítem]],"")</f>
        <v/>
      </c>
      <c r="B238" t="str" cm="1">
        <f t="array" ref="B238">_xlfn._xlws.FILTER(APUC[ÍTEM],APUC[Código Base Ítem]=Tabla5[[#This Row],[Código Base Ítem]],"")</f>
        <v/>
      </c>
      <c r="C238" t="str" cm="1">
        <f t="array" ref="C238">_xlfn._xlws.FILTER(APUC[Un],APUC[Código Base Ítem]=Tabla5[[#This Row],[Código Base Ítem]],"")</f>
        <v/>
      </c>
    </row>
    <row r="239" spans="1:3" x14ac:dyDescent="0.3">
      <c r="A239" t="str">
        <f>IFERROR(APUC[[#This Row],[Código Base Ítem]],"")</f>
        <v/>
      </c>
      <c r="B239" t="str" cm="1">
        <f t="array" ref="B239">_xlfn._xlws.FILTER(APUC[ÍTEM],APUC[Código Base Ítem]=Tabla5[[#This Row],[Código Base Ítem]],"")</f>
        <v/>
      </c>
      <c r="C239" t="str" cm="1">
        <f t="array" ref="C239">_xlfn._xlws.FILTER(APUC[Un],APUC[Código Base Ítem]=Tabla5[[#This Row],[Código Base Ítem]],"")</f>
        <v/>
      </c>
    </row>
    <row r="240" spans="1:3" x14ac:dyDescent="0.3">
      <c r="A240" t="str">
        <f>IFERROR(APUC[[#This Row],[Código Base Ítem]],"")</f>
        <v/>
      </c>
      <c r="B240" t="str" cm="1">
        <f t="array" ref="B240">_xlfn._xlws.FILTER(APUC[ÍTEM],APUC[Código Base Ítem]=Tabla5[[#This Row],[Código Base Ítem]],"")</f>
        <v/>
      </c>
      <c r="C240" t="str" cm="1">
        <f t="array" ref="C240">_xlfn._xlws.FILTER(APUC[Un],APUC[Código Base Ítem]=Tabla5[[#This Row],[Código Base Ítem]],"")</f>
        <v/>
      </c>
    </row>
    <row r="241" spans="1:3" x14ac:dyDescent="0.3">
      <c r="A241" t="str">
        <f>IFERROR(APUC[[#This Row],[Código Base Ítem]],"")</f>
        <v/>
      </c>
      <c r="B241" t="str" cm="1">
        <f t="array" ref="B241">_xlfn._xlws.FILTER(APUC[ÍTEM],APUC[Código Base Ítem]=Tabla5[[#This Row],[Código Base Ítem]],"")</f>
        <v/>
      </c>
      <c r="C241" t="str" cm="1">
        <f t="array" ref="C241">_xlfn._xlws.FILTER(APUC[Un],APUC[Código Base Ítem]=Tabla5[[#This Row],[Código Base Ítem]],"")</f>
        <v/>
      </c>
    </row>
    <row r="242" spans="1:3" x14ac:dyDescent="0.3">
      <c r="A242" t="str">
        <f>IFERROR(APUC[[#This Row],[Código Base Ítem]],"")</f>
        <v/>
      </c>
      <c r="B242" t="str" cm="1">
        <f t="array" ref="B242">_xlfn._xlws.FILTER(APUC[ÍTEM],APUC[Código Base Ítem]=Tabla5[[#This Row],[Código Base Ítem]],"")</f>
        <v/>
      </c>
      <c r="C242" t="str" cm="1">
        <f t="array" ref="C242">_xlfn._xlws.FILTER(APUC[Un],APUC[Código Base Ítem]=Tabla5[[#This Row],[Código Base Ítem]],"")</f>
        <v/>
      </c>
    </row>
    <row r="243" spans="1:3" x14ac:dyDescent="0.3">
      <c r="A243" t="str">
        <f>IFERROR(APUC[[#This Row],[Código Base Ítem]],"")</f>
        <v/>
      </c>
      <c r="B243" t="str" cm="1">
        <f t="array" ref="B243">_xlfn._xlws.FILTER(APUC[ÍTEM],APUC[Código Base Ítem]=Tabla5[[#This Row],[Código Base Ítem]],"")</f>
        <v/>
      </c>
      <c r="C243" t="str" cm="1">
        <f t="array" ref="C243">_xlfn._xlws.FILTER(APUC[Un],APUC[Código Base Ítem]=Tabla5[[#This Row],[Código Base Ítem]],"")</f>
        <v/>
      </c>
    </row>
    <row r="244" spans="1:3" x14ac:dyDescent="0.3">
      <c r="A244" t="str">
        <f>IFERROR(APUC[[#This Row],[Código Base Ítem]],"")</f>
        <v/>
      </c>
      <c r="B244" t="str" cm="1">
        <f t="array" ref="B244">_xlfn._xlws.FILTER(APUC[ÍTEM],APUC[Código Base Ítem]=Tabla5[[#This Row],[Código Base Ítem]],"")</f>
        <v/>
      </c>
      <c r="C244" t="str" cm="1">
        <f t="array" ref="C244">_xlfn._xlws.FILTER(APUC[Un],APUC[Código Base Ítem]=Tabla5[[#This Row],[Código Base Ítem]],"")</f>
        <v/>
      </c>
    </row>
    <row r="245" spans="1:3" x14ac:dyDescent="0.3">
      <c r="A245" t="str">
        <f>IFERROR(APUC[[#This Row],[Código Base Ítem]],"")</f>
        <v/>
      </c>
      <c r="B245" t="str" cm="1">
        <f t="array" ref="B245">_xlfn._xlws.FILTER(APUC[ÍTEM],APUC[Código Base Ítem]=Tabla5[[#This Row],[Código Base Ítem]],"")</f>
        <v/>
      </c>
      <c r="C245" t="str" cm="1">
        <f t="array" ref="C245">_xlfn._xlws.FILTER(APUC[Un],APUC[Código Base Ítem]=Tabla5[[#This Row],[Código Base Ítem]],"")</f>
        <v/>
      </c>
    </row>
    <row r="246" spans="1:3" x14ac:dyDescent="0.3">
      <c r="A246" t="str">
        <f>IFERROR(APUC[[#This Row],[Código Base Ítem]],"")</f>
        <v/>
      </c>
      <c r="B246" t="str" cm="1">
        <f t="array" ref="B246">_xlfn._xlws.FILTER(APUC[ÍTEM],APUC[Código Base Ítem]=Tabla5[[#This Row],[Código Base Ítem]],"")</f>
        <v/>
      </c>
      <c r="C246" t="str" cm="1">
        <f t="array" ref="C246">_xlfn._xlws.FILTER(APUC[Un],APUC[Código Base Ítem]=Tabla5[[#This Row],[Código Base Ítem]],"")</f>
        <v/>
      </c>
    </row>
    <row r="247" spans="1:3" x14ac:dyDescent="0.3">
      <c r="A247" t="str">
        <f>IFERROR(APUC[[#This Row],[Código Base Ítem]],"")</f>
        <v/>
      </c>
      <c r="B247" t="str" cm="1">
        <f t="array" ref="B247">_xlfn._xlws.FILTER(APUC[ÍTEM],APUC[Código Base Ítem]=Tabla5[[#This Row],[Código Base Ítem]],"")</f>
        <v/>
      </c>
      <c r="C247" t="str" cm="1">
        <f t="array" ref="C247">_xlfn._xlws.FILTER(APUC[Un],APUC[Código Base Ítem]=Tabla5[[#This Row],[Código Base Ítem]],"")</f>
        <v/>
      </c>
    </row>
    <row r="248" spans="1:3" x14ac:dyDescent="0.3">
      <c r="A248" t="str">
        <f>IFERROR(APUC[[#This Row],[Código Base Ítem]],"")</f>
        <v/>
      </c>
      <c r="B248" t="str" cm="1">
        <f t="array" ref="B248">_xlfn._xlws.FILTER(APUC[ÍTEM],APUC[Código Base Ítem]=Tabla5[[#This Row],[Código Base Ítem]],"")</f>
        <v/>
      </c>
      <c r="C248" t="str" cm="1">
        <f t="array" ref="C248">_xlfn._xlws.FILTER(APUC[Un],APUC[Código Base Ítem]=Tabla5[[#This Row],[Código Base Ítem]],"")</f>
        <v/>
      </c>
    </row>
    <row r="249" spans="1:3" x14ac:dyDescent="0.3">
      <c r="A249" t="str">
        <f>IFERROR(APUC[[#This Row],[Código Base Ítem]],"")</f>
        <v/>
      </c>
      <c r="B249" t="str" cm="1">
        <f t="array" ref="B249">_xlfn._xlws.FILTER(APUC[ÍTEM],APUC[Código Base Ítem]=Tabla5[[#This Row],[Código Base Ítem]],"")</f>
        <v/>
      </c>
      <c r="C249" t="str" cm="1">
        <f t="array" ref="C249">_xlfn._xlws.FILTER(APUC[Un],APUC[Código Base Ítem]=Tabla5[[#This Row],[Código Base Ítem]],"")</f>
        <v/>
      </c>
    </row>
    <row r="250" spans="1:3" x14ac:dyDescent="0.3">
      <c r="A250" t="str">
        <f>IFERROR(APUC[[#This Row],[Código Base Ítem]],"")</f>
        <v/>
      </c>
      <c r="B250" t="str" cm="1">
        <f t="array" ref="B250">_xlfn._xlws.FILTER(APUC[ÍTEM],APUC[Código Base Ítem]=Tabla5[[#This Row],[Código Base Ítem]],"")</f>
        <v/>
      </c>
      <c r="C250" t="str" cm="1">
        <f t="array" ref="C250">_xlfn._xlws.FILTER(APUC[Un],APUC[Código Base Ítem]=Tabla5[[#This Row],[Código Base Ítem]],"")</f>
        <v/>
      </c>
    </row>
    <row r="251" spans="1:3" x14ac:dyDescent="0.3">
      <c r="A251" t="str">
        <f>IFERROR(APUC[[#This Row],[Código Base Ítem]],"")</f>
        <v/>
      </c>
      <c r="B251" t="str" cm="1">
        <f t="array" ref="B251">_xlfn._xlws.FILTER(APUC[ÍTEM],APUC[Código Base Ítem]=Tabla5[[#This Row],[Código Base Ítem]],"")</f>
        <v/>
      </c>
      <c r="C251" t="str" cm="1">
        <f t="array" ref="C251">_xlfn._xlws.FILTER(APUC[Un],APUC[Código Base Ítem]=Tabla5[[#This Row],[Código Base Ítem]],"")</f>
        <v/>
      </c>
    </row>
    <row r="252" spans="1:3" x14ac:dyDescent="0.3">
      <c r="A252" t="str">
        <f>IFERROR(APUC[[#This Row],[Código Base Ítem]],"")</f>
        <v/>
      </c>
      <c r="B252" t="str" cm="1">
        <f t="array" ref="B252">_xlfn._xlws.FILTER(APUC[ÍTEM],APUC[Código Base Ítem]=Tabla5[[#This Row],[Código Base Ítem]],"")</f>
        <v/>
      </c>
      <c r="C252" t="str" cm="1">
        <f t="array" ref="C252">_xlfn._xlws.FILTER(APUC[Un],APUC[Código Base Ítem]=Tabla5[[#This Row],[Código Base Ítem]],"")</f>
        <v/>
      </c>
    </row>
    <row r="253" spans="1:3" x14ac:dyDescent="0.3">
      <c r="A253" t="str">
        <f>IFERROR(APUC[[#This Row],[Código Base Ítem]],"")</f>
        <v/>
      </c>
      <c r="B253" t="str" cm="1">
        <f t="array" ref="B253">_xlfn._xlws.FILTER(APUC[ÍTEM],APUC[Código Base Ítem]=Tabla5[[#This Row],[Código Base Ítem]],"")</f>
        <v/>
      </c>
      <c r="C253" t="str" cm="1">
        <f t="array" ref="C253">_xlfn._xlws.FILTER(APUC[Un],APUC[Código Base Ítem]=Tabla5[[#This Row],[Código Base Ítem]],"")</f>
        <v/>
      </c>
    </row>
    <row r="254" spans="1:3" x14ac:dyDescent="0.3">
      <c r="A254" t="str">
        <f>IFERROR(APUC[[#This Row],[Código Base Ítem]],"")</f>
        <v/>
      </c>
      <c r="B254" t="str" cm="1">
        <f t="array" ref="B254">_xlfn._xlws.FILTER(APUC[ÍTEM],APUC[Código Base Ítem]=Tabla5[[#This Row],[Código Base Ítem]],"")</f>
        <v/>
      </c>
      <c r="C254" t="str" cm="1">
        <f t="array" ref="C254">_xlfn._xlws.FILTER(APUC[Un],APUC[Código Base Ítem]=Tabla5[[#This Row],[Código Base Ítem]],"")</f>
        <v/>
      </c>
    </row>
    <row r="255" spans="1:3" x14ac:dyDescent="0.3">
      <c r="A255" t="str">
        <f>IFERROR(APUC[[#This Row],[Código Base Ítem]],"")</f>
        <v/>
      </c>
      <c r="B255" t="str" cm="1">
        <f t="array" ref="B255">_xlfn._xlws.FILTER(APUC[ÍTEM],APUC[Código Base Ítem]=Tabla5[[#This Row],[Código Base Ítem]],"")</f>
        <v/>
      </c>
      <c r="C255" t="str" cm="1">
        <f t="array" ref="C255">_xlfn._xlws.FILTER(APUC[Un],APUC[Código Base Ítem]=Tabla5[[#This Row],[Código Base Ítem]],"")</f>
        <v/>
      </c>
    </row>
    <row r="256" spans="1:3" x14ac:dyDescent="0.3">
      <c r="A256" t="str">
        <f>IFERROR(APUC[[#This Row],[Código Base Ítem]],"")</f>
        <v/>
      </c>
      <c r="B256" t="str" cm="1">
        <f t="array" ref="B256">_xlfn._xlws.FILTER(APUC[ÍTEM],APUC[Código Base Ítem]=Tabla5[[#This Row],[Código Base Ítem]],"")</f>
        <v/>
      </c>
      <c r="C256" t="str" cm="1">
        <f t="array" ref="C256">_xlfn._xlws.FILTER(APUC[Un],APUC[Código Base Ítem]=Tabla5[[#This Row],[Código Base Ítem]],"")</f>
        <v/>
      </c>
    </row>
    <row r="257" spans="1:3" x14ac:dyDescent="0.3">
      <c r="A257" t="str">
        <f>IFERROR(APUC[[#This Row],[Código Base Ítem]],"")</f>
        <v/>
      </c>
      <c r="B257" t="str" cm="1">
        <f t="array" ref="B257">_xlfn._xlws.FILTER(APUC[ÍTEM],APUC[Código Base Ítem]=Tabla5[[#This Row],[Código Base Ítem]],"")</f>
        <v/>
      </c>
      <c r="C257" t="str" cm="1">
        <f t="array" ref="C257">_xlfn._xlws.FILTER(APUC[Un],APUC[Código Base Ítem]=Tabla5[[#This Row],[Código Base Ítem]],"")</f>
        <v/>
      </c>
    </row>
    <row r="258" spans="1:3" x14ac:dyDescent="0.3">
      <c r="A258" t="str">
        <f>IFERROR(APUC[[#This Row],[Código Base Ítem]],"")</f>
        <v/>
      </c>
      <c r="B258" t="str" cm="1">
        <f t="array" ref="B258">_xlfn._xlws.FILTER(APUC[ÍTEM],APUC[Código Base Ítem]=Tabla5[[#This Row],[Código Base Ítem]],"")</f>
        <v/>
      </c>
      <c r="C258" t="str" cm="1">
        <f t="array" ref="C258">_xlfn._xlws.FILTER(APUC[Un],APUC[Código Base Ítem]=Tabla5[[#This Row],[Código Base Ítem]],"")</f>
        <v/>
      </c>
    </row>
    <row r="259" spans="1:3" x14ac:dyDescent="0.3">
      <c r="A259" t="str">
        <f>IFERROR(APUC[[#This Row],[Código Base Ítem]],"")</f>
        <v/>
      </c>
      <c r="B259" t="str" cm="1">
        <f t="array" ref="B259">_xlfn._xlws.FILTER(APUC[ÍTEM],APUC[Código Base Ítem]=Tabla5[[#This Row],[Código Base Ítem]],"")</f>
        <v/>
      </c>
      <c r="C259" t="str" cm="1">
        <f t="array" ref="C259">_xlfn._xlws.FILTER(APUC[Un],APUC[Código Base Ítem]=Tabla5[[#This Row],[Código Base Ítem]],"")</f>
        <v/>
      </c>
    </row>
    <row r="260" spans="1:3" x14ac:dyDescent="0.3">
      <c r="A260" t="str">
        <f>IFERROR(APUC[[#This Row],[Código Base Ítem]],"")</f>
        <v/>
      </c>
      <c r="B260" t="str" cm="1">
        <f t="array" ref="B260">_xlfn._xlws.FILTER(APUC[ÍTEM],APUC[Código Base Ítem]=Tabla5[[#This Row],[Código Base Ítem]],"")</f>
        <v/>
      </c>
      <c r="C260" t="str" cm="1">
        <f t="array" ref="C260">_xlfn._xlws.FILTER(APUC[Un],APUC[Código Base Ítem]=Tabla5[[#This Row],[Código Base Ítem]],"")</f>
        <v/>
      </c>
    </row>
    <row r="261" spans="1:3" x14ac:dyDescent="0.3">
      <c r="A261" t="str">
        <f>IFERROR(APUC[[#This Row],[Código Base Ítem]],"")</f>
        <v/>
      </c>
      <c r="B261" t="str" cm="1">
        <f t="array" ref="B261">_xlfn._xlws.FILTER(APUC[ÍTEM],APUC[Código Base Ítem]=Tabla5[[#This Row],[Código Base Ítem]],"")</f>
        <v/>
      </c>
      <c r="C261" t="str" cm="1">
        <f t="array" ref="C261">_xlfn._xlws.FILTER(APUC[Un],APUC[Código Base Ítem]=Tabla5[[#This Row],[Código Base Ítem]],"")</f>
        <v/>
      </c>
    </row>
    <row r="262" spans="1:3" x14ac:dyDescent="0.3">
      <c r="A262" t="str">
        <f>IFERROR(APUC[[#This Row],[Código Base Ítem]],"")</f>
        <v/>
      </c>
      <c r="B262" t="str" cm="1">
        <f t="array" ref="B262">_xlfn._xlws.FILTER(APUC[ÍTEM],APUC[Código Base Ítem]=Tabla5[[#This Row],[Código Base Ítem]],"")</f>
        <v/>
      </c>
      <c r="C262" t="str" cm="1">
        <f t="array" ref="C262">_xlfn._xlws.FILTER(APUC[Un],APUC[Código Base Ítem]=Tabla5[[#This Row],[Código Base Ítem]],"")</f>
        <v/>
      </c>
    </row>
    <row r="263" spans="1:3" x14ac:dyDescent="0.3">
      <c r="A263" t="str">
        <f>IFERROR(APUC[[#This Row],[Código Base Ítem]],"")</f>
        <v/>
      </c>
      <c r="B263" t="str" cm="1">
        <f t="array" ref="B263">_xlfn._xlws.FILTER(APUC[ÍTEM],APUC[Código Base Ítem]=Tabla5[[#This Row],[Código Base Ítem]],"")</f>
        <v/>
      </c>
      <c r="C263" t="str" cm="1">
        <f t="array" ref="C263">_xlfn._xlws.FILTER(APUC[Un],APUC[Código Base Ítem]=Tabla5[[#This Row],[Código Base Ítem]],"")</f>
        <v/>
      </c>
    </row>
    <row r="264" spans="1:3" x14ac:dyDescent="0.3">
      <c r="A264" t="str">
        <f>IFERROR(APUC[[#This Row],[Código Base Ítem]],"")</f>
        <v/>
      </c>
      <c r="B264" t="str" cm="1">
        <f t="array" ref="B264">_xlfn._xlws.FILTER(APUC[ÍTEM],APUC[Código Base Ítem]=Tabla5[[#This Row],[Código Base Ítem]],"")</f>
        <v/>
      </c>
      <c r="C264" t="str" cm="1">
        <f t="array" ref="C264">_xlfn._xlws.FILTER(APUC[Un],APUC[Código Base Ítem]=Tabla5[[#This Row],[Código Base Ítem]],"")</f>
        <v/>
      </c>
    </row>
    <row r="265" spans="1:3" x14ac:dyDescent="0.3">
      <c r="A265" t="str">
        <f>IFERROR(APUC[[#This Row],[Código Base Ítem]],"")</f>
        <v/>
      </c>
      <c r="B265" t="str" cm="1">
        <f t="array" ref="B265">_xlfn._xlws.FILTER(APUC[ÍTEM],APUC[Código Base Ítem]=Tabla5[[#This Row],[Código Base Ítem]],"")</f>
        <v/>
      </c>
      <c r="C265" t="str" cm="1">
        <f t="array" ref="C265">_xlfn._xlws.FILTER(APUC[Un],APUC[Código Base Ítem]=Tabla5[[#This Row],[Código Base Ítem]],"")</f>
        <v/>
      </c>
    </row>
    <row r="266" spans="1:3" x14ac:dyDescent="0.3">
      <c r="A266" t="str">
        <f>IFERROR(APUC[[#This Row],[Código Base Ítem]],"")</f>
        <v/>
      </c>
      <c r="B266" t="str" cm="1">
        <f t="array" ref="B266">_xlfn._xlws.FILTER(APUC[ÍTEM],APUC[Código Base Ítem]=Tabla5[[#This Row],[Código Base Ítem]],"")</f>
        <v/>
      </c>
      <c r="C266" t="str" cm="1">
        <f t="array" ref="C266">_xlfn._xlws.FILTER(APUC[Un],APUC[Código Base Ítem]=Tabla5[[#This Row],[Código Base Ítem]],"")</f>
        <v/>
      </c>
    </row>
    <row r="267" spans="1:3" x14ac:dyDescent="0.3">
      <c r="A267" t="str">
        <f>IFERROR(APUC[[#This Row],[Código Base Ítem]],"")</f>
        <v/>
      </c>
      <c r="B267" t="str" cm="1">
        <f t="array" ref="B267">_xlfn._xlws.FILTER(APUC[ÍTEM],APUC[Código Base Ítem]=Tabla5[[#This Row],[Código Base Ítem]],"")</f>
        <v/>
      </c>
      <c r="C267" t="str" cm="1">
        <f t="array" ref="C267">_xlfn._xlws.FILTER(APUC[Un],APUC[Código Base Ítem]=Tabla5[[#This Row],[Código Base Ítem]],"")</f>
        <v/>
      </c>
    </row>
    <row r="268" spans="1:3" x14ac:dyDescent="0.3">
      <c r="A268" t="str">
        <f>IFERROR(APUC[[#This Row],[Código Base Ítem]],"")</f>
        <v/>
      </c>
      <c r="B268" t="str" cm="1">
        <f t="array" ref="B268">_xlfn._xlws.FILTER(APUC[ÍTEM],APUC[Código Base Ítem]=Tabla5[[#This Row],[Código Base Ítem]],"")</f>
        <v/>
      </c>
      <c r="C268" t="str" cm="1">
        <f t="array" ref="C268">_xlfn._xlws.FILTER(APUC[Un],APUC[Código Base Ítem]=Tabla5[[#This Row],[Código Base Ítem]],"")</f>
        <v/>
      </c>
    </row>
    <row r="269" spans="1:3" x14ac:dyDescent="0.3">
      <c r="A269" t="str">
        <f>IFERROR(APUC[[#This Row],[Código Base Ítem]],"")</f>
        <v/>
      </c>
      <c r="B269" t="str" cm="1">
        <f t="array" ref="B269">_xlfn._xlws.FILTER(APUC[ÍTEM],APUC[Código Base Ítem]=Tabla5[[#This Row],[Código Base Ítem]],"")</f>
        <v/>
      </c>
      <c r="C269" t="str" cm="1">
        <f t="array" ref="C269">_xlfn._xlws.FILTER(APUC[Un],APUC[Código Base Ítem]=Tabla5[[#This Row],[Código Base Ítem]],"")</f>
        <v/>
      </c>
    </row>
    <row r="270" spans="1:3" x14ac:dyDescent="0.3">
      <c r="A270" t="str">
        <f>IFERROR(APUC[[#This Row],[Código Base Ítem]],"")</f>
        <v/>
      </c>
      <c r="B270" t="str" cm="1">
        <f t="array" ref="B270">_xlfn._xlws.FILTER(APUC[ÍTEM],APUC[Código Base Ítem]=Tabla5[[#This Row],[Código Base Ítem]],"")</f>
        <v/>
      </c>
      <c r="C270" t="str" cm="1">
        <f t="array" ref="C270">_xlfn._xlws.FILTER(APUC[Un],APUC[Código Base Ítem]=Tabla5[[#This Row],[Código Base Ítem]],"")</f>
        <v/>
      </c>
    </row>
    <row r="271" spans="1:3" x14ac:dyDescent="0.3">
      <c r="A271" t="str">
        <f>IFERROR(APUC[[#This Row],[Código Base Ítem]],"")</f>
        <v/>
      </c>
      <c r="B271" t="str" cm="1">
        <f t="array" ref="B271">_xlfn._xlws.FILTER(APUC[ÍTEM],APUC[Código Base Ítem]=Tabla5[[#This Row],[Código Base Ítem]],"")</f>
        <v/>
      </c>
      <c r="C271" t="str" cm="1">
        <f t="array" ref="C271">_xlfn._xlws.FILTER(APUC[Un],APUC[Código Base Ítem]=Tabla5[[#This Row],[Código Base Ítem]],"")</f>
        <v/>
      </c>
    </row>
    <row r="272" spans="1:3" x14ac:dyDescent="0.3">
      <c r="A272" t="str">
        <f>IFERROR(APUC[[#This Row],[Código Base Ítem]],"")</f>
        <v/>
      </c>
      <c r="B272" t="str" cm="1">
        <f t="array" ref="B272">_xlfn._xlws.FILTER(APUC[ÍTEM],APUC[Código Base Ítem]=Tabla5[[#This Row],[Código Base Ítem]],"")</f>
        <v/>
      </c>
      <c r="C272" t="str" cm="1">
        <f t="array" ref="C272">_xlfn._xlws.FILTER(APUC[Un],APUC[Código Base Ítem]=Tabla5[[#This Row],[Código Base Ítem]],"")</f>
        <v/>
      </c>
    </row>
    <row r="273" spans="1:3" x14ac:dyDescent="0.3">
      <c r="A273" t="str">
        <f>IFERROR(APUC[[#This Row],[Código Base Ítem]],"")</f>
        <v/>
      </c>
      <c r="B273" t="str" cm="1">
        <f t="array" ref="B273">_xlfn._xlws.FILTER(APUC[ÍTEM],APUC[Código Base Ítem]=Tabla5[[#This Row],[Código Base Ítem]],"")</f>
        <v/>
      </c>
      <c r="C273" t="str" cm="1">
        <f t="array" ref="C273">_xlfn._xlws.FILTER(APUC[Un],APUC[Código Base Ítem]=Tabla5[[#This Row],[Código Base Ítem]],"")</f>
        <v/>
      </c>
    </row>
    <row r="274" spans="1:3" x14ac:dyDescent="0.3">
      <c r="A274" t="str">
        <f>IFERROR(APUC[[#This Row],[Código Base Ítem]],"")</f>
        <v/>
      </c>
      <c r="B274" t="str" cm="1">
        <f t="array" ref="B274">_xlfn._xlws.FILTER(APUC[ÍTEM],APUC[Código Base Ítem]=Tabla5[[#This Row],[Código Base Ítem]],"")</f>
        <v/>
      </c>
      <c r="C274" t="str" cm="1">
        <f t="array" ref="C274">_xlfn._xlws.FILTER(APUC[Un],APUC[Código Base Ítem]=Tabla5[[#This Row],[Código Base Ítem]],"")</f>
        <v/>
      </c>
    </row>
    <row r="275" spans="1:3" x14ac:dyDescent="0.3">
      <c r="A275" t="str">
        <f>IFERROR(APUC[[#This Row],[Código Base Ítem]],"")</f>
        <v/>
      </c>
      <c r="B275" t="str" cm="1">
        <f t="array" ref="B275">_xlfn._xlws.FILTER(APUC[ÍTEM],APUC[Código Base Ítem]=Tabla5[[#This Row],[Código Base Ítem]],"")</f>
        <v/>
      </c>
      <c r="C275" t="str" cm="1">
        <f t="array" ref="C275">_xlfn._xlws.FILTER(APUC[Un],APUC[Código Base Ítem]=Tabla5[[#This Row],[Código Base Ítem]],"")</f>
        <v/>
      </c>
    </row>
    <row r="276" spans="1:3" x14ac:dyDescent="0.3">
      <c r="A276" t="str">
        <f>IFERROR(APUC[[#This Row],[Código Base Ítem]],"")</f>
        <v/>
      </c>
      <c r="B276" t="str" cm="1">
        <f t="array" ref="B276">_xlfn._xlws.FILTER(APUC[ÍTEM],APUC[Código Base Ítem]=Tabla5[[#This Row],[Código Base Ítem]],"")</f>
        <v/>
      </c>
      <c r="C276" t="str" cm="1">
        <f t="array" ref="C276">_xlfn._xlws.FILTER(APUC[Un],APUC[Código Base Ítem]=Tabla5[[#This Row],[Código Base Ítem]],"")</f>
        <v/>
      </c>
    </row>
    <row r="277" spans="1:3" x14ac:dyDescent="0.3">
      <c r="A277" t="str">
        <f>IFERROR(APUC[[#This Row],[Código Base Ítem]],"")</f>
        <v/>
      </c>
      <c r="B277" t="str" cm="1">
        <f t="array" ref="B277">_xlfn._xlws.FILTER(APUC[ÍTEM],APUC[Código Base Ítem]=Tabla5[[#This Row],[Código Base Ítem]],"")</f>
        <v/>
      </c>
      <c r="C277" t="str" cm="1">
        <f t="array" ref="C277">_xlfn._xlws.FILTER(APUC[Un],APUC[Código Base Ítem]=Tabla5[[#This Row],[Código Base Ítem]],"")</f>
        <v/>
      </c>
    </row>
    <row r="278" spans="1:3" x14ac:dyDescent="0.3">
      <c r="A278" t="str">
        <f>IFERROR(APUC[[#This Row],[Código Base Ítem]],"")</f>
        <v/>
      </c>
      <c r="B278" t="str" cm="1">
        <f t="array" ref="B278">_xlfn._xlws.FILTER(APUC[ÍTEM],APUC[Código Base Ítem]=Tabla5[[#This Row],[Código Base Ítem]],"")</f>
        <v/>
      </c>
      <c r="C278" t="str" cm="1">
        <f t="array" ref="C278">_xlfn._xlws.FILTER(APUC[Un],APUC[Código Base Ítem]=Tabla5[[#This Row],[Código Base Ítem]],"")</f>
        <v/>
      </c>
    </row>
    <row r="279" spans="1:3" x14ac:dyDescent="0.3">
      <c r="A279" t="str">
        <f>IFERROR(APUC[[#This Row],[Código Base Ítem]],"")</f>
        <v/>
      </c>
      <c r="B279" t="str" cm="1">
        <f t="array" ref="B279">_xlfn._xlws.FILTER(APUC[ÍTEM],APUC[Código Base Ítem]=Tabla5[[#This Row],[Código Base Ítem]],"")</f>
        <v/>
      </c>
      <c r="C279" t="str" cm="1">
        <f t="array" ref="C279">_xlfn._xlws.FILTER(APUC[Un],APUC[Código Base Ítem]=Tabla5[[#This Row],[Código Base Ítem]],"")</f>
        <v/>
      </c>
    </row>
    <row r="280" spans="1:3" x14ac:dyDescent="0.3">
      <c r="A280" t="str">
        <f>IFERROR(APUC[[#This Row],[Código Base Ítem]],"")</f>
        <v/>
      </c>
      <c r="B280" t="str" cm="1">
        <f t="array" ref="B280">_xlfn._xlws.FILTER(APUC[ÍTEM],APUC[Código Base Ítem]=Tabla5[[#This Row],[Código Base Ítem]],"")</f>
        <v/>
      </c>
      <c r="C280" t="str" cm="1">
        <f t="array" ref="C280">_xlfn._xlws.FILTER(APUC[Un],APUC[Código Base Ítem]=Tabla5[[#This Row],[Código Base Ítem]],"")</f>
        <v/>
      </c>
    </row>
    <row r="281" spans="1:3" x14ac:dyDescent="0.3">
      <c r="A281" t="str">
        <f>IFERROR(APUC[[#This Row],[Código Base Ítem]],"")</f>
        <v/>
      </c>
      <c r="B281" t="str" cm="1">
        <f t="array" ref="B281">_xlfn._xlws.FILTER(APUC[ÍTEM],APUC[Código Base Ítem]=Tabla5[[#This Row],[Código Base Ítem]],"")</f>
        <v/>
      </c>
      <c r="C281" t="str" cm="1">
        <f t="array" ref="C281">_xlfn._xlws.FILTER(APUC[Un],APUC[Código Base Ítem]=Tabla5[[#This Row],[Código Base Ítem]],"")</f>
        <v/>
      </c>
    </row>
    <row r="282" spans="1:3" x14ac:dyDescent="0.3">
      <c r="A282" t="str">
        <f>IFERROR(APUC[[#This Row],[Código Base Ítem]],"")</f>
        <v/>
      </c>
      <c r="B282" t="str" cm="1">
        <f t="array" ref="B282">_xlfn._xlws.FILTER(APUC[ÍTEM],APUC[Código Base Ítem]=Tabla5[[#This Row],[Código Base Ítem]],"")</f>
        <v/>
      </c>
      <c r="C282" t="str" cm="1">
        <f t="array" ref="C282">_xlfn._xlws.FILTER(APUC[Un],APUC[Código Base Ítem]=Tabla5[[#This Row],[Código Base Ítem]],"")</f>
        <v/>
      </c>
    </row>
    <row r="283" spans="1:3" x14ac:dyDescent="0.3">
      <c r="A283" t="str">
        <f>IFERROR(APUC[[#This Row],[Código Base Ítem]],"")</f>
        <v/>
      </c>
      <c r="B283" t="str" cm="1">
        <f t="array" ref="B283">_xlfn._xlws.FILTER(APUC[ÍTEM],APUC[Código Base Ítem]=Tabla5[[#This Row],[Código Base Ítem]],"")</f>
        <v/>
      </c>
      <c r="C283" t="str" cm="1">
        <f t="array" ref="C283">_xlfn._xlws.FILTER(APUC[Un],APUC[Código Base Ítem]=Tabla5[[#This Row],[Código Base Ítem]],"")</f>
        <v/>
      </c>
    </row>
    <row r="284" spans="1:3" x14ac:dyDescent="0.3">
      <c r="A284" t="str">
        <f>IFERROR(APUC[[#This Row],[Código Base Ítem]],"")</f>
        <v/>
      </c>
      <c r="B284" t="str" cm="1">
        <f t="array" ref="B284">_xlfn._xlws.FILTER(APUC[ÍTEM],APUC[Código Base Ítem]=Tabla5[[#This Row],[Código Base Ítem]],"")</f>
        <v/>
      </c>
      <c r="C284" t="str" cm="1">
        <f t="array" ref="C284">_xlfn._xlws.FILTER(APUC[Un],APUC[Código Base Ítem]=Tabla5[[#This Row],[Código Base Ítem]],"")</f>
        <v/>
      </c>
    </row>
    <row r="285" spans="1:3" x14ac:dyDescent="0.3">
      <c r="A285" t="str">
        <f>IFERROR(APUC[[#This Row],[Código Base Ítem]],"")</f>
        <v/>
      </c>
      <c r="B285" t="str" cm="1">
        <f t="array" ref="B285">_xlfn._xlws.FILTER(APUC[ÍTEM],APUC[Código Base Ítem]=Tabla5[[#This Row],[Código Base Ítem]],"")</f>
        <v/>
      </c>
      <c r="C285" t="str" cm="1">
        <f t="array" ref="C285">_xlfn._xlws.FILTER(APUC[Un],APUC[Código Base Ítem]=Tabla5[[#This Row],[Código Base Ítem]],"")</f>
        <v/>
      </c>
    </row>
    <row r="286" spans="1:3" x14ac:dyDescent="0.3">
      <c r="A286" t="str">
        <f>IFERROR(APUC[[#This Row],[Código Base Ítem]],"")</f>
        <v/>
      </c>
      <c r="B286" t="str" cm="1">
        <f t="array" ref="B286">_xlfn._xlws.FILTER(APUC[ÍTEM],APUC[Código Base Ítem]=Tabla5[[#This Row],[Código Base Ítem]],"")</f>
        <v/>
      </c>
      <c r="C286" t="str" cm="1">
        <f t="array" ref="C286">_xlfn._xlws.FILTER(APUC[Un],APUC[Código Base Ítem]=Tabla5[[#This Row],[Código Base Ítem]],"")</f>
        <v/>
      </c>
    </row>
    <row r="287" spans="1:3" x14ac:dyDescent="0.3">
      <c r="A287" t="str">
        <f>IFERROR(APUC[[#This Row],[Código Base Ítem]],"")</f>
        <v/>
      </c>
      <c r="B287" t="str" cm="1">
        <f t="array" ref="B287">_xlfn._xlws.FILTER(APUC[ÍTEM],APUC[Código Base Ítem]=Tabla5[[#This Row],[Código Base Ítem]],"")</f>
        <v/>
      </c>
      <c r="C287" t="str" cm="1">
        <f t="array" ref="C287">_xlfn._xlws.FILTER(APUC[Un],APUC[Código Base Ítem]=Tabla5[[#This Row],[Código Base Ítem]],"")</f>
        <v/>
      </c>
    </row>
    <row r="288" spans="1:3" x14ac:dyDescent="0.3">
      <c r="A288" t="str">
        <f>IFERROR(APUC[[#This Row],[Código Base Ítem]],"")</f>
        <v/>
      </c>
      <c r="B288" t="str" cm="1">
        <f t="array" ref="B288">_xlfn._xlws.FILTER(APUC[ÍTEM],APUC[Código Base Ítem]=Tabla5[[#This Row],[Código Base Ítem]],"")</f>
        <v/>
      </c>
      <c r="C288" t="str" cm="1">
        <f t="array" ref="C288">_xlfn._xlws.FILTER(APUC[Un],APUC[Código Base Ítem]=Tabla5[[#This Row],[Código Base Ítem]],"")</f>
        <v/>
      </c>
    </row>
    <row r="289" spans="1:3" x14ac:dyDescent="0.3">
      <c r="A289" t="str">
        <f>IFERROR(APUC[[#This Row],[Código Base Ítem]],"")</f>
        <v/>
      </c>
      <c r="B289" t="str" cm="1">
        <f t="array" ref="B289">_xlfn._xlws.FILTER(APUC[ÍTEM],APUC[Código Base Ítem]=Tabla5[[#This Row],[Código Base Ítem]],"")</f>
        <v/>
      </c>
      <c r="C289" t="str" cm="1">
        <f t="array" ref="C289">_xlfn._xlws.FILTER(APUC[Un],APUC[Código Base Ítem]=Tabla5[[#This Row],[Código Base Ítem]],"")</f>
        <v/>
      </c>
    </row>
    <row r="290" spans="1:3" x14ac:dyDescent="0.3">
      <c r="A290" t="str">
        <f>IFERROR(APUC[[#This Row],[Código Base Ítem]],"")</f>
        <v/>
      </c>
      <c r="B290" t="str" cm="1">
        <f t="array" ref="B290">_xlfn._xlws.FILTER(APUC[ÍTEM],APUC[Código Base Ítem]=Tabla5[[#This Row],[Código Base Ítem]],"")</f>
        <v/>
      </c>
      <c r="C290" t="str" cm="1">
        <f t="array" ref="C290">_xlfn._xlws.FILTER(APUC[Un],APUC[Código Base Ítem]=Tabla5[[#This Row],[Código Base Ítem]],"")</f>
        <v/>
      </c>
    </row>
    <row r="291" spans="1:3" x14ac:dyDescent="0.3">
      <c r="A291" t="str">
        <f>IFERROR(APUC[[#This Row],[Código Base Ítem]],"")</f>
        <v/>
      </c>
      <c r="B291" t="str" cm="1">
        <f t="array" ref="B291">_xlfn._xlws.FILTER(APUC[ÍTEM],APUC[Código Base Ítem]=Tabla5[[#This Row],[Código Base Ítem]],"")</f>
        <v/>
      </c>
      <c r="C291" t="str" cm="1">
        <f t="array" ref="C291">_xlfn._xlws.FILTER(APUC[Un],APUC[Código Base Ítem]=Tabla5[[#This Row],[Código Base Ítem]],"")</f>
        <v/>
      </c>
    </row>
    <row r="292" spans="1:3" x14ac:dyDescent="0.3">
      <c r="A292" t="str">
        <f>IFERROR(APUC[[#This Row],[Código Base Ítem]],"")</f>
        <v/>
      </c>
      <c r="B292" t="str" cm="1">
        <f t="array" ref="B292">_xlfn._xlws.FILTER(APUC[ÍTEM],APUC[Código Base Ítem]=Tabla5[[#This Row],[Código Base Ítem]],"")</f>
        <v/>
      </c>
      <c r="C292" t="str" cm="1">
        <f t="array" ref="C292">_xlfn._xlws.FILTER(APUC[Un],APUC[Código Base Ítem]=Tabla5[[#This Row],[Código Base Ítem]],"")</f>
        <v/>
      </c>
    </row>
    <row r="293" spans="1:3" x14ac:dyDescent="0.3">
      <c r="A293" t="str">
        <f>IFERROR(APUC[[#This Row],[Código Base Ítem]],"")</f>
        <v/>
      </c>
      <c r="B293" t="str" cm="1">
        <f t="array" ref="B293">_xlfn._xlws.FILTER(APUC[ÍTEM],APUC[Código Base Ítem]=Tabla5[[#This Row],[Código Base Ítem]],"")</f>
        <v/>
      </c>
      <c r="C293" t="str" cm="1">
        <f t="array" ref="C293">_xlfn._xlws.FILTER(APUC[Un],APUC[Código Base Ítem]=Tabla5[[#This Row],[Código Base Ítem]],"")</f>
        <v/>
      </c>
    </row>
    <row r="294" spans="1:3" x14ac:dyDescent="0.3">
      <c r="A294" t="str">
        <f>IFERROR(APUC[[#This Row],[Código Base Ítem]],"")</f>
        <v/>
      </c>
      <c r="B294" t="str" cm="1">
        <f t="array" ref="B294">_xlfn._xlws.FILTER(APUC[ÍTEM],APUC[Código Base Ítem]=Tabla5[[#This Row],[Código Base Ítem]],"")</f>
        <v/>
      </c>
      <c r="C294" t="str" cm="1">
        <f t="array" ref="C294">_xlfn._xlws.FILTER(APUC[Un],APUC[Código Base Ítem]=Tabla5[[#This Row],[Código Base Ítem]],"")</f>
        <v/>
      </c>
    </row>
    <row r="295" spans="1:3" x14ac:dyDescent="0.3">
      <c r="A295" t="str">
        <f>IFERROR(APUC[[#This Row],[Código Base Ítem]],"")</f>
        <v/>
      </c>
      <c r="B295" t="str" cm="1">
        <f t="array" ref="B295">_xlfn._xlws.FILTER(APUC[ÍTEM],APUC[Código Base Ítem]=Tabla5[[#This Row],[Código Base Ítem]],"")</f>
        <v/>
      </c>
      <c r="C295" t="str" cm="1">
        <f t="array" ref="C295">_xlfn._xlws.FILTER(APUC[Un],APUC[Código Base Ítem]=Tabla5[[#This Row],[Código Base Ítem]],"")</f>
        <v/>
      </c>
    </row>
    <row r="296" spans="1:3" x14ac:dyDescent="0.3">
      <c r="A296" t="str">
        <f>IFERROR(APUC[[#This Row],[Código Base Ítem]],"")</f>
        <v/>
      </c>
      <c r="B296" t="str" cm="1">
        <f t="array" ref="B296">_xlfn._xlws.FILTER(APUC[ÍTEM],APUC[Código Base Ítem]=Tabla5[[#This Row],[Código Base Ítem]],"")</f>
        <v/>
      </c>
      <c r="C296" t="str" cm="1">
        <f t="array" ref="C296">_xlfn._xlws.FILTER(APUC[Un],APUC[Código Base Ítem]=Tabla5[[#This Row],[Código Base Ítem]],"")</f>
        <v/>
      </c>
    </row>
    <row r="297" spans="1:3" x14ac:dyDescent="0.3">
      <c r="A297" t="str">
        <f>IFERROR(APUC[[#This Row],[Código Base Ítem]],"")</f>
        <v/>
      </c>
      <c r="B297" t="str" cm="1">
        <f t="array" ref="B297">_xlfn._xlws.FILTER(APUC[ÍTEM],APUC[Código Base Ítem]=Tabla5[[#This Row],[Código Base Ítem]],"")</f>
        <v/>
      </c>
      <c r="C297" t="str" cm="1">
        <f t="array" ref="C297">_xlfn._xlws.FILTER(APUC[Un],APUC[Código Base Ítem]=Tabla5[[#This Row],[Código Base Ítem]],"")</f>
        <v/>
      </c>
    </row>
    <row r="298" spans="1:3" x14ac:dyDescent="0.3">
      <c r="A298" t="str">
        <f>IFERROR(APUC[[#This Row],[Código Base Ítem]],"")</f>
        <v/>
      </c>
      <c r="B298" t="str" cm="1">
        <f t="array" ref="B298">_xlfn._xlws.FILTER(APUC[ÍTEM],APUC[Código Base Ítem]=Tabla5[[#This Row],[Código Base Ítem]],"")</f>
        <v/>
      </c>
      <c r="C298" t="str" cm="1">
        <f t="array" ref="C298">_xlfn._xlws.FILTER(APUC[Un],APUC[Código Base Ítem]=Tabla5[[#This Row],[Código Base Ítem]],"")</f>
        <v/>
      </c>
    </row>
    <row r="299" spans="1:3" x14ac:dyDescent="0.3">
      <c r="A299" t="str">
        <f>IFERROR(APUC[[#This Row],[Código Base Ítem]],"")</f>
        <v/>
      </c>
      <c r="B299" t="str" cm="1">
        <f t="array" ref="B299">_xlfn._xlws.FILTER(APUC[ÍTEM],APUC[Código Base Ítem]=Tabla5[[#This Row],[Código Base Ítem]],"")</f>
        <v/>
      </c>
      <c r="C299" t="str" cm="1">
        <f t="array" ref="C299">_xlfn._xlws.FILTER(APUC[Un],APUC[Código Base Ítem]=Tabla5[[#This Row],[Código Base Ítem]],"")</f>
        <v/>
      </c>
    </row>
    <row r="300" spans="1:3" x14ac:dyDescent="0.3">
      <c r="A300" t="str">
        <f>IFERROR(APUC[[#This Row],[Código Base Ítem]],"")</f>
        <v/>
      </c>
      <c r="B300" t="str" cm="1">
        <f t="array" ref="B300">_xlfn._xlws.FILTER(APUC[ÍTEM],APUC[Código Base Ítem]=Tabla5[[#This Row],[Código Base Ítem]],"")</f>
        <v/>
      </c>
      <c r="C300" t="str" cm="1">
        <f t="array" ref="C300">_xlfn._xlws.FILTER(APUC[Un],APUC[Código Base Ítem]=Tabla5[[#This Row],[Código Base Ítem]],"")</f>
        <v/>
      </c>
    </row>
    <row r="301" spans="1:3" x14ac:dyDescent="0.3">
      <c r="A301" t="str">
        <f>IFERROR(APUC[[#This Row],[Código Base Ítem]],"")</f>
        <v/>
      </c>
      <c r="B301" t="str" cm="1">
        <f t="array" ref="B301">_xlfn._xlws.FILTER(APUC[ÍTEM],APUC[Código Base Ítem]=Tabla5[[#This Row],[Código Base Ítem]],"")</f>
        <v/>
      </c>
      <c r="C301" t="str" cm="1">
        <f t="array" ref="C301">_xlfn._xlws.FILTER(APUC[Un],APUC[Código Base Ítem]=Tabla5[[#This Row],[Código Base Ítem]],"")</f>
        <v/>
      </c>
    </row>
    <row r="302" spans="1:3" x14ac:dyDescent="0.3">
      <c r="A302" t="str">
        <f>IFERROR(APUC[[#This Row],[Código Base Ítem]],"")</f>
        <v/>
      </c>
      <c r="B302" t="str" cm="1">
        <f t="array" ref="B302">_xlfn._xlws.FILTER(APUC[ÍTEM],APUC[Código Base Ítem]=Tabla5[[#This Row],[Código Base Ítem]],"")</f>
        <v/>
      </c>
      <c r="C302" t="str" cm="1">
        <f t="array" ref="C302">_xlfn._xlws.FILTER(APUC[Un],APUC[Código Base Ítem]=Tabla5[[#This Row],[Código Base Ítem]],"")</f>
        <v/>
      </c>
    </row>
    <row r="303" spans="1:3" x14ac:dyDescent="0.3">
      <c r="A303" t="str">
        <f>IFERROR(APUC[[#This Row],[Código Base Ítem]],"")</f>
        <v/>
      </c>
      <c r="B303" t="str" cm="1">
        <f t="array" ref="B303">_xlfn._xlws.FILTER(APUC[ÍTEM],APUC[Código Base Ítem]=Tabla5[[#This Row],[Código Base Ítem]],"")</f>
        <v/>
      </c>
      <c r="C303" t="str" cm="1">
        <f t="array" ref="C303">_xlfn._xlws.FILTER(APUC[Un],APUC[Código Base Ítem]=Tabla5[[#This Row],[Código Base Ítem]],"")</f>
        <v/>
      </c>
    </row>
    <row r="304" spans="1:3" x14ac:dyDescent="0.3">
      <c r="A304" t="str">
        <f>IFERROR(APUC[[#This Row],[Código Base Ítem]],"")</f>
        <v/>
      </c>
      <c r="B304" t="str" cm="1">
        <f t="array" ref="B304">_xlfn._xlws.FILTER(APUC[ÍTEM],APUC[Código Base Ítem]=Tabla5[[#This Row],[Código Base Ítem]],"")</f>
        <v/>
      </c>
      <c r="C304" t="str" cm="1">
        <f t="array" ref="C304">_xlfn._xlws.FILTER(APUC[Un],APUC[Código Base Ítem]=Tabla5[[#This Row],[Código Base Ítem]],"")</f>
        <v/>
      </c>
    </row>
    <row r="305" spans="1:3" x14ac:dyDescent="0.3">
      <c r="A305" t="str">
        <f>IFERROR(APUC[[#This Row],[Código Base Ítem]],"")</f>
        <v/>
      </c>
      <c r="B305" t="str" cm="1">
        <f t="array" ref="B305">_xlfn._xlws.FILTER(APUC[ÍTEM],APUC[Código Base Ítem]=Tabla5[[#This Row],[Código Base Ítem]],"")</f>
        <v/>
      </c>
      <c r="C305" t="str" cm="1">
        <f t="array" ref="C305">_xlfn._xlws.FILTER(APUC[Un],APUC[Código Base Ítem]=Tabla5[[#This Row],[Código Base Ítem]],"")</f>
        <v/>
      </c>
    </row>
    <row r="306" spans="1:3" x14ac:dyDescent="0.3">
      <c r="A306" t="str">
        <f>IFERROR(APUC[[#This Row],[Código Base Ítem]],"")</f>
        <v/>
      </c>
      <c r="B306" t="str" cm="1">
        <f t="array" ref="B306">_xlfn._xlws.FILTER(APUC[ÍTEM],APUC[Código Base Ítem]=Tabla5[[#This Row],[Código Base Ítem]],"")</f>
        <v/>
      </c>
      <c r="C306" t="str" cm="1">
        <f t="array" ref="C306">_xlfn._xlws.FILTER(APUC[Un],APUC[Código Base Ítem]=Tabla5[[#This Row],[Código Base Ítem]],"")</f>
        <v/>
      </c>
    </row>
    <row r="307" spans="1:3" x14ac:dyDescent="0.3">
      <c r="A307" t="str">
        <f>IFERROR(APUC[[#This Row],[Código Base Ítem]],"")</f>
        <v/>
      </c>
      <c r="B307" t="str" cm="1">
        <f t="array" ref="B307">_xlfn._xlws.FILTER(APUC[ÍTEM],APUC[Código Base Ítem]=Tabla5[[#This Row],[Código Base Ítem]],"")</f>
        <v/>
      </c>
      <c r="C307" t="str" cm="1">
        <f t="array" ref="C307">_xlfn._xlws.FILTER(APUC[Un],APUC[Código Base Ítem]=Tabla5[[#This Row],[Código Base Ítem]],"")</f>
        <v/>
      </c>
    </row>
    <row r="308" spans="1:3" x14ac:dyDescent="0.3">
      <c r="A308" t="str">
        <f>IFERROR(APUC[[#This Row],[Código Base Ítem]],"")</f>
        <v/>
      </c>
      <c r="B308" t="str" cm="1">
        <f t="array" ref="B308">_xlfn._xlws.FILTER(APUC[ÍTEM],APUC[Código Base Ítem]=Tabla5[[#This Row],[Código Base Ítem]],"")</f>
        <v/>
      </c>
      <c r="C308" t="str" cm="1">
        <f t="array" ref="C308">_xlfn._xlws.FILTER(APUC[Un],APUC[Código Base Ítem]=Tabla5[[#This Row],[Código Base Ítem]],"")</f>
        <v/>
      </c>
    </row>
    <row r="309" spans="1:3" x14ac:dyDescent="0.3">
      <c r="A309" t="str">
        <f>IFERROR(APUC[[#This Row],[Código Base Ítem]],"")</f>
        <v/>
      </c>
      <c r="B309" t="str" cm="1">
        <f t="array" ref="B309">_xlfn._xlws.FILTER(APUC[ÍTEM],APUC[Código Base Ítem]=Tabla5[[#This Row],[Código Base Ítem]],"")</f>
        <v/>
      </c>
      <c r="C309" t="str" cm="1">
        <f t="array" ref="C309">_xlfn._xlws.FILTER(APUC[Un],APUC[Código Base Ítem]=Tabla5[[#This Row],[Código Base Ítem]],"")</f>
        <v/>
      </c>
    </row>
    <row r="310" spans="1:3" x14ac:dyDescent="0.3">
      <c r="A310" t="str">
        <f>IFERROR(APUC[[#This Row],[Código Base Ítem]],"")</f>
        <v/>
      </c>
      <c r="B310" t="str" cm="1">
        <f t="array" ref="B310">_xlfn._xlws.FILTER(APUC[ÍTEM],APUC[Código Base Ítem]=Tabla5[[#This Row],[Código Base Ítem]],"")</f>
        <v/>
      </c>
      <c r="C310" t="str" cm="1">
        <f t="array" ref="C310">_xlfn._xlws.FILTER(APUC[Un],APUC[Código Base Ítem]=Tabla5[[#This Row],[Código Base Ítem]],"")</f>
        <v/>
      </c>
    </row>
    <row r="311" spans="1:3" x14ac:dyDescent="0.3">
      <c r="A311" t="str">
        <f>IFERROR(APUC[[#This Row],[Código Base Ítem]],"")</f>
        <v/>
      </c>
      <c r="B311" t="str" cm="1">
        <f t="array" ref="B311">_xlfn._xlws.FILTER(APUC[ÍTEM],APUC[Código Base Ítem]=Tabla5[[#This Row],[Código Base Ítem]],"")</f>
        <v/>
      </c>
      <c r="C311" t="str" cm="1">
        <f t="array" ref="C311">_xlfn._xlws.FILTER(APUC[Un],APUC[Código Base Ítem]=Tabla5[[#This Row],[Código Base Ítem]],"")</f>
        <v/>
      </c>
    </row>
    <row r="312" spans="1:3" x14ac:dyDescent="0.3">
      <c r="A312" t="str">
        <f>IFERROR(APUC[[#This Row],[Código Base Ítem]],"")</f>
        <v/>
      </c>
      <c r="B312" t="str" cm="1">
        <f t="array" ref="B312">_xlfn._xlws.FILTER(APUC[ÍTEM],APUC[Código Base Ítem]=Tabla5[[#This Row],[Código Base Ítem]],"")</f>
        <v/>
      </c>
      <c r="C312" t="str" cm="1">
        <f t="array" ref="C312">_xlfn._xlws.FILTER(APUC[Un],APUC[Código Base Ítem]=Tabla5[[#This Row],[Código Base Ítem]],"")</f>
        <v/>
      </c>
    </row>
    <row r="313" spans="1:3" x14ac:dyDescent="0.3">
      <c r="A313" t="str">
        <f>IFERROR(APUC[[#This Row],[Código Base Ítem]],"")</f>
        <v/>
      </c>
      <c r="B313" t="str" cm="1">
        <f t="array" ref="B313">_xlfn._xlws.FILTER(APUC[ÍTEM],APUC[Código Base Ítem]=Tabla5[[#This Row],[Código Base Ítem]],"")</f>
        <v/>
      </c>
      <c r="C313" t="str" cm="1">
        <f t="array" ref="C313">_xlfn._xlws.FILTER(APUC[Un],APUC[Código Base Ítem]=Tabla5[[#This Row],[Código Base Ítem]],"")</f>
        <v/>
      </c>
    </row>
    <row r="314" spans="1:3" x14ac:dyDescent="0.3">
      <c r="A314" t="str">
        <f>IFERROR(APUC[[#This Row],[Código Base Ítem]],"")</f>
        <v/>
      </c>
      <c r="B314" t="str" cm="1">
        <f t="array" ref="B314">_xlfn._xlws.FILTER(APUC[ÍTEM],APUC[Código Base Ítem]=Tabla5[[#This Row],[Código Base Ítem]],"")</f>
        <v/>
      </c>
      <c r="C314" t="str" cm="1">
        <f t="array" ref="C314">_xlfn._xlws.FILTER(APUC[Un],APUC[Código Base Ítem]=Tabla5[[#This Row],[Código Base Ítem]],"")</f>
        <v/>
      </c>
    </row>
    <row r="315" spans="1:3" x14ac:dyDescent="0.3">
      <c r="A315" t="str">
        <f>IFERROR(APUC[[#This Row],[Código Base Ítem]],"")</f>
        <v/>
      </c>
      <c r="B315" t="str" cm="1">
        <f t="array" ref="B315">_xlfn._xlws.FILTER(APUC[ÍTEM],APUC[Código Base Ítem]=Tabla5[[#This Row],[Código Base Ítem]],"")</f>
        <v/>
      </c>
      <c r="C315" t="str" cm="1">
        <f t="array" ref="C315">_xlfn._xlws.FILTER(APUC[Un],APUC[Código Base Ítem]=Tabla5[[#This Row],[Código Base Ítem]],"")</f>
        <v/>
      </c>
    </row>
    <row r="316" spans="1:3" x14ac:dyDescent="0.3">
      <c r="A316" t="str">
        <f>IFERROR(APUC[[#This Row],[Código Base Ítem]],"")</f>
        <v/>
      </c>
      <c r="B316" t="str" cm="1">
        <f t="array" ref="B316">_xlfn._xlws.FILTER(APUC[ÍTEM],APUC[Código Base Ítem]=Tabla5[[#This Row],[Código Base Ítem]],"")</f>
        <v/>
      </c>
      <c r="C316" t="str" cm="1">
        <f t="array" ref="C316">_xlfn._xlws.FILTER(APUC[Un],APUC[Código Base Ítem]=Tabla5[[#This Row],[Código Base Ítem]],"")</f>
        <v/>
      </c>
    </row>
    <row r="317" spans="1:3" x14ac:dyDescent="0.3">
      <c r="A317" t="str">
        <f>IFERROR(APUC[[#This Row],[Código Base Ítem]],"")</f>
        <v/>
      </c>
      <c r="B317" t="str" cm="1">
        <f t="array" ref="B317">_xlfn._xlws.FILTER(APUC[ÍTEM],APUC[Código Base Ítem]=Tabla5[[#This Row],[Código Base Ítem]],"")</f>
        <v/>
      </c>
      <c r="C317" t="str" cm="1">
        <f t="array" ref="C317">_xlfn._xlws.FILTER(APUC[Un],APUC[Código Base Ítem]=Tabla5[[#This Row],[Código Base Ítem]],"")</f>
        <v/>
      </c>
    </row>
    <row r="318" spans="1:3" x14ac:dyDescent="0.3">
      <c r="A318" t="str">
        <f>IFERROR(APUC[[#This Row],[Código Base Ítem]],"")</f>
        <v/>
      </c>
      <c r="B318" t="str" cm="1">
        <f t="array" ref="B318">_xlfn._xlws.FILTER(APUC[ÍTEM],APUC[Código Base Ítem]=Tabla5[[#This Row],[Código Base Ítem]],"")</f>
        <v/>
      </c>
      <c r="C318" t="str" cm="1">
        <f t="array" ref="C318">_xlfn._xlws.FILTER(APUC[Un],APUC[Código Base Ítem]=Tabla5[[#This Row],[Código Base Ítem]],"")</f>
        <v/>
      </c>
    </row>
    <row r="319" spans="1:3" x14ac:dyDescent="0.3">
      <c r="A319" t="str">
        <f>IFERROR(APUC[[#This Row],[Código Base Ítem]],"")</f>
        <v/>
      </c>
      <c r="B319" t="str" cm="1">
        <f t="array" ref="B319">_xlfn._xlws.FILTER(APUC[ÍTEM],APUC[Código Base Ítem]=Tabla5[[#This Row],[Código Base Ítem]],"")</f>
        <v/>
      </c>
      <c r="C319" t="str" cm="1">
        <f t="array" ref="C319">_xlfn._xlws.FILTER(APUC[Un],APUC[Código Base Ítem]=Tabla5[[#This Row],[Código Base Ítem]],"")</f>
        <v/>
      </c>
    </row>
    <row r="320" spans="1:3" x14ac:dyDescent="0.3">
      <c r="A320" t="str">
        <f>IFERROR(APUC[[#This Row],[Código Base Ítem]],"")</f>
        <v/>
      </c>
      <c r="B320" t="str" cm="1">
        <f t="array" ref="B320">_xlfn._xlws.FILTER(APUC[ÍTEM],APUC[Código Base Ítem]=Tabla5[[#This Row],[Código Base Ítem]],"")</f>
        <v/>
      </c>
      <c r="C320" t="str" cm="1">
        <f t="array" ref="C320">_xlfn._xlws.FILTER(APUC[Un],APUC[Código Base Ítem]=Tabla5[[#This Row],[Código Base Ítem]],"")</f>
        <v/>
      </c>
    </row>
    <row r="321" spans="1:3" x14ac:dyDescent="0.3">
      <c r="A321" t="str">
        <f>IFERROR(APUC[[#This Row],[Código Base Ítem]],"")</f>
        <v/>
      </c>
      <c r="B321" t="str" cm="1">
        <f t="array" ref="B321">_xlfn._xlws.FILTER(APUC[ÍTEM],APUC[Código Base Ítem]=Tabla5[[#This Row],[Código Base Ítem]],"")</f>
        <v/>
      </c>
      <c r="C321" t="str" cm="1">
        <f t="array" ref="C321">_xlfn._xlws.FILTER(APUC[Un],APUC[Código Base Ítem]=Tabla5[[#This Row],[Código Base Ítem]],"")</f>
        <v/>
      </c>
    </row>
    <row r="322" spans="1:3" x14ac:dyDescent="0.3">
      <c r="A322" t="str">
        <f>IFERROR(APUC[[#This Row],[Código Base Ítem]],"")</f>
        <v/>
      </c>
      <c r="B322" t="str" cm="1">
        <f t="array" ref="B322">_xlfn._xlws.FILTER(APUC[ÍTEM],APUC[Código Base Ítem]=Tabla5[[#This Row],[Código Base Ítem]],"")</f>
        <v/>
      </c>
      <c r="C322" t="str" cm="1">
        <f t="array" ref="C322">_xlfn._xlws.FILTER(APUC[Un],APUC[Código Base Ítem]=Tabla5[[#This Row],[Código Base Ítem]],"")</f>
        <v/>
      </c>
    </row>
    <row r="323" spans="1:3" x14ac:dyDescent="0.3">
      <c r="A323" t="str">
        <f>IFERROR(APUC[[#This Row],[Código Base Ítem]],"")</f>
        <v/>
      </c>
      <c r="B323" t="str" cm="1">
        <f t="array" ref="B323">_xlfn._xlws.FILTER(APUC[ÍTEM],APUC[Código Base Ítem]=Tabla5[[#This Row],[Código Base Ítem]],"")</f>
        <v/>
      </c>
      <c r="C323" t="str" cm="1">
        <f t="array" ref="C323">_xlfn._xlws.FILTER(APUC[Un],APUC[Código Base Ítem]=Tabla5[[#This Row],[Código Base Ítem]],"")</f>
        <v/>
      </c>
    </row>
    <row r="324" spans="1:3" x14ac:dyDescent="0.3">
      <c r="A324" t="str">
        <f>IFERROR(APUC[[#This Row],[Código Base Ítem]],"")</f>
        <v/>
      </c>
      <c r="B324" t="str" cm="1">
        <f t="array" ref="B324">_xlfn._xlws.FILTER(APUC[ÍTEM],APUC[Código Base Ítem]=Tabla5[[#This Row],[Código Base Ítem]],"")</f>
        <v/>
      </c>
      <c r="C324" t="str" cm="1">
        <f t="array" ref="C324">_xlfn._xlws.FILTER(APUC[Un],APUC[Código Base Ítem]=Tabla5[[#This Row],[Código Base Ítem]],"")</f>
        <v/>
      </c>
    </row>
    <row r="325" spans="1:3" x14ac:dyDescent="0.3">
      <c r="A325" t="str">
        <f>IFERROR(APUC[[#This Row],[Código Base Ítem]],"")</f>
        <v/>
      </c>
      <c r="B325" t="str" cm="1">
        <f t="array" ref="B325">_xlfn._xlws.FILTER(APUC[ÍTEM],APUC[Código Base Ítem]=Tabla5[[#This Row],[Código Base Ítem]],"")</f>
        <v/>
      </c>
      <c r="C325" t="str" cm="1">
        <f t="array" ref="C325">_xlfn._xlws.FILTER(APUC[Un],APUC[Código Base Ítem]=Tabla5[[#This Row],[Código Base Ítem]],"")</f>
        <v/>
      </c>
    </row>
    <row r="326" spans="1:3" x14ac:dyDescent="0.3">
      <c r="A326" t="str">
        <f>IFERROR(APUC[[#This Row],[Código Base Ítem]],"")</f>
        <v/>
      </c>
      <c r="B326" t="str" cm="1">
        <f t="array" ref="B326">_xlfn._xlws.FILTER(APUC[ÍTEM],APUC[Código Base Ítem]=Tabla5[[#This Row],[Código Base Ítem]],"")</f>
        <v/>
      </c>
      <c r="C326" t="str" cm="1">
        <f t="array" ref="C326">_xlfn._xlws.FILTER(APUC[Un],APUC[Código Base Ítem]=Tabla5[[#This Row],[Código Base Ítem]],"")</f>
        <v/>
      </c>
    </row>
    <row r="327" spans="1:3" x14ac:dyDescent="0.3">
      <c r="A327" t="str">
        <f>IFERROR(APUC[[#This Row],[Código Base Ítem]],"")</f>
        <v/>
      </c>
      <c r="B327" t="str" cm="1">
        <f t="array" ref="B327">_xlfn._xlws.FILTER(APUC[ÍTEM],APUC[Código Base Ítem]=Tabla5[[#This Row],[Código Base Ítem]],"")</f>
        <v/>
      </c>
      <c r="C327" t="str" cm="1">
        <f t="array" ref="C327">_xlfn._xlws.FILTER(APUC[Un],APUC[Código Base Ítem]=Tabla5[[#This Row],[Código Base Ítem]],"")</f>
        <v/>
      </c>
    </row>
    <row r="328" spans="1:3" x14ac:dyDescent="0.3">
      <c r="A328" t="str">
        <f>IFERROR(APUC[[#This Row],[Código Base Ítem]],"")</f>
        <v/>
      </c>
      <c r="B328" t="str" cm="1">
        <f t="array" ref="B328">_xlfn._xlws.FILTER(APUC[ÍTEM],APUC[Código Base Ítem]=Tabla5[[#This Row],[Código Base Ítem]],"")</f>
        <v/>
      </c>
      <c r="C328" t="str" cm="1">
        <f t="array" ref="C328">_xlfn._xlws.FILTER(APUC[Un],APUC[Código Base Ítem]=Tabla5[[#This Row],[Código Base Ítem]],"")</f>
        <v/>
      </c>
    </row>
    <row r="329" spans="1:3" x14ac:dyDescent="0.3">
      <c r="A329" t="str">
        <f>IFERROR(APUC[[#This Row],[Código Base Ítem]],"")</f>
        <v/>
      </c>
      <c r="B329" t="str" cm="1">
        <f t="array" ref="B329">_xlfn._xlws.FILTER(APUC[ÍTEM],APUC[Código Base Ítem]=Tabla5[[#This Row],[Código Base Ítem]],"")</f>
        <v/>
      </c>
      <c r="C329" t="str" cm="1">
        <f t="array" ref="C329">_xlfn._xlws.FILTER(APUC[Un],APUC[Código Base Ítem]=Tabla5[[#This Row],[Código Base Ítem]],"")</f>
        <v/>
      </c>
    </row>
    <row r="330" spans="1:3" x14ac:dyDescent="0.3">
      <c r="A330" t="str">
        <f>IFERROR(APUC[[#This Row],[Código Base Ítem]],"")</f>
        <v/>
      </c>
      <c r="B330" t="str" cm="1">
        <f t="array" ref="B330">_xlfn._xlws.FILTER(APUC[ÍTEM],APUC[Código Base Ítem]=Tabla5[[#This Row],[Código Base Ítem]],"")</f>
        <v/>
      </c>
      <c r="C330" t="str" cm="1">
        <f t="array" ref="C330">_xlfn._xlws.FILTER(APUC[Un],APUC[Código Base Ítem]=Tabla5[[#This Row],[Código Base Ítem]],"")</f>
        <v/>
      </c>
    </row>
    <row r="331" spans="1:3" x14ac:dyDescent="0.3">
      <c r="A331" t="str">
        <f>IFERROR(APUC[[#This Row],[Código Base Ítem]],"")</f>
        <v/>
      </c>
      <c r="B331" t="str" cm="1">
        <f t="array" ref="B331">_xlfn._xlws.FILTER(APUC[ÍTEM],APUC[Código Base Ítem]=Tabla5[[#This Row],[Código Base Ítem]],"")</f>
        <v/>
      </c>
      <c r="C331" t="str" cm="1">
        <f t="array" ref="C331">_xlfn._xlws.FILTER(APUC[Un],APUC[Código Base Ítem]=Tabla5[[#This Row],[Código Base Ítem]],"")</f>
        <v/>
      </c>
    </row>
    <row r="332" spans="1:3" x14ac:dyDescent="0.3">
      <c r="A332" t="str">
        <f>IFERROR(APUC[[#This Row],[Código Base Ítem]],"")</f>
        <v/>
      </c>
      <c r="B332" t="str" cm="1">
        <f t="array" ref="B332">_xlfn._xlws.FILTER(APUC[ÍTEM],APUC[Código Base Ítem]=Tabla5[[#This Row],[Código Base Ítem]],"")</f>
        <v/>
      </c>
      <c r="C332" t="str" cm="1">
        <f t="array" ref="C332">_xlfn._xlws.FILTER(APUC[Un],APUC[Código Base Ítem]=Tabla5[[#This Row],[Código Base Ítem]],"")</f>
        <v/>
      </c>
    </row>
    <row r="333" spans="1:3" x14ac:dyDescent="0.3">
      <c r="A333" t="str">
        <f>IFERROR(APUC[[#This Row],[Código Base Ítem]],"")</f>
        <v/>
      </c>
      <c r="B333" t="str" cm="1">
        <f t="array" ref="B333">_xlfn._xlws.FILTER(APUC[ÍTEM],APUC[Código Base Ítem]=Tabla5[[#This Row],[Código Base Ítem]],"")</f>
        <v/>
      </c>
      <c r="C333" t="str" cm="1">
        <f t="array" ref="C333">_xlfn._xlws.FILTER(APUC[Un],APUC[Código Base Ítem]=Tabla5[[#This Row],[Código Base Ítem]],"")</f>
        <v/>
      </c>
    </row>
    <row r="334" spans="1:3" x14ac:dyDescent="0.3">
      <c r="A334" t="str">
        <f>IFERROR(APUC[[#This Row],[Código Base Ítem]],"")</f>
        <v/>
      </c>
      <c r="B334" t="str" cm="1">
        <f t="array" ref="B334">_xlfn._xlws.FILTER(APUC[ÍTEM],APUC[Código Base Ítem]=Tabla5[[#This Row],[Código Base Ítem]],"")</f>
        <v/>
      </c>
      <c r="C334" t="str" cm="1">
        <f t="array" ref="C334">_xlfn._xlws.FILTER(APUC[Un],APUC[Código Base Ítem]=Tabla5[[#This Row],[Código Base Ítem]],"")</f>
        <v/>
      </c>
    </row>
    <row r="335" spans="1:3" x14ac:dyDescent="0.3">
      <c r="A335" t="str">
        <f>IFERROR(APUC[[#This Row],[Código Base Ítem]],"")</f>
        <v/>
      </c>
      <c r="B335" t="str" cm="1">
        <f t="array" ref="B335">_xlfn._xlws.FILTER(APUC[ÍTEM],APUC[Código Base Ítem]=Tabla5[[#This Row],[Código Base Ítem]],"")</f>
        <v/>
      </c>
      <c r="C335" t="str" cm="1">
        <f t="array" ref="C335">_xlfn._xlws.FILTER(APUC[Un],APUC[Código Base Ítem]=Tabla5[[#This Row],[Código Base Ítem]],"")</f>
        <v/>
      </c>
    </row>
    <row r="336" spans="1:3" x14ac:dyDescent="0.3">
      <c r="A336" t="str">
        <f>IFERROR(APUC[[#This Row],[Código Base Ítem]],"")</f>
        <v/>
      </c>
      <c r="B336" t="str" cm="1">
        <f t="array" ref="B336">_xlfn._xlws.FILTER(APUC[ÍTEM],APUC[Código Base Ítem]=Tabla5[[#This Row],[Código Base Ítem]],"")</f>
        <v/>
      </c>
      <c r="C336" t="str" cm="1">
        <f t="array" ref="C336">_xlfn._xlws.FILTER(APUC[Un],APUC[Código Base Ítem]=Tabla5[[#This Row],[Código Base Ítem]],"")</f>
        <v/>
      </c>
    </row>
    <row r="337" spans="1:3" x14ac:dyDescent="0.3">
      <c r="A337" t="str">
        <f>IFERROR(APUC[[#This Row],[Código Base Ítem]],"")</f>
        <v/>
      </c>
      <c r="B337" t="str" cm="1">
        <f t="array" ref="B337">_xlfn._xlws.FILTER(APUC[ÍTEM],APUC[Código Base Ítem]=Tabla5[[#This Row],[Código Base Ítem]],"")</f>
        <v/>
      </c>
      <c r="C337" t="str" cm="1">
        <f t="array" ref="C337">_xlfn._xlws.FILTER(APUC[Un],APUC[Código Base Ítem]=Tabla5[[#This Row],[Código Base Ítem]],"")</f>
        <v/>
      </c>
    </row>
    <row r="338" spans="1:3" x14ac:dyDescent="0.3">
      <c r="A338" t="str">
        <f>IFERROR(APUC[[#This Row],[Código Base Ítem]],"")</f>
        <v/>
      </c>
      <c r="B338" t="str" cm="1">
        <f t="array" ref="B338">_xlfn._xlws.FILTER(APUC[ÍTEM],APUC[Código Base Ítem]=Tabla5[[#This Row],[Código Base Ítem]],"")</f>
        <v/>
      </c>
      <c r="C338" t="str" cm="1">
        <f t="array" ref="C338">_xlfn._xlws.FILTER(APUC[Un],APUC[Código Base Ítem]=Tabla5[[#This Row],[Código Base Ítem]],"")</f>
        <v/>
      </c>
    </row>
    <row r="339" spans="1:3" x14ac:dyDescent="0.3">
      <c r="A339" t="str">
        <f>IFERROR(APUC[[#This Row],[Código Base Ítem]],"")</f>
        <v/>
      </c>
      <c r="B339" t="str" cm="1">
        <f t="array" ref="B339">_xlfn._xlws.FILTER(APUC[ÍTEM],APUC[Código Base Ítem]=Tabla5[[#This Row],[Código Base Ítem]],"")</f>
        <v/>
      </c>
      <c r="C339" t="str" cm="1">
        <f t="array" ref="C339">_xlfn._xlws.FILTER(APUC[Un],APUC[Código Base Ítem]=Tabla5[[#This Row],[Código Base Ítem]],"")</f>
        <v/>
      </c>
    </row>
    <row r="340" spans="1:3" x14ac:dyDescent="0.3">
      <c r="A340" t="str">
        <f>IFERROR(APUC[[#This Row],[Código Base Ítem]],"")</f>
        <v/>
      </c>
      <c r="B340" t="str" cm="1">
        <f t="array" ref="B340">_xlfn._xlws.FILTER(APUC[ÍTEM],APUC[Código Base Ítem]=Tabla5[[#This Row],[Código Base Ítem]],"")</f>
        <v/>
      </c>
      <c r="C340" t="str" cm="1">
        <f t="array" ref="C340">_xlfn._xlws.FILTER(APUC[Un],APUC[Código Base Ítem]=Tabla5[[#This Row],[Código Base Ítem]],"")</f>
        <v/>
      </c>
    </row>
    <row r="341" spans="1:3" x14ac:dyDescent="0.3">
      <c r="A341" t="str">
        <f>IFERROR(APUC[[#This Row],[Código Base Ítem]],"")</f>
        <v/>
      </c>
      <c r="B341" t="str" cm="1">
        <f t="array" ref="B341">_xlfn._xlws.FILTER(APUC[ÍTEM],APUC[Código Base Ítem]=Tabla5[[#This Row],[Código Base Ítem]],"")</f>
        <v/>
      </c>
      <c r="C341" t="str" cm="1">
        <f t="array" ref="C341">_xlfn._xlws.FILTER(APUC[Un],APUC[Código Base Ítem]=Tabla5[[#This Row],[Código Base Ítem]],"")</f>
        <v/>
      </c>
    </row>
    <row r="342" spans="1:3" x14ac:dyDescent="0.3">
      <c r="A342" t="str">
        <f>IFERROR(APUC[[#This Row],[Código Base Ítem]],"")</f>
        <v/>
      </c>
      <c r="B342" t="str" cm="1">
        <f t="array" ref="B342">_xlfn._xlws.FILTER(APUC[ÍTEM],APUC[Código Base Ítem]=Tabla5[[#This Row],[Código Base Ítem]],"")</f>
        <v/>
      </c>
      <c r="C342" t="str" cm="1">
        <f t="array" ref="C342">_xlfn._xlws.FILTER(APUC[Un],APUC[Código Base Ítem]=Tabla5[[#This Row],[Código Base Ítem]],"")</f>
        <v/>
      </c>
    </row>
    <row r="343" spans="1:3" x14ac:dyDescent="0.3">
      <c r="A343" t="str">
        <f>IFERROR(APUC[[#This Row],[Código Base Ítem]],"")</f>
        <v/>
      </c>
      <c r="B343" t="str" cm="1">
        <f t="array" ref="B343">_xlfn._xlws.FILTER(APUC[ÍTEM],APUC[Código Base Ítem]=Tabla5[[#This Row],[Código Base Ítem]],"")</f>
        <v/>
      </c>
      <c r="C343" t="str" cm="1">
        <f t="array" ref="C343">_xlfn._xlws.FILTER(APUC[Un],APUC[Código Base Ítem]=Tabla5[[#This Row],[Código Base Ítem]],"")</f>
        <v/>
      </c>
    </row>
    <row r="344" spans="1:3" x14ac:dyDescent="0.3">
      <c r="A344" t="str">
        <f>IFERROR(APUC[[#This Row],[Código Base Ítem]],"")</f>
        <v/>
      </c>
      <c r="B344" t="str" cm="1">
        <f t="array" ref="B344">_xlfn._xlws.FILTER(APUC[ÍTEM],APUC[Código Base Ítem]=Tabla5[[#This Row],[Código Base Ítem]],"")</f>
        <v/>
      </c>
      <c r="C344" t="str" cm="1">
        <f t="array" ref="C344">_xlfn._xlws.FILTER(APUC[Un],APUC[Código Base Ítem]=Tabla5[[#This Row],[Código Base Ítem]],"")</f>
        <v/>
      </c>
    </row>
    <row r="345" spans="1:3" x14ac:dyDescent="0.3">
      <c r="A345" t="str">
        <f>IFERROR(APUC[[#This Row],[Código Base Ítem]],"")</f>
        <v/>
      </c>
      <c r="B345" t="str" cm="1">
        <f t="array" ref="B345">_xlfn._xlws.FILTER(APUC[ÍTEM],APUC[Código Base Ítem]=Tabla5[[#This Row],[Código Base Ítem]],"")</f>
        <v/>
      </c>
      <c r="C345" t="str" cm="1">
        <f t="array" ref="C345">_xlfn._xlws.FILTER(APUC[Un],APUC[Código Base Ítem]=Tabla5[[#This Row],[Código Base Ítem]],"")</f>
        <v/>
      </c>
    </row>
    <row r="346" spans="1:3" x14ac:dyDescent="0.3">
      <c r="A346" t="str">
        <f>IFERROR(APUC[[#This Row],[Código Base Ítem]],"")</f>
        <v/>
      </c>
      <c r="B346" t="str" cm="1">
        <f t="array" ref="B346">_xlfn._xlws.FILTER(APUC[ÍTEM],APUC[Código Base Ítem]=Tabla5[[#This Row],[Código Base Ítem]],"")</f>
        <v/>
      </c>
      <c r="C346" t="str" cm="1">
        <f t="array" ref="C346">_xlfn._xlws.FILTER(APUC[Un],APUC[Código Base Ítem]=Tabla5[[#This Row],[Código Base Ítem]],"")</f>
        <v/>
      </c>
    </row>
    <row r="347" spans="1:3" x14ac:dyDescent="0.3">
      <c r="A347" t="str">
        <f>IFERROR(APUC[[#This Row],[Código Base Ítem]],"")</f>
        <v/>
      </c>
      <c r="B347" t="str" cm="1">
        <f t="array" ref="B347">_xlfn._xlws.FILTER(APUC[ÍTEM],APUC[Código Base Ítem]=Tabla5[[#This Row],[Código Base Ítem]],"")</f>
        <v/>
      </c>
      <c r="C347" t="str" cm="1">
        <f t="array" ref="C347">_xlfn._xlws.FILTER(APUC[Un],APUC[Código Base Ítem]=Tabla5[[#This Row],[Código Base Ítem]],"")</f>
        <v/>
      </c>
    </row>
    <row r="348" spans="1:3" x14ac:dyDescent="0.3">
      <c r="A348" t="str">
        <f>IFERROR(APUC[[#This Row],[Código Base Ítem]],"")</f>
        <v/>
      </c>
      <c r="B348" t="str" cm="1">
        <f t="array" ref="B348">_xlfn._xlws.FILTER(APUC[ÍTEM],APUC[Código Base Ítem]=Tabla5[[#This Row],[Código Base Ítem]],"")</f>
        <v/>
      </c>
      <c r="C348" t="str" cm="1">
        <f t="array" ref="C348">_xlfn._xlws.FILTER(APUC[Un],APUC[Código Base Ítem]=Tabla5[[#This Row],[Código Base Ítem]],"")</f>
        <v/>
      </c>
    </row>
    <row r="349" spans="1:3" x14ac:dyDescent="0.3">
      <c r="A349" t="str">
        <f>IFERROR(APUC[[#This Row],[Código Base Ítem]],"")</f>
        <v/>
      </c>
      <c r="B349" t="str" cm="1">
        <f t="array" ref="B349">_xlfn._xlws.FILTER(APUC[ÍTEM],APUC[Código Base Ítem]=Tabla5[[#This Row],[Código Base Ítem]],"")</f>
        <v/>
      </c>
      <c r="C349" t="str" cm="1">
        <f t="array" ref="C349">_xlfn._xlws.FILTER(APUC[Un],APUC[Código Base Ítem]=Tabla5[[#This Row],[Código Base Ítem]],"")</f>
        <v/>
      </c>
    </row>
    <row r="350" spans="1:3" x14ac:dyDescent="0.3">
      <c r="A350" t="str">
        <f>IFERROR(APUC[[#This Row],[Código Base Ítem]],"")</f>
        <v/>
      </c>
      <c r="B350" t="str" cm="1">
        <f t="array" ref="B350">_xlfn._xlws.FILTER(APUC[ÍTEM],APUC[Código Base Ítem]=Tabla5[[#This Row],[Código Base Ítem]],"")</f>
        <v/>
      </c>
      <c r="C350" t="str" cm="1">
        <f t="array" ref="C350">_xlfn._xlws.FILTER(APUC[Un],APUC[Código Base Ítem]=Tabla5[[#This Row],[Código Base Ítem]],"")</f>
        <v/>
      </c>
    </row>
    <row r="351" spans="1:3" x14ac:dyDescent="0.3">
      <c r="A351" t="str">
        <f>IFERROR(APUC[[#This Row],[Código Base Ítem]],"")</f>
        <v/>
      </c>
      <c r="B351" t="str" cm="1">
        <f t="array" ref="B351">_xlfn._xlws.FILTER(APUC[ÍTEM],APUC[Código Base Ítem]=Tabla5[[#This Row],[Código Base Ítem]],"")</f>
        <v/>
      </c>
      <c r="C351" t="str" cm="1">
        <f t="array" ref="C351">_xlfn._xlws.FILTER(APUC[Un],APUC[Código Base Ítem]=Tabla5[[#This Row],[Código Base Ítem]],"")</f>
        <v/>
      </c>
    </row>
    <row r="352" spans="1:3" x14ac:dyDescent="0.3">
      <c r="A352" t="str">
        <f>IFERROR(APUC[[#This Row],[Código Base Ítem]],"")</f>
        <v/>
      </c>
      <c r="B352" t="str" cm="1">
        <f t="array" ref="B352">_xlfn._xlws.FILTER(APUC[ÍTEM],APUC[Código Base Ítem]=Tabla5[[#This Row],[Código Base Ítem]],"")</f>
        <v/>
      </c>
      <c r="C352" t="str" cm="1">
        <f t="array" ref="C352">_xlfn._xlws.FILTER(APUC[Un],APUC[Código Base Ítem]=Tabla5[[#This Row],[Código Base Ítem]],"")</f>
        <v/>
      </c>
    </row>
    <row r="353" spans="1:3" x14ac:dyDescent="0.3">
      <c r="A353" t="str">
        <f>IFERROR(APUC[[#This Row],[Código Base Ítem]],"")</f>
        <v/>
      </c>
      <c r="B353" t="str" cm="1">
        <f t="array" ref="B353">_xlfn._xlws.FILTER(APUC[ÍTEM],APUC[Código Base Ítem]=Tabla5[[#This Row],[Código Base Ítem]],"")</f>
        <v/>
      </c>
      <c r="C353" t="str" cm="1">
        <f t="array" ref="C353">_xlfn._xlws.FILTER(APUC[Un],APUC[Código Base Ítem]=Tabla5[[#This Row],[Código Base Ítem]],"")</f>
        <v/>
      </c>
    </row>
    <row r="354" spans="1:3" x14ac:dyDescent="0.3">
      <c r="A354" t="str">
        <f>IFERROR(APUC[[#This Row],[Código Base Ítem]],"")</f>
        <v/>
      </c>
      <c r="B354" t="str" cm="1">
        <f t="array" ref="B354">_xlfn._xlws.FILTER(APUC[ÍTEM],APUC[Código Base Ítem]=Tabla5[[#This Row],[Código Base Ítem]],"")</f>
        <v/>
      </c>
      <c r="C354" t="str" cm="1">
        <f t="array" ref="C354">_xlfn._xlws.FILTER(APUC[Un],APUC[Código Base Ítem]=Tabla5[[#This Row],[Código Base Ítem]],"")</f>
        <v/>
      </c>
    </row>
    <row r="355" spans="1:3" x14ac:dyDescent="0.3">
      <c r="A355" t="str">
        <f>IFERROR(APUC[[#This Row],[Código Base Ítem]],"")</f>
        <v/>
      </c>
      <c r="B355" t="str" cm="1">
        <f t="array" ref="B355">_xlfn._xlws.FILTER(APUC[ÍTEM],APUC[Código Base Ítem]=Tabla5[[#This Row],[Código Base Ítem]],"")</f>
        <v/>
      </c>
      <c r="C355" t="str" cm="1">
        <f t="array" ref="C355">_xlfn._xlws.FILTER(APUC[Un],APUC[Código Base Ítem]=Tabla5[[#This Row],[Código Base Ítem]],"")</f>
        <v/>
      </c>
    </row>
    <row r="356" spans="1:3" x14ac:dyDescent="0.3">
      <c r="A356" t="str">
        <f>IFERROR(APUC[[#This Row],[Código Base Ítem]],"")</f>
        <v/>
      </c>
      <c r="B356" t="str" cm="1">
        <f t="array" ref="B356">_xlfn._xlws.FILTER(APUC[ÍTEM],APUC[Código Base Ítem]=Tabla5[[#This Row],[Código Base Ítem]],"")</f>
        <v/>
      </c>
      <c r="C356" t="str" cm="1">
        <f t="array" ref="C356">_xlfn._xlws.FILTER(APUC[Un],APUC[Código Base Ítem]=Tabla5[[#This Row],[Código Base Ítem]],"")</f>
        <v/>
      </c>
    </row>
    <row r="357" spans="1:3" x14ac:dyDescent="0.3">
      <c r="A357" t="str">
        <f>IFERROR(APUC[[#This Row],[Código Base Ítem]],"")</f>
        <v/>
      </c>
      <c r="B357" t="str" cm="1">
        <f t="array" ref="B357">_xlfn._xlws.FILTER(APUC[ÍTEM],APUC[Código Base Ítem]=Tabla5[[#This Row],[Código Base Ítem]],"")</f>
        <v/>
      </c>
      <c r="C357" t="str" cm="1">
        <f t="array" ref="C357">_xlfn._xlws.FILTER(APUC[Un],APUC[Código Base Ítem]=Tabla5[[#This Row],[Código Base Ítem]],"")</f>
        <v/>
      </c>
    </row>
    <row r="358" spans="1:3" x14ac:dyDescent="0.3">
      <c r="A358" t="str">
        <f>IFERROR(APUC[[#This Row],[Código Base Ítem]],"")</f>
        <v/>
      </c>
      <c r="B358" t="str" cm="1">
        <f t="array" ref="B358">_xlfn._xlws.FILTER(APUC[ÍTEM],APUC[Código Base Ítem]=Tabla5[[#This Row],[Código Base Ítem]],"")</f>
        <v/>
      </c>
      <c r="C358" t="str" cm="1">
        <f t="array" ref="C358">_xlfn._xlws.FILTER(APUC[Un],APUC[Código Base Ítem]=Tabla5[[#This Row],[Código Base Ítem]],"")</f>
        <v/>
      </c>
    </row>
    <row r="359" spans="1:3" x14ac:dyDescent="0.3">
      <c r="A359" t="str">
        <f>IFERROR(APUC[[#This Row],[Código Base Ítem]],"")</f>
        <v/>
      </c>
      <c r="B359" t="str" cm="1">
        <f t="array" ref="B359">_xlfn._xlws.FILTER(APUC[ÍTEM],APUC[Código Base Ítem]=Tabla5[[#This Row],[Código Base Ítem]],"")</f>
        <v/>
      </c>
      <c r="C359" t="str" cm="1">
        <f t="array" ref="C359">_xlfn._xlws.FILTER(APUC[Un],APUC[Código Base Ítem]=Tabla5[[#This Row],[Código Base Ítem]],"")</f>
        <v/>
      </c>
    </row>
    <row r="360" spans="1:3" x14ac:dyDescent="0.3">
      <c r="A360" t="str">
        <f>IFERROR(APUC[[#This Row],[Código Base Ítem]],"")</f>
        <v/>
      </c>
      <c r="B360" t="str" cm="1">
        <f t="array" ref="B360">_xlfn._xlws.FILTER(APUC[ÍTEM],APUC[Código Base Ítem]=Tabla5[[#This Row],[Código Base Ítem]],"")</f>
        <v/>
      </c>
      <c r="C360" t="str" cm="1">
        <f t="array" ref="C360">_xlfn._xlws.FILTER(APUC[Un],APUC[Código Base Ítem]=Tabla5[[#This Row],[Código Base Ítem]],"")</f>
        <v/>
      </c>
    </row>
    <row r="361" spans="1:3" x14ac:dyDescent="0.3">
      <c r="A361" t="str">
        <f>IFERROR(APUC[[#This Row],[Código Base Ítem]],"")</f>
        <v/>
      </c>
      <c r="B361" t="str" cm="1">
        <f t="array" ref="B361">_xlfn._xlws.FILTER(APUC[ÍTEM],APUC[Código Base Ítem]=Tabla5[[#This Row],[Código Base Ítem]],"")</f>
        <v/>
      </c>
      <c r="C361" t="str" cm="1">
        <f t="array" ref="C361">_xlfn._xlws.FILTER(APUC[Un],APUC[Código Base Ítem]=Tabla5[[#This Row],[Código Base Ítem]],"")</f>
        <v/>
      </c>
    </row>
    <row r="362" spans="1:3" x14ac:dyDescent="0.3">
      <c r="A362" t="str">
        <f>IFERROR(APUC[[#This Row],[Código Base Ítem]],"")</f>
        <v/>
      </c>
      <c r="B362" t="str" cm="1">
        <f t="array" ref="B362">_xlfn._xlws.FILTER(APUC[ÍTEM],APUC[Código Base Ítem]=Tabla5[[#This Row],[Código Base Ítem]],"")</f>
        <v/>
      </c>
      <c r="C362" t="str" cm="1">
        <f t="array" ref="C362">_xlfn._xlws.FILTER(APUC[Un],APUC[Código Base Ítem]=Tabla5[[#This Row],[Código Base Ítem]],"")</f>
        <v/>
      </c>
    </row>
    <row r="363" spans="1:3" x14ac:dyDescent="0.3">
      <c r="A363" t="str">
        <f>IFERROR(APUC[[#This Row],[Código Base Ítem]],"")</f>
        <v/>
      </c>
      <c r="B363" t="str" cm="1">
        <f t="array" ref="B363">_xlfn._xlws.FILTER(APUC[ÍTEM],APUC[Código Base Ítem]=Tabla5[[#This Row],[Código Base Ítem]],"")</f>
        <v/>
      </c>
      <c r="C363" t="str" cm="1">
        <f t="array" ref="C363">_xlfn._xlws.FILTER(APUC[Un],APUC[Código Base Ítem]=Tabla5[[#This Row],[Código Base Ítem]],"")</f>
        <v/>
      </c>
    </row>
    <row r="364" spans="1:3" x14ac:dyDescent="0.3">
      <c r="A364" t="str">
        <f>IFERROR(APUC[[#This Row],[Código Base Ítem]],"")</f>
        <v/>
      </c>
      <c r="B364" t="str" cm="1">
        <f t="array" ref="B364">_xlfn._xlws.FILTER(APUC[ÍTEM],APUC[Código Base Ítem]=Tabla5[[#This Row],[Código Base Ítem]],"")</f>
        <v/>
      </c>
      <c r="C364" t="str" cm="1">
        <f t="array" ref="C364">_xlfn._xlws.FILTER(APUC[Un],APUC[Código Base Ítem]=Tabla5[[#This Row],[Código Base Ítem]],"")</f>
        <v/>
      </c>
    </row>
    <row r="365" spans="1:3" x14ac:dyDescent="0.3">
      <c r="A365" t="str">
        <f>IFERROR(APUC[[#This Row],[Código Base Ítem]],"")</f>
        <v/>
      </c>
      <c r="B365" t="str" cm="1">
        <f t="array" ref="B365">_xlfn._xlws.FILTER(APUC[ÍTEM],APUC[Código Base Ítem]=Tabla5[[#This Row],[Código Base Ítem]],"")</f>
        <v/>
      </c>
      <c r="C365" t="str" cm="1">
        <f t="array" ref="C365">_xlfn._xlws.FILTER(APUC[Un],APUC[Código Base Ítem]=Tabla5[[#This Row],[Código Base Ítem]],"")</f>
        <v/>
      </c>
    </row>
    <row r="366" spans="1:3" x14ac:dyDescent="0.3">
      <c r="A366" t="str">
        <f>IFERROR(APUC[[#This Row],[Código Base Ítem]],"")</f>
        <v/>
      </c>
      <c r="B366" t="str" cm="1">
        <f t="array" ref="B366">_xlfn._xlws.FILTER(APUC[ÍTEM],APUC[Código Base Ítem]=Tabla5[[#This Row],[Código Base Ítem]],"")</f>
        <v/>
      </c>
      <c r="C366" t="str" cm="1">
        <f t="array" ref="C366">_xlfn._xlws.FILTER(APUC[Un],APUC[Código Base Ítem]=Tabla5[[#This Row],[Código Base Ítem]],"")</f>
        <v/>
      </c>
    </row>
    <row r="367" spans="1:3" x14ac:dyDescent="0.3">
      <c r="A367" t="str">
        <f>IFERROR(APUC[[#This Row],[Código Base Ítem]],"")</f>
        <v/>
      </c>
      <c r="B367" t="str" cm="1">
        <f t="array" ref="B367">_xlfn._xlws.FILTER(APUC[ÍTEM],APUC[Código Base Ítem]=Tabla5[[#This Row],[Código Base Ítem]],"")</f>
        <v/>
      </c>
      <c r="C367" t="str" cm="1">
        <f t="array" ref="C367">_xlfn._xlws.FILTER(APUC[Un],APUC[Código Base Ítem]=Tabla5[[#This Row],[Código Base Ítem]],"")</f>
        <v/>
      </c>
    </row>
    <row r="368" spans="1:3" x14ac:dyDescent="0.3">
      <c r="A368" t="str">
        <f>IFERROR(APUC[[#This Row],[Código Base Ítem]],"")</f>
        <v/>
      </c>
      <c r="B368" t="str" cm="1">
        <f t="array" ref="B368">_xlfn._xlws.FILTER(APUC[ÍTEM],APUC[Código Base Ítem]=Tabla5[[#This Row],[Código Base Ítem]],"")</f>
        <v/>
      </c>
      <c r="C368" t="str" cm="1">
        <f t="array" ref="C368">_xlfn._xlws.FILTER(APUC[Un],APUC[Código Base Ítem]=Tabla5[[#This Row],[Código Base Ítem]],"")</f>
        <v/>
      </c>
    </row>
    <row r="369" spans="1:3" x14ac:dyDescent="0.3">
      <c r="A369" t="str">
        <f>IFERROR(APUC[[#This Row],[Código Base Ítem]],"")</f>
        <v/>
      </c>
      <c r="B369" t="str" cm="1">
        <f t="array" ref="B369">_xlfn._xlws.FILTER(APUC[ÍTEM],APUC[Código Base Ítem]=Tabla5[[#This Row],[Código Base Ítem]],"")</f>
        <v/>
      </c>
      <c r="C369" t="str" cm="1">
        <f t="array" ref="C369">_xlfn._xlws.FILTER(APUC[Un],APUC[Código Base Ítem]=Tabla5[[#This Row],[Código Base Ítem]],"")</f>
        <v/>
      </c>
    </row>
    <row r="370" spans="1:3" x14ac:dyDescent="0.3">
      <c r="A370" t="str">
        <f>IFERROR(APUC[[#This Row],[Código Base Ítem]],"")</f>
        <v/>
      </c>
      <c r="B370" t="str" cm="1">
        <f t="array" ref="B370">_xlfn._xlws.FILTER(APUC[ÍTEM],APUC[Código Base Ítem]=Tabla5[[#This Row],[Código Base Ítem]],"")</f>
        <v/>
      </c>
      <c r="C370" t="str" cm="1">
        <f t="array" ref="C370">_xlfn._xlws.FILTER(APUC[Un],APUC[Código Base Ítem]=Tabla5[[#This Row],[Código Base Ítem]],"")</f>
        <v/>
      </c>
    </row>
    <row r="371" spans="1:3" x14ac:dyDescent="0.3">
      <c r="A371" t="str">
        <f>IFERROR(APUC[[#This Row],[Código Base Ítem]],"")</f>
        <v/>
      </c>
      <c r="B371" t="str" cm="1">
        <f t="array" ref="B371">_xlfn._xlws.FILTER(APUC[ÍTEM],APUC[Código Base Ítem]=Tabla5[[#This Row],[Código Base Ítem]],"")</f>
        <v/>
      </c>
      <c r="C371" t="str" cm="1">
        <f t="array" ref="C371">_xlfn._xlws.FILTER(APUC[Un],APUC[Código Base Ítem]=Tabla5[[#This Row],[Código Base Ítem]],"")</f>
        <v/>
      </c>
    </row>
    <row r="372" spans="1:3" x14ac:dyDescent="0.3">
      <c r="A372" t="str">
        <f>IFERROR(APUC[[#This Row],[Código Base Ítem]],"")</f>
        <v/>
      </c>
      <c r="B372" t="str" cm="1">
        <f t="array" ref="B372">_xlfn._xlws.FILTER(APUC[ÍTEM],APUC[Código Base Ítem]=Tabla5[[#This Row],[Código Base Ítem]],"")</f>
        <v/>
      </c>
      <c r="C372" t="str" cm="1">
        <f t="array" ref="C372">_xlfn._xlws.FILTER(APUC[Un],APUC[Código Base Ítem]=Tabla5[[#This Row],[Código Base Ítem]],"")</f>
        <v/>
      </c>
    </row>
    <row r="373" spans="1:3" x14ac:dyDescent="0.3">
      <c r="A373" t="str">
        <f>IFERROR(APUC[[#This Row],[Código Base Ítem]],"")</f>
        <v/>
      </c>
      <c r="B373" t="str" cm="1">
        <f t="array" ref="B373">_xlfn._xlws.FILTER(APUC[ÍTEM],APUC[Código Base Ítem]=Tabla5[[#This Row],[Código Base Ítem]],"")</f>
        <v/>
      </c>
      <c r="C373" t="str" cm="1">
        <f t="array" ref="C373">_xlfn._xlws.FILTER(APUC[Un],APUC[Código Base Ítem]=Tabla5[[#This Row],[Código Base Ítem]],"")</f>
        <v/>
      </c>
    </row>
    <row r="374" spans="1:3" x14ac:dyDescent="0.3">
      <c r="A374" t="str">
        <f>IFERROR(APUC[[#This Row],[Código Base Ítem]],"")</f>
        <v/>
      </c>
      <c r="B374" t="str" cm="1">
        <f t="array" ref="B374">_xlfn._xlws.FILTER(APUC[ÍTEM],APUC[Código Base Ítem]=Tabla5[[#This Row],[Código Base Ítem]],"")</f>
        <v/>
      </c>
      <c r="C374" t="str" cm="1">
        <f t="array" ref="C374">_xlfn._xlws.FILTER(APUC[Un],APUC[Código Base Ítem]=Tabla5[[#This Row],[Código Base Ítem]],"")</f>
        <v/>
      </c>
    </row>
    <row r="375" spans="1:3" x14ac:dyDescent="0.3">
      <c r="A375" t="str">
        <f>IFERROR(APUC[[#This Row],[Código Base Ítem]],"")</f>
        <v/>
      </c>
      <c r="B375" t="str" cm="1">
        <f t="array" ref="B375">_xlfn._xlws.FILTER(APUC[ÍTEM],APUC[Código Base Ítem]=Tabla5[[#This Row],[Código Base Ítem]],"")</f>
        <v/>
      </c>
      <c r="C375" t="str" cm="1">
        <f t="array" ref="C375">_xlfn._xlws.FILTER(APUC[Un],APUC[Código Base Ítem]=Tabla5[[#This Row],[Código Base Ítem]],"")</f>
        <v/>
      </c>
    </row>
    <row r="376" spans="1:3" x14ac:dyDescent="0.3">
      <c r="A376" t="str">
        <f>IFERROR(APUC[[#This Row],[Código Base Ítem]],"")</f>
        <v/>
      </c>
      <c r="B376" t="str" cm="1">
        <f t="array" ref="B376">_xlfn._xlws.FILTER(APUC[ÍTEM],APUC[Código Base Ítem]=Tabla5[[#This Row],[Código Base Ítem]],"")</f>
        <v/>
      </c>
      <c r="C376" t="str" cm="1">
        <f t="array" ref="C376">_xlfn._xlws.FILTER(APUC[Un],APUC[Código Base Ítem]=Tabla5[[#This Row],[Código Base Ítem]],"")</f>
        <v/>
      </c>
    </row>
    <row r="377" spans="1:3" x14ac:dyDescent="0.3">
      <c r="A377" t="str">
        <f>IFERROR(APUC[[#This Row],[Código Base Ítem]],"")</f>
        <v/>
      </c>
      <c r="B377" t="str" cm="1">
        <f t="array" ref="B377">_xlfn._xlws.FILTER(APUC[ÍTEM],APUC[Código Base Ítem]=Tabla5[[#This Row],[Código Base Ítem]],"")</f>
        <v/>
      </c>
      <c r="C377" t="str" cm="1">
        <f t="array" ref="C377">_xlfn._xlws.FILTER(APUC[Un],APUC[Código Base Ítem]=Tabla5[[#This Row],[Código Base Ítem]],"")</f>
        <v/>
      </c>
    </row>
    <row r="378" spans="1:3" x14ac:dyDescent="0.3">
      <c r="A378" t="str">
        <f>IFERROR(APUC[[#This Row],[Código Base Ítem]],"")</f>
        <v/>
      </c>
      <c r="B378" t="str" cm="1">
        <f t="array" ref="B378">_xlfn._xlws.FILTER(APUC[ÍTEM],APUC[Código Base Ítem]=Tabla5[[#This Row],[Código Base Ítem]],"")</f>
        <v/>
      </c>
      <c r="C378" t="str" cm="1">
        <f t="array" ref="C378">_xlfn._xlws.FILTER(APUC[Un],APUC[Código Base Ítem]=Tabla5[[#This Row],[Código Base Ítem]],"")</f>
        <v/>
      </c>
    </row>
    <row r="379" spans="1:3" x14ac:dyDescent="0.3">
      <c r="A379" t="str">
        <f>IFERROR(APUC[[#This Row],[Código Base Ítem]],"")</f>
        <v/>
      </c>
      <c r="B379" t="str" cm="1">
        <f t="array" ref="B379">_xlfn._xlws.FILTER(APUC[ÍTEM],APUC[Código Base Ítem]=Tabla5[[#This Row],[Código Base Ítem]],"")</f>
        <v/>
      </c>
      <c r="C379" t="str" cm="1">
        <f t="array" ref="C379">_xlfn._xlws.FILTER(APUC[Un],APUC[Código Base Ítem]=Tabla5[[#This Row],[Código Base Ítem]],"")</f>
        <v/>
      </c>
    </row>
    <row r="380" spans="1:3" x14ac:dyDescent="0.3">
      <c r="A380" t="str">
        <f>IFERROR(APUC[[#This Row],[Código Base Ítem]],"")</f>
        <v/>
      </c>
      <c r="B380" t="str" cm="1">
        <f t="array" ref="B380">_xlfn._xlws.FILTER(APUC[ÍTEM],APUC[Código Base Ítem]=Tabla5[[#This Row],[Código Base Ítem]],"")</f>
        <v/>
      </c>
      <c r="C380" t="str" cm="1">
        <f t="array" ref="C380">_xlfn._xlws.FILTER(APUC[Un],APUC[Código Base Ítem]=Tabla5[[#This Row],[Código Base Ítem]],"")</f>
        <v/>
      </c>
    </row>
    <row r="381" spans="1:3" x14ac:dyDescent="0.3">
      <c r="A381" t="str">
        <f>IFERROR(APUC[[#This Row],[Código Base Ítem]],"")</f>
        <v/>
      </c>
      <c r="B381" t="str" cm="1">
        <f t="array" ref="B381">_xlfn._xlws.FILTER(APUC[ÍTEM],APUC[Código Base Ítem]=Tabla5[[#This Row],[Código Base Ítem]],"")</f>
        <v/>
      </c>
      <c r="C381" t="str" cm="1">
        <f t="array" ref="C381">_xlfn._xlws.FILTER(APUC[Un],APUC[Código Base Ítem]=Tabla5[[#This Row],[Código Base Ítem]],"")</f>
        <v/>
      </c>
    </row>
    <row r="382" spans="1:3" x14ac:dyDescent="0.3">
      <c r="A382" t="str">
        <f>IFERROR(APUC[[#This Row],[Código Base Ítem]],"")</f>
        <v/>
      </c>
      <c r="B382" t="str" cm="1">
        <f t="array" ref="B382">_xlfn._xlws.FILTER(APUC[ÍTEM],APUC[Código Base Ítem]=Tabla5[[#This Row],[Código Base Ítem]],"")</f>
        <v/>
      </c>
      <c r="C382" t="str" cm="1">
        <f t="array" ref="C382">_xlfn._xlws.FILTER(APUC[Un],APUC[Código Base Ítem]=Tabla5[[#This Row],[Código Base Ítem]],"")</f>
        <v/>
      </c>
    </row>
    <row r="383" spans="1:3" x14ac:dyDescent="0.3">
      <c r="A383" t="str">
        <f>IFERROR(APUC[[#This Row],[Código Base Ítem]],"")</f>
        <v/>
      </c>
      <c r="B383" t="str" cm="1">
        <f t="array" ref="B383">_xlfn._xlws.FILTER(APUC[ÍTEM],APUC[Código Base Ítem]=Tabla5[[#This Row],[Código Base Ítem]],"")</f>
        <v/>
      </c>
      <c r="C383" t="str" cm="1">
        <f t="array" ref="C383">_xlfn._xlws.FILTER(APUC[Un],APUC[Código Base Ítem]=Tabla5[[#This Row],[Código Base Ítem]],"")</f>
        <v/>
      </c>
    </row>
    <row r="384" spans="1:3" x14ac:dyDescent="0.3">
      <c r="A384" t="str">
        <f>IFERROR(APUC[[#This Row],[Código Base Ítem]],"")</f>
        <v/>
      </c>
      <c r="B384" t="str" cm="1">
        <f t="array" ref="B384">_xlfn._xlws.FILTER(APUC[ÍTEM],APUC[Código Base Ítem]=Tabla5[[#This Row],[Código Base Ítem]],"")</f>
        <v/>
      </c>
      <c r="C384" t="str" cm="1">
        <f t="array" ref="C384">_xlfn._xlws.FILTER(APUC[Un],APUC[Código Base Ítem]=Tabla5[[#This Row],[Código Base Ítem]],"")</f>
        <v/>
      </c>
    </row>
    <row r="385" spans="1:3" x14ac:dyDescent="0.3">
      <c r="A385" t="str">
        <f>IFERROR(APUC[[#This Row],[Código Base Ítem]],"")</f>
        <v/>
      </c>
      <c r="B385" t="str" cm="1">
        <f t="array" ref="B385">_xlfn._xlws.FILTER(APUC[ÍTEM],APUC[Código Base Ítem]=Tabla5[[#This Row],[Código Base Ítem]],"")</f>
        <v/>
      </c>
      <c r="C385" t="str" cm="1">
        <f t="array" ref="C385">_xlfn._xlws.FILTER(APUC[Un],APUC[Código Base Ítem]=Tabla5[[#This Row],[Código Base Ítem]],"")</f>
        <v/>
      </c>
    </row>
    <row r="386" spans="1:3" x14ac:dyDescent="0.3">
      <c r="A386" t="str">
        <f>IFERROR(APUC[[#This Row],[Código Base Ítem]],"")</f>
        <v/>
      </c>
      <c r="B386" t="str" cm="1">
        <f t="array" ref="B386">_xlfn._xlws.FILTER(APUC[ÍTEM],APUC[Código Base Ítem]=Tabla5[[#This Row],[Código Base Ítem]],"")</f>
        <v/>
      </c>
      <c r="C386" t="str" cm="1">
        <f t="array" ref="C386">_xlfn._xlws.FILTER(APUC[Un],APUC[Código Base Ítem]=Tabla5[[#This Row],[Código Base Ítem]],"")</f>
        <v/>
      </c>
    </row>
    <row r="387" spans="1:3" x14ac:dyDescent="0.3">
      <c r="A387" t="str">
        <f>IFERROR(APUC[[#This Row],[Código Base Ítem]],"")</f>
        <v/>
      </c>
      <c r="B387" t="str" cm="1">
        <f t="array" ref="B387">_xlfn._xlws.FILTER(APUC[ÍTEM],APUC[Código Base Ítem]=Tabla5[[#This Row],[Código Base Ítem]],"")</f>
        <v/>
      </c>
      <c r="C387" t="str" cm="1">
        <f t="array" ref="C387">_xlfn._xlws.FILTER(APUC[Un],APUC[Código Base Ítem]=Tabla5[[#This Row],[Código Base Ítem]],"")</f>
        <v/>
      </c>
    </row>
    <row r="388" spans="1:3" x14ac:dyDescent="0.3">
      <c r="A388" t="str">
        <f>IFERROR(APUC[[#This Row],[Código Base Ítem]],"")</f>
        <v/>
      </c>
      <c r="B388" t="str" cm="1">
        <f t="array" ref="B388">_xlfn._xlws.FILTER(APUC[ÍTEM],APUC[Código Base Ítem]=Tabla5[[#This Row],[Código Base Ítem]],"")</f>
        <v/>
      </c>
      <c r="C388" t="str" cm="1">
        <f t="array" ref="C388">_xlfn._xlws.FILTER(APUC[Un],APUC[Código Base Ítem]=Tabla5[[#This Row],[Código Base Ítem]],"")</f>
        <v/>
      </c>
    </row>
    <row r="389" spans="1:3" x14ac:dyDescent="0.3">
      <c r="A389" t="str">
        <f>IFERROR(APUC[[#This Row],[Código Base Ítem]],"")</f>
        <v/>
      </c>
      <c r="B389" t="str" cm="1">
        <f t="array" ref="B389">_xlfn._xlws.FILTER(APUC[ÍTEM],APUC[Código Base Ítem]=Tabla5[[#This Row],[Código Base Ítem]],"")</f>
        <v/>
      </c>
      <c r="C389" t="str" cm="1">
        <f t="array" ref="C389">_xlfn._xlws.FILTER(APUC[Un],APUC[Código Base Ítem]=Tabla5[[#This Row],[Código Base Ítem]],"")</f>
        <v/>
      </c>
    </row>
    <row r="390" spans="1:3" x14ac:dyDescent="0.3">
      <c r="A390" t="str">
        <f>IFERROR(APUC[[#This Row],[Código Base Ítem]],"")</f>
        <v/>
      </c>
      <c r="B390" t="str" cm="1">
        <f t="array" ref="B390">_xlfn._xlws.FILTER(APUC[ÍTEM],APUC[Código Base Ítem]=Tabla5[[#This Row],[Código Base Ítem]],"")</f>
        <v/>
      </c>
      <c r="C390" t="str" cm="1">
        <f t="array" ref="C390">_xlfn._xlws.FILTER(APUC[Un],APUC[Código Base Ítem]=Tabla5[[#This Row],[Código Base Ítem]],"")</f>
        <v/>
      </c>
    </row>
    <row r="391" spans="1:3" x14ac:dyDescent="0.3">
      <c r="A391" t="str">
        <f>IFERROR(APUC[[#This Row],[Código Base Ítem]],"")</f>
        <v/>
      </c>
      <c r="B391" t="str" cm="1">
        <f t="array" ref="B391">_xlfn._xlws.FILTER(APUC[ÍTEM],APUC[Código Base Ítem]=Tabla5[[#This Row],[Código Base Ítem]],"")</f>
        <v/>
      </c>
      <c r="C391" t="str" cm="1">
        <f t="array" ref="C391">_xlfn._xlws.FILTER(APUC[Un],APUC[Código Base Ítem]=Tabla5[[#This Row],[Código Base Ítem]],"")</f>
        <v/>
      </c>
    </row>
    <row r="392" spans="1:3" x14ac:dyDescent="0.3">
      <c r="A392" t="str">
        <f>IFERROR(APUC[[#This Row],[Código Base Ítem]],"")</f>
        <v/>
      </c>
      <c r="B392" t="str" cm="1">
        <f t="array" ref="B392">_xlfn._xlws.FILTER(APUC[ÍTEM],APUC[Código Base Ítem]=Tabla5[[#This Row],[Código Base Ítem]],"")</f>
        <v/>
      </c>
      <c r="C392" t="str" cm="1">
        <f t="array" ref="C392">_xlfn._xlws.FILTER(APUC[Un],APUC[Código Base Ítem]=Tabla5[[#This Row],[Código Base Ítem]],"")</f>
        <v/>
      </c>
    </row>
    <row r="393" spans="1:3" x14ac:dyDescent="0.3">
      <c r="A393" t="str">
        <f>IFERROR(APUC[[#This Row],[Código Base Ítem]],"")</f>
        <v/>
      </c>
      <c r="B393" t="str" cm="1">
        <f t="array" ref="B393">_xlfn._xlws.FILTER(APUC[ÍTEM],APUC[Código Base Ítem]=Tabla5[[#This Row],[Código Base Ítem]],"")</f>
        <v/>
      </c>
      <c r="C393" t="str" cm="1">
        <f t="array" ref="C393">_xlfn._xlws.FILTER(APUC[Un],APUC[Código Base Ítem]=Tabla5[[#This Row],[Código Base Ítem]],"")</f>
        <v/>
      </c>
    </row>
    <row r="394" spans="1:3" x14ac:dyDescent="0.3">
      <c r="A394" t="str">
        <f>IFERROR(APUC[[#This Row],[Código Base Ítem]],"")</f>
        <v/>
      </c>
      <c r="B394" t="str" cm="1">
        <f t="array" ref="B394">_xlfn._xlws.FILTER(APUC[ÍTEM],APUC[Código Base Ítem]=Tabla5[[#This Row],[Código Base Ítem]],"")</f>
        <v/>
      </c>
      <c r="C394" t="str" cm="1">
        <f t="array" ref="C394">_xlfn._xlws.FILTER(APUC[Un],APUC[Código Base Ítem]=Tabla5[[#This Row],[Código Base Ítem]],"")</f>
        <v/>
      </c>
    </row>
    <row r="395" spans="1:3" x14ac:dyDescent="0.3">
      <c r="A395" t="str">
        <f>IFERROR(APUC[[#This Row],[Código Base Ítem]],"")</f>
        <v/>
      </c>
      <c r="B395" t="str" cm="1">
        <f t="array" ref="B395">_xlfn._xlws.FILTER(APUC[ÍTEM],APUC[Código Base Ítem]=Tabla5[[#This Row],[Código Base Ítem]],"")</f>
        <v/>
      </c>
      <c r="C395" t="str" cm="1">
        <f t="array" ref="C395">_xlfn._xlws.FILTER(APUC[Un],APUC[Código Base Ítem]=Tabla5[[#This Row],[Código Base Ítem]],"")</f>
        <v/>
      </c>
    </row>
    <row r="396" spans="1:3" x14ac:dyDescent="0.3">
      <c r="A396" t="str">
        <f>IFERROR(APUC[[#This Row],[Código Base Ítem]],"")</f>
        <v/>
      </c>
      <c r="B396" t="str" cm="1">
        <f t="array" ref="B396">_xlfn._xlws.FILTER(APUC[ÍTEM],APUC[Código Base Ítem]=Tabla5[[#This Row],[Código Base Ítem]],"")</f>
        <v/>
      </c>
      <c r="C396" t="str" cm="1">
        <f t="array" ref="C396">_xlfn._xlws.FILTER(APUC[Un],APUC[Código Base Ítem]=Tabla5[[#This Row],[Código Base Ítem]],"")</f>
        <v/>
      </c>
    </row>
    <row r="397" spans="1:3" x14ac:dyDescent="0.3">
      <c r="A397" t="str">
        <f>IFERROR(APUC[[#This Row],[Código Base Ítem]],"")</f>
        <v/>
      </c>
      <c r="B397" t="str" cm="1">
        <f t="array" ref="B397">_xlfn._xlws.FILTER(APUC[ÍTEM],APUC[Código Base Ítem]=Tabla5[[#This Row],[Código Base Ítem]],"")</f>
        <v/>
      </c>
      <c r="C397" t="str" cm="1">
        <f t="array" ref="C397">_xlfn._xlws.FILTER(APUC[Un],APUC[Código Base Ítem]=Tabla5[[#This Row],[Código Base Ítem]],"")</f>
        <v/>
      </c>
    </row>
    <row r="398" spans="1:3" x14ac:dyDescent="0.3">
      <c r="A398" t="str">
        <f>IFERROR(APUC[[#This Row],[Código Base Ítem]],"")</f>
        <v/>
      </c>
      <c r="B398" t="str" cm="1">
        <f t="array" ref="B398">_xlfn._xlws.FILTER(APUC[ÍTEM],APUC[Código Base Ítem]=Tabla5[[#This Row],[Código Base Ítem]],"")</f>
        <v/>
      </c>
      <c r="C398" t="str" cm="1">
        <f t="array" ref="C398">_xlfn._xlws.FILTER(APUC[Un],APUC[Código Base Ítem]=Tabla5[[#This Row],[Código Base Ítem]],"")</f>
        <v/>
      </c>
    </row>
    <row r="399" spans="1:3" x14ac:dyDescent="0.3">
      <c r="A399" t="str">
        <f>IFERROR(APUC[[#This Row],[Código Base Ítem]],"")</f>
        <v/>
      </c>
      <c r="B399" t="str" cm="1">
        <f t="array" ref="B399">_xlfn._xlws.FILTER(APUC[ÍTEM],APUC[Código Base Ítem]=Tabla5[[#This Row],[Código Base Ítem]],"")</f>
        <v/>
      </c>
      <c r="C399" t="str" cm="1">
        <f t="array" ref="C399">_xlfn._xlws.FILTER(APUC[Un],APUC[Código Base Ítem]=Tabla5[[#This Row],[Código Base Ítem]],"")</f>
        <v/>
      </c>
    </row>
    <row r="400" spans="1:3" x14ac:dyDescent="0.3">
      <c r="A400" t="str">
        <f>IFERROR(APUC[[#This Row],[Código Base Ítem]],"")</f>
        <v/>
      </c>
      <c r="B400" t="str" cm="1">
        <f t="array" ref="B400">_xlfn._xlws.FILTER(APUC[ÍTEM],APUC[Código Base Ítem]=Tabla5[[#This Row],[Código Base Ítem]],"")</f>
        <v/>
      </c>
      <c r="C400" t="str" cm="1">
        <f t="array" ref="C400">_xlfn._xlws.FILTER(APUC[Un],APUC[Código Base Ítem]=Tabla5[[#This Row],[Código Base Ítem]],"")</f>
        <v/>
      </c>
    </row>
    <row r="401" spans="1:3" x14ac:dyDescent="0.3">
      <c r="A401" t="str">
        <f>IFERROR(APUC[[#This Row],[Código Base Ítem]],"")</f>
        <v/>
      </c>
      <c r="B401" t="str" cm="1">
        <f t="array" ref="B401">_xlfn._xlws.FILTER(APUC[ÍTEM],APUC[Código Base Ítem]=Tabla5[[#This Row],[Código Base Ítem]],"")</f>
        <v/>
      </c>
      <c r="C401" t="str" cm="1">
        <f t="array" ref="C401">_xlfn._xlws.FILTER(APUC[Un],APUC[Código Base Ítem]=Tabla5[[#This Row],[Código Base Ítem]],"")</f>
        <v/>
      </c>
    </row>
    <row r="402" spans="1:3" x14ac:dyDescent="0.3">
      <c r="A402" t="str">
        <f>IFERROR(APUC[[#This Row],[Código Base Ítem]],"")</f>
        <v/>
      </c>
      <c r="B402" t="str" cm="1">
        <f t="array" ref="B402">_xlfn._xlws.FILTER(APUC[ÍTEM],APUC[Código Base Ítem]=Tabla5[[#This Row],[Código Base Ítem]],"")</f>
        <v/>
      </c>
      <c r="C402" t="str" cm="1">
        <f t="array" ref="C402">_xlfn._xlws.FILTER(APUC[Un],APUC[Código Base Ítem]=Tabla5[[#This Row],[Código Base Ítem]],"")</f>
        <v/>
      </c>
    </row>
    <row r="403" spans="1:3" x14ac:dyDescent="0.3">
      <c r="A403" t="str">
        <f>IFERROR(APUC[[#This Row],[Código Base Ítem]],"")</f>
        <v/>
      </c>
      <c r="B403" t="str" cm="1">
        <f t="array" ref="B403">_xlfn._xlws.FILTER(APUC[ÍTEM],APUC[Código Base Ítem]=Tabla5[[#This Row],[Código Base Ítem]],"")</f>
        <v/>
      </c>
      <c r="C403" t="str" cm="1">
        <f t="array" ref="C403">_xlfn._xlws.FILTER(APUC[Un],APUC[Código Base Ítem]=Tabla5[[#This Row],[Código Base Ítem]],"")</f>
        <v/>
      </c>
    </row>
    <row r="404" spans="1:3" x14ac:dyDescent="0.3">
      <c r="A404" t="str">
        <f>IFERROR(APUC[[#This Row],[Código Base Ítem]],"")</f>
        <v/>
      </c>
      <c r="B404" t="str" cm="1">
        <f t="array" ref="B404">_xlfn._xlws.FILTER(APUC[ÍTEM],APUC[Código Base Ítem]=Tabla5[[#This Row],[Código Base Ítem]],"")</f>
        <v/>
      </c>
      <c r="C404" t="str" cm="1">
        <f t="array" ref="C404">_xlfn._xlws.FILTER(APUC[Un],APUC[Código Base Ítem]=Tabla5[[#This Row],[Código Base Ítem]],"")</f>
        <v/>
      </c>
    </row>
    <row r="405" spans="1:3" x14ac:dyDescent="0.3">
      <c r="A405" t="str">
        <f>IFERROR(APUC[[#This Row],[Código Base Ítem]],"")</f>
        <v/>
      </c>
      <c r="B405" t="str" cm="1">
        <f t="array" ref="B405">_xlfn._xlws.FILTER(APUC[ÍTEM],APUC[Código Base Ítem]=Tabla5[[#This Row],[Código Base Ítem]],"")</f>
        <v/>
      </c>
      <c r="C405" t="str" cm="1">
        <f t="array" ref="C405">_xlfn._xlws.FILTER(APUC[Un],APUC[Código Base Ítem]=Tabla5[[#This Row],[Código Base Ítem]],"")</f>
        <v/>
      </c>
    </row>
    <row r="406" spans="1:3" x14ac:dyDescent="0.3">
      <c r="A406" t="str">
        <f>IFERROR(APUC[[#This Row],[Código Base Ítem]],"")</f>
        <v/>
      </c>
      <c r="B406" t="str" cm="1">
        <f t="array" ref="B406">_xlfn._xlws.FILTER(APUC[ÍTEM],APUC[Código Base Ítem]=Tabla5[[#This Row],[Código Base Ítem]],"")</f>
        <v/>
      </c>
      <c r="C406" t="str" cm="1">
        <f t="array" ref="C406">_xlfn._xlws.FILTER(APUC[Un],APUC[Código Base Ítem]=Tabla5[[#This Row],[Código Base Ítem]],"")</f>
        <v/>
      </c>
    </row>
    <row r="407" spans="1:3" x14ac:dyDescent="0.3">
      <c r="A407" t="str">
        <f>IFERROR(APUC[[#This Row],[Código Base Ítem]],"")</f>
        <v/>
      </c>
      <c r="B407" t="str" cm="1">
        <f t="array" ref="B407">_xlfn._xlws.FILTER(APUC[ÍTEM],APUC[Código Base Ítem]=Tabla5[[#This Row],[Código Base Ítem]],"")</f>
        <v/>
      </c>
      <c r="C407" t="str" cm="1">
        <f t="array" ref="C407">_xlfn._xlws.FILTER(APUC[Un],APUC[Código Base Ítem]=Tabla5[[#This Row],[Código Base Ítem]],"")</f>
        <v/>
      </c>
    </row>
    <row r="408" spans="1:3" x14ac:dyDescent="0.3">
      <c r="A408" t="str">
        <f>IFERROR(APUC[[#This Row],[Código Base Ítem]],"")</f>
        <v/>
      </c>
      <c r="B408" t="str" cm="1">
        <f t="array" ref="B408">_xlfn._xlws.FILTER(APUC[ÍTEM],APUC[Código Base Ítem]=Tabla5[[#This Row],[Código Base Ítem]],"")</f>
        <v/>
      </c>
      <c r="C408" t="str" cm="1">
        <f t="array" ref="C408">_xlfn._xlws.FILTER(APUC[Un],APUC[Código Base Ítem]=Tabla5[[#This Row],[Código Base Ítem]],"")</f>
        <v/>
      </c>
    </row>
    <row r="409" spans="1:3" x14ac:dyDescent="0.3">
      <c r="A409" t="str">
        <f>IFERROR(APUC[[#This Row],[Código Base Ítem]],"")</f>
        <v/>
      </c>
      <c r="B409" t="str" cm="1">
        <f t="array" ref="B409">_xlfn._xlws.FILTER(APUC[ÍTEM],APUC[Código Base Ítem]=Tabla5[[#This Row],[Código Base Ítem]],"")</f>
        <v/>
      </c>
      <c r="C409" t="str" cm="1">
        <f t="array" ref="C409">_xlfn._xlws.FILTER(APUC[Un],APUC[Código Base Ítem]=Tabla5[[#This Row],[Código Base Ítem]],"")</f>
        <v/>
      </c>
    </row>
    <row r="410" spans="1:3" x14ac:dyDescent="0.3">
      <c r="A410" t="str">
        <f>IFERROR(APUC[[#This Row],[Código Base Ítem]],"")</f>
        <v/>
      </c>
      <c r="B410" t="str" cm="1">
        <f t="array" ref="B410">_xlfn._xlws.FILTER(APUC[ÍTEM],APUC[Código Base Ítem]=Tabla5[[#This Row],[Código Base Ítem]],"")</f>
        <v/>
      </c>
      <c r="C410" t="str" cm="1">
        <f t="array" ref="C410">_xlfn._xlws.FILTER(APUC[Un],APUC[Código Base Ítem]=Tabla5[[#This Row],[Código Base Ítem]],"")</f>
        <v/>
      </c>
    </row>
    <row r="411" spans="1:3" x14ac:dyDescent="0.3">
      <c r="A411" t="str">
        <f>IFERROR(APUC[[#This Row],[Código Base Ítem]],"")</f>
        <v/>
      </c>
      <c r="B411" t="str" cm="1">
        <f t="array" ref="B411">_xlfn._xlws.FILTER(APUC[ÍTEM],APUC[Código Base Ítem]=Tabla5[[#This Row],[Código Base Ítem]],"")</f>
        <v/>
      </c>
      <c r="C411" t="str" cm="1">
        <f t="array" ref="C411">_xlfn._xlws.FILTER(APUC[Un],APUC[Código Base Ítem]=Tabla5[[#This Row],[Código Base Ítem]],"")</f>
        <v/>
      </c>
    </row>
    <row r="412" spans="1:3" x14ac:dyDescent="0.3">
      <c r="A412" t="str">
        <f>IFERROR(APUC[[#This Row],[Código Base Ítem]],"")</f>
        <v/>
      </c>
      <c r="B412" t="str" cm="1">
        <f t="array" ref="B412">_xlfn._xlws.FILTER(APUC[ÍTEM],APUC[Código Base Ítem]=Tabla5[[#This Row],[Código Base Ítem]],"")</f>
        <v/>
      </c>
      <c r="C412" t="str" cm="1">
        <f t="array" ref="C412">_xlfn._xlws.FILTER(APUC[Un],APUC[Código Base Ítem]=Tabla5[[#This Row],[Código Base Ítem]],"")</f>
        <v/>
      </c>
    </row>
    <row r="413" spans="1:3" x14ac:dyDescent="0.3">
      <c r="A413" t="str">
        <f>IFERROR(APUC[[#This Row],[Código Base Ítem]],"")</f>
        <v/>
      </c>
      <c r="B413" t="str" cm="1">
        <f t="array" ref="B413">_xlfn._xlws.FILTER(APUC[ÍTEM],APUC[Código Base Ítem]=Tabla5[[#This Row],[Código Base Ítem]],"")</f>
        <v/>
      </c>
      <c r="C413" t="str" cm="1">
        <f t="array" ref="C413">_xlfn._xlws.FILTER(APUC[Un],APUC[Código Base Ítem]=Tabla5[[#This Row],[Código Base Ítem]],"")</f>
        <v/>
      </c>
    </row>
    <row r="414" spans="1:3" x14ac:dyDescent="0.3">
      <c r="A414" t="str">
        <f>IFERROR(APUC[[#This Row],[Código Base Ítem]],"")</f>
        <v/>
      </c>
      <c r="B414" t="str" cm="1">
        <f t="array" ref="B414">_xlfn._xlws.FILTER(APUC[ÍTEM],APUC[Código Base Ítem]=Tabla5[[#This Row],[Código Base Ítem]],"")</f>
        <v/>
      </c>
      <c r="C414" t="str" cm="1">
        <f t="array" ref="C414">_xlfn._xlws.FILTER(APUC[Un],APUC[Código Base Ítem]=Tabla5[[#This Row],[Código Base Ítem]],"")</f>
        <v/>
      </c>
    </row>
    <row r="415" spans="1:3" x14ac:dyDescent="0.3">
      <c r="A415" t="str">
        <f>IFERROR(APUC[[#This Row],[Código Base Ítem]],"")</f>
        <v/>
      </c>
      <c r="B415" t="str" cm="1">
        <f t="array" ref="B415">_xlfn._xlws.FILTER(APUC[ÍTEM],APUC[Código Base Ítem]=Tabla5[[#This Row],[Código Base Ítem]],"")</f>
        <v/>
      </c>
      <c r="C415" t="str" cm="1">
        <f t="array" ref="C415">_xlfn._xlws.FILTER(APUC[Un],APUC[Código Base Ítem]=Tabla5[[#This Row],[Código Base Ítem]],"")</f>
        <v/>
      </c>
    </row>
    <row r="416" spans="1:3" x14ac:dyDescent="0.3">
      <c r="A416" t="str">
        <f>IFERROR(APUC[[#This Row],[Código Base Ítem]],"")</f>
        <v/>
      </c>
      <c r="B416" t="str" cm="1">
        <f t="array" ref="B416">_xlfn._xlws.FILTER(APUC[ÍTEM],APUC[Código Base Ítem]=Tabla5[[#This Row],[Código Base Ítem]],"")</f>
        <v/>
      </c>
      <c r="C416" t="str" cm="1">
        <f t="array" ref="C416">_xlfn._xlws.FILTER(APUC[Un],APUC[Código Base Ítem]=Tabla5[[#This Row],[Código Base Ítem]],"")</f>
        <v/>
      </c>
    </row>
    <row r="417" spans="1:3" x14ac:dyDescent="0.3">
      <c r="A417" t="str">
        <f>IFERROR(APUC[[#This Row],[Código Base Ítem]],"")</f>
        <v/>
      </c>
      <c r="B417" t="str" cm="1">
        <f t="array" ref="B417">_xlfn._xlws.FILTER(APUC[ÍTEM],APUC[Código Base Ítem]=Tabla5[[#This Row],[Código Base Ítem]],"")</f>
        <v/>
      </c>
      <c r="C417" t="str" cm="1">
        <f t="array" ref="C417">_xlfn._xlws.FILTER(APUC[Un],APUC[Código Base Ítem]=Tabla5[[#This Row],[Código Base Ítem]],"")</f>
        <v/>
      </c>
    </row>
    <row r="418" spans="1:3" x14ac:dyDescent="0.3">
      <c r="A418" t="str">
        <f>IFERROR(APUC[[#This Row],[Código Base Ítem]],"")</f>
        <v/>
      </c>
      <c r="B418" t="str" cm="1">
        <f t="array" ref="B418">_xlfn._xlws.FILTER(APUC[ÍTEM],APUC[Código Base Ítem]=Tabla5[[#This Row],[Código Base Ítem]],"")</f>
        <v/>
      </c>
      <c r="C418" t="str" cm="1">
        <f t="array" ref="C418">_xlfn._xlws.FILTER(APUC[Un],APUC[Código Base Ítem]=Tabla5[[#This Row],[Código Base Ítem]],"")</f>
        <v/>
      </c>
    </row>
    <row r="419" spans="1:3" x14ac:dyDescent="0.3">
      <c r="A419" t="str">
        <f>IFERROR(APUC[[#This Row],[Código Base Ítem]],"")</f>
        <v/>
      </c>
      <c r="B419" t="str" cm="1">
        <f t="array" ref="B419">_xlfn._xlws.FILTER(APUC[ÍTEM],APUC[Código Base Ítem]=Tabla5[[#This Row],[Código Base Ítem]],"")</f>
        <v/>
      </c>
      <c r="C419" t="str" cm="1">
        <f t="array" ref="C419">_xlfn._xlws.FILTER(APUC[Un],APUC[Código Base Ítem]=Tabla5[[#This Row],[Código Base Ítem]],"")</f>
        <v/>
      </c>
    </row>
    <row r="420" spans="1:3" x14ac:dyDescent="0.3">
      <c r="A420" t="str">
        <f>IFERROR(APUC[[#This Row],[Código Base Ítem]],"")</f>
        <v/>
      </c>
      <c r="B420" t="str" cm="1">
        <f t="array" ref="B420">_xlfn._xlws.FILTER(APUC[ÍTEM],APUC[Código Base Ítem]=Tabla5[[#This Row],[Código Base Ítem]],"")</f>
        <v/>
      </c>
      <c r="C420" t="str" cm="1">
        <f t="array" ref="C420">_xlfn._xlws.FILTER(APUC[Un],APUC[Código Base Ítem]=Tabla5[[#This Row],[Código Base Ítem]],"")</f>
        <v/>
      </c>
    </row>
    <row r="421" spans="1:3" x14ac:dyDescent="0.3">
      <c r="A421" t="str">
        <f>IFERROR(APUC[[#This Row],[Código Base Ítem]],"")</f>
        <v/>
      </c>
      <c r="B421" t="str" cm="1">
        <f t="array" ref="B421">_xlfn._xlws.FILTER(APUC[ÍTEM],APUC[Código Base Ítem]=Tabla5[[#This Row],[Código Base Ítem]],"")</f>
        <v/>
      </c>
      <c r="C421" t="str" cm="1">
        <f t="array" ref="C421">_xlfn._xlws.FILTER(APUC[Un],APUC[Código Base Ítem]=Tabla5[[#This Row],[Código Base Ítem]],"")</f>
        <v/>
      </c>
    </row>
    <row r="422" spans="1:3" x14ac:dyDescent="0.3">
      <c r="A422" t="str">
        <f>IFERROR(APUC[[#This Row],[Código Base Ítem]],"")</f>
        <v/>
      </c>
      <c r="B422" t="str" cm="1">
        <f t="array" ref="B422">_xlfn._xlws.FILTER(APUC[ÍTEM],APUC[Código Base Ítem]=Tabla5[[#This Row],[Código Base Ítem]],"")</f>
        <v/>
      </c>
      <c r="C422" t="str" cm="1">
        <f t="array" ref="C422">_xlfn._xlws.FILTER(APUC[Un],APUC[Código Base Ítem]=Tabla5[[#This Row],[Código Base Ítem]],"")</f>
        <v/>
      </c>
    </row>
    <row r="423" spans="1:3" x14ac:dyDescent="0.3">
      <c r="A423" t="str">
        <f>IFERROR(APUC[[#This Row],[Código Base Ítem]],"")</f>
        <v/>
      </c>
      <c r="B423" t="str" cm="1">
        <f t="array" ref="B423">_xlfn._xlws.FILTER(APUC[ÍTEM],APUC[Código Base Ítem]=Tabla5[[#This Row],[Código Base Ítem]],"")</f>
        <v/>
      </c>
      <c r="C423" t="str" cm="1">
        <f t="array" ref="C423">_xlfn._xlws.FILTER(APUC[Un],APUC[Código Base Ítem]=Tabla5[[#This Row],[Código Base Ítem]],"")</f>
        <v/>
      </c>
    </row>
    <row r="424" spans="1:3" x14ac:dyDescent="0.3">
      <c r="A424" t="str">
        <f>IFERROR(APUC[[#This Row],[Código Base Ítem]],"")</f>
        <v/>
      </c>
      <c r="B424" t="str" cm="1">
        <f t="array" ref="B424">_xlfn._xlws.FILTER(APUC[ÍTEM],APUC[Código Base Ítem]=Tabla5[[#This Row],[Código Base Ítem]],"")</f>
        <v/>
      </c>
      <c r="C424" t="str" cm="1">
        <f t="array" ref="C424">_xlfn._xlws.FILTER(APUC[Un],APUC[Código Base Ítem]=Tabla5[[#This Row],[Código Base Ítem]],"")</f>
        <v/>
      </c>
    </row>
    <row r="425" spans="1:3" x14ac:dyDescent="0.3">
      <c r="A425" t="str">
        <f>IFERROR(APUC[[#This Row],[Código Base Ítem]],"")</f>
        <v/>
      </c>
      <c r="B425" t="str" cm="1">
        <f t="array" ref="B425">_xlfn._xlws.FILTER(APUC[ÍTEM],APUC[Código Base Ítem]=Tabla5[[#This Row],[Código Base Ítem]],"")</f>
        <v/>
      </c>
      <c r="C425" t="str" cm="1">
        <f t="array" ref="C425">_xlfn._xlws.FILTER(APUC[Un],APUC[Código Base Ítem]=Tabla5[[#This Row],[Código Base Ítem]],"")</f>
        <v/>
      </c>
    </row>
    <row r="426" spans="1:3" x14ac:dyDescent="0.3">
      <c r="A426" t="str">
        <f>IFERROR(APUC[[#This Row],[Código Base Ítem]],"")</f>
        <v/>
      </c>
      <c r="B426" t="str" cm="1">
        <f t="array" ref="B426">_xlfn._xlws.FILTER(APUC[ÍTEM],APUC[Código Base Ítem]=Tabla5[[#This Row],[Código Base Ítem]],"")</f>
        <v/>
      </c>
      <c r="C426" t="str" cm="1">
        <f t="array" ref="C426">_xlfn._xlws.FILTER(APUC[Un],APUC[Código Base Ítem]=Tabla5[[#This Row],[Código Base Ítem]],"")</f>
        <v/>
      </c>
    </row>
    <row r="427" spans="1:3" x14ac:dyDescent="0.3">
      <c r="A427" t="str">
        <f>IFERROR(APUC[[#This Row],[Código Base Ítem]],"")</f>
        <v/>
      </c>
      <c r="B427" t="str" cm="1">
        <f t="array" ref="B427">_xlfn._xlws.FILTER(APUC[ÍTEM],APUC[Código Base Ítem]=Tabla5[[#This Row],[Código Base Ítem]],"")</f>
        <v/>
      </c>
      <c r="C427" t="str" cm="1">
        <f t="array" ref="C427">_xlfn._xlws.FILTER(APUC[Un],APUC[Código Base Ítem]=Tabla5[[#This Row],[Código Base Ítem]],"")</f>
        <v/>
      </c>
    </row>
    <row r="428" spans="1:3" x14ac:dyDescent="0.3">
      <c r="A428" t="str">
        <f>IFERROR(APUC[[#This Row],[Código Base Ítem]],"")</f>
        <v/>
      </c>
      <c r="B428" t="str" cm="1">
        <f t="array" ref="B428">_xlfn._xlws.FILTER(APUC[ÍTEM],APUC[Código Base Ítem]=Tabla5[[#This Row],[Código Base Ítem]],"")</f>
        <v/>
      </c>
      <c r="C428" t="str" cm="1">
        <f t="array" ref="C428">_xlfn._xlws.FILTER(APUC[Un],APUC[Código Base Ítem]=Tabla5[[#This Row],[Código Base Ítem]],"")</f>
        <v/>
      </c>
    </row>
    <row r="429" spans="1:3" x14ac:dyDescent="0.3">
      <c r="A429" t="str">
        <f>IFERROR(APUC[[#This Row],[Código Base Ítem]],"")</f>
        <v/>
      </c>
      <c r="B429" t="str" cm="1">
        <f t="array" ref="B429">_xlfn._xlws.FILTER(APUC[ÍTEM],APUC[Código Base Ítem]=Tabla5[[#This Row],[Código Base Ítem]],"")</f>
        <v/>
      </c>
      <c r="C429" t="str" cm="1">
        <f t="array" ref="C429">_xlfn._xlws.FILTER(APUC[Un],APUC[Código Base Ítem]=Tabla5[[#This Row],[Código Base Ítem]],"")</f>
        <v/>
      </c>
    </row>
    <row r="430" spans="1:3" x14ac:dyDescent="0.3">
      <c r="A430" t="str">
        <f>IFERROR(APUC[[#This Row],[Código Base Ítem]],"")</f>
        <v/>
      </c>
      <c r="B430" t="str" cm="1">
        <f t="array" ref="B430">_xlfn._xlws.FILTER(APUC[ÍTEM],APUC[Código Base Ítem]=Tabla5[[#This Row],[Código Base Ítem]],"")</f>
        <v/>
      </c>
      <c r="C430" t="str" cm="1">
        <f t="array" ref="C430">_xlfn._xlws.FILTER(APUC[Un],APUC[Código Base Ítem]=Tabla5[[#This Row],[Código Base Ítem]],"")</f>
        <v/>
      </c>
    </row>
    <row r="431" spans="1:3" x14ac:dyDescent="0.3">
      <c r="A431" t="str">
        <f>IFERROR(APUC[[#This Row],[Código Base Ítem]],"")</f>
        <v/>
      </c>
      <c r="B431" t="str" cm="1">
        <f t="array" ref="B431">_xlfn._xlws.FILTER(APUC[ÍTEM],APUC[Código Base Ítem]=Tabla5[[#This Row],[Código Base Ítem]],"")</f>
        <v/>
      </c>
      <c r="C431" t="str" cm="1">
        <f t="array" ref="C431">_xlfn._xlws.FILTER(APUC[Un],APUC[Código Base Ítem]=Tabla5[[#This Row],[Código Base Ítem]],"")</f>
        <v/>
      </c>
    </row>
    <row r="432" spans="1:3" x14ac:dyDescent="0.3">
      <c r="A432" t="str">
        <f>IFERROR(APUC[[#This Row],[Código Base Ítem]],"")</f>
        <v/>
      </c>
      <c r="B432" t="str" cm="1">
        <f t="array" ref="B432">_xlfn._xlws.FILTER(APUC[ÍTEM],APUC[Código Base Ítem]=Tabla5[[#This Row],[Código Base Ítem]],"")</f>
        <v/>
      </c>
      <c r="C432" t="str" cm="1">
        <f t="array" ref="C432">_xlfn._xlws.FILTER(APUC[Un],APUC[Código Base Ítem]=Tabla5[[#This Row],[Código Base Ítem]],"")</f>
        <v/>
      </c>
    </row>
    <row r="433" spans="1:3" x14ac:dyDescent="0.3">
      <c r="A433" t="str">
        <f>IFERROR(APUC[[#This Row],[Código Base Ítem]],"")</f>
        <v/>
      </c>
      <c r="B433" t="str" cm="1">
        <f t="array" ref="B433">_xlfn._xlws.FILTER(APUC[ÍTEM],APUC[Código Base Ítem]=Tabla5[[#This Row],[Código Base Ítem]],"")</f>
        <v/>
      </c>
      <c r="C433" t="str" cm="1">
        <f t="array" ref="C433">_xlfn._xlws.FILTER(APUC[Un],APUC[Código Base Ítem]=Tabla5[[#This Row],[Código Base Ítem]],"")</f>
        <v/>
      </c>
    </row>
    <row r="434" spans="1:3" x14ac:dyDescent="0.3">
      <c r="A434" t="str">
        <f>IFERROR(APUC[[#This Row],[Código Base Ítem]],"")</f>
        <v/>
      </c>
      <c r="B434" t="str" cm="1">
        <f t="array" ref="B434">_xlfn._xlws.FILTER(APUC[ÍTEM],APUC[Código Base Ítem]=Tabla5[[#This Row],[Código Base Ítem]],"")</f>
        <v/>
      </c>
      <c r="C434" t="str" cm="1">
        <f t="array" ref="C434">_xlfn._xlws.FILTER(APUC[Un],APUC[Código Base Ítem]=Tabla5[[#This Row],[Código Base Ítem]],"")</f>
        <v/>
      </c>
    </row>
    <row r="435" spans="1:3" x14ac:dyDescent="0.3">
      <c r="A435" t="str">
        <f>IFERROR(APUC[[#This Row],[Código Base Ítem]],"")</f>
        <v/>
      </c>
      <c r="B435" t="str" cm="1">
        <f t="array" ref="B435">_xlfn._xlws.FILTER(APUC[ÍTEM],APUC[Código Base Ítem]=Tabla5[[#This Row],[Código Base Ítem]],"")</f>
        <v/>
      </c>
      <c r="C435" t="str" cm="1">
        <f t="array" ref="C435">_xlfn._xlws.FILTER(APUC[Un],APUC[Código Base Ítem]=Tabla5[[#This Row],[Código Base Ítem]],"")</f>
        <v/>
      </c>
    </row>
    <row r="436" spans="1:3" x14ac:dyDescent="0.3">
      <c r="A436" t="str">
        <f>IFERROR(APUC[[#This Row],[Código Base Ítem]],"")</f>
        <v/>
      </c>
      <c r="B436" t="str" cm="1">
        <f t="array" ref="B436">_xlfn._xlws.FILTER(APUC[ÍTEM],APUC[Código Base Ítem]=Tabla5[[#This Row],[Código Base Ítem]],"")</f>
        <v/>
      </c>
      <c r="C436" t="str" cm="1">
        <f t="array" ref="C436">_xlfn._xlws.FILTER(APUC[Un],APUC[Código Base Ítem]=Tabla5[[#This Row],[Código Base Ítem]],"")</f>
        <v/>
      </c>
    </row>
    <row r="437" spans="1:3" x14ac:dyDescent="0.3">
      <c r="A437" t="str">
        <f>IFERROR(APUC[[#This Row],[Código Base Ítem]],"")</f>
        <v/>
      </c>
      <c r="B437" t="str" cm="1">
        <f t="array" ref="B437">_xlfn._xlws.FILTER(APUC[ÍTEM],APUC[Código Base Ítem]=Tabla5[[#This Row],[Código Base Ítem]],"")</f>
        <v/>
      </c>
      <c r="C437" t="str" cm="1">
        <f t="array" ref="C437">_xlfn._xlws.FILTER(APUC[Un],APUC[Código Base Ítem]=Tabla5[[#This Row],[Código Base Ítem]],"")</f>
        <v/>
      </c>
    </row>
    <row r="438" spans="1:3" x14ac:dyDescent="0.3">
      <c r="A438" t="str">
        <f>IFERROR(APUC[[#This Row],[Código Base Ítem]],"")</f>
        <v/>
      </c>
      <c r="B438" t="str" cm="1">
        <f t="array" ref="B438">_xlfn._xlws.FILTER(APUC[ÍTEM],APUC[Código Base Ítem]=Tabla5[[#This Row],[Código Base Ítem]],"")</f>
        <v/>
      </c>
      <c r="C438" t="str" cm="1">
        <f t="array" ref="C438">_xlfn._xlws.FILTER(APUC[Un],APUC[Código Base Ítem]=Tabla5[[#This Row],[Código Base Ítem]],"")</f>
        <v/>
      </c>
    </row>
    <row r="439" spans="1:3" x14ac:dyDescent="0.3">
      <c r="A439" t="str">
        <f>IFERROR(APUC[[#This Row],[Código Base Ítem]],"")</f>
        <v/>
      </c>
      <c r="B439" t="str" cm="1">
        <f t="array" ref="B439">_xlfn._xlws.FILTER(APUC[ÍTEM],APUC[Código Base Ítem]=Tabla5[[#This Row],[Código Base Ítem]],"")</f>
        <v/>
      </c>
      <c r="C439" t="str" cm="1">
        <f t="array" ref="C439">_xlfn._xlws.FILTER(APUC[Un],APUC[Código Base Ítem]=Tabla5[[#This Row],[Código Base Ítem]],"")</f>
        <v/>
      </c>
    </row>
    <row r="440" spans="1:3" x14ac:dyDescent="0.3">
      <c r="A440" t="str">
        <f>IFERROR(APUC[[#This Row],[Código Base Ítem]],"")</f>
        <v/>
      </c>
      <c r="B440" t="str" cm="1">
        <f t="array" ref="B440">_xlfn._xlws.FILTER(APUC[ÍTEM],APUC[Código Base Ítem]=Tabla5[[#This Row],[Código Base Ítem]],"")</f>
        <v/>
      </c>
      <c r="C440" t="str" cm="1">
        <f t="array" ref="C440">_xlfn._xlws.FILTER(APUC[Un],APUC[Código Base Ítem]=Tabla5[[#This Row],[Código Base Ítem]],"")</f>
        <v/>
      </c>
    </row>
    <row r="441" spans="1:3" x14ac:dyDescent="0.3">
      <c r="A441" t="str">
        <f>IFERROR(APUC[[#This Row],[Código Base Ítem]],"")</f>
        <v/>
      </c>
      <c r="B441" t="str" cm="1">
        <f t="array" ref="B441">_xlfn._xlws.FILTER(APUC[ÍTEM],APUC[Código Base Ítem]=Tabla5[[#This Row],[Código Base Ítem]],"")</f>
        <v/>
      </c>
      <c r="C441" t="str" cm="1">
        <f t="array" ref="C441">_xlfn._xlws.FILTER(APUC[Un],APUC[Código Base Ítem]=Tabla5[[#This Row],[Código Base Ítem]],"")</f>
        <v/>
      </c>
    </row>
    <row r="442" spans="1:3" x14ac:dyDescent="0.3">
      <c r="A442" t="str">
        <f>IFERROR(APUC[[#This Row],[Código Base Ítem]],"")</f>
        <v/>
      </c>
      <c r="B442" t="str" cm="1">
        <f t="array" ref="B442">_xlfn._xlws.FILTER(APUC[ÍTEM],APUC[Código Base Ítem]=Tabla5[[#This Row],[Código Base Ítem]],"")</f>
        <v/>
      </c>
      <c r="C442" t="str" cm="1">
        <f t="array" ref="C442">_xlfn._xlws.FILTER(APUC[Un],APUC[Código Base Ítem]=Tabla5[[#This Row],[Código Base Ítem]],"")</f>
        <v/>
      </c>
    </row>
    <row r="443" spans="1:3" x14ac:dyDescent="0.3">
      <c r="A443" t="str">
        <f>IFERROR(APUC[[#This Row],[Código Base Ítem]],"")</f>
        <v/>
      </c>
      <c r="B443" t="str" cm="1">
        <f t="array" ref="B443">_xlfn._xlws.FILTER(APUC[ÍTEM],APUC[Código Base Ítem]=Tabla5[[#This Row],[Código Base Ítem]],"")</f>
        <v/>
      </c>
      <c r="C443" t="str" cm="1">
        <f t="array" ref="C443">_xlfn._xlws.FILTER(APUC[Un],APUC[Código Base Ítem]=Tabla5[[#This Row],[Código Base Ítem]],"")</f>
        <v/>
      </c>
    </row>
    <row r="444" spans="1:3" x14ac:dyDescent="0.3">
      <c r="A444" t="str">
        <f>IFERROR(APUC[[#This Row],[Código Base Ítem]],"")</f>
        <v/>
      </c>
      <c r="B444" t="str" cm="1">
        <f t="array" ref="B444">_xlfn._xlws.FILTER(APUC[ÍTEM],APUC[Código Base Ítem]=Tabla5[[#This Row],[Código Base Ítem]],"")</f>
        <v/>
      </c>
      <c r="C444" t="str" cm="1">
        <f t="array" ref="C444">_xlfn._xlws.FILTER(APUC[Un],APUC[Código Base Ítem]=Tabla5[[#This Row],[Código Base Ítem]],"")</f>
        <v/>
      </c>
    </row>
    <row r="445" spans="1:3" x14ac:dyDescent="0.3">
      <c r="A445" t="str">
        <f>IFERROR(APUC[[#This Row],[Código Base Ítem]],"")</f>
        <v/>
      </c>
      <c r="B445" t="str" cm="1">
        <f t="array" ref="B445">_xlfn._xlws.FILTER(APUC[ÍTEM],APUC[Código Base Ítem]=Tabla5[[#This Row],[Código Base Ítem]],"")</f>
        <v/>
      </c>
      <c r="C445" t="str" cm="1">
        <f t="array" ref="C445">_xlfn._xlws.FILTER(APUC[Un],APUC[Código Base Ítem]=Tabla5[[#This Row],[Código Base Ítem]],"")</f>
        <v/>
      </c>
    </row>
    <row r="446" spans="1:3" x14ac:dyDescent="0.3">
      <c r="A446" t="str">
        <f>IFERROR(APUC[[#This Row],[Código Base Ítem]],"")</f>
        <v/>
      </c>
      <c r="B446" t="str" cm="1">
        <f t="array" ref="B446">_xlfn._xlws.FILTER(APUC[ÍTEM],APUC[Código Base Ítem]=Tabla5[[#This Row],[Código Base Ítem]],"")</f>
        <v/>
      </c>
      <c r="C446" t="str" cm="1">
        <f t="array" ref="C446">_xlfn._xlws.FILTER(APUC[Un],APUC[Código Base Ítem]=Tabla5[[#This Row],[Código Base Ítem]],"")</f>
        <v/>
      </c>
    </row>
    <row r="447" spans="1:3" x14ac:dyDescent="0.3">
      <c r="A447" t="str">
        <f>IFERROR(APUC[[#This Row],[Código Base Ítem]],"")</f>
        <v/>
      </c>
      <c r="B447" t="str" cm="1">
        <f t="array" ref="B447">_xlfn._xlws.FILTER(APUC[ÍTEM],APUC[Código Base Ítem]=Tabla5[[#This Row],[Código Base Ítem]],"")</f>
        <v/>
      </c>
      <c r="C447" t="str" cm="1">
        <f t="array" ref="C447">_xlfn._xlws.FILTER(APUC[Un],APUC[Código Base Ítem]=Tabla5[[#This Row],[Código Base Ítem]],"")</f>
        <v/>
      </c>
    </row>
    <row r="448" spans="1:3" x14ac:dyDescent="0.3">
      <c r="A448" t="str">
        <f>IFERROR(APUC[[#This Row],[Código Base Ítem]],"")</f>
        <v/>
      </c>
      <c r="B448" t="str" cm="1">
        <f t="array" ref="B448">_xlfn._xlws.FILTER(APUC[ÍTEM],APUC[Código Base Ítem]=Tabla5[[#This Row],[Código Base Ítem]],"")</f>
        <v/>
      </c>
      <c r="C448" t="str" cm="1">
        <f t="array" ref="C448">_xlfn._xlws.FILTER(APUC[Un],APUC[Código Base Ítem]=Tabla5[[#This Row],[Código Base Ítem]],"")</f>
        <v/>
      </c>
    </row>
    <row r="449" spans="1:3" x14ac:dyDescent="0.3">
      <c r="A449" t="str">
        <f>IFERROR(APUC[[#This Row],[Código Base Ítem]],"")</f>
        <v/>
      </c>
      <c r="B449" t="str" cm="1">
        <f t="array" ref="B449">_xlfn._xlws.FILTER(APUC[ÍTEM],APUC[Código Base Ítem]=Tabla5[[#This Row],[Código Base Ítem]],"")</f>
        <v/>
      </c>
      <c r="C449" t="str" cm="1">
        <f t="array" ref="C449">_xlfn._xlws.FILTER(APUC[Un],APUC[Código Base Ítem]=Tabla5[[#This Row],[Código Base Ítem]],"")</f>
        <v/>
      </c>
    </row>
    <row r="450" spans="1:3" x14ac:dyDescent="0.3">
      <c r="A450" t="str">
        <f>IFERROR(APUC[[#This Row],[Código Base Ítem]],"")</f>
        <v/>
      </c>
      <c r="B450" t="str" cm="1">
        <f t="array" ref="B450">_xlfn._xlws.FILTER(APUC[ÍTEM],APUC[Código Base Ítem]=Tabla5[[#This Row],[Código Base Ítem]],"")</f>
        <v/>
      </c>
      <c r="C450" t="str" cm="1">
        <f t="array" ref="C450">_xlfn._xlws.FILTER(APUC[Un],APUC[Código Base Ítem]=Tabla5[[#This Row],[Código Base Ítem]],"")</f>
        <v/>
      </c>
    </row>
    <row r="451" spans="1:3" x14ac:dyDescent="0.3">
      <c r="A451" t="str">
        <f>IFERROR(APUC[[#This Row],[Código Base Ítem]],"")</f>
        <v/>
      </c>
      <c r="B451" t="str" cm="1">
        <f t="array" ref="B451">_xlfn._xlws.FILTER(APUC[ÍTEM],APUC[Código Base Ítem]=Tabla5[[#This Row],[Código Base Ítem]],"")</f>
        <v/>
      </c>
      <c r="C451" t="str" cm="1">
        <f t="array" ref="C451">_xlfn._xlws.FILTER(APUC[Un],APUC[Código Base Ítem]=Tabla5[[#This Row],[Código Base Ítem]],"")</f>
        <v/>
      </c>
    </row>
    <row r="452" spans="1:3" x14ac:dyDescent="0.3">
      <c r="A452" t="str">
        <f>IFERROR(APUC[[#This Row],[Código Base Ítem]],"")</f>
        <v/>
      </c>
      <c r="B452" t="str" cm="1">
        <f t="array" ref="B452">_xlfn._xlws.FILTER(APUC[ÍTEM],APUC[Código Base Ítem]=Tabla5[[#This Row],[Código Base Ítem]],"")</f>
        <v/>
      </c>
      <c r="C452" t="str" cm="1">
        <f t="array" ref="C452">_xlfn._xlws.FILTER(APUC[Un],APUC[Código Base Ítem]=Tabla5[[#This Row],[Código Base Ítem]],"")</f>
        <v/>
      </c>
    </row>
    <row r="453" spans="1:3" x14ac:dyDescent="0.3">
      <c r="A453" t="str">
        <f>IFERROR(APUC[[#This Row],[Código Base Ítem]],"")</f>
        <v/>
      </c>
      <c r="B453" t="str" cm="1">
        <f t="array" ref="B453">_xlfn._xlws.FILTER(APUC[ÍTEM],APUC[Código Base Ítem]=Tabla5[[#This Row],[Código Base Ítem]],"")</f>
        <v/>
      </c>
      <c r="C453" t="str" cm="1">
        <f t="array" ref="C453">_xlfn._xlws.FILTER(APUC[Un],APUC[Código Base Ítem]=Tabla5[[#This Row],[Código Base Ítem]],"")</f>
        <v/>
      </c>
    </row>
    <row r="454" spans="1:3" x14ac:dyDescent="0.3">
      <c r="A454" t="str">
        <f>IFERROR(APUC[[#This Row],[Código Base Ítem]],"")</f>
        <v/>
      </c>
      <c r="B454" t="str" cm="1">
        <f t="array" ref="B454">_xlfn._xlws.FILTER(APUC[ÍTEM],APUC[Código Base Ítem]=Tabla5[[#This Row],[Código Base Ítem]],"")</f>
        <v/>
      </c>
      <c r="C454" t="str" cm="1">
        <f t="array" ref="C454">_xlfn._xlws.FILTER(APUC[Un],APUC[Código Base Ítem]=Tabla5[[#This Row],[Código Base Ítem]],"")</f>
        <v/>
      </c>
    </row>
    <row r="455" spans="1:3" x14ac:dyDescent="0.3">
      <c r="A455" t="str">
        <f>IFERROR(APUC[[#This Row],[Código Base Ítem]],"")</f>
        <v/>
      </c>
      <c r="B455" t="str" cm="1">
        <f t="array" ref="B455">_xlfn._xlws.FILTER(APUC[ÍTEM],APUC[Código Base Ítem]=Tabla5[[#This Row],[Código Base Ítem]],"")</f>
        <v/>
      </c>
      <c r="C455" t="str" cm="1">
        <f t="array" ref="C455">_xlfn._xlws.FILTER(APUC[Un],APUC[Código Base Ítem]=Tabla5[[#This Row],[Código Base Ítem]],"")</f>
        <v/>
      </c>
    </row>
    <row r="456" spans="1:3" x14ac:dyDescent="0.3">
      <c r="A456" t="str">
        <f>IFERROR(APUC[[#This Row],[Código Base Ítem]],"")</f>
        <v/>
      </c>
      <c r="B456" t="str" cm="1">
        <f t="array" ref="B456">_xlfn._xlws.FILTER(APUC[ÍTEM],APUC[Código Base Ítem]=Tabla5[[#This Row],[Código Base Ítem]],"")</f>
        <v/>
      </c>
      <c r="C456" t="str" cm="1">
        <f t="array" ref="C456">_xlfn._xlws.FILTER(APUC[Un],APUC[Código Base Ítem]=Tabla5[[#This Row],[Código Base Ítem]],"")</f>
        <v/>
      </c>
    </row>
    <row r="457" spans="1:3" x14ac:dyDescent="0.3">
      <c r="A457" t="str">
        <f>IFERROR(APUC[[#This Row],[Código Base Ítem]],"")</f>
        <v/>
      </c>
      <c r="B457" t="str" cm="1">
        <f t="array" ref="B457">_xlfn._xlws.FILTER(APUC[ÍTEM],APUC[Código Base Ítem]=Tabla5[[#This Row],[Código Base Ítem]],"")</f>
        <v/>
      </c>
      <c r="C457" t="str" cm="1">
        <f t="array" ref="C457">_xlfn._xlws.FILTER(APUC[Un],APUC[Código Base Ítem]=Tabla5[[#This Row],[Código Base Ítem]],"")</f>
        <v/>
      </c>
    </row>
    <row r="458" spans="1:3" x14ac:dyDescent="0.3">
      <c r="A458" t="str">
        <f>IFERROR(APUC[[#This Row],[Código Base Ítem]],"")</f>
        <v/>
      </c>
      <c r="B458" t="str" cm="1">
        <f t="array" ref="B458">_xlfn._xlws.FILTER(APUC[ÍTEM],APUC[Código Base Ítem]=Tabla5[[#This Row],[Código Base Ítem]],"")</f>
        <v/>
      </c>
      <c r="C458" t="str" cm="1">
        <f t="array" ref="C458">_xlfn._xlws.FILTER(APUC[Un],APUC[Código Base Ítem]=Tabla5[[#This Row],[Código Base Ítem]],"")</f>
        <v/>
      </c>
    </row>
    <row r="459" spans="1:3" x14ac:dyDescent="0.3">
      <c r="A459" t="str">
        <f>IFERROR(APUC[[#This Row],[Código Base Ítem]],"")</f>
        <v/>
      </c>
      <c r="B459" t="str" cm="1">
        <f t="array" ref="B459">_xlfn._xlws.FILTER(APUC[ÍTEM],APUC[Código Base Ítem]=Tabla5[[#This Row],[Código Base Ítem]],"")</f>
        <v/>
      </c>
      <c r="C459" t="str" cm="1">
        <f t="array" ref="C459">_xlfn._xlws.FILTER(APUC[Un],APUC[Código Base Ítem]=Tabla5[[#This Row],[Código Base Ítem]],"")</f>
        <v/>
      </c>
    </row>
    <row r="460" spans="1:3" x14ac:dyDescent="0.3">
      <c r="A460" t="str">
        <f>IFERROR(APUC[[#This Row],[Código Base Ítem]],"")</f>
        <v/>
      </c>
      <c r="B460" t="str" cm="1">
        <f t="array" ref="B460">_xlfn._xlws.FILTER(APUC[ÍTEM],APUC[Código Base Ítem]=Tabla5[[#This Row],[Código Base Ítem]],"")</f>
        <v/>
      </c>
      <c r="C460" t="str" cm="1">
        <f t="array" ref="C460">_xlfn._xlws.FILTER(APUC[Un],APUC[Código Base Ítem]=Tabla5[[#This Row],[Código Base Ítem]],"")</f>
        <v/>
      </c>
    </row>
    <row r="461" spans="1:3" x14ac:dyDescent="0.3">
      <c r="A461" t="str">
        <f>IFERROR(APUC[[#This Row],[Código Base Ítem]],"")</f>
        <v/>
      </c>
      <c r="B461" t="str" cm="1">
        <f t="array" ref="B461">_xlfn._xlws.FILTER(APUC[ÍTEM],APUC[Código Base Ítem]=Tabla5[[#This Row],[Código Base Ítem]],"")</f>
        <v/>
      </c>
      <c r="C461" t="str" cm="1">
        <f t="array" ref="C461">_xlfn._xlws.FILTER(APUC[Un],APUC[Código Base Ítem]=Tabla5[[#This Row],[Código Base Ítem]],"")</f>
        <v/>
      </c>
    </row>
    <row r="462" spans="1:3" x14ac:dyDescent="0.3">
      <c r="A462" t="str">
        <f>IFERROR(APUC[[#This Row],[Código Base Ítem]],"")</f>
        <v/>
      </c>
      <c r="B462" t="str" cm="1">
        <f t="array" ref="B462">_xlfn._xlws.FILTER(APUC[ÍTEM],APUC[Código Base Ítem]=Tabla5[[#This Row],[Código Base Ítem]],"")</f>
        <v/>
      </c>
      <c r="C462" t="str" cm="1">
        <f t="array" ref="C462">_xlfn._xlws.FILTER(APUC[Un],APUC[Código Base Ítem]=Tabla5[[#This Row],[Código Base Ítem]],"")</f>
        <v/>
      </c>
    </row>
    <row r="463" spans="1:3" x14ac:dyDescent="0.3">
      <c r="A463" t="str">
        <f>IFERROR(APUC[[#This Row],[Código Base Ítem]],"")</f>
        <v/>
      </c>
      <c r="B463" t="str" cm="1">
        <f t="array" ref="B463">_xlfn._xlws.FILTER(APUC[ÍTEM],APUC[Código Base Ítem]=Tabla5[[#This Row],[Código Base Ítem]],"")</f>
        <v/>
      </c>
      <c r="C463" t="str" cm="1">
        <f t="array" ref="C463">_xlfn._xlws.FILTER(APUC[Un],APUC[Código Base Ítem]=Tabla5[[#This Row],[Código Base Ítem]],"")</f>
        <v/>
      </c>
    </row>
    <row r="464" spans="1:3" x14ac:dyDescent="0.3">
      <c r="A464" t="str">
        <f>IFERROR(APUC[[#This Row],[Código Base Ítem]],"")</f>
        <v/>
      </c>
      <c r="B464" t="str" cm="1">
        <f t="array" ref="B464">_xlfn._xlws.FILTER(APUC[ÍTEM],APUC[Código Base Ítem]=Tabla5[[#This Row],[Código Base Ítem]],"")</f>
        <v/>
      </c>
      <c r="C464" t="str" cm="1">
        <f t="array" ref="C464">_xlfn._xlws.FILTER(APUC[Un],APUC[Código Base Ítem]=Tabla5[[#This Row],[Código Base Ítem]],"")</f>
        <v/>
      </c>
    </row>
    <row r="465" spans="1:3" x14ac:dyDescent="0.3">
      <c r="A465" t="str">
        <f>IFERROR(APUC[[#This Row],[Código Base Ítem]],"")</f>
        <v/>
      </c>
      <c r="B465" t="str" cm="1">
        <f t="array" ref="B465">_xlfn._xlws.FILTER(APUC[ÍTEM],APUC[Código Base Ítem]=Tabla5[[#This Row],[Código Base Ítem]],"")</f>
        <v/>
      </c>
      <c r="C465" t="str" cm="1">
        <f t="array" ref="C465">_xlfn._xlws.FILTER(APUC[Un],APUC[Código Base Ítem]=Tabla5[[#This Row],[Código Base Ítem]],"")</f>
        <v/>
      </c>
    </row>
    <row r="466" spans="1:3" x14ac:dyDescent="0.3">
      <c r="A466" t="str">
        <f>IFERROR(APUC[[#This Row],[Código Base Ítem]],"")</f>
        <v/>
      </c>
      <c r="B466" t="str" cm="1">
        <f t="array" ref="B466">_xlfn._xlws.FILTER(APUC[ÍTEM],APUC[Código Base Ítem]=Tabla5[[#This Row],[Código Base Ítem]],"")</f>
        <v/>
      </c>
      <c r="C466" t="str" cm="1">
        <f t="array" ref="C466">_xlfn._xlws.FILTER(APUC[Un],APUC[Código Base Ítem]=Tabla5[[#This Row],[Código Base Ítem]],"")</f>
        <v/>
      </c>
    </row>
    <row r="467" spans="1:3" x14ac:dyDescent="0.3">
      <c r="A467" t="str">
        <f>IFERROR(APUC[[#This Row],[Código Base Ítem]],"")</f>
        <v/>
      </c>
      <c r="B467" t="str" cm="1">
        <f t="array" ref="B467">_xlfn._xlws.FILTER(APUC[ÍTEM],APUC[Código Base Ítem]=Tabla5[[#This Row],[Código Base Ítem]],"")</f>
        <v/>
      </c>
      <c r="C467" t="str" cm="1">
        <f t="array" ref="C467">_xlfn._xlws.FILTER(APUC[Un],APUC[Código Base Ítem]=Tabla5[[#This Row],[Código Base Ítem]],"")</f>
        <v/>
      </c>
    </row>
    <row r="468" spans="1:3" x14ac:dyDescent="0.3">
      <c r="A468" t="str">
        <f>IFERROR(APUC[[#This Row],[Código Base Ítem]],"")</f>
        <v/>
      </c>
      <c r="B468" t="str" cm="1">
        <f t="array" ref="B468">_xlfn._xlws.FILTER(APUC[ÍTEM],APUC[Código Base Ítem]=Tabla5[[#This Row],[Código Base Ítem]],"")</f>
        <v/>
      </c>
      <c r="C468" t="str" cm="1">
        <f t="array" ref="C468">_xlfn._xlws.FILTER(APUC[Un],APUC[Código Base Ítem]=Tabla5[[#This Row],[Código Base Ítem]],"")</f>
        <v/>
      </c>
    </row>
    <row r="469" spans="1:3" x14ac:dyDescent="0.3">
      <c r="A469" t="str">
        <f>IFERROR(APUC[[#This Row],[Código Base Ítem]],"")</f>
        <v/>
      </c>
      <c r="B469" t="str" cm="1">
        <f t="array" ref="B469">_xlfn._xlws.FILTER(APUC[ÍTEM],APUC[Código Base Ítem]=Tabla5[[#This Row],[Código Base Ítem]],"")</f>
        <v/>
      </c>
      <c r="C469" t="str" cm="1">
        <f t="array" ref="C469">_xlfn._xlws.FILTER(APUC[Un],APUC[Código Base Ítem]=Tabla5[[#This Row],[Código Base Ítem]],"")</f>
        <v/>
      </c>
    </row>
    <row r="470" spans="1:3" x14ac:dyDescent="0.3">
      <c r="A470" t="str">
        <f>IFERROR(APUC[[#This Row],[Código Base Ítem]],"")</f>
        <v/>
      </c>
      <c r="B470" t="str" cm="1">
        <f t="array" ref="B470">_xlfn._xlws.FILTER(APUC[ÍTEM],APUC[Código Base Ítem]=Tabla5[[#This Row],[Código Base Ítem]],"")</f>
        <v/>
      </c>
      <c r="C470" t="str" cm="1">
        <f t="array" ref="C470">_xlfn._xlws.FILTER(APUC[Un],APUC[Código Base Ítem]=Tabla5[[#This Row],[Código Base Ítem]],"")</f>
        <v/>
      </c>
    </row>
    <row r="471" spans="1:3" x14ac:dyDescent="0.3">
      <c r="A471" t="str">
        <f>IFERROR(APUC[[#This Row],[Código Base Ítem]],"")</f>
        <v/>
      </c>
      <c r="B471" t="str" cm="1">
        <f t="array" ref="B471">_xlfn._xlws.FILTER(APUC[ÍTEM],APUC[Código Base Ítem]=Tabla5[[#This Row],[Código Base Ítem]],"")</f>
        <v/>
      </c>
      <c r="C471" t="str" cm="1">
        <f t="array" ref="C471">_xlfn._xlws.FILTER(APUC[Un],APUC[Código Base Ítem]=Tabla5[[#This Row],[Código Base Ítem]],"")</f>
        <v/>
      </c>
    </row>
    <row r="472" spans="1:3" x14ac:dyDescent="0.3">
      <c r="A472" t="str">
        <f>IFERROR(APUC[[#This Row],[Código Base Ítem]],"")</f>
        <v/>
      </c>
      <c r="B472" t="str" cm="1">
        <f t="array" ref="B472">_xlfn._xlws.FILTER(APUC[ÍTEM],APUC[Código Base Ítem]=Tabla5[[#This Row],[Código Base Ítem]],"")</f>
        <v/>
      </c>
      <c r="C472" t="str" cm="1">
        <f t="array" ref="C472">_xlfn._xlws.FILTER(APUC[Un],APUC[Código Base Ítem]=Tabla5[[#This Row],[Código Base Ítem]],"")</f>
        <v/>
      </c>
    </row>
    <row r="473" spans="1:3" x14ac:dyDescent="0.3">
      <c r="A473" t="str">
        <f>IFERROR(APUC[[#This Row],[Código Base Ítem]],"")</f>
        <v/>
      </c>
      <c r="B473" t="str" cm="1">
        <f t="array" ref="B473">_xlfn._xlws.FILTER(APUC[ÍTEM],APUC[Código Base Ítem]=Tabla5[[#This Row],[Código Base Ítem]],"")</f>
        <v/>
      </c>
      <c r="C473" t="str" cm="1">
        <f t="array" ref="C473">_xlfn._xlws.FILTER(APUC[Un],APUC[Código Base Ítem]=Tabla5[[#This Row],[Código Base Ítem]],"")</f>
        <v/>
      </c>
    </row>
    <row r="474" spans="1:3" x14ac:dyDescent="0.3">
      <c r="A474" t="str">
        <f>IFERROR(APUC[[#This Row],[Código Base Ítem]],"")</f>
        <v/>
      </c>
      <c r="B474" t="str" cm="1">
        <f t="array" ref="B474">_xlfn._xlws.FILTER(APUC[ÍTEM],APUC[Código Base Ítem]=Tabla5[[#This Row],[Código Base Ítem]],"")</f>
        <v/>
      </c>
      <c r="C474" t="str" cm="1">
        <f t="array" ref="C474">_xlfn._xlws.FILTER(APUC[Un],APUC[Código Base Ítem]=Tabla5[[#This Row],[Código Base Ítem]],"")</f>
        <v/>
      </c>
    </row>
    <row r="475" spans="1:3" x14ac:dyDescent="0.3">
      <c r="A475" t="str">
        <f>IFERROR(APUC[[#This Row],[Código Base Ítem]],"")</f>
        <v/>
      </c>
      <c r="B475" t="str" cm="1">
        <f t="array" ref="B475">_xlfn._xlws.FILTER(APUC[ÍTEM],APUC[Código Base Ítem]=Tabla5[[#This Row],[Código Base Ítem]],"")</f>
        <v/>
      </c>
      <c r="C475" t="str" cm="1">
        <f t="array" ref="C475">_xlfn._xlws.FILTER(APUC[Un],APUC[Código Base Ítem]=Tabla5[[#This Row],[Código Base Ítem]],"")</f>
        <v/>
      </c>
    </row>
    <row r="476" spans="1:3" x14ac:dyDescent="0.3">
      <c r="A476" t="str">
        <f>IFERROR(APUC[[#This Row],[Código Base Ítem]],"")</f>
        <v/>
      </c>
      <c r="B476" t="str" cm="1">
        <f t="array" ref="B476">_xlfn._xlws.FILTER(APUC[ÍTEM],APUC[Código Base Ítem]=Tabla5[[#This Row],[Código Base Ítem]],"")</f>
        <v/>
      </c>
      <c r="C476" t="str" cm="1">
        <f t="array" ref="C476">_xlfn._xlws.FILTER(APUC[Un],APUC[Código Base Ítem]=Tabla5[[#This Row],[Código Base Ítem]],"")</f>
        <v/>
      </c>
    </row>
    <row r="477" spans="1:3" x14ac:dyDescent="0.3">
      <c r="A477" t="str">
        <f>IFERROR(APUC[[#This Row],[Código Base Ítem]],"")</f>
        <v/>
      </c>
      <c r="B477" t="str" cm="1">
        <f t="array" ref="B477">_xlfn._xlws.FILTER(APUC[ÍTEM],APUC[Código Base Ítem]=Tabla5[[#This Row],[Código Base Ítem]],"")</f>
        <v/>
      </c>
      <c r="C477" t="str" cm="1">
        <f t="array" ref="C477">_xlfn._xlws.FILTER(APUC[Un],APUC[Código Base Ítem]=Tabla5[[#This Row],[Código Base Ítem]],"")</f>
        <v/>
      </c>
    </row>
    <row r="478" spans="1:3" x14ac:dyDescent="0.3">
      <c r="A478" t="str">
        <f>IFERROR(APUC[[#This Row],[Código Base Ítem]],"")</f>
        <v/>
      </c>
      <c r="B478" t="str" cm="1">
        <f t="array" ref="B478">_xlfn._xlws.FILTER(APUC[ÍTEM],APUC[Código Base Ítem]=Tabla5[[#This Row],[Código Base Ítem]],"")</f>
        <v/>
      </c>
      <c r="C478" t="str" cm="1">
        <f t="array" ref="C478">_xlfn._xlws.FILTER(APUC[Un],APUC[Código Base Ítem]=Tabla5[[#This Row],[Código Base Ítem]],"")</f>
        <v/>
      </c>
    </row>
    <row r="479" spans="1:3" x14ac:dyDescent="0.3">
      <c r="A479" t="str">
        <f>IFERROR(APUC[[#This Row],[Código Base Ítem]],"")</f>
        <v/>
      </c>
      <c r="B479" t="str" cm="1">
        <f t="array" ref="B479">_xlfn._xlws.FILTER(APUC[ÍTEM],APUC[Código Base Ítem]=Tabla5[[#This Row],[Código Base Ítem]],"")</f>
        <v/>
      </c>
      <c r="C479" t="str" cm="1">
        <f t="array" ref="C479">_xlfn._xlws.FILTER(APUC[Un],APUC[Código Base Ítem]=Tabla5[[#This Row],[Código Base Ítem]],"")</f>
        <v/>
      </c>
    </row>
    <row r="480" spans="1:3" x14ac:dyDescent="0.3">
      <c r="A480" t="str">
        <f>IFERROR(APUC[[#This Row],[Código Base Ítem]],"")</f>
        <v/>
      </c>
      <c r="B480" t="str" cm="1">
        <f t="array" ref="B480">_xlfn._xlws.FILTER(APUC[ÍTEM],APUC[Código Base Ítem]=Tabla5[[#This Row],[Código Base Ítem]],"")</f>
        <v/>
      </c>
      <c r="C480" t="str" cm="1">
        <f t="array" ref="C480">_xlfn._xlws.FILTER(APUC[Un],APUC[Código Base Ítem]=Tabla5[[#This Row],[Código Base Ítem]],"")</f>
        <v/>
      </c>
    </row>
    <row r="481" spans="1:3" x14ac:dyDescent="0.3">
      <c r="A481" t="str">
        <f>IFERROR(APUC[[#This Row],[Código Base Ítem]],"")</f>
        <v/>
      </c>
      <c r="B481" t="str" cm="1">
        <f t="array" ref="B481">_xlfn._xlws.FILTER(APUC[ÍTEM],APUC[Código Base Ítem]=Tabla5[[#This Row],[Código Base Ítem]],"")</f>
        <v/>
      </c>
      <c r="C481" t="str" cm="1">
        <f t="array" ref="C481">_xlfn._xlws.FILTER(APUC[Un],APUC[Código Base Ítem]=Tabla5[[#This Row],[Código Base Ítem]],"")</f>
        <v/>
      </c>
    </row>
    <row r="482" spans="1:3" x14ac:dyDescent="0.3">
      <c r="A482" t="str">
        <f>IFERROR(APUC[[#This Row],[Código Base Ítem]],"")</f>
        <v/>
      </c>
      <c r="B482" t="str" cm="1">
        <f t="array" ref="B482">_xlfn._xlws.FILTER(APUC[ÍTEM],APUC[Código Base Ítem]=Tabla5[[#This Row],[Código Base Ítem]],"")</f>
        <v/>
      </c>
      <c r="C482" t="str" cm="1">
        <f t="array" ref="C482">_xlfn._xlws.FILTER(APUC[Un],APUC[Código Base Ítem]=Tabla5[[#This Row],[Código Base Ítem]],"")</f>
        <v/>
      </c>
    </row>
    <row r="483" spans="1:3" x14ac:dyDescent="0.3">
      <c r="A483" t="str">
        <f>IFERROR(APUC[[#This Row],[Código Base Ítem]],"")</f>
        <v/>
      </c>
      <c r="B483" t="str" cm="1">
        <f t="array" ref="B483">_xlfn._xlws.FILTER(APUC[ÍTEM],APUC[Código Base Ítem]=Tabla5[[#This Row],[Código Base Ítem]],"")</f>
        <v/>
      </c>
      <c r="C483" t="str" cm="1">
        <f t="array" ref="C483">_xlfn._xlws.FILTER(APUC[Un],APUC[Código Base Ítem]=Tabla5[[#This Row],[Código Base Ítem]],"")</f>
        <v/>
      </c>
    </row>
    <row r="484" spans="1:3" x14ac:dyDescent="0.3">
      <c r="A484" t="str">
        <f>IFERROR(APUC[[#This Row],[Código Base Ítem]],"")</f>
        <v/>
      </c>
      <c r="B484" t="str" cm="1">
        <f t="array" ref="B484">_xlfn._xlws.FILTER(APUC[ÍTEM],APUC[Código Base Ítem]=Tabla5[[#This Row],[Código Base Ítem]],"")</f>
        <v/>
      </c>
      <c r="C484" t="str" cm="1">
        <f t="array" ref="C484">_xlfn._xlws.FILTER(APUC[Un],APUC[Código Base Ítem]=Tabla5[[#This Row],[Código Base Ítem]],"")</f>
        <v/>
      </c>
    </row>
    <row r="485" spans="1:3" x14ac:dyDescent="0.3">
      <c r="A485" t="str">
        <f>IFERROR(APUC[[#This Row],[Código Base Ítem]],"")</f>
        <v/>
      </c>
      <c r="B485" t="str" cm="1">
        <f t="array" ref="B485">_xlfn._xlws.FILTER(APUC[ÍTEM],APUC[Código Base Ítem]=Tabla5[[#This Row],[Código Base Ítem]],"")</f>
        <v/>
      </c>
      <c r="C485" t="str" cm="1">
        <f t="array" ref="C485">_xlfn._xlws.FILTER(APUC[Un],APUC[Código Base Ítem]=Tabla5[[#This Row],[Código Base Ítem]],"")</f>
        <v/>
      </c>
    </row>
    <row r="486" spans="1:3" x14ac:dyDescent="0.3">
      <c r="A486" t="str">
        <f>IFERROR(APUC[[#This Row],[Código Base Ítem]],"")</f>
        <v/>
      </c>
      <c r="B486" t="str" cm="1">
        <f t="array" ref="B486">_xlfn._xlws.FILTER(APUC[ÍTEM],APUC[Código Base Ítem]=Tabla5[[#This Row],[Código Base Ítem]],"")</f>
        <v/>
      </c>
      <c r="C486" t="str" cm="1">
        <f t="array" ref="C486">_xlfn._xlws.FILTER(APUC[Un],APUC[Código Base Ítem]=Tabla5[[#This Row],[Código Base Ítem]],"")</f>
        <v/>
      </c>
    </row>
    <row r="487" spans="1:3" x14ac:dyDescent="0.3">
      <c r="A487" t="str">
        <f>IFERROR(APUC[[#This Row],[Código Base Ítem]],"")</f>
        <v/>
      </c>
      <c r="B487" t="str" cm="1">
        <f t="array" ref="B487">_xlfn._xlws.FILTER(APUC[ÍTEM],APUC[Código Base Ítem]=Tabla5[[#This Row],[Código Base Ítem]],"")</f>
        <v/>
      </c>
      <c r="C487" t="str" cm="1">
        <f t="array" ref="C487">_xlfn._xlws.FILTER(APUC[Un],APUC[Código Base Ítem]=Tabla5[[#This Row],[Código Base Ítem]],"")</f>
        <v/>
      </c>
    </row>
    <row r="488" spans="1:3" x14ac:dyDescent="0.3">
      <c r="A488" t="str">
        <f>IFERROR(APUC[[#This Row],[Código Base Ítem]],"")</f>
        <v/>
      </c>
      <c r="B488" t="str" cm="1">
        <f t="array" ref="B488">_xlfn._xlws.FILTER(APUC[ÍTEM],APUC[Código Base Ítem]=Tabla5[[#This Row],[Código Base Ítem]],"")</f>
        <v/>
      </c>
      <c r="C488" t="str" cm="1">
        <f t="array" ref="C488">_xlfn._xlws.FILTER(APUC[Un],APUC[Código Base Ítem]=Tabla5[[#This Row],[Código Base Ítem]],"")</f>
        <v/>
      </c>
    </row>
    <row r="489" spans="1:3" x14ac:dyDescent="0.3">
      <c r="A489" t="str">
        <f>IFERROR(APUC[[#This Row],[Código Base Ítem]],"")</f>
        <v/>
      </c>
      <c r="B489" t="str" cm="1">
        <f t="array" ref="B489">_xlfn._xlws.FILTER(APUC[ÍTEM],APUC[Código Base Ítem]=Tabla5[[#This Row],[Código Base Ítem]],"")</f>
        <v/>
      </c>
      <c r="C489" t="str" cm="1">
        <f t="array" ref="C489">_xlfn._xlws.FILTER(APUC[Un],APUC[Código Base Ítem]=Tabla5[[#This Row],[Código Base Ítem]],"")</f>
        <v/>
      </c>
    </row>
    <row r="490" spans="1:3" x14ac:dyDescent="0.3">
      <c r="A490" t="str">
        <f>IFERROR(APUC[[#This Row],[Código Base Ítem]],"")</f>
        <v/>
      </c>
      <c r="B490" t="str" cm="1">
        <f t="array" ref="B490">_xlfn._xlws.FILTER(APUC[ÍTEM],APUC[Código Base Ítem]=Tabla5[[#This Row],[Código Base Ítem]],"")</f>
        <v/>
      </c>
      <c r="C490" t="str" cm="1">
        <f t="array" ref="C490">_xlfn._xlws.FILTER(APUC[Un],APUC[Código Base Ítem]=Tabla5[[#This Row],[Código Base Ítem]],"")</f>
        <v/>
      </c>
    </row>
    <row r="491" spans="1:3" x14ac:dyDescent="0.3">
      <c r="A491" t="str">
        <f>IFERROR(APUC[[#This Row],[Código Base Ítem]],"")</f>
        <v/>
      </c>
      <c r="B491" t="str" cm="1">
        <f t="array" ref="B491">_xlfn._xlws.FILTER(APUC[ÍTEM],APUC[Código Base Ítem]=Tabla5[[#This Row],[Código Base Ítem]],"")</f>
        <v/>
      </c>
      <c r="C491" t="str" cm="1">
        <f t="array" ref="C491">_xlfn._xlws.FILTER(APUC[Un],APUC[Código Base Ítem]=Tabla5[[#This Row],[Código Base Ítem]],"")</f>
        <v/>
      </c>
    </row>
    <row r="492" spans="1:3" x14ac:dyDescent="0.3">
      <c r="A492" t="str">
        <f>IFERROR(APUC[[#This Row],[Código Base Ítem]],"")</f>
        <v/>
      </c>
      <c r="B492" t="str" cm="1">
        <f t="array" ref="B492">_xlfn._xlws.FILTER(APUC[ÍTEM],APUC[Código Base Ítem]=Tabla5[[#This Row],[Código Base Ítem]],"")</f>
        <v/>
      </c>
      <c r="C492" t="str" cm="1">
        <f t="array" ref="C492">_xlfn._xlws.FILTER(APUC[Un],APUC[Código Base Ítem]=Tabla5[[#This Row],[Código Base Ítem]],"")</f>
        <v/>
      </c>
    </row>
    <row r="493" spans="1:3" x14ac:dyDescent="0.3">
      <c r="A493" t="str">
        <f>IFERROR(APUC[[#This Row],[Código Base Ítem]],"")</f>
        <v/>
      </c>
      <c r="B493" t="str" cm="1">
        <f t="array" ref="B493">_xlfn._xlws.FILTER(APUC[ÍTEM],APUC[Código Base Ítem]=Tabla5[[#This Row],[Código Base Ítem]],"")</f>
        <v/>
      </c>
      <c r="C493" t="str" cm="1">
        <f t="array" ref="C493">_xlfn._xlws.FILTER(APUC[Un],APUC[Código Base Ítem]=Tabla5[[#This Row],[Código Base Ítem]],"")</f>
        <v/>
      </c>
    </row>
    <row r="494" spans="1:3" x14ac:dyDescent="0.3">
      <c r="A494" t="str">
        <f>IFERROR(APUC[[#This Row],[Código Base Ítem]],"")</f>
        <v/>
      </c>
      <c r="B494" t="str" cm="1">
        <f t="array" ref="B494">_xlfn._xlws.FILTER(APUC[ÍTEM],APUC[Código Base Ítem]=Tabla5[[#This Row],[Código Base Ítem]],"")</f>
        <v/>
      </c>
      <c r="C494" t="str" cm="1">
        <f t="array" ref="C494">_xlfn._xlws.FILTER(APUC[Un],APUC[Código Base Ítem]=Tabla5[[#This Row],[Código Base Ítem]],"")</f>
        <v/>
      </c>
    </row>
    <row r="495" spans="1:3" x14ac:dyDescent="0.3">
      <c r="A495" t="str">
        <f>IFERROR(APUC[[#This Row],[Código Base Ítem]],"")</f>
        <v/>
      </c>
      <c r="B495" t="str" cm="1">
        <f t="array" ref="B495">_xlfn._xlws.FILTER(APUC[ÍTEM],APUC[Código Base Ítem]=Tabla5[[#This Row],[Código Base Ítem]],"")</f>
        <v/>
      </c>
      <c r="C495" t="str" cm="1">
        <f t="array" ref="C495">_xlfn._xlws.FILTER(APUC[Un],APUC[Código Base Ítem]=Tabla5[[#This Row],[Código Base Ítem]],"")</f>
        <v/>
      </c>
    </row>
    <row r="496" spans="1:3" x14ac:dyDescent="0.3">
      <c r="A496" t="str">
        <f>IFERROR(APUC[[#This Row],[Código Base Ítem]],"")</f>
        <v/>
      </c>
      <c r="B496" t="str" cm="1">
        <f t="array" ref="B496">_xlfn._xlws.FILTER(APUC[ÍTEM],APUC[Código Base Ítem]=Tabla5[[#This Row],[Código Base Ítem]],"")</f>
        <v/>
      </c>
      <c r="C496" t="str" cm="1">
        <f t="array" ref="C496">_xlfn._xlws.FILTER(APUC[Un],APUC[Código Base Ítem]=Tabla5[[#This Row],[Código Base Ítem]],"")</f>
        <v/>
      </c>
    </row>
    <row r="497" spans="1:3" x14ac:dyDescent="0.3">
      <c r="A497" t="str">
        <f>IFERROR(APUC[[#This Row],[Código Base Ítem]],"")</f>
        <v/>
      </c>
      <c r="B497" t="str" cm="1">
        <f t="array" ref="B497">_xlfn._xlws.FILTER(APUC[ÍTEM],APUC[Código Base Ítem]=Tabla5[[#This Row],[Código Base Ítem]],"")</f>
        <v/>
      </c>
      <c r="C497" t="str" cm="1">
        <f t="array" ref="C497">_xlfn._xlws.FILTER(APUC[Un],APUC[Código Base Ítem]=Tabla5[[#This Row],[Código Base Ítem]],"")</f>
        <v/>
      </c>
    </row>
    <row r="498" spans="1:3" x14ac:dyDescent="0.3">
      <c r="A498" t="str">
        <f>IFERROR(APUC[[#This Row],[Código Base Ítem]],"")</f>
        <v/>
      </c>
      <c r="B498" t="str" cm="1">
        <f t="array" ref="B498">_xlfn._xlws.FILTER(APUC[ÍTEM],APUC[Código Base Ítem]=Tabla5[[#This Row],[Código Base Ítem]],"")</f>
        <v/>
      </c>
      <c r="C498" t="str" cm="1">
        <f t="array" ref="C498">_xlfn._xlws.FILTER(APUC[Un],APUC[Código Base Ítem]=Tabla5[[#This Row],[Código Base Ítem]],"")</f>
        <v/>
      </c>
    </row>
    <row r="499" spans="1:3" x14ac:dyDescent="0.3">
      <c r="A499" t="str">
        <f>IFERROR(APUC[[#This Row],[Código Base Ítem]],"")</f>
        <v/>
      </c>
      <c r="B499" t="str" cm="1">
        <f t="array" ref="B499">_xlfn._xlws.FILTER(APUC[ÍTEM],APUC[Código Base Ítem]=Tabla5[[#This Row],[Código Base Ítem]],"")</f>
        <v/>
      </c>
      <c r="C499" t="str" cm="1">
        <f t="array" ref="C499">_xlfn._xlws.FILTER(APUC[Un],APUC[Código Base Ítem]=Tabla5[[#This Row],[Código Base Ítem]],"")</f>
        <v/>
      </c>
    </row>
    <row r="500" spans="1:3" x14ac:dyDescent="0.3">
      <c r="A500" t="str">
        <f>IFERROR(APUC[[#This Row],[Código Base Ítem]],"")</f>
        <v/>
      </c>
      <c r="B500" t="str" cm="1">
        <f t="array" ref="B500">_xlfn._xlws.FILTER(APUC[ÍTEM],APUC[Código Base Ítem]=Tabla5[[#This Row],[Código Base Ítem]],"")</f>
        <v/>
      </c>
      <c r="C500" t="str" cm="1">
        <f t="array" ref="C500">_xlfn._xlws.FILTER(APUC[Un],APUC[Código Base Ítem]=Tabla5[[#This Row],[Código Base Ítem]],"")</f>
        <v/>
      </c>
    </row>
    <row r="501" spans="1:3" x14ac:dyDescent="0.3">
      <c r="A501" t="str">
        <f>IFERROR(APUC[[#This Row],[Código Base Ítem]],"")</f>
        <v/>
      </c>
      <c r="B501" t="str" cm="1">
        <f t="array" ref="B501">_xlfn._xlws.FILTER(APUC[ÍTEM],APUC[Código Base Ítem]=Tabla5[[#This Row],[Código Base Ítem]],"")</f>
        <v/>
      </c>
      <c r="C501" t="str" cm="1">
        <f t="array" ref="C501">_xlfn._xlws.FILTER(APUC[Un],APUC[Código Base Ítem]=Tabla5[[#This Row],[Código Base Ítem]],"")</f>
        <v/>
      </c>
    </row>
    <row r="502" spans="1:3" x14ac:dyDescent="0.3">
      <c r="A502" t="str">
        <f>IFERROR(APUC[[#This Row],[Código Base Ítem]],"")</f>
        <v/>
      </c>
      <c r="B502" t="str" cm="1">
        <f t="array" ref="B502">_xlfn._xlws.FILTER(APUC[ÍTEM],APUC[Código Base Ítem]=Tabla5[[#This Row],[Código Base Ítem]],"")</f>
        <v/>
      </c>
      <c r="C502" t="str" cm="1">
        <f t="array" ref="C502">_xlfn._xlws.FILTER(APUC[Un],APUC[Código Base Ítem]=Tabla5[[#This Row],[Código Base Ítem]],"")</f>
        <v/>
      </c>
    </row>
    <row r="503" spans="1:3" x14ac:dyDescent="0.3">
      <c r="A503" t="str">
        <f>IFERROR(APUC[[#This Row],[Código Base Ítem]],"")</f>
        <v/>
      </c>
      <c r="B503" t="str" cm="1">
        <f t="array" ref="B503">_xlfn._xlws.FILTER(APUC[ÍTEM],APUC[Código Base Ítem]=Tabla5[[#This Row],[Código Base Ítem]],"")</f>
        <v/>
      </c>
      <c r="C503" t="str" cm="1">
        <f t="array" ref="C503">_xlfn._xlws.FILTER(APUC[Un],APUC[Código Base Ítem]=Tabla5[[#This Row],[Código Base Ítem]],"")</f>
        <v/>
      </c>
    </row>
    <row r="504" spans="1:3" x14ac:dyDescent="0.3">
      <c r="A504" t="str">
        <f>IFERROR(APUC[[#This Row],[Código Base Ítem]],"")</f>
        <v/>
      </c>
      <c r="B504" t="str" cm="1">
        <f t="array" ref="B504">_xlfn._xlws.FILTER(APUC[ÍTEM],APUC[Código Base Ítem]=Tabla5[[#This Row],[Código Base Ítem]],"")</f>
        <v/>
      </c>
      <c r="C504" t="str" cm="1">
        <f t="array" ref="C504">_xlfn._xlws.FILTER(APUC[Un],APUC[Código Base Ítem]=Tabla5[[#This Row],[Código Base Ítem]],"")</f>
        <v/>
      </c>
    </row>
    <row r="505" spans="1:3" x14ac:dyDescent="0.3">
      <c r="A505" t="str">
        <f>IFERROR(APUC[[#This Row],[Código Base Ítem]],"")</f>
        <v/>
      </c>
      <c r="B505" t="str" cm="1">
        <f t="array" ref="B505">_xlfn._xlws.FILTER(APUC[ÍTEM],APUC[Código Base Ítem]=Tabla5[[#This Row],[Código Base Ítem]],"")</f>
        <v/>
      </c>
      <c r="C505" t="str" cm="1">
        <f t="array" ref="C505">_xlfn._xlws.FILTER(APUC[Un],APUC[Código Base Ítem]=Tabla5[[#This Row],[Código Base Ítem]],"")</f>
        <v/>
      </c>
    </row>
    <row r="506" spans="1:3" x14ac:dyDescent="0.3">
      <c r="A506" t="str">
        <f>IFERROR(APUC[[#This Row],[Código Base Ítem]],"")</f>
        <v/>
      </c>
      <c r="B506" t="str" cm="1">
        <f t="array" ref="B506">_xlfn._xlws.FILTER(APUC[ÍTEM],APUC[Código Base Ítem]=Tabla5[[#This Row],[Código Base Ítem]],"")</f>
        <v/>
      </c>
      <c r="C506" t="str" cm="1">
        <f t="array" ref="C506">_xlfn._xlws.FILTER(APUC[Un],APUC[Código Base Ítem]=Tabla5[[#This Row],[Código Base Ítem]],"")</f>
        <v/>
      </c>
    </row>
    <row r="507" spans="1:3" x14ac:dyDescent="0.3">
      <c r="A507" t="str">
        <f>IFERROR(APUC[[#This Row],[Código Base Ítem]],"")</f>
        <v/>
      </c>
      <c r="B507" t="str" cm="1">
        <f t="array" ref="B507">_xlfn._xlws.FILTER(APUC[ÍTEM],APUC[Código Base Ítem]=Tabla5[[#This Row],[Código Base Ítem]],"")</f>
        <v/>
      </c>
      <c r="C507" t="str" cm="1">
        <f t="array" ref="C507">_xlfn._xlws.FILTER(APUC[Un],APUC[Código Base Ítem]=Tabla5[[#This Row],[Código Base Ítem]],"")</f>
        <v/>
      </c>
    </row>
    <row r="508" spans="1:3" x14ac:dyDescent="0.3">
      <c r="A508" t="str">
        <f>IFERROR(APUC[[#This Row],[Código Base Ítem]],"")</f>
        <v/>
      </c>
      <c r="B508" t="str" cm="1">
        <f t="array" ref="B508">_xlfn._xlws.FILTER(APUC[ÍTEM],APUC[Código Base Ítem]=Tabla5[[#This Row],[Código Base Ítem]],"")</f>
        <v/>
      </c>
      <c r="C508" t="str" cm="1">
        <f t="array" ref="C508">_xlfn._xlws.FILTER(APUC[Un],APUC[Código Base Ítem]=Tabla5[[#This Row],[Código Base Ítem]],"")</f>
        <v/>
      </c>
    </row>
    <row r="509" spans="1:3" x14ac:dyDescent="0.3">
      <c r="A509" t="str">
        <f>IFERROR(APUC[[#This Row],[Código Base Ítem]],"")</f>
        <v/>
      </c>
      <c r="B509" t="str" cm="1">
        <f t="array" ref="B509">_xlfn._xlws.FILTER(APUC[ÍTEM],APUC[Código Base Ítem]=Tabla5[[#This Row],[Código Base Ítem]],"")</f>
        <v/>
      </c>
      <c r="C509" t="str" cm="1">
        <f t="array" ref="C509">_xlfn._xlws.FILTER(APUC[Un],APUC[Código Base Ítem]=Tabla5[[#This Row],[Código Base Ítem]],"")</f>
        <v/>
      </c>
    </row>
    <row r="510" spans="1:3" x14ac:dyDescent="0.3">
      <c r="A510" t="str">
        <f>IFERROR(APUC[[#This Row],[Código Base Ítem]],"")</f>
        <v/>
      </c>
      <c r="B510" t="str" cm="1">
        <f t="array" ref="B510">_xlfn._xlws.FILTER(APUC[ÍTEM],APUC[Código Base Ítem]=Tabla5[[#This Row],[Código Base Ítem]],"")</f>
        <v/>
      </c>
      <c r="C510" t="str" cm="1">
        <f t="array" ref="C510">_xlfn._xlws.FILTER(APUC[Un],APUC[Código Base Ítem]=Tabla5[[#This Row],[Código Base Ítem]],"")</f>
        <v/>
      </c>
    </row>
    <row r="511" spans="1:3" x14ac:dyDescent="0.3">
      <c r="A511" t="str">
        <f>IFERROR(APUC[[#This Row],[Código Base Ítem]],"")</f>
        <v/>
      </c>
      <c r="B511" t="str" cm="1">
        <f t="array" ref="B511">_xlfn._xlws.FILTER(APUC[ÍTEM],APUC[Código Base Ítem]=Tabla5[[#This Row],[Código Base Ítem]],"")</f>
        <v/>
      </c>
      <c r="C511" t="str" cm="1">
        <f t="array" ref="C511">_xlfn._xlws.FILTER(APUC[Un],APUC[Código Base Ítem]=Tabla5[[#This Row],[Código Base Ítem]],"")</f>
        <v/>
      </c>
    </row>
    <row r="512" spans="1:3" x14ac:dyDescent="0.3">
      <c r="A512" t="str">
        <f>IFERROR(APUC[[#This Row],[Código Base Ítem]],"")</f>
        <v/>
      </c>
      <c r="B512" t="str" cm="1">
        <f t="array" ref="B512">_xlfn._xlws.FILTER(APUC[ÍTEM],APUC[Código Base Ítem]=Tabla5[[#This Row],[Código Base Ítem]],"")</f>
        <v/>
      </c>
      <c r="C512" t="str" cm="1">
        <f t="array" ref="C512">_xlfn._xlws.FILTER(APUC[Un],APUC[Código Base Ítem]=Tabla5[[#This Row],[Código Base Ítem]],"")</f>
        <v/>
      </c>
    </row>
    <row r="513" spans="1:3" x14ac:dyDescent="0.3">
      <c r="A513" t="str">
        <f>IFERROR(APUC[[#This Row],[Código Base Ítem]],"")</f>
        <v/>
      </c>
      <c r="B513" t="str" cm="1">
        <f t="array" ref="B513">_xlfn._xlws.FILTER(APUC[ÍTEM],APUC[Código Base Ítem]=Tabla5[[#This Row],[Código Base Ítem]],"")</f>
        <v/>
      </c>
      <c r="C513" t="str" cm="1">
        <f t="array" ref="C513">_xlfn._xlws.FILTER(APUC[Un],APUC[Código Base Ítem]=Tabla5[[#This Row],[Código Base Ítem]],"")</f>
        <v/>
      </c>
    </row>
    <row r="514" spans="1:3" x14ac:dyDescent="0.3">
      <c r="A514" t="str">
        <f>IFERROR(APUC[[#This Row],[Código Base Ítem]],"")</f>
        <v/>
      </c>
      <c r="B514" t="str" cm="1">
        <f t="array" ref="B514">_xlfn._xlws.FILTER(APUC[ÍTEM],APUC[Código Base Ítem]=Tabla5[[#This Row],[Código Base Ítem]],"")</f>
        <v/>
      </c>
      <c r="C514" t="str" cm="1">
        <f t="array" ref="C514">_xlfn._xlws.FILTER(APUC[Un],APUC[Código Base Ítem]=Tabla5[[#This Row],[Código Base Ítem]],"")</f>
        <v/>
      </c>
    </row>
    <row r="515" spans="1:3" x14ac:dyDescent="0.3">
      <c r="A515" t="str">
        <f>IFERROR(APUC[[#This Row],[Código Base Ítem]],"")</f>
        <v/>
      </c>
      <c r="B515" t="str" cm="1">
        <f t="array" ref="B515">_xlfn._xlws.FILTER(APUC[ÍTEM],APUC[Código Base Ítem]=Tabla5[[#This Row],[Código Base Ítem]],"")</f>
        <v/>
      </c>
      <c r="C515" t="str" cm="1">
        <f t="array" ref="C515">_xlfn._xlws.FILTER(APUC[Un],APUC[Código Base Ítem]=Tabla5[[#This Row],[Código Base Ítem]],"")</f>
        <v/>
      </c>
    </row>
    <row r="516" spans="1:3" x14ac:dyDescent="0.3">
      <c r="A516" t="str">
        <f>IFERROR(APUC[[#This Row],[Código Base Ítem]],"")</f>
        <v/>
      </c>
      <c r="B516" t="str" cm="1">
        <f t="array" ref="B516">_xlfn._xlws.FILTER(APUC[ÍTEM],APUC[Código Base Ítem]=Tabla5[[#This Row],[Código Base Ítem]],"")</f>
        <v/>
      </c>
      <c r="C516" t="str" cm="1">
        <f t="array" ref="C516">_xlfn._xlws.FILTER(APUC[Un],APUC[Código Base Ítem]=Tabla5[[#This Row],[Código Base Ítem]],"")</f>
        <v/>
      </c>
    </row>
    <row r="517" spans="1:3" x14ac:dyDescent="0.3">
      <c r="A517" t="str">
        <f>IFERROR(APUC[[#This Row],[Código Base Ítem]],"")</f>
        <v/>
      </c>
      <c r="B517" t="str" cm="1">
        <f t="array" ref="B517">_xlfn._xlws.FILTER(APUC[ÍTEM],APUC[Código Base Ítem]=Tabla5[[#This Row],[Código Base Ítem]],"")</f>
        <v/>
      </c>
      <c r="C517" t="str" cm="1">
        <f t="array" ref="C517">_xlfn._xlws.FILTER(APUC[Un],APUC[Código Base Ítem]=Tabla5[[#This Row],[Código Base Ítem]],"")</f>
        <v/>
      </c>
    </row>
    <row r="518" spans="1:3" x14ac:dyDescent="0.3">
      <c r="A518" t="str">
        <f>IFERROR(APUC[[#This Row],[Código Base Ítem]],"")</f>
        <v/>
      </c>
      <c r="B518" t="str" cm="1">
        <f t="array" ref="B518">_xlfn._xlws.FILTER(APUC[ÍTEM],APUC[Código Base Ítem]=Tabla5[[#This Row],[Código Base Ítem]],"")</f>
        <v/>
      </c>
      <c r="C518" t="str" cm="1">
        <f t="array" ref="C518">_xlfn._xlws.FILTER(APUC[Un],APUC[Código Base Ítem]=Tabla5[[#This Row],[Código Base Ítem]],"")</f>
        <v/>
      </c>
    </row>
    <row r="519" spans="1:3" x14ac:dyDescent="0.3">
      <c r="A519" t="str">
        <f>IFERROR(APUC[[#This Row],[Código Base Ítem]],"")</f>
        <v/>
      </c>
      <c r="B519" t="str" cm="1">
        <f t="array" ref="B519">_xlfn._xlws.FILTER(APUC[ÍTEM],APUC[Código Base Ítem]=Tabla5[[#This Row],[Código Base Ítem]],"")</f>
        <v/>
      </c>
      <c r="C519" t="str" cm="1">
        <f t="array" ref="C519">_xlfn._xlws.FILTER(APUC[Un],APUC[Código Base Ítem]=Tabla5[[#This Row],[Código Base Ítem]],"")</f>
        <v/>
      </c>
    </row>
    <row r="520" spans="1:3" x14ac:dyDescent="0.3">
      <c r="A520" t="str">
        <f>IFERROR(APUC[[#This Row],[Código Base Ítem]],"")</f>
        <v/>
      </c>
      <c r="B520" t="str" cm="1">
        <f t="array" ref="B520">_xlfn._xlws.FILTER(APUC[ÍTEM],APUC[Código Base Ítem]=Tabla5[[#This Row],[Código Base Ítem]],"")</f>
        <v/>
      </c>
      <c r="C520" t="str" cm="1">
        <f t="array" ref="C520">_xlfn._xlws.FILTER(APUC[Un],APUC[Código Base Ítem]=Tabla5[[#This Row],[Código Base Ítem]],"")</f>
        <v/>
      </c>
    </row>
    <row r="521" spans="1:3" x14ac:dyDescent="0.3">
      <c r="A521" t="str">
        <f>IFERROR(APUC[[#This Row],[Código Base Ítem]],"")</f>
        <v/>
      </c>
      <c r="B521" t="str" cm="1">
        <f t="array" ref="B521">_xlfn._xlws.FILTER(APUC[ÍTEM],APUC[Código Base Ítem]=Tabla5[[#This Row],[Código Base Ítem]],"")</f>
        <v/>
      </c>
      <c r="C521" t="str" cm="1">
        <f t="array" ref="C521">_xlfn._xlws.FILTER(APUC[Un],APUC[Código Base Ítem]=Tabla5[[#This Row],[Código Base Ítem]],"")</f>
        <v/>
      </c>
    </row>
    <row r="522" spans="1:3" x14ac:dyDescent="0.3">
      <c r="A522" t="str">
        <f>IFERROR(APUC[[#This Row],[Código Base Ítem]],"")</f>
        <v/>
      </c>
      <c r="B522" t="str" cm="1">
        <f t="array" ref="B522">_xlfn._xlws.FILTER(APUC[ÍTEM],APUC[Código Base Ítem]=Tabla5[[#This Row],[Código Base Ítem]],"")</f>
        <v/>
      </c>
      <c r="C522" t="str" cm="1">
        <f t="array" ref="C522">_xlfn._xlws.FILTER(APUC[Un],APUC[Código Base Ítem]=Tabla5[[#This Row],[Código Base Ítem]],"")</f>
        <v/>
      </c>
    </row>
    <row r="523" spans="1:3" x14ac:dyDescent="0.3">
      <c r="A523" t="str">
        <f>IFERROR(APUC[[#This Row],[Código Base Ítem]],"")</f>
        <v/>
      </c>
      <c r="B523" t="str" cm="1">
        <f t="array" ref="B523">_xlfn._xlws.FILTER(APUC[ÍTEM],APUC[Código Base Ítem]=Tabla5[[#This Row],[Código Base Ítem]],"")</f>
        <v/>
      </c>
      <c r="C523" t="str" cm="1">
        <f t="array" ref="C523">_xlfn._xlws.FILTER(APUC[Un],APUC[Código Base Ítem]=Tabla5[[#This Row],[Código Base Ítem]],"")</f>
        <v/>
      </c>
    </row>
    <row r="524" spans="1:3" x14ac:dyDescent="0.3">
      <c r="A524" t="str">
        <f>IFERROR(APUC[[#This Row],[Código Base Ítem]],"")</f>
        <v/>
      </c>
      <c r="B524" t="str" cm="1">
        <f t="array" ref="B524">_xlfn._xlws.FILTER(APUC[ÍTEM],APUC[Código Base Ítem]=Tabla5[[#This Row],[Código Base Ítem]],"")</f>
        <v/>
      </c>
      <c r="C524" t="str" cm="1">
        <f t="array" ref="C524">_xlfn._xlws.FILTER(APUC[Un],APUC[Código Base Ítem]=Tabla5[[#This Row],[Código Base Ítem]],"")</f>
        <v/>
      </c>
    </row>
    <row r="525" spans="1:3" x14ac:dyDescent="0.3">
      <c r="A525" t="str">
        <f>IFERROR(APUC[[#This Row],[Código Base Ítem]],"")</f>
        <v/>
      </c>
      <c r="B525" t="str" cm="1">
        <f t="array" ref="B525">_xlfn._xlws.FILTER(APUC[ÍTEM],APUC[Código Base Ítem]=Tabla5[[#This Row],[Código Base Ítem]],"")</f>
        <v/>
      </c>
      <c r="C525" t="str" cm="1">
        <f t="array" ref="C525">_xlfn._xlws.FILTER(APUC[Un],APUC[Código Base Ítem]=Tabla5[[#This Row],[Código Base Ítem]],"")</f>
        <v/>
      </c>
    </row>
    <row r="526" spans="1:3" x14ac:dyDescent="0.3">
      <c r="A526" t="str">
        <f>IFERROR(APUC[[#This Row],[Código Base Ítem]],"")</f>
        <v/>
      </c>
      <c r="B526" t="str" cm="1">
        <f t="array" ref="B526">_xlfn._xlws.FILTER(APUC[ÍTEM],APUC[Código Base Ítem]=Tabla5[[#This Row],[Código Base Ítem]],"")</f>
        <v/>
      </c>
      <c r="C526" t="str" cm="1">
        <f t="array" ref="C526">_xlfn._xlws.FILTER(APUC[Un],APUC[Código Base Ítem]=Tabla5[[#This Row],[Código Base Ítem]],"")</f>
        <v/>
      </c>
    </row>
    <row r="527" spans="1:3" x14ac:dyDescent="0.3">
      <c r="A527" t="str">
        <f>IFERROR(APUC[[#This Row],[Código Base Ítem]],"")</f>
        <v/>
      </c>
      <c r="B527" t="str" cm="1">
        <f t="array" ref="B527">_xlfn._xlws.FILTER(APUC[ÍTEM],APUC[Código Base Ítem]=Tabla5[[#This Row],[Código Base Ítem]],"")</f>
        <v/>
      </c>
      <c r="C527" t="str" cm="1">
        <f t="array" ref="C527">_xlfn._xlws.FILTER(APUC[Un],APUC[Código Base Ítem]=Tabla5[[#This Row],[Código Base Ítem]],"")</f>
        <v/>
      </c>
    </row>
    <row r="528" spans="1:3" x14ac:dyDescent="0.3">
      <c r="A528" t="str">
        <f>IFERROR(APUC[[#This Row],[Código Base Ítem]],"")</f>
        <v/>
      </c>
      <c r="B528" t="str" cm="1">
        <f t="array" ref="B528">_xlfn._xlws.FILTER(APUC[ÍTEM],APUC[Código Base Ítem]=Tabla5[[#This Row],[Código Base Ítem]],"")</f>
        <v/>
      </c>
      <c r="C528" t="str" cm="1">
        <f t="array" ref="C528">_xlfn._xlws.FILTER(APUC[Un],APUC[Código Base Ítem]=Tabla5[[#This Row],[Código Base Ítem]],"")</f>
        <v/>
      </c>
    </row>
    <row r="529" spans="1:3" x14ac:dyDescent="0.3">
      <c r="A529" t="str">
        <f>IFERROR(APUC[[#This Row],[Código Base Ítem]],"")</f>
        <v/>
      </c>
      <c r="B529" t="str" cm="1">
        <f t="array" ref="B529">_xlfn._xlws.FILTER(APUC[ÍTEM],APUC[Código Base Ítem]=Tabla5[[#This Row],[Código Base Ítem]],"")</f>
        <v/>
      </c>
      <c r="C529" t="str" cm="1">
        <f t="array" ref="C529">_xlfn._xlws.FILTER(APUC[Un],APUC[Código Base Ítem]=Tabla5[[#This Row],[Código Base Ítem]],"")</f>
        <v/>
      </c>
    </row>
    <row r="530" spans="1:3" x14ac:dyDescent="0.3">
      <c r="A530" t="str">
        <f>IFERROR(APUC[[#This Row],[Código Base Ítem]],"")</f>
        <v/>
      </c>
      <c r="B530" t="str" cm="1">
        <f t="array" ref="B530">_xlfn._xlws.FILTER(APUC[ÍTEM],APUC[Código Base Ítem]=Tabla5[[#This Row],[Código Base Ítem]],"")</f>
        <v/>
      </c>
      <c r="C530" t="str" cm="1">
        <f t="array" ref="C530">_xlfn._xlws.FILTER(APUC[Un],APUC[Código Base Ítem]=Tabla5[[#This Row],[Código Base Ítem]],"")</f>
        <v/>
      </c>
    </row>
    <row r="531" spans="1:3" x14ac:dyDescent="0.3">
      <c r="A531" t="str">
        <f>IFERROR(APUC[[#This Row],[Código Base Ítem]],"")</f>
        <v/>
      </c>
      <c r="B531" t="str" cm="1">
        <f t="array" ref="B531">_xlfn._xlws.FILTER(APUC[ÍTEM],APUC[Código Base Ítem]=Tabla5[[#This Row],[Código Base Ítem]],"")</f>
        <v/>
      </c>
      <c r="C531" t="str" cm="1">
        <f t="array" ref="C531">_xlfn._xlws.FILTER(APUC[Un],APUC[Código Base Ítem]=Tabla5[[#This Row],[Código Base Ítem]],"")</f>
        <v/>
      </c>
    </row>
    <row r="532" spans="1:3" x14ac:dyDescent="0.3">
      <c r="A532" t="str">
        <f>IFERROR(APUC[[#This Row],[Código Base Ítem]],"")</f>
        <v/>
      </c>
      <c r="B532" t="str" cm="1">
        <f t="array" ref="B532">_xlfn._xlws.FILTER(APUC[ÍTEM],APUC[Código Base Ítem]=Tabla5[[#This Row],[Código Base Ítem]],"")</f>
        <v/>
      </c>
      <c r="C532" t="str" cm="1">
        <f t="array" ref="C532">_xlfn._xlws.FILTER(APUC[Un],APUC[Código Base Ítem]=Tabla5[[#This Row],[Código Base Ítem]],"")</f>
        <v/>
      </c>
    </row>
    <row r="533" spans="1:3" x14ac:dyDescent="0.3">
      <c r="A533" t="str">
        <f>IFERROR(APUC[[#This Row],[Código Base Ítem]],"")</f>
        <v/>
      </c>
      <c r="B533" t="str" cm="1">
        <f t="array" ref="B533">_xlfn._xlws.FILTER(APUC[ÍTEM],APUC[Código Base Ítem]=Tabla5[[#This Row],[Código Base Ítem]],"")</f>
        <v/>
      </c>
      <c r="C533" t="str" cm="1">
        <f t="array" ref="C533">_xlfn._xlws.FILTER(APUC[Un],APUC[Código Base Ítem]=Tabla5[[#This Row],[Código Base Ítem]],"")</f>
        <v/>
      </c>
    </row>
    <row r="534" spans="1:3" x14ac:dyDescent="0.3">
      <c r="A534" t="str">
        <f>IFERROR(APUC[[#This Row],[Código Base Ítem]],"")</f>
        <v/>
      </c>
      <c r="B534" t="str" cm="1">
        <f t="array" ref="B534">_xlfn._xlws.FILTER(APUC[ÍTEM],APUC[Código Base Ítem]=Tabla5[[#This Row],[Código Base Ítem]],"")</f>
        <v/>
      </c>
      <c r="C534" t="str" cm="1">
        <f t="array" ref="C534">_xlfn._xlws.FILTER(APUC[Un],APUC[Código Base Ítem]=Tabla5[[#This Row],[Código Base Ítem]],"")</f>
        <v/>
      </c>
    </row>
    <row r="535" spans="1:3" x14ac:dyDescent="0.3">
      <c r="A535" t="str">
        <f>IFERROR(APUC[[#This Row],[Código Base Ítem]],"")</f>
        <v/>
      </c>
      <c r="B535" t="str" cm="1">
        <f t="array" ref="B535">_xlfn._xlws.FILTER(APUC[ÍTEM],APUC[Código Base Ítem]=Tabla5[[#This Row],[Código Base Ítem]],"")</f>
        <v/>
      </c>
      <c r="C535" t="str" cm="1">
        <f t="array" ref="C535">_xlfn._xlws.FILTER(APUC[Un],APUC[Código Base Ítem]=Tabla5[[#This Row],[Código Base Ítem]],"")</f>
        <v/>
      </c>
    </row>
    <row r="536" spans="1:3" x14ac:dyDescent="0.3">
      <c r="A536" t="str">
        <f>IFERROR(APUC[[#This Row],[Código Base Ítem]],"")</f>
        <v/>
      </c>
      <c r="B536" t="str" cm="1">
        <f t="array" ref="B536">_xlfn._xlws.FILTER(APUC[ÍTEM],APUC[Código Base Ítem]=Tabla5[[#This Row],[Código Base Ítem]],"")</f>
        <v/>
      </c>
      <c r="C536" t="str" cm="1">
        <f t="array" ref="C536">_xlfn._xlws.FILTER(APUC[Un],APUC[Código Base Ítem]=Tabla5[[#This Row],[Código Base Ítem]],"")</f>
        <v/>
      </c>
    </row>
    <row r="537" spans="1:3" x14ac:dyDescent="0.3">
      <c r="A537" t="str">
        <f>IFERROR(APUC[[#This Row],[Código Base Ítem]],"")</f>
        <v/>
      </c>
      <c r="B537" t="str" cm="1">
        <f t="array" ref="B537">_xlfn._xlws.FILTER(APUC[ÍTEM],APUC[Código Base Ítem]=Tabla5[[#This Row],[Código Base Ítem]],"")</f>
        <v/>
      </c>
      <c r="C537" t="str" cm="1">
        <f t="array" ref="C537">_xlfn._xlws.FILTER(APUC[Un],APUC[Código Base Ítem]=Tabla5[[#This Row],[Código Base Ítem]],"")</f>
        <v/>
      </c>
    </row>
    <row r="538" spans="1:3" x14ac:dyDescent="0.3">
      <c r="A538" t="str">
        <f>IFERROR(APUC[[#This Row],[Código Base Ítem]],"")</f>
        <v/>
      </c>
      <c r="B538" t="str" cm="1">
        <f t="array" ref="B538">_xlfn._xlws.FILTER(APUC[ÍTEM],APUC[Código Base Ítem]=Tabla5[[#This Row],[Código Base Ítem]],"")</f>
        <v/>
      </c>
      <c r="C538" t="str" cm="1">
        <f t="array" ref="C538">_xlfn._xlws.FILTER(APUC[Un],APUC[Código Base Ítem]=Tabla5[[#This Row],[Código Base Ítem]],"")</f>
        <v/>
      </c>
    </row>
    <row r="539" spans="1:3" x14ac:dyDescent="0.3">
      <c r="A539" t="str">
        <f>IFERROR(APUC[[#This Row],[Código Base Ítem]],"")</f>
        <v/>
      </c>
      <c r="B539" t="str" cm="1">
        <f t="array" ref="B539">_xlfn._xlws.FILTER(APUC[ÍTEM],APUC[Código Base Ítem]=Tabla5[[#This Row],[Código Base Ítem]],"")</f>
        <v/>
      </c>
      <c r="C539" t="str" cm="1">
        <f t="array" ref="C539">_xlfn._xlws.FILTER(APUC[Un],APUC[Código Base Ítem]=Tabla5[[#This Row],[Código Base Ítem]],"")</f>
        <v/>
      </c>
    </row>
    <row r="540" spans="1:3" x14ac:dyDescent="0.3">
      <c r="A540" t="str">
        <f>IFERROR(APUC[[#This Row],[Código Base Ítem]],"")</f>
        <v/>
      </c>
      <c r="B540" t="str" cm="1">
        <f t="array" ref="B540">_xlfn._xlws.FILTER(APUC[ÍTEM],APUC[Código Base Ítem]=Tabla5[[#This Row],[Código Base Ítem]],"")</f>
        <v/>
      </c>
      <c r="C540" t="str" cm="1">
        <f t="array" ref="C540">_xlfn._xlws.FILTER(APUC[Un],APUC[Código Base Ítem]=Tabla5[[#This Row],[Código Base Ítem]],"")</f>
        <v/>
      </c>
    </row>
    <row r="541" spans="1:3" x14ac:dyDescent="0.3">
      <c r="A541" t="str">
        <f>IFERROR(APUC[[#This Row],[Código Base Ítem]],"")</f>
        <v/>
      </c>
      <c r="B541" t="str" cm="1">
        <f t="array" ref="B541">_xlfn._xlws.FILTER(APUC[ÍTEM],APUC[Código Base Ítem]=Tabla5[[#This Row],[Código Base Ítem]],"")</f>
        <v/>
      </c>
      <c r="C541" t="str" cm="1">
        <f t="array" ref="C541">_xlfn._xlws.FILTER(APUC[Un],APUC[Código Base Ítem]=Tabla5[[#This Row],[Código Base Ítem]],"")</f>
        <v/>
      </c>
    </row>
    <row r="542" spans="1:3" x14ac:dyDescent="0.3">
      <c r="A542" t="str">
        <f>IFERROR(APUC[[#This Row],[Código Base Ítem]],"")</f>
        <v/>
      </c>
      <c r="B542" t="str" cm="1">
        <f t="array" ref="B542">_xlfn._xlws.FILTER(APUC[ÍTEM],APUC[Código Base Ítem]=Tabla5[[#This Row],[Código Base Ítem]],"")</f>
        <v/>
      </c>
      <c r="C542" t="str" cm="1">
        <f t="array" ref="C542">_xlfn._xlws.FILTER(APUC[Un],APUC[Código Base Ítem]=Tabla5[[#This Row],[Código Base Ítem]],"")</f>
        <v/>
      </c>
    </row>
    <row r="543" spans="1:3" x14ac:dyDescent="0.3">
      <c r="A543" t="str">
        <f>IFERROR(APUC[[#This Row],[Código Base Ítem]],"")</f>
        <v/>
      </c>
      <c r="B543" t="str" cm="1">
        <f t="array" ref="B543">_xlfn._xlws.FILTER(APUC[ÍTEM],APUC[Código Base Ítem]=Tabla5[[#This Row],[Código Base Ítem]],"")</f>
        <v/>
      </c>
      <c r="C543" t="str" cm="1">
        <f t="array" ref="C543">_xlfn._xlws.FILTER(APUC[Un],APUC[Código Base Ítem]=Tabla5[[#This Row],[Código Base Ítem]],"")</f>
        <v/>
      </c>
    </row>
    <row r="544" spans="1:3" x14ac:dyDescent="0.3">
      <c r="A544" t="str">
        <f>IFERROR(APUC[[#This Row],[Código Base Ítem]],"")</f>
        <v/>
      </c>
      <c r="B544" t="str" cm="1">
        <f t="array" ref="B544">_xlfn._xlws.FILTER(APUC[ÍTEM],APUC[Código Base Ítem]=Tabla5[[#This Row],[Código Base Ítem]],"")</f>
        <v/>
      </c>
      <c r="C544" t="str" cm="1">
        <f t="array" ref="C544">_xlfn._xlws.FILTER(APUC[Un],APUC[Código Base Ítem]=Tabla5[[#This Row],[Código Base Ítem]],"")</f>
        <v/>
      </c>
    </row>
    <row r="545" spans="1:3" x14ac:dyDescent="0.3">
      <c r="A545" t="str">
        <f>IFERROR(APUC[[#This Row],[Código Base Ítem]],"")</f>
        <v/>
      </c>
      <c r="B545" t="str" cm="1">
        <f t="array" ref="B545">_xlfn._xlws.FILTER(APUC[ÍTEM],APUC[Código Base Ítem]=Tabla5[[#This Row],[Código Base Ítem]],"")</f>
        <v/>
      </c>
      <c r="C545" t="str" cm="1">
        <f t="array" ref="C545">_xlfn._xlws.FILTER(APUC[Un],APUC[Código Base Ítem]=Tabla5[[#This Row],[Código Base Ítem]],"")</f>
        <v/>
      </c>
    </row>
    <row r="546" spans="1:3" x14ac:dyDescent="0.3">
      <c r="A546" t="str">
        <f>IFERROR(APUC[[#This Row],[Código Base Ítem]],"")</f>
        <v/>
      </c>
      <c r="B546" t="str" cm="1">
        <f t="array" ref="B546">_xlfn._xlws.FILTER(APUC[ÍTEM],APUC[Código Base Ítem]=Tabla5[[#This Row],[Código Base Ítem]],"")</f>
        <v/>
      </c>
      <c r="C546" t="str" cm="1">
        <f t="array" ref="C546">_xlfn._xlws.FILTER(APUC[Un],APUC[Código Base Ítem]=Tabla5[[#This Row],[Código Base Ítem]],"")</f>
        <v/>
      </c>
    </row>
    <row r="547" spans="1:3" x14ac:dyDescent="0.3">
      <c r="A547" t="str">
        <f>IFERROR(APUC[[#This Row],[Código Base Ítem]],"")</f>
        <v/>
      </c>
      <c r="B547" t="str" cm="1">
        <f t="array" ref="B547">_xlfn._xlws.FILTER(APUC[ÍTEM],APUC[Código Base Ítem]=Tabla5[[#This Row],[Código Base Ítem]],"")</f>
        <v/>
      </c>
      <c r="C547" t="str" cm="1">
        <f t="array" ref="C547">_xlfn._xlws.FILTER(APUC[Un],APUC[Código Base Ítem]=Tabla5[[#This Row],[Código Base Ítem]],"")</f>
        <v/>
      </c>
    </row>
    <row r="548" spans="1:3" x14ac:dyDescent="0.3">
      <c r="A548" t="str">
        <f>IFERROR(APUC[[#This Row],[Código Base Ítem]],"")</f>
        <v/>
      </c>
      <c r="B548" t="str" cm="1">
        <f t="array" ref="B548">_xlfn._xlws.FILTER(APUC[ÍTEM],APUC[Código Base Ítem]=Tabla5[[#This Row],[Código Base Ítem]],"")</f>
        <v/>
      </c>
      <c r="C548" t="str" cm="1">
        <f t="array" ref="C548">_xlfn._xlws.FILTER(APUC[Un],APUC[Código Base Ítem]=Tabla5[[#This Row],[Código Base Ítem]],"")</f>
        <v/>
      </c>
    </row>
    <row r="549" spans="1:3" x14ac:dyDescent="0.3">
      <c r="A549" t="str">
        <f>IFERROR(APUC[[#This Row],[Código Base Ítem]],"")</f>
        <v/>
      </c>
      <c r="B549" t="str" cm="1">
        <f t="array" ref="B549">_xlfn._xlws.FILTER(APUC[ÍTEM],APUC[Código Base Ítem]=Tabla5[[#This Row],[Código Base Ítem]],"")</f>
        <v/>
      </c>
      <c r="C549" t="str" cm="1">
        <f t="array" ref="C549">_xlfn._xlws.FILTER(APUC[Un],APUC[Código Base Ítem]=Tabla5[[#This Row],[Código Base Ítem]],"")</f>
        <v/>
      </c>
    </row>
    <row r="550" spans="1:3" x14ac:dyDescent="0.3">
      <c r="A550" t="str">
        <f>IFERROR(APUC[[#This Row],[Código Base Ítem]],"")</f>
        <v/>
      </c>
      <c r="B550" t="str" cm="1">
        <f t="array" ref="B550">_xlfn._xlws.FILTER(APUC[ÍTEM],APUC[Código Base Ítem]=Tabla5[[#This Row],[Código Base Ítem]],"")</f>
        <v/>
      </c>
      <c r="C550" t="str" cm="1">
        <f t="array" ref="C550">_xlfn._xlws.FILTER(APUC[Un],APUC[Código Base Ítem]=Tabla5[[#This Row],[Código Base Ítem]],"")</f>
        <v/>
      </c>
    </row>
    <row r="551" spans="1:3" x14ac:dyDescent="0.3">
      <c r="A551" t="str">
        <f>IFERROR(APUC[[#This Row],[Código Base Ítem]],"")</f>
        <v/>
      </c>
      <c r="B551" t="str" cm="1">
        <f t="array" ref="B551">_xlfn._xlws.FILTER(APUC[ÍTEM],APUC[Código Base Ítem]=Tabla5[[#This Row],[Código Base Ítem]],"")</f>
        <v/>
      </c>
      <c r="C551" t="str" cm="1">
        <f t="array" ref="C551">_xlfn._xlws.FILTER(APUC[Un],APUC[Código Base Ítem]=Tabla5[[#This Row],[Código Base Ítem]],"")</f>
        <v/>
      </c>
    </row>
    <row r="552" spans="1:3" x14ac:dyDescent="0.3">
      <c r="A552" t="str">
        <f>IFERROR(APUC[[#This Row],[Código Base Ítem]],"")</f>
        <v/>
      </c>
      <c r="B552" t="str" cm="1">
        <f t="array" ref="B552">_xlfn._xlws.FILTER(APUC[ÍTEM],APUC[Código Base Ítem]=Tabla5[[#This Row],[Código Base Ítem]],"")</f>
        <v/>
      </c>
      <c r="C552" t="str" cm="1">
        <f t="array" ref="C552">_xlfn._xlws.FILTER(APUC[Un],APUC[Código Base Ítem]=Tabla5[[#This Row],[Código Base Ítem]],"")</f>
        <v/>
      </c>
    </row>
    <row r="553" spans="1:3" x14ac:dyDescent="0.3">
      <c r="A553" t="str">
        <f>IFERROR(APUC[[#This Row],[Código Base Ítem]],"")</f>
        <v/>
      </c>
      <c r="B553" t="str" cm="1">
        <f t="array" ref="B553">_xlfn._xlws.FILTER(APUC[ÍTEM],APUC[Código Base Ítem]=Tabla5[[#This Row],[Código Base Ítem]],"")</f>
        <v/>
      </c>
      <c r="C553" t="str" cm="1">
        <f t="array" ref="C553">_xlfn._xlws.FILTER(APUC[Un],APUC[Código Base Ítem]=Tabla5[[#This Row],[Código Base Ítem]],"")</f>
        <v/>
      </c>
    </row>
    <row r="554" spans="1:3" x14ac:dyDescent="0.3">
      <c r="A554" t="str">
        <f>IFERROR(APUC[[#This Row],[Código Base Ítem]],"")</f>
        <v/>
      </c>
      <c r="B554" t="str" cm="1">
        <f t="array" ref="B554">_xlfn._xlws.FILTER(APUC[ÍTEM],APUC[Código Base Ítem]=Tabla5[[#This Row],[Código Base Ítem]],"")</f>
        <v/>
      </c>
      <c r="C554" t="str" cm="1">
        <f t="array" ref="C554">_xlfn._xlws.FILTER(APUC[Un],APUC[Código Base Ítem]=Tabla5[[#This Row],[Código Base Ítem]],"")</f>
        <v/>
      </c>
    </row>
    <row r="555" spans="1:3" x14ac:dyDescent="0.3">
      <c r="A555" t="str">
        <f>IFERROR(APUC[[#This Row],[Código Base Ítem]],"")</f>
        <v/>
      </c>
      <c r="B555" t="str" cm="1">
        <f t="array" ref="B555">_xlfn._xlws.FILTER(APUC[ÍTEM],APUC[Código Base Ítem]=Tabla5[[#This Row],[Código Base Ítem]],"")</f>
        <v/>
      </c>
      <c r="C555" t="str" cm="1">
        <f t="array" ref="C555">_xlfn._xlws.FILTER(APUC[Un],APUC[Código Base Ítem]=Tabla5[[#This Row],[Código Base Ítem]],"")</f>
        <v/>
      </c>
    </row>
    <row r="556" spans="1:3" x14ac:dyDescent="0.3">
      <c r="A556" t="str">
        <f>IFERROR(APUC[[#This Row],[Código Base Ítem]],"")</f>
        <v/>
      </c>
      <c r="B556" t="str" cm="1">
        <f t="array" ref="B556">_xlfn._xlws.FILTER(APUC[ÍTEM],APUC[Código Base Ítem]=Tabla5[[#This Row],[Código Base Ítem]],"")</f>
        <v/>
      </c>
      <c r="C556" t="str" cm="1">
        <f t="array" ref="C556">_xlfn._xlws.FILTER(APUC[Un],APUC[Código Base Ítem]=Tabla5[[#This Row],[Código Base Ítem]],"")</f>
        <v/>
      </c>
    </row>
    <row r="557" spans="1:3" x14ac:dyDescent="0.3">
      <c r="A557" t="str">
        <f>IFERROR(APUC[[#This Row],[Código Base Ítem]],"")</f>
        <v/>
      </c>
      <c r="B557" t="str" cm="1">
        <f t="array" ref="B557">_xlfn._xlws.FILTER(APUC[ÍTEM],APUC[Código Base Ítem]=Tabla5[[#This Row],[Código Base Ítem]],"")</f>
        <v/>
      </c>
      <c r="C557" t="str" cm="1">
        <f t="array" ref="C557">_xlfn._xlws.FILTER(APUC[Un],APUC[Código Base Ítem]=Tabla5[[#This Row],[Código Base Ítem]],"")</f>
        <v/>
      </c>
    </row>
    <row r="558" spans="1:3" x14ac:dyDescent="0.3">
      <c r="A558" t="str">
        <f>IFERROR(APUC[[#This Row],[Código Base Ítem]],"")</f>
        <v/>
      </c>
      <c r="B558" t="str" cm="1">
        <f t="array" ref="B558">_xlfn._xlws.FILTER(APUC[ÍTEM],APUC[Código Base Ítem]=Tabla5[[#This Row],[Código Base Ítem]],"")</f>
        <v/>
      </c>
      <c r="C558" t="str" cm="1">
        <f t="array" ref="C558">_xlfn._xlws.FILTER(APUC[Un],APUC[Código Base Ítem]=Tabla5[[#This Row],[Código Base Ítem]],"")</f>
        <v/>
      </c>
    </row>
    <row r="559" spans="1:3" x14ac:dyDescent="0.3">
      <c r="A559" t="str">
        <f>IFERROR(APUC[[#This Row],[Código Base Ítem]],"")</f>
        <v/>
      </c>
      <c r="B559" t="str" cm="1">
        <f t="array" ref="B559">_xlfn._xlws.FILTER(APUC[ÍTEM],APUC[Código Base Ítem]=Tabla5[[#This Row],[Código Base Ítem]],"")</f>
        <v/>
      </c>
      <c r="C559" t="str" cm="1">
        <f t="array" ref="C559">_xlfn._xlws.FILTER(APUC[Un],APUC[Código Base Ítem]=Tabla5[[#This Row],[Código Base Ítem]],"")</f>
        <v/>
      </c>
    </row>
    <row r="560" spans="1:3" x14ac:dyDescent="0.3">
      <c r="A560" t="str">
        <f>IFERROR(APUC[[#This Row],[Código Base Ítem]],"")</f>
        <v/>
      </c>
      <c r="B560" t="str" cm="1">
        <f t="array" ref="B560">_xlfn._xlws.FILTER(APUC[ÍTEM],APUC[Código Base Ítem]=Tabla5[[#This Row],[Código Base Ítem]],"")</f>
        <v/>
      </c>
      <c r="C560" t="str" cm="1">
        <f t="array" ref="C560">_xlfn._xlws.FILTER(APUC[Un],APUC[Código Base Ítem]=Tabla5[[#This Row],[Código Base Ítem]],"")</f>
        <v/>
      </c>
    </row>
    <row r="561" spans="1:3" x14ac:dyDescent="0.3">
      <c r="A561" t="str">
        <f>IFERROR(APUC[[#This Row],[Código Base Ítem]],"")</f>
        <v/>
      </c>
      <c r="B561" t="str" cm="1">
        <f t="array" ref="B561">_xlfn._xlws.FILTER(APUC[ÍTEM],APUC[Código Base Ítem]=Tabla5[[#This Row],[Código Base Ítem]],"")</f>
        <v/>
      </c>
      <c r="C561" t="str" cm="1">
        <f t="array" ref="C561">_xlfn._xlws.FILTER(APUC[Un],APUC[Código Base Ítem]=Tabla5[[#This Row],[Código Base Ítem]],"")</f>
        <v/>
      </c>
    </row>
    <row r="562" spans="1:3" x14ac:dyDescent="0.3">
      <c r="A562" t="str">
        <f>IFERROR(APUC[[#This Row],[Código Base Ítem]],"")</f>
        <v/>
      </c>
      <c r="B562" t="str" cm="1">
        <f t="array" ref="B562">_xlfn._xlws.FILTER(APUC[ÍTEM],APUC[Código Base Ítem]=Tabla5[[#This Row],[Código Base Ítem]],"")</f>
        <v/>
      </c>
      <c r="C562" t="str" cm="1">
        <f t="array" ref="C562">_xlfn._xlws.FILTER(APUC[Un],APUC[Código Base Ítem]=Tabla5[[#This Row],[Código Base Ítem]],"")</f>
        <v/>
      </c>
    </row>
    <row r="563" spans="1:3" x14ac:dyDescent="0.3">
      <c r="A563" t="str">
        <f>IFERROR(APUC[[#This Row],[Código Base Ítem]],"")</f>
        <v/>
      </c>
      <c r="B563" t="str" cm="1">
        <f t="array" ref="B563">_xlfn._xlws.FILTER(APUC[ÍTEM],APUC[Código Base Ítem]=Tabla5[[#This Row],[Código Base Ítem]],"")</f>
        <v/>
      </c>
      <c r="C563" t="str" cm="1">
        <f t="array" ref="C563">_xlfn._xlws.FILTER(APUC[Un],APUC[Código Base Ítem]=Tabla5[[#This Row],[Código Base Ítem]],"")</f>
        <v/>
      </c>
    </row>
    <row r="564" spans="1:3" x14ac:dyDescent="0.3">
      <c r="A564" t="str">
        <f>IFERROR(APUC[[#This Row],[Código Base Ítem]],"")</f>
        <v/>
      </c>
      <c r="B564" t="str" cm="1">
        <f t="array" ref="B564">_xlfn._xlws.FILTER(APUC[ÍTEM],APUC[Código Base Ítem]=Tabla5[[#This Row],[Código Base Ítem]],"")</f>
        <v/>
      </c>
      <c r="C564" t="str" cm="1">
        <f t="array" ref="C564">_xlfn._xlws.FILTER(APUC[Un],APUC[Código Base Ítem]=Tabla5[[#This Row],[Código Base Ítem]],"")</f>
        <v/>
      </c>
    </row>
    <row r="565" spans="1:3" x14ac:dyDescent="0.3">
      <c r="A565" t="str">
        <f>IFERROR(APUC[[#This Row],[Código Base Ítem]],"")</f>
        <v/>
      </c>
      <c r="B565" t="str" cm="1">
        <f t="array" ref="B565">_xlfn._xlws.FILTER(APUC[ÍTEM],APUC[Código Base Ítem]=Tabla5[[#This Row],[Código Base Ítem]],"")</f>
        <v/>
      </c>
      <c r="C565" t="str" cm="1">
        <f t="array" ref="C565">_xlfn._xlws.FILTER(APUC[Un],APUC[Código Base Ítem]=Tabla5[[#This Row],[Código Base Ítem]],"")</f>
        <v/>
      </c>
    </row>
    <row r="566" spans="1:3" x14ac:dyDescent="0.3">
      <c r="A566" t="str">
        <f>IFERROR(APUC[[#This Row],[Código Base Ítem]],"")</f>
        <v/>
      </c>
      <c r="B566" t="str" cm="1">
        <f t="array" ref="B566">_xlfn._xlws.FILTER(APUC[ÍTEM],APUC[Código Base Ítem]=Tabla5[[#This Row],[Código Base Ítem]],"")</f>
        <v/>
      </c>
      <c r="C566" t="str" cm="1">
        <f t="array" ref="C566">_xlfn._xlws.FILTER(APUC[Un],APUC[Código Base Ítem]=Tabla5[[#This Row],[Código Base Ítem]],"")</f>
        <v/>
      </c>
    </row>
    <row r="567" spans="1:3" x14ac:dyDescent="0.3">
      <c r="A567" t="str">
        <f>IFERROR(APUC[[#This Row],[Código Base Ítem]],"")</f>
        <v/>
      </c>
      <c r="B567" t="str" cm="1">
        <f t="array" ref="B567">_xlfn._xlws.FILTER(APUC[ÍTEM],APUC[Código Base Ítem]=Tabla5[[#This Row],[Código Base Ítem]],"")</f>
        <v/>
      </c>
      <c r="C567" t="str" cm="1">
        <f t="array" ref="C567">_xlfn._xlws.FILTER(APUC[Un],APUC[Código Base Ítem]=Tabla5[[#This Row],[Código Base Ítem]],"")</f>
        <v/>
      </c>
    </row>
    <row r="568" spans="1:3" x14ac:dyDescent="0.3">
      <c r="A568" t="str">
        <f>IFERROR(APUC[[#This Row],[Código Base Ítem]],"")</f>
        <v/>
      </c>
      <c r="B568" t="str" cm="1">
        <f t="array" ref="B568">_xlfn._xlws.FILTER(APUC[ÍTEM],APUC[Código Base Ítem]=Tabla5[[#This Row],[Código Base Ítem]],"")</f>
        <v/>
      </c>
      <c r="C568" t="str" cm="1">
        <f t="array" ref="C568">_xlfn._xlws.FILTER(APUC[Un],APUC[Código Base Ítem]=Tabla5[[#This Row],[Código Base Ítem]],"")</f>
        <v/>
      </c>
    </row>
    <row r="569" spans="1:3" x14ac:dyDescent="0.3">
      <c r="A569" t="str">
        <f>IFERROR(APUC[[#This Row],[Código Base Ítem]],"")</f>
        <v/>
      </c>
      <c r="B569" t="str" cm="1">
        <f t="array" ref="B569">_xlfn._xlws.FILTER(APUC[ÍTEM],APUC[Código Base Ítem]=Tabla5[[#This Row],[Código Base Ítem]],"")</f>
        <v/>
      </c>
      <c r="C569" t="str" cm="1">
        <f t="array" ref="C569">_xlfn._xlws.FILTER(APUC[Un],APUC[Código Base Ítem]=Tabla5[[#This Row],[Código Base Ítem]],"")</f>
        <v/>
      </c>
    </row>
    <row r="570" spans="1:3" x14ac:dyDescent="0.3">
      <c r="A570" t="str">
        <f>IFERROR(APUC[[#This Row],[Código Base Ítem]],"")</f>
        <v/>
      </c>
      <c r="B570" t="str" cm="1">
        <f t="array" ref="B570">_xlfn._xlws.FILTER(APUC[ÍTEM],APUC[Código Base Ítem]=Tabla5[[#This Row],[Código Base Ítem]],"")</f>
        <v/>
      </c>
      <c r="C570" t="str" cm="1">
        <f t="array" ref="C570">_xlfn._xlws.FILTER(APUC[Un],APUC[Código Base Ítem]=Tabla5[[#This Row],[Código Base Ítem]],"")</f>
        <v/>
      </c>
    </row>
    <row r="571" spans="1:3" x14ac:dyDescent="0.3">
      <c r="A571" t="str">
        <f>IFERROR(APUC[[#This Row],[Código Base Ítem]],"")</f>
        <v/>
      </c>
      <c r="B571" t="str" cm="1">
        <f t="array" ref="B571">_xlfn._xlws.FILTER(APUC[ÍTEM],APUC[Código Base Ítem]=Tabla5[[#This Row],[Código Base Ítem]],"")</f>
        <v/>
      </c>
      <c r="C571" t="str" cm="1">
        <f t="array" ref="C571">_xlfn._xlws.FILTER(APUC[Un],APUC[Código Base Ítem]=Tabla5[[#This Row],[Código Base Ítem]],"")</f>
        <v/>
      </c>
    </row>
    <row r="572" spans="1:3" x14ac:dyDescent="0.3">
      <c r="A572" t="str">
        <f>IFERROR(APUC[[#This Row],[Código Base Ítem]],"")</f>
        <v/>
      </c>
      <c r="B572" t="str" cm="1">
        <f t="array" ref="B572">_xlfn._xlws.FILTER(APUC[ÍTEM],APUC[Código Base Ítem]=Tabla5[[#This Row],[Código Base Ítem]],"")</f>
        <v/>
      </c>
      <c r="C572" t="str" cm="1">
        <f t="array" ref="C572">_xlfn._xlws.FILTER(APUC[Un],APUC[Código Base Ítem]=Tabla5[[#This Row],[Código Base Ítem]],"")</f>
        <v/>
      </c>
    </row>
    <row r="573" spans="1:3" x14ac:dyDescent="0.3">
      <c r="A573" t="str">
        <f>IFERROR(APUC[[#This Row],[Código Base Ítem]],"")</f>
        <v/>
      </c>
      <c r="B573" t="str" cm="1">
        <f t="array" ref="B573">_xlfn._xlws.FILTER(APUC[ÍTEM],APUC[Código Base Ítem]=Tabla5[[#This Row],[Código Base Ítem]],"")</f>
        <v/>
      </c>
      <c r="C573" t="str" cm="1">
        <f t="array" ref="C573">_xlfn._xlws.FILTER(APUC[Un],APUC[Código Base Ítem]=Tabla5[[#This Row],[Código Base Ítem]],"")</f>
        <v/>
      </c>
    </row>
    <row r="574" spans="1:3" x14ac:dyDescent="0.3">
      <c r="A574" t="str">
        <f>IFERROR(APUC[[#This Row],[Código Base Ítem]],"")</f>
        <v/>
      </c>
      <c r="B574" t="str" cm="1">
        <f t="array" ref="B574">_xlfn._xlws.FILTER(APUC[ÍTEM],APUC[Código Base Ítem]=Tabla5[[#This Row],[Código Base Ítem]],"")</f>
        <v/>
      </c>
      <c r="C574" t="str" cm="1">
        <f t="array" ref="C574">_xlfn._xlws.FILTER(APUC[Un],APUC[Código Base Ítem]=Tabla5[[#This Row],[Código Base Ítem]],"")</f>
        <v/>
      </c>
    </row>
    <row r="575" spans="1:3" x14ac:dyDescent="0.3">
      <c r="A575" t="str">
        <f>IFERROR(APUC[[#This Row],[Código Base Ítem]],"")</f>
        <v/>
      </c>
      <c r="B575" t="str" cm="1">
        <f t="array" ref="B575">_xlfn._xlws.FILTER(APUC[ÍTEM],APUC[Código Base Ítem]=Tabla5[[#This Row],[Código Base Ítem]],"")</f>
        <v/>
      </c>
      <c r="C575" t="str" cm="1">
        <f t="array" ref="C575">_xlfn._xlws.FILTER(APUC[Un],APUC[Código Base Ítem]=Tabla5[[#This Row],[Código Base Ítem]],"")</f>
        <v/>
      </c>
    </row>
    <row r="576" spans="1:3" x14ac:dyDescent="0.3">
      <c r="A576" t="str">
        <f>IFERROR(APUC[[#This Row],[Código Base Ítem]],"")</f>
        <v/>
      </c>
      <c r="B576" t="str" cm="1">
        <f t="array" ref="B576">_xlfn._xlws.FILTER(APUC[ÍTEM],APUC[Código Base Ítem]=Tabla5[[#This Row],[Código Base Ítem]],"")</f>
        <v/>
      </c>
      <c r="C576" t="str" cm="1">
        <f t="array" ref="C576">_xlfn._xlws.FILTER(APUC[Un],APUC[Código Base Ítem]=Tabla5[[#This Row],[Código Base Ítem]],"")</f>
        <v/>
      </c>
    </row>
    <row r="577" spans="1:3" x14ac:dyDescent="0.3">
      <c r="A577" t="str">
        <f>IFERROR(APUC[[#This Row],[Código Base Ítem]],"")</f>
        <v/>
      </c>
      <c r="B577" t="str" cm="1">
        <f t="array" ref="B577">_xlfn._xlws.FILTER(APUC[ÍTEM],APUC[Código Base Ítem]=Tabla5[[#This Row],[Código Base Ítem]],"")</f>
        <v/>
      </c>
      <c r="C577" t="str" cm="1">
        <f t="array" ref="C577">_xlfn._xlws.FILTER(APUC[Un],APUC[Código Base Ítem]=Tabla5[[#This Row],[Código Base Ítem]],"")</f>
        <v/>
      </c>
    </row>
    <row r="578" spans="1:3" x14ac:dyDescent="0.3">
      <c r="A578" t="str">
        <f>IFERROR(APUC[[#This Row],[Código Base Ítem]],"")</f>
        <v/>
      </c>
      <c r="B578" t="str" cm="1">
        <f t="array" ref="B578">_xlfn._xlws.FILTER(APUC[ÍTEM],APUC[Código Base Ítem]=Tabla5[[#This Row],[Código Base Ítem]],"")</f>
        <v/>
      </c>
      <c r="C578" t="str" cm="1">
        <f t="array" ref="C578">_xlfn._xlws.FILTER(APUC[Un],APUC[Código Base Ítem]=Tabla5[[#This Row],[Código Base Ítem]],"")</f>
        <v/>
      </c>
    </row>
    <row r="579" spans="1:3" x14ac:dyDescent="0.3">
      <c r="A579" t="str">
        <f>IFERROR(APUC[[#This Row],[Código Base Ítem]],"")</f>
        <v/>
      </c>
      <c r="B579" t="str" cm="1">
        <f t="array" ref="B579">_xlfn._xlws.FILTER(APUC[ÍTEM],APUC[Código Base Ítem]=Tabla5[[#This Row],[Código Base Ítem]],"")</f>
        <v/>
      </c>
      <c r="C579" t="str" cm="1">
        <f t="array" ref="C579">_xlfn._xlws.FILTER(APUC[Un],APUC[Código Base Ítem]=Tabla5[[#This Row],[Código Base Ítem]],"")</f>
        <v/>
      </c>
    </row>
    <row r="580" spans="1:3" x14ac:dyDescent="0.3">
      <c r="A580" t="str">
        <f>IFERROR(APUC[[#This Row],[Código Base Ítem]],"")</f>
        <v/>
      </c>
      <c r="B580" t="str" cm="1">
        <f t="array" ref="B580">_xlfn._xlws.FILTER(APUC[ÍTEM],APUC[Código Base Ítem]=Tabla5[[#This Row],[Código Base Ítem]],"")</f>
        <v/>
      </c>
      <c r="C580" t="str" cm="1">
        <f t="array" ref="C580">_xlfn._xlws.FILTER(APUC[Un],APUC[Código Base Ítem]=Tabla5[[#This Row],[Código Base Ítem]],"")</f>
        <v/>
      </c>
    </row>
    <row r="581" spans="1:3" x14ac:dyDescent="0.3">
      <c r="A581" t="str">
        <f>IFERROR(APUC[[#This Row],[Código Base Ítem]],"")</f>
        <v/>
      </c>
      <c r="B581" t="str" cm="1">
        <f t="array" ref="B581">_xlfn._xlws.FILTER(APUC[ÍTEM],APUC[Código Base Ítem]=Tabla5[[#This Row],[Código Base Ítem]],"")</f>
        <v/>
      </c>
      <c r="C581" t="str" cm="1">
        <f t="array" ref="C581">_xlfn._xlws.FILTER(APUC[Un],APUC[Código Base Ítem]=Tabla5[[#This Row],[Código Base Ítem]],"")</f>
        <v/>
      </c>
    </row>
    <row r="582" spans="1:3" x14ac:dyDescent="0.3">
      <c r="A582" t="str">
        <f>IFERROR(APUC[[#This Row],[Código Base Ítem]],"")</f>
        <v/>
      </c>
      <c r="B582" t="str" cm="1">
        <f t="array" ref="B582">_xlfn._xlws.FILTER(APUC[ÍTEM],APUC[Código Base Ítem]=Tabla5[[#This Row],[Código Base Ítem]],"")</f>
        <v/>
      </c>
      <c r="C582" t="str" cm="1">
        <f t="array" ref="C582">_xlfn._xlws.FILTER(APUC[Un],APUC[Código Base Ítem]=Tabla5[[#This Row],[Código Base Ítem]],"")</f>
        <v/>
      </c>
    </row>
    <row r="583" spans="1:3" x14ac:dyDescent="0.3">
      <c r="A583" t="str">
        <f>IFERROR(APUC[[#This Row],[Código Base Ítem]],"")</f>
        <v/>
      </c>
      <c r="B583" t="str" cm="1">
        <f t="array" ref="B583">_xlfn._xlws.FILTER(APUC[ÍTEM],APUC[Código Base Ítem]=Tabla5[[#This Row],[Código Base Ítem]],"")</f>
        <v/>
      </c>
      <c r="C583" t="str" cm="1">
        <f t="array" ref="C583">_xlfn._xlws.FILTER(APUC[Un],APUC[Código Base Ítem]=Tabla5[[#This Row],[Código Base Ítem]],"")</f>
        <v/>
      </c>
    </row>
    <row r="584" spans="1:3" x14ac:dyDescent="0.3">
      <c r="A584" t="str">
        <f>IFERROR(APUC[[#This Row],[Código Base Ítem]],"")</f>
        <v/>
      </c>
      <c r="B584" t="str" cm="1">
        <f t="array" ref="B584">_xlfn._xlws.FILTER(APUC[ÍTEM],APUC[Código Base Ítem]=Tabla5[[#This Row],[Código Base Ítem]],"")</f>
        <v/>
      </c>
      <c r="C584" t="str" cm="1">
        <f t="array" ref="C584">_xlfn._xlws.FILTER(APUC[Un],APUC[Código Base Ítem]=Tabla5[[#This Row],[Código Base Ítem]],"")</f>
        <v/>
      </c>
    </row>
    <row r="585" spans="1:3" x14ac:dyDescent="0.3">
      <c r="A585" t="str">
        <f>IFERROR(APUC[[#This Row],[Código Base Ítem]],"")</f>
        <v/>
      </c>
      <c r="B585" t="str" cm="1">
        <f t="array" ref="B585">_xlfn._xlws.FILTER(APUC[ÍTEM],APUC[Código Base Ítem]=Tabla5[[#This Row],[Código Base Ítem]],"")</f>
        <v/>
      </c>
      <c r="C585" t="str" cm="1">
        <f t="array" ref="C585">_xlfn._xlws.FILTER(APUC[Un],APUC[Código Base Ítem]=Tabla5[[#This Row],[Código Base Ítem]],"")</f>
        <v/>
      </c>
    </row>
    <row r="586" spans="1:3" x14ac:dyDescent="0.3">
      <c r="A586" t="str">
        <f>IFERROR(APUC[[#This Row],[Código Base Ítem]],"")</f>
        <v/>
      </c>
      <c r="B586" t="str" cm="1">
        <f t="array" ref="B586">_xlfn._xlws.FILTER(APUC[ÍTEM],APUC[Código Base Ítem]=Tabla5[[#This Row],[Código Base Ítem]],"")</f>
        <v/>
      </c>
      <c r="C586" t="str" cm="1">
        <f t="array" ref="C586">_xlfn._xlws.FILTER(APUC[Un],APUC[Código Base Ítem]=Tabla5[[#This Row],[Código Base Ítem]],"")</f>
        <v/>
      </c>
    </row>
    <row r="587" spans="1:3" x14ac:dyDescent="0.3">
      <c r="A587" t="str">
        <f>IFERROR(APUC[[#This Row],[Código Base Ítem]],"")</f>
        <v/>
      </c>
      <c r="B587" t="str" cm="1">
        <f t="array" ref="B587">_xlfn._xlws.FILTER(APUC[ÍTEM],APUC[Código Base Ítem]=Tabla5[[#This Row],[Código Base Ítem]],"")</f>
        <v/>
      </c>
      <c r="C587" t="str" cm="1">
        <f t="array" ref="C587">_xlfn._xlws.FILTER(APUC[Un],APUC[Código Base Ítem]=Tabla5[[#This Row],[Código Base Ítem]],"")</f>
        <v/>
      </c>
    </row>
    <row r="588" spans="1:3" x14ac:dyDescent="0.3">
      <c r="A588" t="str">
        <f>IFERROR(APUC[[#This Row],[Código Base Ítem]],"")</f>
        <v/>
      </c>
      <c r="B588" t="str" cm="1">
        <f t="array" ref="B588">_xlfn._xlws.FILTER(APUC[ÍTEM],APUC[Código Base Ítem]=Tabla5[[#This Row],[Código Base Ítem]],"")</f>
        <v/>
      </c>
      <c r="C588" t="str" cm="1">
        <f t="array" ref="C588">_xlfn._xlws.FILTER(APUC[Un],APUC[Código Base Ítem]=Tabla5[[#This Row],[Código Base Ítem]],"")</f>
        <v/>
      </c>
    </row>
    <row r="589" spans="1:3" x14ac:dyDescent="0.3">
      <c r="A589" t="str">
        <f>IFERROR(APUC[[#This Row],[Código Base Ítem]],"")</f>
        <v/>
      </c>
      <c r="B589" t="str" cm="1">
        <f t="array" ref="B589">_xlfn._xlws.FILTER(APUC[ÍTEM],APUC[Código Base Ítem]=Tabla5[[#This Row],[Código Base Ítem]],"")</f>
        <v/>
      </c>
      <c r="C589" t="str" cm="1">
        <f t="array" ref="C589">_xlfn._xlws.FILTER(APUC[Un],APUC[Código Base Ítem]=Tabla5[[#This Row],[Código Base Ítem]],"")</f>
        <v/>
      </c>
    </row>
    <row r="590" spans="1:3" x14ac:dyDescent="0.3">
      <c r="A590" t="str">
        <f>IFERROR(APUC[[#This Row],[Código Base Ítem]],"")</f>
        <v/>
      </c>
      <c r="B590" t="str" cm="1">
        <f t="array" ref="B590">_xlfn._xlws.FILTER(APUC[ÍTEM],APUC[Código Base Ítem]=Tabla5[[#This Row],[Código Base Ítem]],"")</f>
        <v/>
      </c>
      <c r="C590" t="str" cm="1">
        <f t="array" ref="C590">_xlfn._xlws.FILTER(APUC[Un],APUC[Código Base Ítem]=Tabla5[[#This Row],[Código Base Ítem]],"")</f>
        <v/>
      </c>
    </row>
    <row r="591" spans="1:3" x14ac:dyDescent="0.3">
      <c r="A591" t="str">
        <f>IFERROR(APUC[[#This Row],[Código Base Ítem]],"")</f>
        <v/>
      </c>
      <c r="B591" t="str" cm="1">
        <f t="array" ref="B591">_xlfn._xlws.FILTER(APUC[ÍTEM],APUC[Código Base Ítem]=Tabla5[[#This Row],[Código Base Ítem]],"")</f>
        <v/>
      </c>
      <c r="C591" t="str" cm="1">
        <f t="array" ref="C591">_xlfn._xlws.FILTER(APUC[Un],APUC[Código Base Ítem]=Tabla5[[#This Row],[Código Base Ítem]],"")</f>
        <v/>
      </c>
    </row>
    <row r="592" spans="1:3" x14ac:dyDescent="0.3">
      <c r="A592" t="str">
        <f>IFERROR(APUC[[#This Row],[Código Base Ítem]],"")</f>
        <v/>
      </c>
      <c r="B592" t="str" cm="1">
        <f t="array" ref="B592">_xlfn._xlws.FILTER(APUC[ÍTEM],APUC[Código Base Ítem]=Tabla5[[#This Row],[Código Base Ítem]],"")</f>
        <v/>
      </c>
      <c r="C592" t="str" cm="1">
        <f t="array" ref="C592">_xlfn._xlws.FILTER(APUC[Un],APUC[Código Base Ítem]=Tabla5[[#This Row],[Código Base Ítem]],"")</f>
        <v/>
      </c>
    </row>
    <row r="593" spans="1:3" x14ac:dyDescent="0.3">
      <c r="A593" t="str">
        <f>IFERROR(APUC[[#This Row],[Código Base Ítem]],"")</f>
        <v/>
      </c>
      <c r="B593" t="str" cm="1">
        <f t="array" ref="B593">_xlfn._xlws.FILTER(APUC[ÍTEM],APUC[Código Base Ítem]=Tabla5[[#This Row],[Código Base Ítem]],"")</f>
        <v/>
      </c>
      <c r="C593" t="str" cm="1">
        <f t="array" ref="C593">_xlfn._xlws.FILTER(APUC[Un],APUC[Código Base Ítem]=Tabla5[[#This Row],[Código Base Ítem]],"")</f>
        <v/>
      </c>
    </row>
    <row r="594" spans="1:3" x14ac:dyDescent="0.3">
      <c r="A594" t="str">
        <f>IFERROR(APUC[[#This Row],[Código Base Ítem]],"")</f>
        <v/>
      </c>
      <c r="B594" t="str" cm="1">
        <f t="array" ref="B594">_xlfn._xlws.FILTER(APUC[ÍTEM],APUC[Código Base Ítem]=Tabla5[[#This Row],[Código Base Ítem]],"")</f>
        <v/>
      </c>
      <c r="C594" t="str" cm="1">
        <f t="array" ref="C594">_xlfn._xlws.FILTER(APUC[Un],APUC[Código Base Ítem]=Tabla5[[#This Row],[Código Base Ítem]],"")</f>
        <v/>
      </c>
    </row>
    <row r="595" spans="1:3" x14ac:dyDescent="0.3">
      <c r="A595" t="str">
        <f>IFERROR(APUC[[#This Row],[Código Base Ítem]],"")</f>
        <v/>
      </c>
      <c r="B595" t="str" cm="1">
        <f t="array" ref="B595">_xlfn._xlws.FILTER(APUC[ÍTEM],APUC[Código Base Ítem]=Tabla5[[#This Row],[Código Base Ítem]],"")</f>
        <v/>
      </c>
      <c r="C595" t="str" cm="1">
        <f t="array" ref="C595">_xlfn._xlws.FILTER(APUC[Un],APUC[Código Base Ítem]=Tabla5[[#This Row],[Código Base Ítem]],"")</f>
        <v/>
      </c>
    </row>
    <row r="596" spans="1:3" x14ac:dyDescent="0.3">
      <c r="A596" t="str">
        <f>IFERROR(APUC[[#This Row],[Código Base Ítem]],"")</f>
        <v/>
      </c>
      <c r="B596" t="str" cm="1">
        <f t="array" ref="B596">_xlfn._xlws.FILTER(APUC[ÍTEM],APUC[Código Base Ítem]=Tabla5[[#This Row],[Código Base Ítem]],"")</f>
        <v/>
      </c>
      <c r="C596" t="str" cm="1">
        <f t="array" ref="C596">_xlfn._xlws.FILTER(APUC[Un],APUC[Código Base Ítem]=Tabla5[[#This Row],[Código Base Ítem]],"")</f>
        <v/>
      </c>
    </row>
    <row r="597" spans="1:3" x14ac:dyDescent="0.3">
      <c r="A597" t="str">
        <f>IFERROR(APUC[[#This Row],[Código Base Ítem]],"")</f>
        <v/>
      </c>
      <c r="B597" t="str" cm="1">
        <f t="array" ref="B597">_xlfn._xlws.FILTER(APUC[ÍTEM],APUC[Código Base Ítem]=Tabla5[[#This Row],[Código Base Ítem]],"")</f>
        <v/>
      </c>
      <c r="C597" t="str" cm="1">
        <f t="array" ref="C597">_xlfn._xlws.FILTER(APUC[Un],APUC[Código Base Ítem]=Tabla5[[#This Row],[Código Base Ítem]],"")</f>
        <v/>
      </c>
    </row>
    <row r="598" spans="1:3" x14ac:dyDescent="0.3">
      <c r="A598" t="str">
        <f>IFERROR(APUC[[#This Row],[Código Base Ítem]],"")</f>
        <v/>
      </c>
      <c r="B598" t="str" cm="1">
        <f t="array" ref="B598">_xlfn._xlws.FILTER(APUC[ÍTEM],APUC[Código Base Ítem]=Tabla5[[#This Row],[Código Base Ítem]],"")</f>
        <v/>
      </c>
      <c r="C598" t="str" cm="1">
        <f t="array" ref="C598">_xlfn._xlws.FILTER(APUC[Un],APUC[Código Base Ítem]=Tabla5[[#This Row],[Código Base Ítem]],"")</f>
        <v/>
      </c>
    </row>
    <row r="599" spans="1:3" x14ac:dyDescent="0.3">
      <c r="A599" t="str">
        <f>IFERROR(APUC[[#This Row],[Código Base Ítem]],"")</f>
        <v/>
      </c>
      <c r="B599" t="str" cm="1">
        <f t="array" ref="B599">_xlfn._xlws.FILTER(APUC[ÍTEM],APUC[Código Base Ítem]=Tabla5[[#This Row],[Código Base Ítem]],"")</f>
        <v/>
      </c>
      <c r="C599" t="str" cm="1">
        <f t="array" ref="C599">_xlfn._xlws.FILTER(APUC[Un],APUC[Código Base Ítem]=Tabla5[[#This Row],[Código Base Ítem]],"")</f>
        <v/>
      </c>
    </row>
    <row r="600" spans="1:3" x14ac:dyDescent="0.3">
      <c r="A600" t="str">
        <f>IFERROR(APUC[[#This Row],[Código Base Ítem]],"")</f>
        <v/>
      </c>
      <c r="B600" t="str" cm="1">
        <f t="array" ref="B600">_xlfn._xlws.FILTER(APUC[ÍTEM],APUC[Código Base Ítem]=Tabla5[[#This Row],[Código Base Ítem]],"")</f>
        <v/>
      </c>
      <c r="C600" t="str" cm="1">
        <f t="array" ref="C600">_xlfn._xlws.FILTER(APUC[Un],APUC[Código Base Ítem]=Tabla5[[#This Row],[Código Base Ítem]],"")</f>
        <v/>
      </c>
    </row>
    <row r="601" spans="1:3" x14ac:dyDescent="0.3">
      <c r="A601" t="str">
        <f>IFERROR(APUC[[#This Row],[Código Base Ítem]],"")</f>
        <v/>
      </c>
      <c r="B601" t="str" cm="1">
        <f t="array" ref="B601">_xlfn._xlws.FILTER(APUC[ÍTEM],APUC[Código Base Ítem]=Tabla5[[#This Row],[Código Base Ítem]],"")</f>
        <v/>
      </c>
      <c r="C601" t="str" cm="1">
        <f t="array" ref="C601">_xlfn._xlws.FILTER(APUC[Un],APUC[Código Base Ítem]=Tabla5[[#This Row],[Código Base Ítem]],"")</f>
        <v/>
      </c>
    </row>
    <row r="602" spans="1:3" x14ac:dyDescent="0.3">
      <c r="A602" t="str">
        <f>IFERROR(APUC[[#This Row],[Código Base Ítem]],"")</f>
        <v/>
      </c>
      <c r="B602" t="str" cm="1">
        <f t="array" ref="B602">_xlfn._xlws.FILTER(APUC[ÍTEM],APUC[Código Base Ítem]=Tabla5[[#This Row],[Código Base Ítem]],"")</f>
        <v/>
      </c>
      <c r="C602" t="str" cm="1">
        <f t="array" ref="C602">_xlfn._xlws.FILTER(APUC[Un],APUC[Código Base Ítem]=Tabla5[[#This Row],[Código Base Ítem]],"")</f>
        <v/>
      </c>
    </row>
    <row r="603" spans="1:3" x14ac:dyDescent="0.3">
      <c r="A603" t="str">
        <f>IFERROR(APUC[[#This Row],[Código Base Ítem]],"")</f>
        <v/>
      </c>
      <c r="B603" t="str" cm="1">
        <f t="array" ref="B603">_xlfn._xlws.FILTER(APUC[ÍTEM],APUC[Código Base Ítem]=Tabla5[[#This Row],[Código Base Ítem]],"")</f>
        <v/>
      </c>
      <c r="C603" t="str" cm="1">
        <f t="array" ref="C603">_xlfn._xlws.FILTER(APUC[Un],APUC[Código Base Ítem]=Tabla5[[#This Row],[Código Base Ítem]],"")</f>
        <v/>
      </c>
    </row>
    <row r="604" spans="1:3" x14ac:dyDescent="0.3">
      <c r="A604" t="str">
        <f>IFERROR(APUC[[#This Row],[Código Base Ítem]],"")</f>
        <v/>
      </c>
      <c r="B604" t="str" cm="1">
        <f t="array" ref="B604">_xlfn._xlws.FILTER(APUC[ÍTEM],APUC[Código Base Ítem]=Tabla5[[#This Row],[Código Base Ítem]],"")</f>
        <v/>
      </c>
      <c r="C604" t="str" cm="1">
        <f t="array" ref="C604">_xlfn._xlws.FILTER(APUC[Un],APUC[Código Base Ítem]=Tabla5[[#This Row],[Código Base Ítem]],"")</f>
        <v/>
      </c>
    </row>
    <row r="605" spans="1:3" x14ac:dyDescent="0.3">
      <c r="A605" t="str">
        <f>IFERROR(APUC[[#This Row],[Código Base Ítem]],"")</f>
        <v/>
      </c>
      <c r="B605" t="str" cm="1">
        <f t="array" ref="B605">_xlfn._xlws.FILTER(APUC[ÍTEM],APUC[Código Base Ítem]=Tabla5[[#This Row],[Código Base Ítem]],"")</f>
        <v/>
      </c>
      <c r="C605" t="str" cm="1">
        <f t="array" ref="C605">_xlfn._xlws.FILTER(APUC[Un],APUC[Código Base Ítem]=Tabla5[[#This Row],[Código Base Ítem]],"")</f>
        <v/>
      </c>
    </row>
    <row r="606" spans="1:3" x14ac:dyDescent="0.3">
      <c r="A606" t="str">
        <f>IFERROR(APUC[[#This Row],[Código Base Ítem]],"")</f>
        <v/>
      </c>
      <c r="B606" t="str" cm="1">
        <f t="array" ref="B606">_xlfn._xlws.FILTER(APUC[ÍTEM],APUC[Código Base Ítem]=Tabla5[[#This Row],[Código Base Ítem]],"")</f>
        <v/>
      </c>
      <c r="C606" t="str" cm="1">
        <f t="array" ref="C606">_xlfn._xlws.FILTER(APUC[Un],APUC[Código Base Ítem]=Tabla5[[#This Row],[Código Base Ítem]],"")</f>
        <v/>
      </c>
    </row>
    <row r="607" spans="1:3" x14ac:dyDescent="0.3">
      <c r="A607" t="str">
        <f>IFERROR(APUC[[#This Row],[Código Base Ítem]],"")</f>
        <v/>
      </c>
      <c r="B607" t="str" cm="1">
        <f t="array" ref="B607">_xlfn._xlws.FILTER(APUC[ÍTEM],APUC[Código Base Ítem]=Tabla5[[#This Row],[Código Base Ítem]],"")</f>
        <v/>
      </c>
      <c r="C607" t="str" cm="1">
        <f t="array" ref="C607">_xlfn._xlws.FILTER(APUC[Un],APUC[Código Base Ítem]=Tabla5[[#This Row],[Código Base Ítem]],"")</f>
        <v/>
      </c>
    </row>
    <row r="608" spans="1:3" x14ac:dyDescent="0.3">
      <c r="A608" t="str">
        <f>IFERROR(APUC[[#This Row],[Código Base Ítem]],"")</f>
        <v/>
      </c>
      <c r="B608" t="str" cm="1">
        <f t="array" ref="B608">_xlfn._xlws.FILTER(APUC[ÍTEM],APUC[Código Base Ítem]=Tabla5[[#This Row],[Código Base Ítem]],"")</f>
        <v/>
      </c>
      <c r="C608" t="str" cm="1">
        <f t="array" ref="C608">_xlfn._xlws.FILTER(APUC[Un],APUC[Código Base Ítem]=Tabla5[[#This Row],[Código Base Ítem]],"")</f>
        <v/>
      </c>
    </row>
    <row r="609" spans="1:3" x14ac:dyDescent="0.3">
      <c r="A609" t="str">
        <f>IFERROR(APUC[[#This Row],[Código Base Ítem]],"")</f>
        <v/>
      </c>
      <c r="B609" t="str" cm="1">
        <f t="array" ref="B609">_xlfn._xlws.FILTER(APUC[ÍTEM],APUC[Código Base Ítem]=Tabla5[[#This Row],[Código Base Ítem]],"")</f>
        <v/>
      </c>
      <c r="C609" t="str" cm="1">
        <f t="array" ref="C609">_xlfn._xlws.FILTER(APUC[Un],APUC[Código Base Ítem]=Tabla5[[#This Row],[Código Base Ítem]],"")</f>
        <v/>
      </c>
    </row>
    <row r="610" spans="1:3" x14ac:dyDescent="0.3">
      <c r="A610" t="str">
        <f>IFERROR(APUC[[#This Row],[Código Base Ítem]],"")</f>
        <v/>
      </c>
      <c r="B610" t="str" cm="1">
        <f t="array" ref="B610">_xlfn._xlws.FILTER(APUC[ÍTEM],APUC[Código Base Ítem]=Tabla5[[#This Row],[Código Base Ítem]],"")</f>
        <v/>
      </c>
      <c r="C610" t="str" cm="1">
        <f t="array" ref="C610">_xlfn._xlws.FILTER(APUC[Un],APUC[Código Base Ítem]=Tabla5[[#This Row],[Código Base Ítem]],"")</f>
        <v/>
      </c>
    </row>
    <row r="611" spans="1:3" x14ac:dyDescent="0.3">
      <c r="A611" t="str">
        <f>IFERROR(APUC[[#This Row],[Código Base Ítem]],"")</f>
        <v/>
      </c>
      <c r="B611" t="str" cm="1">
        <f t="array" ref="B611">_xlfn._xlws.FILTER(APUC[ÍTEM],APUC[Código Base Ítem]=Tabla5[[#This Row],[Código Base Ítem]],"")</f>
        <v/>
      </c>
      <c r="C611" t="str" cm="1">
        <f t="array" ref="C611">_xlfn._xlws.FILTER(APUC[Un],APUC[Código Base Ítem]=Tabla5[[#This Row],[Código Base Ítem]],"")</f>
        <v/>
      </c>
    </row>
    <row r="612" spans="1:3" x14ac:dyDescent="0.3">
      <c r="A612" t="str">
        <f>IFERROR(APUC[[#This Row],[Código Base Ítem]],"")</f>
        <v/>
      </c>
      <c r="B612" t="str" cm="1">
        <f t="array" ref="B612">_xlfn._xlws.FILTER(APUC[ÍTEM],APUC[Código Base Ítem]=Tabla5[[#This Row],[Código Base Ítem]],"")</f>
        <v/>
      </c>
      <c r="C612" t="str" cm="1">
        <f t="array" ref="C612">_xlfn._xlws.FILTER(APUC[Un],APUC[Código Base Ítem]=Tabla5[[#This Row],[Código Base Ítem]],"")</f>
        <v/>
      </c>
    </row>
    <row r="613" spans="1:3" x14ac:dyDescent="0.3">
      <c r="A613" t="str">
        <f>IFERROR(APUC[[#This Row],[Código Base Ítem]],"")</f>
        <v/>
      </c>
      <c r="B613" t="str" cm="1">
        <f t="array" ref="B613">_xlfn._xlws.FILTER(APUC[ÍTEM],APUC[Código Base Ítem]=Tabla5[[#This Row],[Código Base Ítem]],"")</f>
        <v/>
      </c>
      <c r="C613" t="str" cm="1">
        <f t="array" ref="C613">_xlfn._xlws.FILTER(APUC[Un],APUC[Código Base Ítem]=Tabla5[[#This Row],[Código Base Ítem]],"")</f>
        <v/>
      </c>
    </row>
    <row r="614" spans="1:3" x14ac:dyDescent="0.3">
      <c r="A614" t="str">
        <f>IFERROR(APUC[[#This Row],[Código Base Ítem]],"")</f>
        <v/>
      </c>
      <c r="B614" t="str" cm="1">
        <f t="array" ref="B614">_xlfn._xlws.FILTER(APUC[ÍTEM],APUC[Código Base Ítem]=Tabla5[[#This Row],[Código Base Ítem]],"")</f>
        <v/>
      </c>
      <c r="C614" t="str" cm="1">
        <f t="array" ref="C614">_xlfn._xlws.FILTER(APUC[Un],APUC[Código Base Ítem]=Tabla5[[#This Row],[Código Base Ítem]],"")</f>
        <v/>
      </c>
    </row>
    <row r="615" spans="1:3" x14ac:dyDescent="0.3">
      <c r="A615" t="str">
        <f>IFERROR(APUC[[#This Row],[Código Base Ítem]],"")</f>
        <v/>
      </c>
      <c r="B615" t="str" cm="1">
        <f t="array" ref="B615">_xlfn._xlws.FILTER(APUC[ÍTEM],APUC[Código Base Ítem]=Tabla5[[#This Row],[Código Base Ítem]],"")</f>
        <v/>
      </c>
      <c r="C615" t="str" cm="1">
        <f t="array" ref="C615">_xlfn._xlws.FILTER(APUC[Un],APUC[Código Base Ítem]=Tabla5[[#This Row],[Código Base Ítem]],"")</f>
        <v/>
      </c>
    </row>
    <row r="616" spans="1:3" x14ac:dyDescent="0.3">
      <c r="A616" t="str">
        <f>IFERROR(APUC[[#This Row],[Código Base Ítem]],"")</f>
        <v/>
      </c>
      <c r="B616" t="str" cm="1">
        <f t="array" ref="B616">_xlfn._xlws.FILTER(APUC[ÍTEM],APUC[Código Base Ítem]=Tabla5[[#This Row],[Código Base Ítem]],"")</f>
        <v/>
      </c>
      <c r="C616" t="str" cm="1">
        <f t="array" ref="C616">_xlfn._xlws.FILTER(APUC[Un],APUC[Código Base Ítem]=Tabla5[[#This Row],[Código Base Ítem]],"")</f>
        <v/>
      </c>
    </row>
    <row r="617" spans="1:3" x14ac:dyDescent="0.3">
      <c r="A617" t="str">
        <f>IFERROR(APUC[[#This Row],[Código Base Ítem]],"")</f>
        <v/>
      </c>
      <c r="B617" t="str" cm="1">
        <f t="array" ref="B617">_xlfn._xlws.FILTER(APUC[ÍTEM],APUC[Código Base Ítem]=Tabla5[[#This Row],[Código Base Ítem]],"")</f>
        <v/>
      </c>
      <c r="C617" t="str" cm="1">
        <f t="array" ref="C617">_xlfn._xlws.FILTER(APUC[Un],APUC[Código Base Ítem]=Tabla5[[#This Row],[Código Base Ítem]],"")</f>
        <v/>
      </c>
    </row>
    <row r="618" spans="1:3" x14ac:dyDescent="0.3">
      <c r="A618" t="str">
        <f>IFERROR(APUC[[#This Row],[Código Base Ítem]],"")</f>
        <v/>
      </c>
      <c r="B618" t="str" cm="1">
        <f t="array" ref="B618">_xlfn._xlws.FILTER(APUC[ÍTEM],APUC[Código Base Ítem]=Tabla5[[#This Row],[Código Base Ítem]],"")</f>
        <v/>
      </c>
      <c r="C618" t="str" cm="1">
        <f t="array" ref="C618">_xlfn._xlws.FILTER(APUC[Un],APUC[Código Base Ítem]=Tabla5[[#This Row],[Código Base Ítem]],"")</f>
        <v/>
      </c>
    </row>
    <row r="619" spans="1:3" x14ac:dyDescent="0.3">
      <c r="A619" t="str">
        <f>IFERROR(APUC[[#This Row],[Código Base Ítem]],"")</f>
        <v/>
      </c>
      <c r="B619" t="str" cm="1">
        <f t="array" ref="B619">_xlfn._xlws.FILTER(APUC[ÍTEM],APUC[Código Base Ítem]=Tabla5[[#This Row],[Código Base Ítem]],"")</f>
        <v/>
      </c>
      <c r="C619" t="str" cm="1">
        <f t="array" ref="C619">_xlfn._xlws.FILTER(APUC[Un],APUC[Código Base Ítem]=Tabla5[[#This Row],[Código Base Ítem]],"")</f>
        <v/>
      </c>
    </row>
    <row r="620" spans="1:3" x14ac:dyDescent="0.3">
      <c r="A620" t="str">
        <f>IFERROR(APUC[[#This Row],[Código Base Ítem]],"")</f>
        <v/>
      </c>
      <c r="B620" t="str" cm="1">
        <f t="array" ref="B620">_xlfn._xlws.FILTER(APUC[ÍTEM],APUC[Código Base Ítem]=Tabla5[[#This Row],[Código Base Ítem]],"")</f>
        <v/>
      </c>
      <c r="C620" t="str" cm="1">
        <f t="array" ref="C620">_xlfn._xlws.FILTER(APUC[Un],APUC[Código Base Ítem]=Tabla5[[#This Row],[Código Base Ítem]],"")</f>
        <v/>
      </c>
    </row>
    <row r="621" spans="1:3" x14ac:dyDescent="0.3">
      <c r="A621" t="str">
        <f>IFERROR(APUC[[#This Row],[Código Base Ítem]],"")</f>
        <v/>
      </c>
      <c r="B621" t="str" cm="1">
        <f t="array" ref="B621">_xlfn._xlws.FILTER(APUC[ÍTEM],APUC[Código Base Ítem]=Tabla5[[#This Row],[Código Base Ítem]],"")</f>
        <v/>
      </c>
      <c r="C621" t="str" cm="1">
        <f t="array" ref="C621">_xlfn._xlws.FILTER(APUC[Un],APUC[Código Base Ítem]=Tabla5[[#This Row],[Código Base Ítem]],"")</f>
        <v/>
      </c>
    </row>
    <row r="622" spans="1:3" x14ac:dyDescent="0.3">
      <c r="A622" t="str">
        <f>IFERROR(APUC[[#This Row],[Código Base Ítem]],"")</f>
        <v/>
      </c>
      <c r="B622" t="str" cm="1">
        <f t="array" ref="B622">_xlfn._xlws.FILTER(APUC[ÍTEM],APUC[Código Base Ítem]=Tabla5[[#This Row],[Código Base Ítem]],"")</f>
        <v/>
      </c>
      <c r="C622" t="str" cm="1">
        <f t="array" ref="C622">_xlfn._xlws.FILTER(APUC[Un],APUC[Código Base Ítem]=Tabla5[[#This Row],[Código Base Ítem]],"")</f>
        <v/>
      </c>
    </row>
    <row r="623" spans="1:3" x14ac:dyDescent="0.3">
      <c r="A623" t="str">
        <f>IFERROR(APUC[[#This Row],[Código Base Ítem]],"")</f>
        <v/>
      </c>
      <c r="B623" t="str" cm="1">
        <f t="array" ref="B623">_xlfn._xlws.FILTER(APUC[ÍTEM],APUC[Código Base Ítem]=Tabla5[[#This Row],[Código Base Ítem]],"")</f>
        <v/>
      </c>
      <c r="C623" t="str" cm="1">
        <f t="array" ref="C623">_xlfn._xlws.FILTER(APUC[Un],APUC[Código Base Ítem]=Tabla5[[#This Row],[Código Base Ítem]],"")</f>
        <v/>
      </c>
    </row>
    <row r="624" spans="1:3" x14ac:dyDescent="0.3">
      <c r="A624" t="str">
        <f>IFERROR(APUC[[#This Row],[Código Base Ítem]],"")</f>
        <v/>
      </c>
      <c r="B624" t="str" cm="1">
        <f t="array" ref="B624">_xlfn._xlws.FILTER(APUC[ÍTEM],APUC[Código Base Ítem]=Tabla5[[#This Row],[Código Base Ítem]],"")</f>
        <v/>
      </c>
      <c r="C624" t="str" cm="1">
        <f t="array" ref="C624">_xlfn._xlws.FILTER(APUC[Un],APUC[Código Base Ítem]=Tabla5[[#This Row],[Código Base Ítem]],"")</f>
        <v/>
      </c>
    </row>
    <row r="625" spans="1:3" x14ac:dyDescent="0.3">
      <c r="A625" t="str">
        <f>IFERROR(APUC[[#This Row],[Código Base Ítem]],"")</f>
        <v/>
      </c>
      <c r="B625" t="str" cm="1">
        <f t="array" ref="B625">_xlfn._xlws.FILTER(APUC[ÍTEM],APUC[Código Base Ítem]=Tabla5[[#This Row],[Código Base Ítem]],"")</f>
        <v/>
      </c>
      <c r="C625" t="str" cm="1">
        <f t="array" ref="C625">_xlfn._xlws.FILTER(APUC[Un],APUC[Código Base Ítem]=Tabla5[[#This Row],[Código Base Ítem]],"")</f>
        <v/>
      </c>
    </row>
    <row r="626" spans="1:3" x14ac:dyDescent="0.3">
      <c r="A626" t="str">
        <f>IFERROR(APUC[[#This Row],[Código Base Ítem]],"")</f>
        <v/>
      </c>
      <c r="B626" t="str" cm="1">
        <f t="array" ref="B626">_xlfn._xlws.FILTER(APUC[ÍTEM],APUC[Código Base Ítem]=Tabla5[[#This Row],[Código Base Ítem]],"")</f>
        <v/>
      </c>
      <c r="C626" t="str" cm="1">
        <f t="array" ref="C626">_xlfn._xlws.FILTER(APUC[Un],APUC[Código Base Ítem]=Tabla5[[#This Row],[Código Base Ítem]],"")</f>
        <v/>
      </c>
    </row>
    <row r="627" spans="1:3" x14ac:dyDescent="0.3">
      <c r="A627" t="str">
        <f>IFERROR(APUC[[#This Row],[Código Base Ítem]],"")</f>
        <v/>
      </c>
      <c r="B627" t="str" cm="1">
        <f t="array" ref="B627">_xlfn._xlws.FILTER(APUC[ÍTEM],APUC[Código Base Ítem]=Tabla5[[#This Row],[Código Base Ítem]],"")</f>
        <v/>
      </c>
      <c r="C627" t="str" cm="1">
        <f t="array" ref="C627">_xlfn._xlws.FILTER(APUC[Un],APUC[Código Base Ítem]=Tabla5[[#This Row],[Código Base Ítem]],"")</f>
        <v/>
      </c>
    </row>
    <row r="628" spans="1:3" x14ac:dyDescent="0.3">
      <c r="A628" t="str">
        <f>IFERROR(APUC[[#This Row],[Código Base Ítem]],"")</f>
        <v/>
      </c>
      <c r="B628" t="str" cm="1">
        <f t="array" ref="B628">_xlfn._xlws.FILTER(APUC[ÍTEM],APUC[Código Base Ítem]=Tabla5[[#This Row],[Código Base Ítem]],"")</f>
        <v/>
      </c>
      <c r="C628" t="str" cm="1">
        <f t="array" ref="C628">_xlfn._xlws.FILTER(APUC[Un],APUC[Código Base Ítem]=Tabla5[[#This Row],[Código Base Ítem]],"")</f>
        <v/>
      </c>
    </row>
    <row r="629" spans="1:3" x14ac:dyDescent="0.3">
      <c r="A629" t="str">
        <f>IFERROR(APUC[[#This Row],[Código Base Ítem]],"")</f>
        <v/>
      </c>
      <c r="B629" t="str" cm="1">
        <f t="array" ref="B629">_xlfn._xlws.FILTER(APUC[ÍTEM],APUC[Código Base Ítem]=Tabla5[[#This Row],[Código Base Ítem]],"")</f>
        <v/>
      </c>
      <c r="C629" t="str" cm="1">
        <f t="array" ref="C629">_xlfn._xlws.FILTER(APUC[Un],APUC[Código Base Ítem]=Tabla5[[#This Row],[Código Base Ítem]],"")</f>
        <v/>
      </c>
    </row>
    <row r="630" spans="1:3" x14ac:dyDescent="0.3">
      <c r="A630" t="str">
        <f>IFERROR(APUC[[#This Row],[Código Base Ítem]],"")</f>
        <v/>
      </c>
      <c r="B630" t="str" cm="1">
        <f t="array" ref="B630">_xlfn._xlws.FILTER(APUC[ÍTEM],APUC[Código Base Ítem]=Tabla5[[#This Row],[Código Base Ítem]],"")</f>
        <v/>
      </c>
      <c r="C630" t="str" cm="1">
        <f t="array" ref="C630">_xlfn._xlws.FILTER(APUC[Un],APUC[Código Base Ítem]=Tabla5[[#This Row],[Código Base Ítem]],"")</f>
        <v/>
      </c>
    </row>
    <row r="631" spans="1:3" x14ac:dyDescent="0.3">
      <c r="A631" t="str">
        <f>IFERROR(APUC[[#This Row],[Código Base Ítem]],"")</f>
        <v/>
      </c>
      <c r="B631" t="str" cm="1">
        <f t="array" ref="B631">_xlfn._xlws.FILTER(APUC[ÍTEM],APUC[Código Base Ítem]=Tabla5[[#This Row],[Código Base Ítem]],"")</f>
        <v/>
      </c>
      <c r="C631" t="str" cm="1">
        <f t="array" ref="C631">_xlfn._xlws.FILTER(APUC[Un],APUC[Código Base Ítem]=Tabla5[[#This Row],[Código Base Ítem]],"")</f>
        <v/>
      </c>
    </row>
    <row r="632" spans="1:3" x14ac:dyDescent="0.3">
      <c r="A632" t="str">
        <f>IFERROR(APUC[[#This Row],[Código Base Ítem]],"")</f>
        <v/>
      </c>
      <c r="B632" t="str" cm="1">
        <f t="array" ref="B632">_xlfn._xlws.FILTER(APUC[ÍTEM],APUC[Código Base Ítem]=Tabla5[[#This Row],[Código Base Ítem]],"")</f>
        <v/>
      </c>
      <c r="C632" t="str" cm="1">
        <f t="array" ref="C632">_xlfn._xlws.FILTER(APUC[Un],APUC[Código Base Ítem]=Tabla5[[#This Row],[Código Base Ítem]],"")</f>
        <v/>
      </c>
    </row>
    <row r="633" spans="1:3" x14ac:dyDescent="0.3">
      <c r="A633" t="str">
        <f>IFERROR(APUC[[#This Row],[Código Base Ítem]],"")</f>
        <v/>
      </c>
      <c r="B633" t="str" cm="1">
        <f t="array" ref="B633">_xlfn._xlws.FILTER(APUC[ÍTEM],APUC[Código Base Ítem]=Tabla5[[#This Row],[Código Base Ítem]],"")</f>
        <v/>
      </c>
      <c r="C633" t="str" cm="1">
        <f t="array" ref="C633">_xlfn._xlws.FILTER(APUC[Un],APUC[Código Base Ítem]=Tabla5[[#This Row],[Código Base Ítem]],"")</f>
        <v/>
      </c>
    </row>
    <row r="634" spans="1:3" x14ac:dyDescent="0.3">
      <c r="A634" t="str">
        <f>IFERROR(APUC[[#This Row],[Código Base Ítem]],"")</f>
        <v/>
      </c>
      <c r="B634" t="str" cm="1">
        <f t="array" ref="B634">_xlfn._xlws.FILTER(APUC[ÍTEM],APUC[Código Base Ítem]=Tabla5[[#This Row],[Código Base Ítem]],"")</f>
        <v/>
      </c>
      <c r="C634" t="str" cm="1">
        <f t="array" ref="C634">_xlfn._xlws.FILTER(APUC[Un],APUC[Código Base Ítem]=Tabla5[[#This Row],[Código Base Ítem]],"")</f>
        <v/>
      </c>
    </row>
    <row r="635" spans="1:3" x14ac:dyDescent="0.3">
      <c r="A635" t="str">
        <f>IFERROR(APUC[[#This Row],[Código Base Ítem]],"")</f>
        <v/>
      </c>
      <c r="B635" t="str" cm="1">
        <f t="array" ref="B635">_xlfn._xlws.FILTER(APUC[ÍTEM],APUC[Código Base Ítem]=Tabla5[[#This Row],[Código Base Ítem]],"")</f>
        <v/>
      </c>
      <c r="C635" t="str" cm="1">
        <f t="array" ref="C635">_xlfn._xlws.FILTER(APUC[Un],APUC[Código Base Ítem]=Tabla5[[#This Row],[Código Base Ítem]],"")</f>
        <v/>
      </c>
    </row>
    <row r="636" spans="1:3" x14ac:dyDescent="0.3">
      <c r="A636" t="str">
        <f>IFERROR(APUC[[#This Row],[Código Base Ítem]],"")</f>
        <v/>
      </c>
      <c r="B636" t="str" cm="1">
        <f t="array" ref="B636">_xlfn._xlws.FILTER(APUC[ÍTEM],APUC[Código Base Ítem]=Tabla5[[#This Row],[Código Base Ítem]],"")</f>
        <v/>
      </c>
      <c r="C636" t="str" cm="1">
        <f t="array" ref="C636">_xlfn._xlws.FILTER(APUC[Un],APUC[Código Base Ítem]=Tabla5[[#This Row],[Código Base Ítem]],"")</f>
        <v/>
      </c>
    </row>
    <row r="637" spans="1:3" x14ac:dyDescent="0.3">
      <c r="A637" t="str">
        <f>IFERROR(APUC[[#This Row],[Código Base Ítem]],"")</f>
        <v/>
      </c>
      <c r="B637" t="str" cm="1">
        <f t="array" ref="B637">_xlfn._xlws.FILTER(APUC[ÍTEM],APUC[Código Base Ítem]=Tabla5[[#This Row],[Código Base Ítem]],"")</f>
        <v/>
      </c>
      <c r="C637" t="str" cm="1">
        <f t="array" ref="C637">_xlfn._xlws.FILTER(APUC[Un],APUC[Código Base Ítem]=Tabla5[[#This Row],[Código Base Ítem]],"")</f>
        <v/>
      </c>
    </row>
    <row r="638" spans="1:3" x14ac:dyDescent="0.3">
      <c r="A638" t="str">
        <f>IFERROR(APUC[[#This Row],[Código Base Ítem]],"")</f>
        <v/>
      </c>
      <c r="B638" t="str" cm="1">
        <f t="array" ref="B638">_xlfn._xlws.FILTER(APUC[ÍTEM],APUC[Código Base Ítem]=Tabla5[[#This Row],[Código Base Ítem]],"")</f>
        <v/>
      </c>
      <c r="C638" t="str" cm="1">
        <f t="array" ref="C638">_xlfn._xlws.FILTER(APUC[Un],APUC[Código Base Ítem]=Tabla5[[#This Row],[Código Base Ítem]],"")</f>
        <v/>
      </c>
    </row>
    <row r="639" spans="1:3" x14ac:dyDescent="0.3">
      <c r="A639" t="str">
        <f>IFERROR(APUC[[#This Row],[Código Base Ítem]],"")</f>
        <v/>
      </c>
      <c r="B639" t="str" cm="1">
        <f t="array" ref="B639">_xlfn._xlws.FILTER(APUC[ÍTEM],APUC[Código Base Ítem]=Tabla5[[#This Row],[Código Base Ítem]],"")</f>
        <v/>
      </c>
      <c r="C639" t="str" cm="1">
        <f t="array" ref="C639">_xlfn._xlws.FILTER(APUC[Un],APUC[Código Base Ítem]=Tabla5[[#This Row],[Código Base Ítem]],"")</f>
        <v/>
      </c>
    </row>
    <row r="640" spans="1:3" x14ac:dyDescent="0.3">
      <c r="A640" t="str">
        <f>IFERROR(APUC[[#This Row],[Código Base Ítem]],"")</f>
        <v/>
      </c>
      <c r="B640" t="str" cm="1">
        <f t="array" ref="B640">_xlfn._xlws.FILTER(APUC[ÍTEM],APUC[Código Base Ítem]=Tabla5[[#This Row],[Código Base Ítem]],"")</f>
        <v/>
      </c>
      <c r="C640" t="str" cm="1">
        <f t="array" ref="C640">_xlfn._xlws.FILTER(APUC[Un],APUC[Código Base Ítem]=Tabla5[[#This Row],[Código Base Ítem]],"")</f>
        <v/>
      </c>
    </row>
    <row r="641" spans="1:3" x14ac:dyDescent="0.3">
      <c r="A641" t="str">
        <f>IFERROR(APUC[[#This Row],[Código Base Ítem]],"")</f>
        <v/>
      </c>
      <c r="B641" t="str" cm="1">
        <f t="array" ref="B641">_xlfn._xlws.FILTER(APUC[ÍTEM],APUC[Código Base Ítem]=Tabla5[[#This Row],[Código Base Ítem]],"")</f>
        <v/>
      </c>
      <c r="C641" t="str" cm="1">
        <f t="array" ref="C641">_xlfn._xlws.FILTER(APUC[Un],APUC[Código Base Ítem]=Tabla5[[#This Row],[Código Base Ítem]],"")</f>
        <v/>
      </c>
    </row>
    <row r="642" spans="1:3" x14ac:dyDescent="0.3">
      <c r="A642" t="str">
        <f>IFERROR(APUC[[#This Row],[Código Base Ítem]],"")</f>
        <v/>
      </c>
      <c r="B642" t="str" cm="1">
        <f t="array" ref="B642">_xlfn._xlws.FILTER(APUC[ÍTEM],APUC[Código Base Ítem]=Tabla5[[#This Row],[Código Base Ítem]],"")</f>
        <v/>
      </c>
      <c r="C642" t="str" cm="1">
        <f t="array" ref="C642">_xlfn._xlws.FILTER(APUC[Un],APUC[Código Base Ítem]=Tabla5[[#This Row],[Código Base Ítem]],"")</f>
        <v/>
      </c>
    </row>
    <row r="643" spans="1:3" x14ac:dyDescent="0.3">
      <c r="A643" t="str">
        <f>IFERROR(APUC[[#This Row],[Código Base Ítem]],"")</f>
        <v/>
      </c>
      <c r="B643" t="str" cm="1">
        <f t="array" ref="B643">_xlfn._xlws.FILTER(APUC[ÍTEM],APUC[Código Base Ítem]=Tabla5[[#This Row],[Código Base Ítem]],"")</f>
        <v/>
      </c>
      <c r="C643" t="str" cm="1">
        <f t="array" ref="C643">_xlfn._xlws.FILTER(APUC[Un],APUC[Código Base Ítem]=Tabla5[[#This Row],[Código Base Ítem]],"")</f>
        <v/>
      </c>
    </row>
    <row r="644" spans="1:3" x14ac:dyDescent="0.3">
      <c r="A644" t="str">
        <f>IFERROR(APUC[[#This Row],[Código Base Ítem]],"")</f>
        <v/>
      </c>
      <c r="B644" t="str" cm="1">
        <f t="array" ref="B644">_xlfn._xlws.FILTER(APUC[ÍTEM],APUC[Código Base Ítem]=Tabla5[[#This Row],[Código Base Ítem]],"")</f>
        <v/>
      </c>
      <c r="C644" t="str" cm="1">
        <f t="array" ref="C644">_xlfn._xlws.FILTER(APUC[Un],APUC[Código Base Ítem]=Tabla5[[#This Row],[Código Base Ítem]],"")</f>
        <v/>
      </c>
    </row>
    <row r="645" spans="1:3" x14ac:dyDescent="0.3">
      <c r="A645" t="str">
        <f>IFERROR(APUC[[#This Row],[Código Base Ítem]],"")</f>
        <v/>
      </c>
      <c r="B645" t="str" cm="1">
        <f t="array" ref="B645">_xlfn._xlws.FILTER(APUC[ÍTEM],APUC[Código Base Ítem]=Tabla5[[#This Row],[Código Base Ítem]],"")</f>
        <v/>
      </c>
      <c r="C645" t="str" cm="1">
        <f t="array" ref="C645">_xlfn._xlws.FILTER(APUC[Un],APUC[Código Base Ítem]=Tabla5[[#This Row],[Código Base Ítem]],"")</f>
        <v/>
      </c>
    </row>
    <row r="646" spans="1:3" x14ac:dyDescent="0.3">
      <c r="A646" t="str">
        <f>IFERROR(APUC[[#This Row],[Código Base Ítem]],"")</f>
        <v/>
      </c>
      <c r="B646" t="str" cm="1">
        <f t="array" ref="B646">_xlfn._xlws.FILTER(APUC[ÍTEM],APUC[Código Base Ítem]=Tabla5[[#This Row],[Código Base Ítem]],"")</f>
        <v/>
      </c>
      <c r="C646" t="str" cm="1">
        <f t="array" ref="C646">_xlfn._xlws.FILTER(APUC[Un],APUC[Código Base Ítem]=Tabla5[[#This Row],[Código Base Ítem]],"")</f>
        <v/>
      </c>
    </row>
    <row r="647" spans="1:3" x14ac:dyDescent="0.3">
      <c r="A647" t="str">
        <f>IFERROR(APUC[[#This Row],[Código Base Ítem]],"")</f>
        <v/>
      </c>
      <c r="B647" t="str" cm="1">
        <f t="array" ref="B647">_xlfn._xlws.FILTER(APUC[ÍTEM],APUC[Código Base Ítem]=Tabla5[[#This Row],[Código Base Ítem]],"")</f>
        <v/>
      </c>
      <c r="C647" t="str" cm="1">
        <f t="array" ref="C647">_xlfn._xlws.FILTER(APUC[Un],APUC[Código Base Ítem]=Tabla5[[#This Row],[Código Base Ítem]],"")</f>
        <v/>
      </c>
    </row>
    <row r="648" spans="1:3" x14ac:dyDescent="0.3">
      <c r="A648" t="str">
        <f>IFERROR(APUC[[#This Row],[Código Base Ítem]],"")</f>
        <v/>
      </c>
      <c r="B648" t="str" cm="1">
        <f t="array" ref="B648">_xlfn._xlws.FILTER(APUC[ÍTEM],APUC[Código Base Ítem]=Tabla5[[#This Row],[Código Base Ítem]],"")</f>
        <v/>
      </c>
      <c r="C648" t="str" cm="1">
        <f t="array" ref="C648">_xlfn._xlws.FILTER(APUC[Un],APUC[Código Base Ítem]=Tabla5[[#This Row],[Código Base Ítem]],"")</f>
        <v/>
      </c>
    </row>
    <row r="649" spans="1:3" x14ac:dyDescent="0.3">
      <c r="A649" t="str">
        <f>IFERROR(APUC[[#This Row],[Código Base Ítem]],"")</f>
        <v/>
      </c>
      <c r="B649" t="str" cm="1">
        <f t="array" ref="B649">_xlfn._xlws.FILTER(APUC[ÍTEM],APUC[Código Base Ítem]=Tabla5[[#This Row],[Código Base Ítem]],"")</f>
        <v/>
      </c>
      <c r="C649" t="str" cm="1">
        <f t="array" ref="C649">_xlfn._xlws.FILTER(APUC[Un],APUC[Código Base Ítem]=Tabla5[[#This Row],[Código Base Ítem]],"")</f>
        <v/>
      </c>
    </row>
    <row r="650" spans="1:3" x14ac:dyDescent="0.3">
      <c r="A650" t="str">
        <f>IFERROR(APUC[[#This Row],[Código Base Ítem]],"")</f>
        <v/>
      </c>
      <c r="B650" t="str" cm="1">
        <f t="array" ref="B650">_xlfn._xlws.FILTER(APUC[ÍTEM],APUC[Código Base Ítem]=Tabla5[[#This Row],[Código Base Ítem]],"")</f>
        <v/>
      </c>
      <c r="C650" t="str" cm="1">
        <f t="array" ref="C650">_xlfn._xlws.FILTER(APUC[Un],APUC[Código Base Ítem]=Tabla5[[#This Row],[Código Base Ítem]],"")</f>
        <v/>
      </c>
    </row>
    <row r="651" spans="1:3" x14ac:dyDescent="0.3">
      <c r="A651" t="str">
        <f>IFERROR(APUC[[#This Row],[Código Base Ítem]],"")</f>
        <v/>
      </c>
      <c r="B651" t="str" cm="1">
        <f t="array" ref="B651">_xlfn._xlws.FILTER(APUC[ÍTEM],APUC[Código Base Ítem]=Tabla5[[#This Row],[Código Base Ítem]],"")</f>
        <v/>
      </c>
      <c r="C651" t="str" cm="1">
        <f t="array" ref="C651">_xlfn._xlws.FILTER(APUC[Un],APUC[Código Base Ítem]=Tabla5[[#This Row],[Código Base Ítem]],"")</f>
        <v/>
      </c>
    </row>
    <row r="652" spans="1:3" x14ac:dyDescent="0.3">
      <c r="A652" t="str">
        <f>IFERROR(APUC[[#This Row],[Código Base Ítem]],"")</f>
        <v/>
      </c>
      <c r="B652" t="str" cm="1">
        <f t="array" ref="B652">_xlfn._xlws.FILTER(APUC[ÍTEM],APUC[Código Base Ítem]=Tabla5[[#This Row],[Código Base Ítem]],"")</f>
        <v/>
      </c>
      <c r="C652" t="str" cm="1">
        <f t="array" ref="C652">_xlfn._xlws.FILTER(APUC[Un],APUC[Código Base Ítem]=Tabla5[[#This Row],[Código Base Ítem]],"")</f>
        <v/>
      </c>
    </row>
    <row r="653" spans="1:3" x14ac:dyDescent="0.3">
      <c r="A653" t="str">
        <f>IFERROR(APUC[[#This Row],[Código Base Ítem]],"")</f>
        <v/>
      </c>
      <c r="B653" t="str" cm="1">
        <f t="array" ref="B653">_xlfn._xlws.FILTER(APUC[ÍTEM],APUC[Código Base Ítem]=Tabla5[[#This Row],[Código Base Ítem]],"")</f>
        <v/>
      </c>
      <c r="C653" t="str" cm="1">
        <f t="array" ref="C653">_xlfn._xlws.FILTER(APUC[Un],APUC[Código Base Ítem]=Tabla5[[#This Row],[Código Base Ítem]],"")</f>
        <v/>
      </c>
    </row>
    <row r="654" spans="1:3" x14ac:dyDescent="0.3">
      <c r="A654" t="str">
        <f>IFERROR(APUC[[#This Row],[Código Base Ítem]],"")</f>
        <v/>
      </c>
      <c r="B654" t="str" cm="1">
        <f t="array" ref="B654">_xlfn._xlws.FILTER(APUC[ÍTEM],APUC[Código Base Ítem]=Tabla5[[#This Row],[Código Base Ítem]],"")</f>
        <v/>
      </c>
      <c r="C654" t="str" cm="1">
        <f t="array" ref="C654">_xlfn._xlws.FILTER(APUC[Un],APUC[Código Base Ítem]=Tabla5[[#This Row],[Código Base Ítem]],"")</f>
        <v/>
      </c>
    </row>
    <row r="655" spans="1:3" x14ac:dyDescent="0.3">
      <c r="A655" t="str">
        <f>IFERROR(APUC[[#This Row],[Código Base Ítem]],"")</f>
        <v/>
      </c>
      <c r="B655" t="str" cm="1">
        <f t="array" ref="B655">_xlfn._xlws.FILTER(APUC[ÍTEM],APUC[Código Base Ítem]=Tabla5[[#This Row],[Código Base Ítem]],"")</f>
        <v/>
      </c>
      <c r="C655" t="str" cm="1">
        <f t="array" ref="C655">_xlfn._xlws.FILTER(APUC[Un],APUC[Código Base Ítem]=Tabla5[[#This Row],[Código Base Ítem]],"")</f>
        <v/>
      </c>
    </row>
    <row r="656" spans="1:3" x14ac:dyDescent="0.3">
      <c r="A656" t="str">
        <f>IFERROR(APUC[[#This Row],[Código Base Ítem]],"")</f>
        <v/>
      </c>
      <c r="B656" t="str" cm="1">
        <f t="array" ref="B656">_xlfn._xlws.FILTER(APUC[ÍTEM],APUC[Código Base Ítem]=Tabla5[[#This Row],[Código Base Ítem]],"")</f>
        <v/>
      </c>
      <c r="C656" t="str" cm="1">
        <f t="array" ref="C656">_xlfn._xlws.FILTER(APUC[Un],APUC[Código Base Ítem]=Tabla5[[#This Row],[Código Base Ítem]],"")</f>
        <v/>
      </c>
    </row>
    <row r="657" spans="1:3" x14ac:dyDescent="0.3">
      <c r="A657" t="str">
        <f>IFERROR(APUC[[#This Row],[Código Base Ítem]],"")</f>
        <v/>
      </c>
      <c r="B657" t="str" cm="1">
        <f t="array" ref="B657">_xlfn._xlws.FILTER(APUC[ÍTEM],APUC[Código Base Ítem]=Tabla5[[#This Row],[Código Base Ítem]],"")</f>
        <v/>
      </c>
      <c r="C657" t="str" cm="1">
        <f t="array" ref="C657">_xlfn._xlws.FILTER(APUC[Un],APUC[Código Base Ítem]=Tabla5[[#This Row],[Código Base Ítem]],"")</f>
        <v/>
      </c>
    </row>
    <row r="658" spans="1:3" x14ac:dyDescent="0.3">
      <c r="A658" t="str">
        <f>IFERROR(APUC[[#This Row],[Código Base Ítem]],"")</f>
        <v/>
      </c>
      <c r="B658" t="str" cm="1">
        <f t="array" ref="B658">_xlfn._xlws.FILTER(APUC[ÍTEM],APUC[Código Base Ítem]=Tabla5[[#This Row],[Código Base Ítem]],"")</f>
        <v/>
      </c>
      <c r="C658" t="str" cm="1">
        <f t="array" ref="C658">_xlfn._xlws.FILTER(APUC[Un],APUC[Código Base Ítem]=Tabla5[[#This Row],[Código Base Ítem]],"")</f>
        <v/>
      </c>
    </row>
    <row r="659" spans="1:3" x14ac:dyDescent="0.3">
      <c r="A659" t="str">
        <f>IFERROR(APUC[[#This Row],[Código Base Ítem]],"")</f>
        <v/>
      </c>
      <c r="B659" t="str" cm="1">
        <f t="array" ref="B659">_xlfn._xlws.FILTER(APUC[ÍTEM],APUC[Código Base Ítem]=Tabla5[[#This Row],[Código Base Ítem]],"")</f>
        <v/>
      </c>
      <c r="C659" t="str" cm="1">
        <f t="array" ref="C659">_xlfn._xlws.FILTER(APUC[Un],APUC[Código Base Ítem]=Tabla5[[#This Row],[Código Base Ítem]],"")</f>
        <v/>
      </c>
    </row>
    <row r="660" spans="1:3" x14ac:dyDescent="0.3">
      <c r="A660" t="str">
        <f>IFERROR(APUC[[#This Row],[Código Base Ítem]],"")</f>
        <v/>
      </c>
      <c r="B660" t="str" cm="1">
        <f t="array" ref="B660">_xlfn._xlws.FILTER(APUC[ÍTEM],APUC[Código Base Ítem]=Tabla5[[#This Row],[Código Base Ítem]],"")</f>
        <v/>
      </c>
      <c r="C660" t="str" cm="1">
        <f t="array" ref="C660">_xlfn._xlws.FILTER(APUC[Un],APUC[Código Base Ítem]=Tabla5[[#This Row],[Código Base Ítem]],"")</f>
        <v/>
      </c>
    </row>
    <row r="661" spans="1:3" x14ac:dyDescent="0.3">
      <c r="A661" t="str">
        <f>IFERROR(APUC[[#This Row],[Código Base Ítem]],"")</f>
        <v/>
      </c>
      <c r="B661" t="str" cm="1">
        <f t="array" ref="B661">_xlfn._xlws.FILTER(APUC[ÍTEM],APUC[Código Base Ítem]=Tabla5[[#This Row],[Código Base Ítem]],"")</f>
        <v/>
      </c>
      <c r="C661" t="str" cm="1">
        <f t="array" ref="C661">_xlfn._xlws.FILTER(APUC[Un],APUC[Código Base Ítem]=Tabla5[[#This Row],[Código Base Ítem]],"")</f>
        <v/>
      </c>
    </row>
    <row r="662" spans="1:3" x14ac:dyDescent="0.3">
      <c r="A662" t="str">
        <f>IFERROR(APUC[[#This Row],[Código Base Ítem]],"")</f>
        <v/>
      </c>
      <c r="B662" t="str" cm="1">
        <f t="array" ref="B662">_xlfn._xlws.FILTER(APUC[ÍTEM],APUC[Código Base Ítem]=Tabla5[[#This Row],[Código Base Ítem]],"")</f>
        <v/>
      </c>
      <c r="C662" t="str" cm="1">
        <f t="array" ref="C662">_xlfn._xlws.FILTER(APUC[Un],APUC[Código Base Ítem]=Tabla5[[#This Row],[Código Base Ítem]],"")</f>
        <v/>
      </c>
    </row>
    <row r="663" spans="1:3" x14ac:dyDescent="0.3">
      <c r="A663" t="str">
        <f>IFERROR(APUC[[#This Row],[Código Base Ítem]],"")</f>
        <v/>
      </c>
      <c r="B663" t="str" cm="1">
        <f t="array" ref="B663">_xlfn._xlws.FILTER(APUC[ÍTEM],APUC[Código Base Ítem]=Tabla5[[#This Row],[Código Base Ítem]],"")</f>
        <v/>
      </c>
      <c r="C663" t="str" cm="1">
        <f t="array" ref="C663">_xlfn._xlws.FILTER(APUC[Un],APUC[Código Base Ítem]=Tabla5[[#This Row],[Código Base Ítem]],"")</f>
        <v/>
      </c>
    </row>
    <row r="664" spans="1:3" x14ac:dyDescent="0.3">
      <c r="A664" t="str">
        <f>IFERROR(APUC[[#This Row],[Código Base Ítem]],"")</f>
        <v/>
      </c>
      <c r="B664" t="str" cm="1">
        <f t="array" ref="B664">_xlfn._xlws.FILTER(APUC[ÍTEM],APUC[Código Base Ítem]=Tabla5[[#This Row],[Código Base Ítem]],"")</f>
        <v/>
      </c>
      <c r="C664" t="str" cm="1">
        <f t="array" ref="C664">_xlfn._xlws.FILTER(APUC[Un],APUC[Código Base Ítem]=Tabla5[[#This Row],[Código Base Ítem]],"")</f>
        <v/>
      </c>
    </row>
    <row r="665" spans="1:3" x14ac:dyDescent="0.3">
      <c r="A665" t="str">
        <f>IFERROR(APUC[[#This Row],[Código Base Ítem]],"")</f>
        <v/>
      </c>
      <c r="B665" t="str" cm="1">
        <f t="array" ref="B665">_xlfn._xlws.FILTER(APUC[ÍTEM],APUC[Código Base Ítem]=Tabla5[[#This Row],[Código Base Ítem]],"")</f>
        <v/>
      </c>
      <c r="C665" t="str" cm="1">
        <f t="array" ref="C665">_xlfn._xlws.FILTER(APUC[Un],APUC[Código Base Ítem]=Tabla5[[#This Row],[Código Base Ítem]],"")</f>
        <v/>
      </c>
    </row>
    <row r="666" spans="1:3" x14ac:dyDescent="0.3">
      <c r="A666" t="str">
        <f>IFERROR(APUC[[#This Row],[Código Base Ítem]],"")</f>
        <v/>
      </c>
      <c r="B666" t="str" cm="1">
        <f t="array" ref="B666">_xlfn._xlws.FILTER(APUC[ÍTEM],APUC[Código Base Ítem]=Tabla5[[#This Row],[Código Base Ítem]],"")</f>
        <v/>
      </c>
      <c r="C666" t="str" cm="1">
        <f t="array" ref="C666">_xlfn._xlws.FILTER(APUC[Un],APUC[Código Base Ítem]=Tabla5[[#This Row],[Código Base Ítem]],"")</f>
        <v/>
      </c>
    </row>
    <row r="667" spans="1:3" x14ac:dyDescent="0.3">
      <c r="A667" t="str">
        <f>IFERROR(APUC[[#This Row],[Código Base Ítem]],"")</f>
        <v/>
      </c>
      <c r="B667" t="str" cm="1">
        <f t="array" ref="B667">_xlfn._xlws.FILTER(APUC[ÍTEM],APUC[Código Base Ítem]=Tabla5[[#This Row],[Código Base Ítem]],"")</f>
        <v/>
      </c>
      <c r="C667" t="str" cm="1">
        <f t="array" ref="C667">_xlfn._xlws.FILTER(APUC[Un],APUC[Código Base Ítem]=Tabla5[[#This Row],[Código Base Ítem]],"")</f>
        <v/>
      </c>
    </row>
    <row r="668" spans="1:3" x14ac:dyDescent="0.3">
      <c r="A668" t="str">
        <f>IFERROR(APUC[[#This Row],[Código Base Ítem]],"")</f>
        <v/>
      </c>
      <c r="B668" t="str" cm="1">
        <f t="array" ref="B668">_xlfn._xlws.FILTER(APUC[ÍTEM],APUC[Código Base Ítem]=Tabla5[[#This Row],[Código Base Ítem]],"")</f>
        <v/>
      </c>
      <c r="C668" t="str" cm="1">
        <f t="array" ref="C668">_xlfn._xlws.FILTER(APUC[Un],APUC[Código Base Ítem]=Tabla5[[#This Row],[Código Base Ítem]],"")</f>
        <v/>
      </c>
    </row>
    <row r="669" spans="1:3" x14ac:dyDescent="0.3">
      <c r="A669" t="str">
        <f>IFERROR(APUC[[#This Row],[Código Base Ítem]],"")</f>
        <v/>
      </c>
      <c r="B669" t="str" cm="1">
        <f t="array" ref="B669">_xlfn._xlws.FILTER(APUC[ÍTEM],APUC[Código Base Ítem]=Tabla5[[#This Row],[Código Base Ítem]],"")</f>
        <v/>
      </c>
      <c r="C669" t="str" cm="1">
        <f t="array" ref="C669">_xlfn._xlws.FILTER(APUC[Un],APUC[Código Base Ítem]=Tabla5[[#This Row],[Código Base Ítem]],"")</f>
        <v/>
      </c>
    </row>
    <row r="670" spans="1:3" x14ac:dyDescent="0.3">
      <c r="A670" t="str">
        <f>IFERROR(APUC[[#This Row],[Código Base Ítem]],"")</f>
        <v/>
      </c>
      <c r="B670" t="str" cm="1">
        <f t="array" ref="B670">_xlfn._xlws.FILTER(APUC[ÍTEM],APUC[Código Base Ítem]=Tabla5[[#This Row],[Código Base Ítem]],"")</f>
        <v/>
      </c>
      <c r="C670" t="str" cm="1">
        <f t="array" ref="C670">_xlfn._xlws.FILTER(APUC[Un],APUC[Código Base Ítem]=Tabla5[[#This Row],[Código Base Ítem]],"")</f>
        <v/>
      </c>
    </row>
    <row r="671" spans="1:3" x14ac:dyDescent="0.3">
      <c r="A671" t="str">
        <f>IFERROR(APUC[[#This Row],[Código Base Ítem]],"")</f>
        <v/>
      </c>
      <c r="B671" t="str" cm="1">
        <f t="array" ref="B671">_xlfn._xlws.FILTER(APUC[ÍTEM],APUC[Código Base Ítem]=Tabla5[[#This Row],[Código Base Ítem]],"")</f>
        <v/>
      </c>
      <c r="C671" t="str" cm="1">
        <f t="array" ref="C671">_xlfn._xlws.FILTER(APUC[Un],APUC[Código Base Ítem]=Tabla5[[#This Row],[Código Base Ítem]],"")</f>
        <v/>
      </c>
    </row>
    <row r="672" spans="1:3" x14ac:dyDescent="0.3">
      <c r="A672" t="str">
        <f>IFERROR(APUC[[#This Row],[Código Base Ítem]],"")</f>
        <v/>
      </c>
      <c r="B672" t="str" cm="1">
        <f t="array" ref="B672">_xlfn._xlws.FILTER(APUC[ÍTEM],APUC[Código Base Ítem]=Tabla5[[#This Row],[Código Base Ítem]],"")</f>
        <v/>
      </c>
      <c r="C672" t="str" cm="1">
        <f t="array" ref="C672">_xlfn._xlws.FILTER(APUC[Un],APUC[Código Base Ítem]=Tabla5[[#This Row],[Código Base Ítem]],"")</f>
        <v/>
      </c>
    </row>
    <row r="673" spans="1:3" x14ac:dyDescent="0.3">
      <c r="A673" t="str">
        <f>IFERROR(APUC[[#This Row],[Código Base Ítem]],"")</f>
        <v/>
      </c>
      <c r="B673" t="str" cm="1">
        <f t="array" ref="B673">_xlfn._xlws.FILTER(APUC[ÍTEM],APUC[Código Base Ítem]=Tabla5[[#This Row],[Código Base Ítem]],"")</f>
        <v/>
      </c>
      <c r="C673" t="str" cm="1">
        <f t="array" ref="C673">_xlfn._xlws.FILTER(APUC[Un],APUC[Código Base Ítem]=Tabla5[[#This Row],[Código Base Ítem]],"")</f>
        <v/>
      </c>
    </row>
    <row r="674" spans="1:3" x14ac:dyDescent="0.3">
      <c r="A674" t="str">
        <f>IFERROR(APUC[[#This Row],[Código Base Ítem]],"")</f>
        <v/>
      </c>
      <c r="B674" t="str" cm="1">
        <f t="array" ref="B674">_xlfn._xlws.FILTER(APUC[ÍTEM],APUC[Código Base Ítem]=Tabla5[[#This Row],[Código Base Ítem]],"")</f>
        <v/>
      </c>
      <c r="C674" t="str" cm="1">
        <f t="array" ref="C674">_xlfn._xlws.FILTER(APUC[Un],APUC[Código Base Ítem]=Tabla5[[#This Row],[Código Base Ítem]],"")</f>
        <v/>
      </c>
    </row>
    <row r="675" spans="1:3" x14ac:dyDescent="0.3">
      <c r="A675" t="str">
        <f>IFERROR(APUC[[#This Row],[Código Base Ítem]],"")</f>
        <v/>
      </c>
      <c r="B675" t="str" cm="1">
        <f t="array" ref="B675">_xlfn._xlws.FILTER(APUC[ÍTEM],APUC[Código Base Ítem]=Tabla5[[#This Row],[Código Base Ítem]],"")</f>
        <v/>
      </c>
      <c r="C675" t="str" cm="1">
        <f t="array" ref="C675">_xlfn._xlws.FILTER(APUC[Un],APUC[Código Base Ítem]=Tabla5[[#This Row],[Código Base Ítem]],"")</f>
        <v/>
      </c>
    </row>
    <row r="676" spans="1:3" x14ac:dyDescent="0.3">
      <c r="A676" t="str">
        <f>IFERROR(APUC[[#This Row],[Código Base Ítem]],"")</f>
        <v/>
      </c>
      <c r="B676" t="str" cm="1">
        <f t="array" ref="B676">_xlfn._xlws.FILTER(APUC[ÍTEM],APUC[Código Base Ítem]=Tabla5[[#This Row],[Código Base Ítem]],"")</f>
        <v/>
      </c>
      <c r="C676" t="str" cm="1">
        <f t="array" ref="C676">_xlfn._xlws.FILTER(APUC[Un],APUC[Código Base Ítem]=Tabla5[[#This Row],[Código Base Ítem]],"")</f>
        <v/>
      </c>
    </row>
    <row r="677" spans="1:3" x14ac:dyDescent="0.3">
      <c r="A677" t="str">
        <f>IFERROR(APUC[[#This Row],[Código Base Ítem]],"")</f>
        <v/>
      </c>
      <c r="B677" t="str" cm="1">
        <f t="array" ref="B677">_xlfn._xlws.FILTER(APUC[ÍTEM],APUC[Código Base Ítem]=Tabla5[[#This Row],[Código Base Ítem]],"")</f>
        <v/>
      </c>
      <c r="C677" t="str" cm="1">
        <f t="array" ref="C677">_xlfn._xlws.FILTER(APUC[Un],APUC[Código Base Ítem]=Tabla5[[#This Row],[Código Base Ítem]],"")</f>
        <v/>
      </c>
    </row>
    <row r="678" spans="1:3" x14ac:dyDescent="0.3">
      <c r="A678" t="str">
        <f>IFERROR(APUC[[#This Row],[Código Base Ítem]],"")</f>
        <v/>
      </c>
      <c r="B678" t="str" cm="1">
        <f t="array" ref="B678">_xlfn._xlws.FILTER(APUC[ÍTEM],APUC[Código Base Ítem]=Tabla5[[#This Row],[Código Base Ítem]],"")</f>
        <v/>
      </c>
      <c r="C678" t="str" cm="1">
        <f t="array" ref="C678">_xlfn._xlws.FILTER(APUC[Un],APUC[Código Base Ítem]=Tabla5[[#This Row],[Código Base Ítem]],"")</f>
        <v/>
      </c>
    </row>
    <row r="679" spans="1:3" x14ac:dyDescent="0.3">
      <c r="A679" t="str">
        <f>IFERROR(APUC[[#This Row],[Código Base Ítem]],"")</f>
        <v/>
      </c>
      <c r="B679" t="str" cm="1">
        <f t="array" ref="B679">_xlfn._xlws.FILTER(APUC[ÍTEM],APUC[Código Base Ítem]=Tabla5[[#This Row],[Código Base Ítem]],"")</f>
        <v/>
      </c>
      <c r="C679" t="str" cm="1">
        <f t="array" ref="C679">_xlfn._xlws.FILTER(APUC[Un],APUC[Código Base Ítem]=Tabla5[[#This Row],[Código Base Ítem]],"")</f>
        <v/>
      </c>
    </row>
    <row r="680" spans="1:3" x14ac:dyDescent="0.3">
      <c r="A680" t="str">
        <f>IFERROR(APUC[[#This Row],[Código Base Ítem]],"")</f>
        <v/>
      </c>
      <c r="B680" t="str" cm="1">
        <f t="array" ref="B680">_xlfn._xlws.FILTER(APUC[ÍTEM],APUC[Código Base Ítem]=Tabla5[[#This Row],[Código Base Ítem]],"")</f>
        <v/>
      </c>
      <c r="C680" t="str" cm="1">
        <f t="array" ref="C680">_xlfn._xlws.FILTER(APUC[Un],APUC[Código Base Ítem]=Tabla5[[#This Row],[Código Base Ítem]],"")</f>
        <v/>
      </c>
    </row>
    <row r="681" spans="1:3" x14ac:dyDescent="0.3">
      <c r="A681" t="str">
        <f>IFERROR(APUC[[#This Row],[Código Base Ítem]],"")</f>
        <v/>
      </c>
      <c r="B681" t="str" cm="1">
        <f t="array" ref="B681">_xlfn._xlws.FILTER(APUC[ÍTEM],APUC[Código Base Ítem]=Tabla5[[#This Row],[Código Base Ítem]],"")</f>
        <v/>
      </c>
      <c r="C681" t="str" cm="1">
        <f t="array" ref="C681">_xlfn._xlws.FILTER(APUC[Un],APUC[Código Base Ítem]=Tabla5[[#This Row],[Código Base Ítem]],"")</f>
        <v/>
      </c>
    </row>
    <row r="682" spans="1:3" x14ac:dyDescent="0.3">
      <c r="A682" t="str">
        <f>IFERROR(APUC[[#This Row],[Código Base Ítem]],"")</f>
        <v/>
      </c>
      <c r="B682" t="str" cm="1">
        <f t="array" ref="B682">_xlfn._xlws.FILTER(APUC[ÍTEM],APUC[Código Base Ítem]=Tabla5[[#This Row],[Código Base Ítem]],"")</f>
        <v/>
      </c>
      <c r="C682" t="str" cm="1">
        <f t="array" ref="C682">_xlfn._xlws.FILTER(APUC[Un],APUC[Código Base Ítem]=Tabla5[[#This Row],[Código Base Ítem]],"")</f>
        <v/>
      </c>
    </row>
    <row r="683" spans="1:3" x14ac:dyDescent="0.3">
      <c r="A683" t="str">
        <f>IFERROR(APUC[[#This Row],[Código Base Ítem]],"")</f>
        <v/>
      </c>
      <c r="B683" t="str" cm="1">
        <f t="array" ref="B683">_xlfn._xlws.FILTER(APUC[ÍTEM],APUC[Código Base Ítem]=Tabla5[[#This Row],[Código Base Ítem]],"")</f>
        <v/>
      </c>
      <c r="C683" t="str" cm="1">
        <f t="array" ref="C683">_xlfn._xlws.FILTER(APUC[Un],APUC[Código Base Ítem]=Tabla5[[#This Row],[Código Base Ítem]],"")</f>
        <v/>
      </c>
    </row>
    <row r="684" spans="1:3" x14ac:dyDescent="0.3">
      <c r="A684" t="str">
        <f>IFERROR(APUC[[#This Row],[Código Base Ítem]],"")</f>
        <v/>
      </c>
      <c r="B684" t="str" cm="1">
        <f t="array" ref="B684">_xlfn._xlws.FILTER(APUC[ÍTEM],APUC[Código Base Ítem]=Tabla5[[#This Row],[Código Base Ítem]],"")</f>
        <v/>
      </c>
      <c r="C684" t="str" cm="1">
        <f t="array" ref="C684">_xlfn._xlws.FILTER(APUC[Un],APUC[Código Base Ítem]=Tabla5[[#This Row],[Código Base Ítem]],"")</f>
        <v/>
      </c>
    </row>
    <row r="685" spans="1:3" x14ac:dyDescent="0.3">
      <c r="A685" t="str">
        <f>IFERROR(APUC[[#This Row],[Código Base Ítem]],"")</f>
        <v/>
      </c>
      <c r="B685" t="str" cm="1">
        <f t="array" ref="B685">_xlfn._xlws.FILTER(APUC[ÍTEM],APUC[Código Base Ítem]=Tabla5[[#This Row],[Código Base Ítem]],"")</f>
        <v/>
      </c>
      <c r="C685" t="str" cm="1">
        <f t="array" ref="C685">_xlfn._xlws.FILTER(APUC[Un],APUC[Código Base Ítem]=Tabla5[[#This Row],[Código Base Ítem]],"")</f>
        <v/>
      </c>
    </row>
    <row r="686" spans="1:3" x14ac:dyDescent="0.3">
      <c r="A686" t="str">
        <f>IFERROR(APUC[[#This Row],[Código Base Ítem]],"")</f>
        <v/>
      </c>
      <c r="B686" t="str" cm="1">
        <f t="array" ref="B686">_xlfn._xlws.FILTER(APUC[ÍTEM],APUC[Código Base Ítem]=Tabla5[[#This Row],[Código Base Ítem]],"")</f>
        <v/>
      </c>
      <c r="C686" t="str" cm="1">
        <f t="array" ref="C686">_xlfn._xlws.FILTER(APUC[Un],APUC[Código Base Ítem]=Tabla5[[#This Row],[Código Base Ítem]],"")</f>
        <v/>
      </c>
    </row>
    <row r="687" spans="1:3" x14ac:dyDescent="0.3">
      <c r="A687" t="str">
        <f>IFERROR(APUC[[#This Row],[Código Base Ítem]],"")</f>
        <v/>
      </c>
      <c r="B687" t="str" cm="1">
        <f t="array" ref="B687">_xlfn._xlws.FILTER(APUC[ÍTEM],APUC[Código Base Ítem]=Tabla5[[#This Row],[Código Base Ítem]],"")</f>
        <v/>
      </c>
      <c r="C687" t="str" cm="1">
        <f t="array" ref="C687">_xlfn._xlws.FILTER(APUC[Un],APUC[Código Base Ítem]=Tabla5[[#This Row],[Código Base Ítem]],"")</f>
        <v/>
      </c>
    </row>
    <row r="688" spans="1:3" x14ac:dyDescent="0.3">
      <c r="A688" t="str">
        <f>IFERROR(APUC[[#This Row],[Código Base Ítem]],"")</f>
        <v/>
      </c>
      <c r="B688" t="str" cm="1">
        <f t="array" ref="B688">_xlfn._xlws.FILTER(APUC[ÍTEM],APUC[Código Base Ítem]=Tabla5[[#This Row],[Código Base Ítem]],"")</f>
        <v/>
      </c>
      <c r="C688" t="str" cm="1">
        <f t="array" ref="C688">_xlfn._xlws.FILTER(APUC[Un],APUC[Código Base Ítem]=Tabla5[[#This Row],[Código Base Ítem]],"")</f>
        <v/>
      </c>
    </row>
    <row r="689" spans="1:3" x14ac:dyDescent="0.3">
      <c r="A689" t="str">
        <f>IFERROR(APUC[[#This Row],[Código Base Ítem]],"")</f>
        <v/>
      </c>
      <c r="B689" t="str" cm="1">
        <f t="array" ref="B689">_xlfn._xlws.FILTER(APUC[ÍTEM],APUC[Código Base Ítem]=Tabla5[[#This Row],[Código Base Ítem]],"")</f>
        <v/>
      </c>
      <c r="C689" t="str" cm="1">
        <f t="array" ref="C689">_xlfn._xlws.FILTER(APUC[Un],APUC[Código Base Ítem]=Tabla5[[#This Row],[Código Base Ítem]],"")</f>
        <v/>
      </c>
    </row>
    <row r="690" spans="1:3" x14ac:dyDescent="0.3">
      <c r="A690" t="str">
        <f>IFERROR(APUC[[#This Row],[Código Base Ítem]],"")</f>
        <v/>
      </c>
      <c r="B690" t="str" cm="1">
        <f t="array" ref="B690">_xlfn._xlws.FILTER(APUC[ÍTEM],APUC[Código Base Ítem]=Tabla5[[#This Row],[Código Base Ítem]],"")</f>
        <v/>
      </c>
      <c r="C690" t="str" cm="1">
        <f t="array" ref="C690">_xlfn._xlws.FILTER(APUC[Un],APUC[Código Base Ítem]=Tabla5[[#This Row],[Código Base Ítem]],"")</f>
        <v/>
      </c>
    </row>
    <row r="691" spans="1:3" x14ac:dyDescent="0.3">
      <c r="A691" t="str">
        <f>IFERROR(APUC[[#This Row],[Código Base Ítem]],"")</f>
        <v/>
      </c>
      <c r="B691" t="str" cm="1">
        <f t="array" ref="B691">_xlfn._xlws.FILTER(APUC[ÍTEM],APUC[Código Base Ítem]=Tabla5[[#This Row],[Código Base Ítem]],"")</f>
        <v/>
      </c>
      <c r="C691" t="str" cm="1">
        <f t="array" ref="C691">_xlfn._xlws.FILTER(APUC[Un],APUC[Código Base Ítem]=Tabla5[[#This Row],[Código Base Ítem]],"")</f>
        <v/>
      </c>
    </row>
    <row r="692" spans="1:3" x14ac:dyDescent="0.3">
      <c r="A692" t="str">
        <f>IFERROR(APUC[[#This Row],[Código Base Ítem]],"")</f>
        <v/>
      </c>
      <c r="B692" t="str" cm="1">
        <f t="array" ref="B692">_xlfn._xlws.FILTER(APUC[ÍTEM],APUC[Código Base Ítem]=Tabla5[[#This Row],[Código Base Ítem]],"")</f>
        <v/>
      </c>
      <c r="C692" t="str" cm="1">
        <f t="array" ref="C692">_xlfn._xlws.FILTER(APUC[Un],APUC[Código Base Ítem]=Tabla5[[#This Row],[Código Base Ítem]],"")</f>
        <v/>
      </c>
    </row>
    <row r="693" spans="1:3" x14ac:dyDescent="0.3">
      <c r="A693" t="str">
        <f>IFERROR(APUC[[#This Row],[Código Base Ítem]],"")</f>
        <v/>
      </c>
      <c r="B693" t="str" cm="1">
        <f t="array" ref="B693">_xlfn._xlws.FILTER(APUC[ÍTEM],APUC[Código Base Ítem]=Tabla5[[#This Row],[Código Base Ítem]],"")</f>
        <v/>
      </c>
      <c r="C693" t="str" cm="1">
        <f t="array" ref="C693">_xlfn._xlws.FILTER(APUC[Un],APUC[Código Base Ítem]=Tabla5[[#This Row],[Código Base Ítem]],"")</f>
        <v/>
      </c>
    </row>
    <row r="694" spans="1:3" x14ac:dyDescent="0.3">
      <c r="A694" t="str">
        <f>IFERROR(APUC[[#This Row],[Código Base Ítem]],"")</f>
        <v/>
      </c>
      <c r="B694" t="str" cm="1">
        <f t="array" ref="B694">_xlfn._xlws.FILTER(APUC[ÍTEM],APUC[Código Base Ítem]=Tabla5[[#This Row],[Código Base Ítem]],"")</f>
        <v/>
      </c>
      <c r="C694" t="str" cm="1">
        <f t="array" ref="C694">_xlfn._xlws.FILTER(APUC[Un],APUC[Código Base Ítem]=Tabla5[[#This Row],[Código Base Ítem]],"")</f>
        <v/>
      </c>
    </row>
    <row r="695" spans="1:3" x14ac:dyDescent="0.3">
      <c r="A695" t="str">
        <f>IFERROR(APUC[[#This Row],[Código Base Ítem]],"")</f>
        <v/>
      </c>
      <c r="B695" t="str" cm="1">
        <f t="array" ref="B695">_xlfn._xlws.FILTER(APUC[ÍTEM],APUC[Código Base Ítem]=Tabla5[[#This Row],[Código Base Ítem]],"")</f>
        <v/>
      </c>
      <c r="C695" t="str" cm="1">
        <f t="array" ref="C695">_xlfn._xlws.FILTER(APUC[Un],APUC[Código Base Ítem]=Tabla5[[#This Row],[Código Base Ítem]],"")</f>
        <v/>
      </c>
    </row>
    <row r="696" spans="1:3" x14ac:dyDescent="0.3">
      <c r="A696" t="str">
        <f>IFERROR(APUC[[#This Row],[Código Base Ítem]],"")</f>
        <v/>
      </c>
      <c r="B696" t="str" cm="1">
        <f t="array" ref="B696">_xlfn._xlws.FILTER(APUC[ÍTEM],APUC[Código Base Ítem]=Tabla5[[#This Row],[Código Base Ítem]],"")</f>
        <v/>
      </c>
      <c r="C696" t="str" cm="1">
        <f t="array" ref="C696">_xlfn._xlws.FILTER(APUC[Un],APUC[Código Base Ítem]=Tabla5[[#This Row],[Código Base Ítem]],"")</f>
        <v/>
      </c>
    </row>
    <row r="697" spans="1:3" x14ac:dyDescent="0.3">
      <c r="A697" t="str">
        <f>IFERROR(APUC[[#This Row],[Código Base Ítem]],"")</f>
        <v/>
      </c>
      <c r="B697" t="str" cm="1">
        <f t="array" ref="B697">_xlfn._xlws.FILTER(APUC[ÍTEM],APUC[Código Base Ítem]=Tabla5[[#This Row],[Código Base Ítem]],"")</f>
        <v/>
      </c>
      <c r="C697" t="str" cm="1">
        <f t="array" ref="C697">_xlfn._xlws.FILTER(APUC[Un],APUC[Código Base Ítem]=Tabla5[[#This Row],[Código Base Ítem]],"")</f>
        <v/>
      </c>
    </row>
    <row r="698" spans="1:3" x14ac:dyDescent="0.3">
      <c r="A698" t="str">
        <f>IFERROR(APUC[[#This Row],[Código Base Ítem]],"")</f>
        <v/>
      </c>
      <c r="B698" t="str" cm="1">
        <f t="array" ref="B698">_xlfn._xlws.FILTER(APUC[ÍTEM],APUC[Código Base Ítem]=Tabla5[[#This Row],[Código Base Ítem]],"")</f>
        <v/>
      </c>
      <c r="C698" t="str" cm="1">
        <f t="array" ref="C698">_xlfn._xlws.FILTER(APUC[Un],APUC[Código Base Ítem]=Tabla5[[#This Row],[Código Base Ítem]],"")</f>
        <v/>
      </c>
    </row>
    <row r="699" spans="1:3" x14ac:dyDescent="0.3">
      <c r="A699" t="str">
        <f>IFERROR(APUC[[#This Row],[Código Base Ítem]],"")</f>
        <v/>
      </c>
      <c r="B699" t="str" cm="1">
        <f t="array" ref="B699">_xlfn._xlws.FILTER(APUC[ÍTEM],APUC[Código Base Ítem]=Tabla5[[#This Row],[Código Base Ítem]],"")</f>
        <v/>
      </c>
      <c r="C699" t="str" cm="1">
        <f t="array" ref="C699">_xlfn._xlws.FILTER(APUC[Un],APUC[Código Base Ítem]=Tabla5[[#This Row],[Código Base Ítem]],"")</f>
        <v/>
      </c>
    </row>
    <row r="700" spans="1:3" x14ac:dyDescent="0.3">
      <c r="A700" t="str">
        <f>IFERROR(APUC[[#This Row],[Código Base Ítem]],"")</f>
        <v/>
      </c>
      <c r="B700" t="str" cm="1">
        <f t="array" ref="B700">_xlfn._xlws.FILTER(APUC[ÍTEM],APUC[Código Base Ítem]=Tabla5[[#This Row],[Código Base Ítem]],"")</f>
        <v/>
      </c>
      <c r="C700" t="str" cm="1">
        <f t="array" ref="C700">_xlfn._xlws.FILTER(APUC[Un],APUC[Código Base Ítem]=Tabla5[[#This Row],[Código Base Ítem]],"")</f>
        <v/>
      </c>
    </row>
    <row r="701" spans="1:3" x14ac:dyDescent="0.3">
      <c r="A701" t="str">
        <f>IFERROR(APUC[[#This Row],[Código Base Ítem]],"")</f>
        <v/>
      </c>
      <c r="B701" t="str" cm="1">
        <f t="array" ref="B701">_xlfn._xlws.FILTER(APUC[ÍTEM],APUC[Código Base Ítem]=Tabla5[[#This Row],[Código Base Ítem]],"")</f>
        <v/>
      </c>
      <c r="C701" t="str" cm="1">
        <f t="array" ref="C701">_xlfn._xlws.FILTER(APUC[Un],APUC[Código Base Ítem]=Tabla5[[#This Row],[Código Base Ítem]],"")</f>
        <v/>
      </c>
    </row>
    <row r="702" spans="1:3" x14ac:dyDescent="0.3">
      <c r="A702" t="str">
        <f>IFERROR(APUC[[#This Row],[Código Base Ítem]],"")</f>
        <v/>
      </c>
      <c r="B702" t="str" cm="1">
        <f t="array" ref="B702">_xlfn._xlws.FILTER(APUC[ÍTEM],APUC[Código Base Ítem]=Tabla5[[#This Row],[Código Base Ítem]],"")</f>
        <v/>
      </c>
      <c r="C702" t="str" cm="1">
        <f t="array" ref="C702">_xlfn._xlws.FILTER(APUC[Un],APUC[Código Base Ítem]=Tabla5[[#This Row],[Código Base Ítem]],"")</f>
        <v/>
      </c>
    </row>
    <row r="703" spans="1:3" x14ac:dyDescent="0.3">
      <c r="A703" t="str">
        <f>IFERROR(APUC[[#This Row],[Código Base Ítem]],"")</f>
        <v/>
      </c>
      <c r="B703" t="str" cm="1">
        <f t="array" ref="B703">_xlfn._xlws.FILTER(APUC[ÍTEM],APUC[Código Base Ítem]=Tabla5[[#This Row],[Código Base Ítem]],"")</f>
        <v/>
      </c>
      <c r="C703" t="str" cm="1">
        <f t="array" ref="C703">_xlfn._xlws.FILTER(APUC[Un],APUC[Código Base Ítem]=Tabla5[[#This Row],[Código Base Ítem]],"")</f>
        <v/>
      </c>
    </row>
    <row r="704" spans="1:3" x14ac:dyDescent="0.3">
      <c r="A704" t="str">
        <f>IFERROR(APUC[[#This Row],[Código Base Ítem]],"")</f>
        <v/>
      </c>
      <c r="B704" t="str" cm="1">
        <f t="array" ref="B704">_xlfn._xlws.FILTER(APUC[ÍTEM],APUC[Código Base Ítem]=Tabla5[[#This Row],[Código Base Ítem]],"")</f>
        <v/>
      </c>
      <c r="C704" t="str" cm="1">
        <f t="array" ref="C704">_xlfn._xlws.FILTER(APUC[Un],APUC[Código Base Ítem]=Tabla5[[#This Row],[Código Base Ítem]],"")</f>
        <v/>
      </c>
    </row>
    <row r="705" spans="1:3" x14ac:dyDescent="0.3">
      <c r="A705" t="str">
        <f>IFERROR(APUC[[#This Row],[Código Base Ítem]],"")</f>
        <v/>
      </c>
      <c r="B705" t="str" cm="1">
        <f t="array" ref="B705">_xlfn._xlws.FILTER(APUC[ÍTEM],APUC[Código Base Ítem]=Tabla5[[#This Row],[Código Base Ítem]],"")</f>
        <v/>
      </c>
      <c r="C705" t="str" cm="1">
        <f t="array" ref="C705">_xlfn._xlws.FILTER(APUC[Un],APUC[Código Base Ítem]=Tabla5[[#This Row],[Código Base Ítem]],"")</f>
        <v/>
      </c>
    </row>
    <row r="706" spans="1:3" x14ac:dyDescent="0.3">
      <c r="A706" t="str">
        <f>IFERROR(APUC[[#This Row],[Código Base Ítem]],"")</f>
        <v/>
      </c>
      <c r="B706" t="str" cm="1">
        <f t="array" ref="B706">_xlfn._xlws.FILTER(APUC[ÍTEM],APUC[Código Base Ítem]=Tabla5[[#This Row],[Código Base Ítem]],"")</f>
        <v/>
      </c>
      <c r="C706" t="str" cm="1">
        <f t="array" ref="C706">_xlfn._xlws.FILTER(APUC[Un],APUC[Código Base Ítem]=Tabla5[[#This Row],[Código Base Ítem]],"")</f>
        <v/>
      </c>
    </row>
    <row r="707" spans="1:3" x14ac:dyDescent="0.3">
      <c r="A707" t="str">
        <f>IFERROR(APUC[[#This Row],[Código Base Ítem]],"")</f>
        <v/>
      </c>
      <c r="B707" t="str" cm="1">
        <f t="array" ref="B707">_xlfn._xlws.FILTER(APUC[ÍTEM],APUC[Código Base Ítem]=Tabla5[[#This Row],[Código Base Ítem]],"")</f>
        <v/>
      </c>
      <c r="C707" t="str" cm="1">
        <f t="array" ref="C707">_xlfn._xlws.FILTER(APUC[Un],APUC[Código Base Ítem]=Tabla5[[#This Row],[Código Base Ítem]],"")</f>
        <v/>
      </c>
    </row>
    <row r="708" spans="1:3" x14ac:dyDescent="0.3">
      <c r="A708" t="str">
        <f>IFERROR(APUC[[#This Row],[Código Base Ítem]],"")</f>
        <v/>
      </c>
      <c r="B708" t="str" cm="1">
        <f t="array" ref="B708">_xlfn._xlws.FILTER(APUC[ÍTEM],APUC[Código Base Ítem]=Tabla5[[#This Row],[Código Base Ítem]],"")</f>
        <v/>
      </c>
      <c r="C708" t="str" cm="1">
        <f t="array" ref="C708">_xlfn._xlws.FILTER(APUC[Un],APUC[Código Base Ítem]=Tabla5[[#This Row],[Código Base Ítem]],"")</f>
        <v/>
      </c>
    </row>
    <row r="709" spans="1:3" x14ac:dyDescent="0.3">
      <c r="A709" t="str">
        <f>IFERROR(APUC[[#This Row],[Código Base Ítem]],"")</f>
        <v/>
      </c>
      <c r="B709" t="str" cm="1">
        <f t="array" ref="B709">_xlfn._xlws.FILTER(APUC[ÍTEM],APUC[Código Base Ítem]=Tabla5[[#This Row],[Código Base Ítem]],"")</f>
        <v/>
      </c>
      <c r="C709" t="str" cm="1">
        <f t="array" ref="C709">_xlfn._xlws.FILTER(APUC[Un],APUC[Código Base Ítem]=Tabla5[[#This Row],[Código Base Ítem]],"")</f>
        <v/>
      </c>
    </row>
    <row r="710" spans="1:3" x14ac:dyDescent="0.3">
      <c r="A710" t="str">
        <f>IFERROR(APUC[[#This Row],[Código Base Ítem]],"")</f>
        <v/>
      </c>
      <c r="B710" t="str" cm="1">
        <f t="array" ref="B710">_xlfn._xlws.FILTER(APUC[ÍTEM],APUC[Código Base Ítem]=Tabla5[[#This Row],[Código Base Ítem]],"")</f>
        <v/>
      </c>
      <c r="C710" t="str" cm="1">
        <f t="array" ref="C710">_xlfn._xlws.FILTER(APUC[Un],APUC[Código Base Ítem]=Tabla5[[#This Row],[Código Base Ítem]],"")</f>
        <v/>
      </c>
    </row>
    <row r="711" spans="1:3" x14ac:dyDescent="0.3">
      <c r="A711" t="str">
        <f>IFERROR(APUC[[#This Row],[Código Base Ítem]],"")</f>
        <v/>
      </c>
      <c r="B711" t="str" cm="1">
        <f t="array" ref="B711">_xlfn._xlws.FILTER(APUC[ÍTEM],APUC[Código Base Ítem]=Tabla5[[#This Row],[Código Base Ítem]],"")</f>
        <v/>
      </c>
      <c r="C711" t="str" cm="1">
        <f t="array" ref="C711">_xlfn._xlws.FILTER(APUC[Un],APUC[Código Base Ítem]=Tabla5[[#This Row],[Código Base Ítem]],"")</f>
        <v/>
      </c>
    </row>
    <row r="712" spans="1:3" x14ac:dyDescent="0.3">
      <c r="A712" t="str">
        <f>IFERROR(APUC[[#This Row],[Código Base Ítem]],"")</f>
        <v/>
      </c>
      <c r="B712" t="str" cm="1">
        <f t="array" ref="B712">_xlfn._xlws.FILTER(APUC[ÍTEM],APUC[Código Base Ítem]=Tabla5[[#This Row],[Código Base Ítem]],"")</f>
        <v/>
      </c>
      <c r="C712" t="str" cm="1">
        <f t="array" ref="C712">_xlfn._xlws.FILTER(APUC[Un],APUC[Código Base Ítem]=Tabla5[[#This Row],[Código Base Ítem]],"")</f>
        <v/>
      </c>
    </row>
    <row r="713" spans="1:3" x14ac:dyDescent="0.3">
      <c r="A713" t="str">
        <f>IFERROR(APUC[[#This Row],[Código Base Ítem]],"")</f>
        <v/>
      </c>
      <c r="B713" t="str" cm="1">
        <f t="array" ref="B713">_xlfn._xlws.FILTER(APUC[ÍTEM],APUC[Código Base Ítem]=Tabla5[[#This Row],[Código Base Ítem]],"")</f>
        <v/>
      </c>
      <c r="C713" t="str" cm="1">
        <f t="array" ref="C713">_xlfn._xlws.FILTER(APUC[Un],APUC[Código Base Ítem]=Tabla5[[#This Row],[Código Base Ítem]],"")</f>
        <v/>
      </c>
    </row>
    <row r="714" spans="1:3" x14ac:dyDescent="0.3">
      <c r="A714" t="str">
        <f>IFERROR(APUC[[#This Row],[Código Base Ítem]],"")</f>
        <v/>
      </c>
      <c r="B714" t="str" cm="1">
        <f t="array" ref="B714">_xlfn._xlws.FILTER(APUC[ÍTEM],APUC[Código Base Ítem]=Tabla5[[#This Row],[Código Base Ítem]],"")</f>
        <v/>
      </c>
      <c r="C714" t="str" cm="1">
        <f t="array" ref="C714">_xlfn._xlws.FILTER(APUC[Un],APUC[Código Base Ítem]=Tabla5[[#This Row],[Código Base Ítem]],"")</f>
        <v/>
      </c>
    </row>
    <row r="715" spans="1:3" x14ac:dyDescent="0.3">
      <c r="A715" t="str">
        <f>IFERROR(APUC[[#This Row],[Código Base Ítem]],"")</f>
        <v/>
      </c>
      <c r="B715" t="str" cm="1">
        <f t="array" ref="B715">_xlfn._xlws.FILTER(APUC[ÍTEM],APUC[Código Base Ítem]=Tabla5[[#This Row],[Código Base Ítem]],"")</f>
        <v/>
      </c>
      <c r="C715" t="str" cm="1">
        <f t="array" ref="C715">_xlfn._xlws.FILTER(APUC[Un],APUC[Código Base Ítem]=Tabla5[[#This Row],[Código Base Ítem]],"")</f>
        <v/>
      </c>
    </row>
    <row r="716" spans="1:3" x14ac:dyDescent="0.3">
      <c r="A716" t="str">
        <f>IFERROR(APUC[[#This Row],[Código Base Ítem]],"")</f>
        <v/>
      </c>
      <c r="B716" t="str" cm="1">
        <f t="array" ref="B716">_xlfn._xlws.FILTER(APUC[ÍTEM],APUC[Código Base Ítem]=Tabla5[[#This Row],[Código Base Ítem]],"")</f>
        <v/>
      </c>
      <c r="C716" t="str" cm="1">
        <f t="array" ref="C716">_xlfn._xlws.FILTER(APUC[Un],APUC[Código Base Ítem]=Tabla5[[#This Row],[Código Base Ítem]],"")</f>
        <v/>
      </c>
    </row>
    <row r="717" spans="1:3" x14ac:dyDescent="0.3">
      <c r="A717" t="str">
        <f>IFERROR(APUC[[#This Row],[Código Base Ítem]],"")</f>
        <v/>
      </c>
      <c r="B717" t="str" cm="1">
        <f t="array" ref="B717">_xlfn._xlws.FILTER(APUC[ÍTEM],APUC[Código Base Ítem]=Tabla5[[#This Row],[Código Base Ítem]],"")</f>
        <v/>
      </c>
      <c r="C717" t="str" cm="1">
        <f t="array" ref="C717">_xlfn._xlws.FILTER(APUC[Un],APUC[Código Base Ítem]=Tabla5[[#This Row],[Código Base Ítem]],"")</f>
        <v/>
      </c>
    </row>
    <row r="718" spans="1:3" x14ac:dyDescent="0.3">
      <c r="A718" t="str">
        <f>IFERROR(APUC[[#This Row],[Código Base Ítem]],"")</f>
        <v/>
      </c>
      <c r="B718" t="str" cm="1">
        <f t="array" ref="B718">_xlfn._xlws.FILTER(APUC[ÍTEM],APUC[Código Base Ítem]=Tabla5[[#This Row],[Código Base Ítem]],"")</f>
        <v/>
      </c>
      <c r="C718" t="str" cm="1">
        <f t="array" ref="C718">_xlfn._xlws.FILTER(APUC[Un],APUC[Código Base Ítem]=Tabla5[[#This Row],[Código Base Ítem]],"")</f>
        <v/>
      </c>
    </row>
    <row r="719" spans="1:3" x14ac:dyDescent="0.3">
      <c r="A719" t="str">
        <f>IFERROR(APUC[[#This Row],[Código Base Ítem]],"")</f>
        <v/>
      </c>
      <c r="B719" t="str" cm="1">
        <f t="array" ref="B719">_xlfn._xlws.FILTER(APUC[ÍTEM],APUC[Código Base Ítem]=Tabla5[[#This Row],[Código Base Ítem]],"")</f>
        <v/>
      </c>
      <c r="C719" t="str" cm="1">
        <f t="array" ref="C719">_xlfn._xlws.FILTER(APUC[Un],APUC[Código Base Ítem]=Tabla5[[#This Row],[Código Base Ítem]],"")</f>
        <v/>
      </c>
    </row>
    <row r="720" spans="1:3" x14ac:dyDescent="0.3">
      <c r="A720" t="str">
        <f>IFERROR(APUC[[#This Row],[Código Base Ítem]],"")</f>
        <v/>
      </c>
      <c r="B720" t="str" cm="1">
        <f t="array" ref="B720">_xlfn._xlws.FILTER(APUC[ÍTEM],APUC[Código Base Ítem]=Tabla5[[#This Row],[Código Base Ítem]],"")</f>
        <v/>
      </c>
      <c r="C720" t="str" cm="1">
        <f t="array" ref="C720">_xlfn._xlws.FILTER(APUC[Un],APUC[Código Base Ítem]=Tabla5[[#This Row],[Código Base Ítem]],"")</f>
        <v/>
      </c>
    </row>
    <row r="721" spans="1:3" x14ac:dyDescent="0.3">
      <c r="A721" t="str">
        <f>IFERROR(APUC[[#This Row],[Código Base Ítem]],"")</f>
        <v/>
      </c>
      <c r="B721" t="str" cm="1">
        <f t="array" ref="B721">_xlfn._xlws.FILTER(APUC[ÍTEM],APUC[Código Base Ítem]=Tabla5[[#This Row],[Código Base Ítem]],"")</f>
        <v/>
      </c>
      <c r="C721" t="str" cm="1">
        <f t="array" ref="C721">_xlfn._xlws.FILTER(APUC[Un],APUC[Código Base Ítem]=Tabla5[[#This Row],[Código Base Ítem]],"")</f>
        <v/>
      </c>
    </row>
    <row r="722" spans="1:3" x14ac:dyDescent="0.3">
      <c r="A722" t="str">
        <f>IFERROR(APUC[[#This Row],[Código Base Ítem]],"")</f>
        <v/>
      </c>
      <c r="B722" t="str" cm="1">
        <f t="array" ref="B722">_xlfn._xlws.FILTER(APUC[ÍTEM],APUC[Código Base Ítem]=Tabla5[[#This Row],[Código Base Ítem]],"")</f>
        <v/>
      </c>
      <c r="C722" t="str" cm="1">
        <f t="array" ref="C722">_xlfn._xlws.FILTER(APUC[Un],APUC[Código Base Ítem]=Tabla5[[#This Row],[Código Base Ítem]],"")</f>
        <v/>
      </c>
    </row>
    <row r="723" spans="1:3" x14ac:dyDescent="0.3">
      <c r="A723" t="str">
        <f>IFERROR(APUC[[#This Row],[Código Base Ítem]],"")</f>
        <v/>
      </c>
      <c r="B723" t="str" cm="1">
        <f t="array" ref="B723">_xlfn._xlws.FILTER(APUC[ÍTEM],APUC[Código Base Ítem]=Tabla5[[#This Row],[Código Base Ítem]],"")</f>
        <v/>
      </c>
      <c r="C723" t="str" cm="1">
        <f t="array" ref="C723">_xlfn._xlws.FILTER(APUC[Un],APUC[Código Base Ítem]=Tabla5[[#This Row],[Código Base Ítem]],"")</f>
        <v/>
      </c>
    </row>
    <row r="724" spans="1:3" x14ac:dyDescent="0.3">
      <c r="A724" t="str">
        <f>IFERROR(APUC[[#This Row],[Código Base Ítem]],"")</f>
        <v/>
      </c>
      <c r="B724" t="str" cm="1">
        <f t="array" ref="B724">_xlfn._xlws.FILTER(APUC[ÍTEM],APUC[Código Base Ítem]=Tabla5[[#This Row],[Código Base Ítem]],"")</f>
        <v/>
      </c>
      <c r="C724" t="str" cm="1">
        <f t="array" ref="C724">_xlfn._xlws.FILTER(APUC[Un],APUC[Código Base Ítem]=Tabla5[[#This Row],[Código Base Ítem]],"")</f>
        <v/>
      </c>
    </row>
    <row r="725" spans="1:3" x14ac:dyDescent="0.3">
      <c r="A725" t="str">
        <f>IFERROR(APUC[[#This Row],[Código Base Ítem]],"")</f>
        <v/>
      </c>
      <c r="B725" t="str" cm="1">
        <f t="array" ref="B725">_xlfn._xlws.FILTER(APUC[ÍTEM],APUC[Código Base Ítem]=Tabla5[[#This Row],[Código Base Ítem]],"")</f>
        <v/>
      </c>
      <c r="C725" t="str" cm="1">
        <f t="array" ref="C725">_xlfn._xlws.FILTER(APUC[Un],APUC[Código Base Ítem]=Tabla5[[#This Row],[Código Base Ítem]],"")</f>
        <v/>
      </c>
    </row>
    <row r="726" spans="1:3" x14ac:dyDescent="0.3">
      <c r="A726" t="str">
        <f>IFERROR(APUC[[#This Row],[Código Base Ítem]],"")</f>
        <v/>
      </c>
      <c r="B726" t="str" cm="1">
        <f t="array" ref="B726">_xlfn._xlws.FILTER(APUC[ÍTEM],APUC[Código Base Ítem]=Tabla5[[#This Row],[Código Base Ítem]],"")</f>
        <v/>
      </c>
      <c r="C726" t="str" cm="1">
        <f t="array" ref="C726">_xlfn._xlws.FILTER(APUC[Un],APUC[Código Base Ítem]=Tabla5[[#This Row],[Código Base Ítem]],"")</f>
        <v/>
      </c>
    </row>
    <row r="727" spans="1:3" x14ac:dyDescent="0.3">
      <c r="A727" t="str">
        <f>IFERROR(APUC[[#This Row],[Código Base Ítem]],"")</f>
        <v/>
      </c>
      <c r="B727" t="str" cm="1">
        <f t="array" ref="B727">_xlfn._xlws.FILTER(APUC[ÍTEM],APUC[Código Base Ítem]=Tabla5[[#This Row],[Código Base Ítem]],"")</f>
        <v/>
      </c>
      <c r="C727" t="str" cm="1">
        <f t="array" ref="C727">_xlfn._xlws.FILTER(APUC[Un],APUC[Código Base Ítem]=Tabla5[[#This Row],[Código Base Ítem]],"")</f>
        <v/>
      </c>
    </row>
    <row r="728" spans="1:3" x14ac:dyDescent="0.3">
      <c r="A728" t="str">
        <f>IFERROR(APUC[[#This Row],[Código Base Ítem]],"")</f>
        <v/>
      </c>
      <c r="B728" t="str" cm="1">
        <f t="array" ref="B728">_xlfn._xlws.FILTER(APUC[ÍTEM],APUC[Código Base Ítem]=Tabla5[[#This Row],[Código Base Ítem]],"")</f>
        <v/>
      </c>
      <c r="C728" t="str" cm="1">
        <f t="array" ref="C728">_xlfn._xlws.FILTER(APUC[Un],APUC[Código Base Ítem]=Tabla5[[#This Row],[Código Base Ítem]],"")</f>
        <v/>
      </c>
    </row>
    <row r="729" spans="1:3" x14ac:dyDescent="0.3">
      <c r="A729" t="str">
        <f>IFERROR(APUC[[#This Row],[Código Base Ítem]],"")</f>
        <v/>
      </c>
      <c r="B729" t="str" cm="1">
        <f t="array" ref="B729">_xlfn._xlws.FILTER(APUC[ÍTEM],APUC[Código Base Ítem]=Tabla5[[#This Row],[Código Base Ítem]],"")</f>
        <v/>
      </c>
      <c r="C729" t="str" cm="1">
        <f t="array" ref="C729">_xlfn._xlws.FILTER(APUC[Un],APUC[Código Base Ítem]=Tabla5[[#This Row],[Código Base Ítem]],"")</f>
        <v/>
      </c>
    </row>
    <row r="730" spans="1:3" x14ac:dyDescent="0.3">
      <c r="A730" t="str">
        <f>IFERROR(APUC[[#This Row],[Código Base Ítem]],"")</f>
        <v/>
      </c>
      <c r="B730" t="str" cm="1">
        <f t="array" ref="B730">_xlfn._xlws.FILTER(APUC[ÍTEM],APUC[Código Base Ítem]=Tabla5[[#This Row],[Código Base Ítem]],"")</f>
        <v/>
      </c>
      <c r="C730" t="str" cm="1">
        <f t="array" ref="C730">_xlfn._xlws.FILTER(APUC[Un],APUC[Código Base Ítem]=Tabla5[[#This Row],[Código Base Ítem]],"")</f>
        <v/>
      </c>
    </row>
    <row r="731" spans="1:3" x14ac:dyDescent="0.3">
      <c r="A731" t="str">
        <f>IFERROR(APUC[[#This Row],[Código Base Ítem]],"")</f>
        <v/>
      </c>
      <c r="B731" t="str" cm="1">
        <f t="array" ref="B731">_xlfn._xlws.FILTER(APUC[ÍTEM],APUC[Código Base Ítem]=Tabla5[[#This Row],[Código Base Ítem]],"")</f>
        <v/>
      </c>
      <c r="C731" t="str" cm="1">
        <f t="array" ref="C731">_xlfn._xlws.FILTER(APUC[Un],APUC[Código Base Ítem]=Tabla5[[#This Row],[Código Base Ítem]],"")</f>
        <v/>
      </c>
    </row>
    <row r="732" spans="1:3" x14ac:dyDescent="0.3">
      <c r="A732" t="str">
        <f>IFERROR(APUC[[#This Row],[Código Base Ítem]],"")</f>
        <v/>
      </c>
      <c r="B732" t="str" cm="1">
        <f t="array" ref="B732">_xlfn._xlws.FILTER(APUC[ÍTEM],APUC[Código Base Ítem]=Tabla5[[#This Row],[Código Base Ítem]],"")</f>
        <v/>
      </c>
      <c r="C732" t="str" cm="1">
        <f t="array" ref="C732">_xlfn._xlws.FILTER(APUC[Un],APUC[Código Base Ítem]=Tabla5[[#This Row],[Código Base Ítem]],"")</f>
        <v/>
      </c>
    </row>
    <row r="733" spans="1:3" x14ac:dyDescent="0.3">
      <c r="A733" t="str">
        <f>IFERROR(APUC[[#This Row],[Código Base Ítem]],"")</f>
        <v/>
      </c>
      <c r="B733" t="str" cm="1">
        <f t="array" ref="B733">_xlfn._xlws.FILTER(APUC[ÍTEM],APUC[Código Base Ítem]=Tabla5[[#This Row],[Código Base Ítem]],"")</f>
        <v/>
      </c>
      <c r="C733" t="str" cm="1">
        <f t="array" ref="C733">_xlfn._xlws.FILTER(APUC[Un],APUC[Código Base Ítem]=Tabla5[[#This Row],[Código Base Ítem]],"")</f>
        <v/>
      </c>
    </row>
    <row r="734" spans="1:3" x14ac:dyDescent="0.3">
      <c r="A734" t="str">
        <f>IFERROR(APUC[[#This Row],[Código Base Ítem]],"")</f>
        <v/>
      </c>
      <c r="B734" t="str" cm="1">
        <f t="array" ref="B734">_xlfn._xlws.FILTER(APUC[ÍTEM],APUC[Código Base Ítem]=Tabla5[[#This Row],[Código Base Ítem]],"")</f>
        <v/>
      </c>
      <c r="C734" t="str" cm="1">
        <f t="array" ref="C734">_xlfn._xlws.FILTER(APUC[Un],APUC[Código Base Ítem]=Tabla5[[#This Row],[Código Base Ítem]],"")</f>
        <v/>
      </c>
    </row>
    <row r="735" spans="1:3" x14ac:dyDescent="0.3">
      <c r="A735" t="str">
        <f>IFERROR(APUC[[#This Row],[Código Base Ítem]],"")</f>
        <v/>
      </c>
      <c r="B735" t="str" cm="1">
        <f t="array" ref="B735">_xlfn._xlws.FILTER(APUC[ÍTEM],APUC[Código Base Ítem]=Tabla5[[#This Row],[Código Base Ítem]],"")</f>
        <v/>
      </c>
      <c r="C735" t="str" cm="1">
        <f t="array" ref="C735">_xlfn._xlws.FILTER(APUC[Un],APUC[Código Base Ítem]=Tabla5[[#This Row],[Código Base Ítem]],"")</f>
        <v/>
      </c>
    </row>
    <row r="736" spans="1:3" x14ac:dyDescent="0.3">
      <c r="A736" t="str">
        <f>IFERROR(APUC[[#This Row],[Código Base Ítem]],"")</f>
        <v/>
      </c>
      <c r="B736" t="str" cm="1">
        <f t="array" ref="B736">_xlfn._xlws.FILTER(APUC[ÍTEM],APUC[Código Base Ítem]=Tabla5[[#This Row],[Código Base Ítem]],"")</f>
        <v/>
      </c>
      <c r="C736" t="str" cm="1">
        <f t="array" ref="C736">_xlfn._xlws.FILTER(APUC[Un],APUC[Código Base Ítem]=Tabla5[[#This Row],[Código Base Ítem]],"")</f>
        <v/>
      </c>
    </row>
    <row r="737" spans="1:3" x14ac:dyDescent="0.3">
      <c r="A737" t="str">
        <f>IFERROR(APUC[[#This Row],[Código Base Ítem]],"")</f>
        <v/>
      </c>
      <c r="B737" t="str" cm="1">
        <f t="array" ref="B737">_xlfn._xlws.FILTER(APUC[ÍTEM],APUC[Código Base Ítem]=Tabla5[[#This Row],[Código Base Ítem]],"")</f>
        <v/>
      </c>
      <c r="C737" t="str" cm="1">
        <f t="array" ref="C737">_xlfn._xlws.FILTER(APUC[Un],APUC[Código Base Ítem]=Tabla5[[#This Row],[Código Base Ítem]],"")</f>
        <v/>
      </c>
    </row>
    <row r="738" spans="1:3" x14ac:dyDescent="0.3">
      <c r="A738" t="str">
        <f>IFERROR(APUC[[#This Row],[Código Base Ítem]],"")</f>
        <v/>
      </c>
      <c r="B738" t="str" cm="1">
        <f t="array" ref="B738">_xlfn._xlws.FILTER(APUC[ÍTEM],APUC[Código Base Ítem]=Tabla5[[#This Row],[Código Base Ítem]],"")</f>
        <v/>
      </c>
      <c r="C738" t="str" cm="1">
        <f t="array" ref="C738">_xlfn._xlws.FILTER(APUC[Un],APUC[Código Base Ítem]=Tabla5[[#This Row],[Código Base Ítem]],"")</f>
        <v/>
      </c>
    </row>
    <row r="739" spans="1:3" x14ac:dyDescent="0.3">
      <c r="A739" t="str">
        <f>IFERROR(APUC[[#This Row],[Código Base Ítem]],"")</f>
        <v/>
      </c>
      <c r="B739" t="str" cm="1">
        <f t="array" ref="B739">_xlfn._xlws.FILTER(APUC[ÍTEM],APUC[Código Base Ítem]=Tabla5[[#This Row],[Código Base Ítem]],"")</f>
        <v/>
      </c>
      <c r="C739" t="str" cm="1">
        <f t="array" ref="C739">_xlfn._xlws.FILTER(APUC[Un],APUC[Código Base Ítem]=Tabla5[[#This Row],[Código Base Ítem]],"")</f>
        <v/>
      </c>
    </row>
    <row r="740" spans="1:3" x14ac:dyDescent="0.3">
      <c r="A740" t="str">
        <f>IFERROR(APUC[[#This Row],[Código Base Ítem]],"")</f>
        <v/>
      </c>
      <c r="B740" t="str" cm="1">
        <f t="array" ref="B740">_xlfn._xlws.FILTER(APUC[ÍTEM],APUC[Código Base Ítem]=Tabla5[[#This Row],[Código Base Ítem]],"")</f>
        <v/>
      </c>
      <c r="C740" t="str" cm="1">
        <f t="array" ref="C740">_xlfn._xlws.FILTER(APUC[Un],APUC[Código Base Ítem]=Tabla5[[#This Row],[Código Base Ítem]],"")</f>
        <v/>
      </c>
    </row>
    <row r="741" spans="1:3" x14ac:dyDescent="0.3">
      <c r="A741" t="str">
        <f>IFERROR(APUC[[#This Row],[Código Base Ítem]],"")</f>
        <v/>
      </c>
      <c r="B741" t="str" cm="1">
        <f t="array" ref="B741">_xlfn._xlws.FILTER(APUC[ÍTEM],APUC[Código Base Ítem]=Tabla5[[#This Row],[Código Base Ítem]],"")</f>
        <v/>
      </c>
      <c r="C741" t="str" cm="1">
        <f t="array" ref="C741">_xlfn._xlws.FILTER(APUC[Un],APUC[Código Base Ítem]=Tabla5[[#This Row],[Código Base Ítem]],"")</f>
        <v/>
      </c>
    </row>
    <row r="742" spans="1:3" x14ac:dyDescent="0.3">
      <c r="A742" t="str">
        <f>IFERROR(APUC[[#This Row],[Código Base Ítem]],"")</f>
        <v/>
      </c>
      <c r="B742" t="str" cm="1">
        <f t="array" ref="B742">_xlfn._xlws.FILTER(APUC[ÍTEM],APUC[Código Base Ítem]=Tabla5[[#This Row],[Código Base Ítem]],"")</f>
        <v/>
      </c>
      <c r="C742" t="str" cm="1">
        <f t="array" ref="C742">_xlfn._xlws.FILTER(APUC[Un],APUC[Código Base Ítem]=Tabla5[[#This Row],[Código Base Ítem]],"")</f>
        <v/>
      </c>
    </row>
    <row r="743" spans="1:3" x14ac:dyDescent="0.3">
      <c r="A743" t="str">
        <f>IFERROR(APUC[[#This Row],[Código Base Ítem]],"")</f>
        <v/>
      </c>
      <c r="B743" t="str" cm="1">
        <f t="array" ref="B743">_xlfn._xlws.FILTER(APUC[ÍTEM],APUC[Código Base Ítem]=Tabla5[[#This Row],[Código Base Ítem]],"")</f>
        <v/>
      </c>
      <c r="C743" t="str" cm="1">
        <f t="array" ref="C743">_xlfn._xlws.FILTER(APUC[Un],APUC[Código Base Ítem]=Tabla5[[#This Row],[Código Base Ítem]],"")</f>
        <v/>
      </c>
    </row>
    <row r="744" spans="1:3" x14ac:dyDescent="0.3">
      <c r="A744" t="str">
        <f>IFERROR(APUC[[#This Row],[Código Base Ítem]],"")</f>
        <v/>
      </c>
      <c r="B744" t="str" cm="1">
        <f t="array" ref="B744">_xlfn._xlws.FILTER(APUC[ÍTEM],APUC[Código Base Ítem]=Tabla5[[#This Row],[Código Base Ítem]],"")</f>
        <v/>
      </c>
      <c r="C744" t="str" cm="1">
        <f t="array" ref="C744">_xlfn._xlws.FILTER(APUC[Un],APUC[Código Base Ítem]=Tabla5[[#This Row],[Código Base Ítem]],"")</f>
        <v/>
      </c>
    </row>
    <row r="745" spans="1:3" x14ac:dyDescent="0.3">
      <c r="A745" t="str">
        <f>IFERROR(APUC[[#This Row],[Código Base Ítem]],"")</f>
        <v/>
      </c>
      <c r="B745" t="str" cm="1">
        <f t="array" ref="B745">_xlfn._xlws.FILTER(APUC[ÍTEM],APUC[Código Base Ítem]=Tabla5[[#This Row],[Código Base Ítem]],"")</f>
        <v/>
      </c>
      <c r="C745" t="str" cm="1">
        <f t="array" ref="C745">_xlfn._xlws.FILTER(APUC[Un],APUC[Código Base Ítem]=Tabla5[[#This Row],[Código Base Ítem]],"")</f>
        <v/>
      </c>
    </row>
    <row r="746" spans="1:3" x14ac:dyDescent="0.3">
      <c r="A746" t="str">
        <f>IFERROR(APUC[[#This Row],[Código Base Ítem]],"")</f>
        <v/>
      </c>
      <c r="B746" t="str" cm="1">
        <f t="array" ref="B746">_xlfn._xlws.FILTER(APUC[ÍTEM],APUC[Código Base Ítem]=Tabla5[[#This Row],[Código Base Ítem]],"")</f>
        <v/>
      </c>
      <c r="C746" t="str" cm="1">
        <f t="array" ref="C746">_xlfn._xlws.FILTER(APUC[Un],APUC[Código Base Ítem]=Tabla5[[#This Row],[Código Base Ítem]],"")</f>
        <v/>
      </c>
    </row>
    <row r="747" spans="1:3" x14ac:dyDescent="0.3">
      <c r="A747" t="str">
        <f>IFERROR(APUC[[#This Row],[Código Base Ítem]],"")</f>
        <v/>
      </c>
      <c r="B747" t="str" cm="1">
        <f t="array" ref="B747">_xlfn._xlws.FILTER(APUC[ÍTEM],APUC[Código Base Ítem]=Tabla5[[#This Row],[Código Base Ítem]],"")</f>
        <v/>
      </c>
      <c r="C747" t="str" cm="1">
        <f t="array" ref="C747">_xlfn._xlws.FILTER(APUC[Un],APUC[Código Base Ítem]=Tabla5[[#This Row],[Código Base Ítem]],"")</f>
        <v/>
      </c>
    </row>
    <row r="748" spans="1:3" x14ac:dyDescent="0.3">
      <c r="A748" t="str">
        <f>IFERROR(APUC[[#This Row],[Código Base Ítem]],"")</f>
        <v/>
      </c>
      <c r="B748" t="str" cm="1">
        <f t="array" ref="B748">_xlfn._xlws.FILTER(APUC[ÍTEM],APUC[Código Base Ítem]=Tabla5[[#This Row],[Código Base Ítem]],"")</f>
        <v/>
      </c>
      <c r="C748" t="str" cm="1">
        <f t="array" ref="C748">_xlfn._xlws.FILTER(APUC[Un],APUC[Código Base Ítem]=Tabla5[[#This Row],[Código Base Ítem]],"")</f>
        <v/>
      </c>
    </row>
    <row r="749" spans="1:3" x14ac:dyDescent="0.3">
      <c r="A749" t="str">
        <f>IFERROR(APUC[[#This Row],[Código Base Ítem]],"")</f>
        <v/>
      </c>
      <c r="B749" t="str" cm="1">
        <f t="array" ref="B749">_xlfn._xlws.FILTER(APUC[ÍTEM],APUC[Código Base Ítem]=Tabla5[[#This Row],[Código Base Ítem]],"")</f>
        <v/>
      </c>
      <c r="C749" t="str" cm="1">
        <f t="array" ref="C749">_xlfn._xlws.FILTER(APUC[Un],APUC[Código Base Ítem]=Tabla5[[#This Row],[Código Base Ítem]],"")</f>
        <v/>
      </c>
    </row>
    <row r="750" spans="1:3" x14ac:dyDescent="0.3">
      <c r="A750" t="str">
        <f>IFERROR(APUC[[#This Row],[Código Base Ítem]],"")</f>
        <v/>
      </c>
      <c r="B750" t="str" cm="1">
        <f t="array" ref="B750">_xlfn._xlws.FILTER(APUC[ÍTEM],APUC[Código Base Ítem]=Tabla5[[#This Row],[Código Base Ítem]],"")</f>
        <v/>
      </c>
      <c r="C750" t="str" cm="1">
        <f t="array" ref="C750">_xlfn._xlws.FILTER(APUC[Un],APUC[Código Base Ítem]=Tabla5[[#This Row],[Código Base Ítem]],"")</f>
        <v/>
      </c>
    </row>
    <row r="751" spans="1:3" x14ac:dyDescent="0.3">
      <c r="A751" t="str">
        <f>IFERROR(APUC[[#This Row],[Código Base Ítem]],"")</f>
        <v/>
      </c>
      <c r="B751" t="str" cm="1">
        <f t="array" ref="B751">_xlfn._xlws.FILTER(APUC[ÍTEM],APUC[Código Base Ítem]=Tabla5[[#This Row],[Código Base Ítem]],"")</f>
        <v/>
      </c>
      <c r="C751" t="str" cm="1">
        <f t="array" ref="C751">_xlfn._xlws.FILTER(APUC[Un],APUC[Código Base Ítem]=Tabla5[[#This Row],[Código Base Ítem]],"")</f>
        <v/>
      </c>
    </row>
    <row r="752" spans="1:3" x14ac:dyDescent="0.3">
      <c r="A752" t="str">
        <f>IFERROR(APUC[[#This Row],[Código Base Ítem]],"")</f>
        <v/>
      </c>
      <c r="B752" t="str" cm="1">
        <f t="array" ref="B752">_xlfn._xlws.FILTER(APUC[ÍTEM],APUC[Código Base Ítem]=Tabla5[[#This Row],[Código Base Ítem]],"")</f>
        <v/>
      </c>
      <c r="C752" t="str" cm="1">
        <f t="array" ref="C752">_xlfn._xlws.FILTER(APUC[Un],APUC[Código Base Ítem]=Tabla5[[#This Row],[Código Base Ítem]],"")</f>
        <v/>
      </c>
    </row>
    <row r="753" spans="1:3" x14ac:dyDescent="0.3">
      <c r="A753" t="str">
        <f>IFERROR(APUC[[#This Row],[Código Base Ítem]],"")</f>
        <v/>
      </c>
      <c r="B753" t="str" cm="1">
        <f t="array" ref="B753">_xlfn._xlws.FILTER(APUC[ÍTEM],APUC[Código Base Ítem]=Tabla5[[#This Row],[Código Base Ítem]],"")</f>
        <v/>
      </c>
      <c r="C753" t="str" cm="1">
        <f t="array" ref="C753">_xlfn._xlws.FILTER(APUC[Un],APUC[Código Base Ítem]=Tabla5[[#This Row],[Código Base Ítem]],"")</f>
        <v/>
      </c>
    </row>
    <row r="754" spans="1:3" x14ac:dyDescent="0.3">
      <c r="A754" t="str">
        <f>IFERROR(APUC[[#This Row],[Código Base Ítem]],"")</f>
        <v/>
      </c>
      <c r="B754" t="str" cm="1">
        <f t="array" ref="B754">_xlfn._xlws.FILTER(APUC[ÍTEM],APUC[Código Base Ítem]=Tabla5[[#This Row],[Código Base Ítem]],"")</f>
        <v/>
      </c>
      <c r="C754" t="str" cm="1">
        <f t="array" ref="C754">_xlfn._xlws.FILTER(APUC[Un],APUC[Código Base Ítem]=Tabla5[[#This Row],[Código Base Ítem]],"")</f>
        <v/>
      </c>
    </row>
    <row r="755" spans="1:3" x14ac:dyDescent="0.3">
      <c r="A755" t="str">
        <f>IFERROR(APUC[[#This Row],[Código Base Ítem]],"")</f>
        <v/>
      </c>
      <c r="B755" t="str" cm="1">
        <f t="array" ref="B755">_xlfn._xlws.FILTER(APUC[ÍTEM],APUC[Código Base Ítem]=Tabla5[[#This Row],[Código Base Ítem]],"")</f>
        <v/>
      </c>
      <c r="C755" t="str" cm="1">
        <f t="array" ref="C755">_xlfn._xlws.FILTER(APUC[Un],APUC[Código Base Ítem]=Tabla5[[#This Row],[Código Base Ítem]],"")</f>
        <v/>
      </c>
    </row>
    <row r="756" spans="1:3" x14ac:dyDescent="0.3">
      <c r="A756" t="str">
        <f>IFERROR(APUC[[#This Row],[Código Base Ítem]],"")</f>
        <v/>
      </c>
      <c r="B756" t="str" cm="1">
        <f t="array" ref="B756">_xlfn._xlws.FILTER(APUC[ÍTEM],APUC[Código Base Ítem]=Tabla5[[#This Row],[Código Base Ítem]],"")</f>
        <v/>
      </c>
      <c r="C756" t="str" cm="1">
        <f t="array" ref="C756">_xlfn._xlws.FILTER(APUC[Un],APUC[Código Base Ítem]=Tabla5[[#This Row],[Código Base Ítem]],"")</f>
        <v/>
      </c>
    </row>
    <row r="757" spans="1:3" x14ac:dyDescent="0.3">
      <c r="A757" t="str">
        <f>IFERROR(APUC[[#This Row],[Código Base Ítem]],"")</f>
        <v/>
      </c>
      <c r="B757" t="str" cm="1">
        <f t="array" ref="B757">_xlfn._xlws.FILTER(APUC[ÍTEM],APUC[Código Base Ítem]=Tabla5[[#This Row],[Código Base Ítem]],"")</f>
        <v/>
      </c>
      <c r="C757" t="str" cm="1">
        <f t="array" ref="C757">_xlfn._xlws.FILTER(APUC[Un],APUC[Código Base Ítem]=Tabla5[[#This Row],[Código Base Ítem]],"")</f>
        <v/>
      </c>
    </row>
    <row r="758" spans="1:3" x14ac:dyDescent="0.3">
      <c r="A758" t="str">
        <f>IFERROR(APUC[[#This Row],[Código Base Ítem]],"")</f>
        <v/>
      </c>
      <c r="B758" t="str" cm="1">
        <f t="array" ref="B758">_xlfn._xlws.FILTER(APUC[ÍTEM],APUC[Código Base Ítem]=Tabla5[[#This Row],[Código Base Ítem]],"")</f>
        <v/>
      </c>
      <c r="C758" t="str" cm="1">
        <f t="array" ref="C758">_xlfn._xlws.FILTER(APUC[Un],APUC[Código Base Ítem]=Tabla5[[#This Row],[Código Base Ítem]],"")</f>
        <v/>
      </c>
    </row>
    <row r="759" spans="1:3" x14ac:dyDescent="0.3">
      <c r="A759" t="str">
        <f>IFERROR(APUC[[#This Row],[Código Base Ítem]],"")</f>
        <v/>
      </c>
      <c r="B759" t="str" cm="1">
        <f t="array" ref="B759">_xlfn._xlws.FILTER(APUC[ÍTEM],APUC[Código Base Ítem]=Tabla5[[#This Row],[Código Base Ítem]],"")</f>
        <v/>
      </c>
      <c r="C759" t="str" cm="1">
        <f t="array" ref="C759">_xlfn._xlws.FILTER(APUC[Un],APUC[Código Base Ítem]=Tabla5[[#This Row],[Código Base Ítem]],"")</f>
        <v/>
      </c>
    </row>
    <row r="760" spans="1:3" x14ac:dyDescent="0.3">
      <c r="A760" t="str">
        <f>IFERROR(APUC[[#This Row],[Código Base Ítem]],"")</f>
        <v/>
      </c>
      <c r="B760" t="str" cm="1">
        <f t="array" ref="B760">_xlfn._xlws.FILTER(APUC[ÍTEM],APUC[Código Base Ítem]=Tabla5[[#This Row],[Código Base Ítem]],"")</f>
        <v/>
      </c>
      <c r="C760" t="str" cm="1">
        <f t="array" ref="C760">_xlfn._xlws.FILTER(APUC[Un],APUC[Código Base Ítem]=Tabla5[[#This Row],[Código Base Ítem]],"")</f>
        <v/>
      </c>
    </row>
    <row r="761" spans="1:3" x14ac:dyDescent="0.3">
      <c r="A761" t="str">
        <f>IFERROR(APUC[[#This Row],[Código Base Ítem]],"")</f>
        <v/>
      </c>
      <c r="B761" t="str" cm="1">
        <f t="array" ref="B761">_xlfn._xlws.FILTER(APUC[ÍTEM],APUC[Código Base Ítem]=Tabla5[[#This Row],[Código Base Ítem]],"")</f>
        <v/>
      </c>
      <c r="C761" t="str" cm="1">
        <f t="array" ref="C761">_xlfn._xlws.FILTER(APUC[Un],APUC[Código Base Ítem]=Tabla5[[#This Row],[Código Base Ítem]],"")</f>
        <v/>
      </c>
    </row>
    <row r="762" spans="1:3" x14ac:dyDescent="0.3">
      <c r="A762" t="str">
        <f>IFERROR(APUC[[#This Row],[Código Base Ítem]],"")</f>
        <v/>
      </c>
      <c r="B762" t="str" cm="1">
        <f t="array" ref="B762">_xlfn._xlws.FILTER(APUC[ÍTEM],APUC[Código Base Ítem]=Tabla5[[#This Row],[Código Base Ítem]],"")</f>
        <v/>
      </c>
      <c r="C762" t="str" cm="1">
        <f t="array" ref="C762">_xlfn._xlws.FILTER(APUC[Un],APUC[Código Base Ítem]=Tabla5[[#This Row],[Código Base Ítem]],"")</f>
        <v/>
      </c>
    </row>
    <row r="763" spans="1:3" x14ac:dyDescent="0.3">
      <c r="A763" t="str">
        <f>IFERROR(APUC[[#This Row],[Código Base Ítem]],"")</f>
        <v/>
      </c>
      <c r="B763" t="str" cm="1">
        <f t="array" ref="B763">_xlfn._xlws.FILTER(APUC[ÍTEM],APUC[Código Base Ítem]=Tabla5[[#This Row],[Código Base Ítem]],"")</f>
        <v/>
      </c>
      <c r="C763" t="str" cm="1">
        <f t="array" ref="C763">_xlfn._xlws.FILTER(APUC[Un],APUC[Código Base Ítem]=Tabla5[[#This Row],[Código Base Ítem]],"")</f>
        <v/>
      </c>
    </row>
    <row r="764" spans="1:3" x14ac:dyDescent="0.3">
      <c r="A764" t="str">
        <f>IFERROR(APUC[[#This Row],[Código Base Ítem]],"")</f>
        <v/>
      </c>
      <c r="B764" t="str" cm="1">
        <f t="array" ref="B764">_xlfn._xlws.FILTER(APUC[ÍTEM],APUC[Código Base Ítem]=Tabla5[[#This Row],[Código Base Ítem]],"")</f>
        <v/>
      </c>
      <c r="C764" t="str" cm="1">
        <f t="array" ref="C764">_xlfn._xlws.FILTER(APUC[Un],APUC[Código Base Ítem]=Tabla5[[#This Row],[Código Base Ítem]],"")</f>
        <v/>
      </c>
    </row>
    <row r="765" spans="1:3" x14ac:dyDescent="0.3">
      <c r="A765" t="str">
        <f>IFERROR(APUC[[#This Row],[Código Base Ítem]],"")</f>
        <v/>
      </c>
      <c r="B765" t="str" cm="1">
        <f t="array" ref="B765">_xlfn._xlws.FILTER(APUC[ÍTEM],APUC[Código Base Ítem]=Tabla5[[#This Row],[Código Base Ítem]],"")</f>
        <v/>
      </c>
      <c r="C765" t="str" cm="1">
        <f t="array" ref="C765">_xlfn._xlws.FILTER(APUC[Un],APUC[Código Base Ítem]=Tabla5[[#This Row],[Código Base Ítem]],"")</f>
        <v/>
      </c>
    </row>
    <row r="766" spans="1:3" x14ac:dyDescent="0.3">
      <c r="A766" t="str">
        <f>IFERROR(APUC[[#This Row],[Código Base Ítem]],"")</f>
        <v/>
      </c>
      <c r="B766" t="str" cm="1">
        <f t="array" ref="B766">_xlfn._xlws.FILTER(APUC[ÍTEM],APUC[Código Base Ítem]=Tabla5[[#This Row],[Código Base Ítem]],"")</f>
        <v/>
      </c>
      <c r="C766" t="str" cm="1">
        <f t="array" ref="C766">_xlfn._xlws.FILTER(APUC[Un],APUC[Código Base Ítem]=Tabla5[[#This Row],[Código Base Ítem]],"")</f>
        <v/>
      </c>
    </row>
    <row r="767" spans="1:3" x14ac:dyDescent="0.3">
      <c r="A767" t="str">
        <f>IFERROR(APUC[[#This Row],[Código Base Ítem]],"")</f>
        <v/>
      </c>
      <c r="B767" t="str" cm="1">
        <f t="array" ref="B767">_xlfn._xlws.FILTER(APUC[ÍTEM],APUC[Código Base Ítem]=Tabla5[[#This Row],[Código Base Ítem]],"")</f>
        <v/>
      </c>
      <c r="C767" t="str" cm="1">
        <f t="array" ref="C767">_xlfn._xlws.FILTER(APUC[Un],APUC[Código Base Ítem]=Tabla5[[#This Row],[Código Base Ítem]],"")</f>
        <v/>
      </c>
    </row>
    <row r="768" spans="1:3" x14ac:dyDescent="0.3">
      <c r="A768" t="str">
        <f>IFERROR(APUC[[#This Row],[Código Base Ítem]],"")</f>
        <v/>
      </c>
      <c r="B768" t="str" cm="1">
        <f t="array" ref="B768">_xlfn._xlws.FILTER(APUC[ÍTEM],APUC[Código Base Ítem]=Tabla5[[#This Row],[Código Base Ítem]],"")</f>
        <v/>
      </c>
      <c r="C768" t="str" cm="1">
        <f t="array" ref="C768">_xlfn._xlws.FILTER(APUC[Un],APUC[Código Base Ítem]=Tabla5[[#This Row],[Código Base Ítem]],"")</f>
        <v/>
      </c>
    </row>
    <row r="769" spans="1:3" x14ac:dyDescent="0.3">
      <c r="A769" t="str">
        <f>IFERROR(APUC[[#This Row],[Código Base Ítem]],"")</f>
        <v/>
      </c>
      <c r="B769" t="str" cm="1">
        <f t="array" ref="B769">_xlfn._xlws.FILTER(APUC[ÍTEM],APUC[Código Base Ítem]=Tabla5[[#This Row],[Código Base Ítem]],"")</f>
        <v/>
      </c>
      <c r="C769" t="str" cm="1">
        <f t="array" ref="C769">_xlfn._xlws.FILTER(APUC[Un],APUC[Código Base Ítem]=Tabla5[[#This Row],[Código Base Ítem]],"")</f>
        <v/>
      </c>
    </row>
    <row r="770" spans="1:3" x14ac:dyDescent="0.3">
      <c r="A770" t="str">
        <f>IFERROR(APUC[[#This Row],[Código Base Ítem]],"")</f>
        <v/>
      </c>
      <c r="B770" t="str" cm="1">
        <f t="array" ref="B770">_xlfn._xlws.FILTER(APUC[ÍTEM],APUC[Código Base Ítem]=Tabla5[[#This Row],[Código Base Ítem]],"")</f>
        <v/>
      </c>
      <c r="C770" t="str" cm="1">
        <f t="array" ref="C770">_xlfn._xlws.FILTER(APUC[Un],APUC[Código Base Ítem]=Tabla5[[#This Row],[Código Base Ítem]],"")</f>
        <v/>
      </c>
    </row>
    <row r="771" spans="1:3" x14ac:dyDescent="0.3">
      <c r="A771" t="str">
        <f>IFERROR(APUC[[#This Row],[Código Base Ítem]],"")</f>
        <v/>
      </c>
      <c r="B771" t="str" cm="1">
        <f t="array" ref="B771">_xlfn._xlws.FILTER(APUC[ÍTEM],APUC[Código Base Ítem]=Tabla5[[#This Row],[Código Base Ítem]],"")</f>
        <v/>
      </c>
      <c r="C771" t="str" cm="1">
        <f t="array" ref="C771">_xlfn._xlws.FILTER(APUC[Un],APUC[Código Base Ítem]=Tabla5[[#This Row],[Código Base Ítem]],"")</f>
        <v/>
      </c>
    </row>
    <row r="772" spans="1:3" x14ac:dyDescent="0.3">
      <c r="A772" t="str">
        <f>IFERROR(APUC[[#This Row],[Código Base Ítem]],"")</f>
        <v/>
      </c>
      <c r="B772" t="str" cm="1">
        <f t="array" ref="B772">_xlfn._xlws.FILTER(APUC[ÍTEM],APUC[Código Base Ítem]=Tabla5[[#This Row],[Código Base Ítem]],"")</f>
        <v/>
      </c>
      <c r="C772" t="str" cm="1">
        <f t="array" ref="C772">_xlfn._xlws.FILTER(APUC[Un],APUC[Código Base Ítem]=Tabla5[[#This Row],[Código Base Ítem]],"")</f>
        <v/>
      </c>
    </row>
    <row r="773" spans="1:3" x14ac:dyDescent="0.3">
      <c r="A773" t="str">
        <f>IFERROR(APUC[[#This Row],[Código Base Ítem]],"")</f>
        <v/>
      </c>
      <c r="B773" t="str" cm="1">
        <f t="array" ref="B773">_xlfn._xlws.FILTER(APUC[ÍTEM],APUC[Código Base Ítem]=Tabla5[[#This Row],[Código Base Ítem]],"")</f>
        <v/>
      </c>
      <c r="C773" t="str" cm="1">
        <f t="array" ref="C773">_xlfn._xlws.FILTER(APUC[Un],APUC[Código Base Ítem]=Tabla5[[#This Row],[Código Base Ítem]],"")</f>
        <v/>
      </c>
    </row>
    <row r="774" spans="1:3" x14ac:dyDescent="0.3">
      <c r="A774" t="str">
        <f>IFERROR(APUC[[#This Row],[Código Base Ítem]],"")</f>
        <v/>
      </c>
      <c r="B774" t="str" cm="1">
        <f t="array" ref="B774">_xlfn._xlws.FILTER(APUC[ÍTEM],APUC[Código Base Ítem]=Tabla5[[#This Row],[Código Base Ítem]],"")</f>
        <v/>
      </c>
      <c r="C774" t="str" cm="1">
        <f t="array" ref="C774">_xlfn._xlws.FILTER(APUC[Un],APUC[Código Base Ítem]=Tabla5[[#This Row],[Código Base Ítem]],"")</f>
        <v/>
      </c>
    </row>
    <row r="775" spans="1:3" x14ac:dyDescent="0.3">
      <c r="A775" t="str">
        <f>IFERROR(APUC[[#This Row],[Código Base Ítem]],"")</f>
        <v/>
      </c>
      <c r="B775" t="str" cm="1">
        <f t="array" ref="B775">_xlfn._xlws.FILTER(APUC[ÍTEM],APUC[Código Base Ítem]=Tabla5[[#This Row],[Código Base Ítem]],"")</f>
        <v/>
      </c>
      <c r="C775" t="str" cm="1">
        <f t="array" ref="C775">_xlfn._xlws.FILTER(APUC[Un],APUC[Código Base Ítem]=Tabla5[[#This Row],[Código Base Ítem]],"")</f>
        <v/>
      </c>
    </row>
    <row r="776" spans="1:3" x14ac:dyDescent="0.3">
      <c r="A776" t="str">
        <f>IFERROR(APUC[[#This Row],[Código Base Ítem]],"")</f>
        <v/>
      </c>
      <c r="B776" t="str" cm="1">
        <f t="array" ref="B776">_xlfn._xlws.FILTER(APUC[ÍTEM],APUC[Código Base Ítem]=Tabla5[[#This Row],[Código Base Ítem]],"")</f>
        <v/>
      </c>
      <c r="C776" t="str" cm="1">
        <f t="array" ref="C776">_xlfn._xlws.FILTER(APUC[Un],APUC[Código Base Ítem]=Tabla5[[#This Row],[Código Base Ítem]],"")</f>
        <v/>
      </c>
    </row>
    <row r="777" spans="1:3" x14ac:dyDescent="0.3">
      <c r="A777" t="str">
        <f>IFERROR(APUC[[#This Row],[Código Base Ítem]],"")</f>
        <v/>
      </c>
      <c r="B777" t="str" cm="1">
        <f t="array" ref="B777">_xlfn._xlws.FILTER(APUC[ÍTEM],APUC[Código Base Ítem]=Tabla5[[#This Row],[Código Base Ítem]],"")</f>
        <v/>
      </c>
      <c r="C777" t="str" cm="1">
        <f t="array" ref="C777">_xlfn._xlws.FILTER(APUC[Un],APUC[Código Base Ítem]=Tabla5[[#This Row],[Código Base Ítem]],"")</f>
        <v/>
      </c>
    </row>
    <row r="778" spans="1:3" x14ac:dyDescent="0.3">
      <c r="A778" t="str">
        <f>IFERROR(APUC[[#This Row],[Código Base Ítem]],"")</f>
        <v/>
      </c>
      <c r="B778" t="str" cm="1">
        <f t="array" ref="B778">_xlfn._xlws.FILTER(APUC[ÍTEM],APUC[Código Base Ítem]=Tabla5[[#This Row],[Código Base Ítem]],"")</f>
        <v/>
      </c>
      <c r="C778" t="str" cm="1">
        <f t="array" ref="C778">_xlfn._xlws.FILTER(APUC[Un],APUC[Código Base Ítem]=Tabla5[[#This Row],[Código Base Ítem]],"")</f>
        <v/>
      </c>
    </row>
    <row r="779" spans="1:3" x14ac:dyDescent="0.3">
      <c r="A779" t="str">
        <f>IFERROR(APUC[[#This Row],[Código Base Ítem]],"")</f>
        <v/>
      </c>
      <c r="B779" t="str" cm="1">
        <f t="array" ref="B779">_xlfn._xlws.FILTER(APUC[ÍTEM],APUC[Código Base Ítem]=Tabla5[[#This Row],[Código Base Ítem]],"")</f>
        <v/>
      </c>
      <c r="C779" t="str" cm="1">
        <f t="array" ref="C779">_xlfn._xlws.FILTER(APUC[Un],APUC[Código Base Ítem]=Tabla5[[#This Row],[Código Base Ítem]],"")</f>
        <v/>
      </c>
    </row>
    <row r="780" spans="1:3" x14ac:dyDescent="0.3">
      <c r="A780" t="str">
        <f>IFERROR(APUC[[#This Row],[Código Base Ítem]],"")</f>
        <v/>
      </c>
      <c r="B780" t="str" cm="1">
        <f t="array" ref="B780">_xlfn._xlws.FILTER(APUC[ÍTEM],APUC[Código Base Ítem]=Tabla5[[#This Row],[Código Base Ítem]],"")</f>
        <v/>
      </c>
      <c r="C780" t="str" cm="1">
        <f t="array" ref="C780">_xlfn._xlws.FILTER(APUC[Un],APUC[Código Base Ítem]=Tabla5[[#This Row],[Código Base Ítem]],"")</f>
        <v/>
      </c>
    </row>
    <row r="781" spans="1:3" x14ac:dyDescent="0.3">
      <c r="A781" t="str">
        <f>IFERROR(APUC[[#This Row],[Código Base Ítem]],"")</f>
        <v/>
      </c>
      <c r="B781" t="str" cm="1">
        <f t="array" ref="B781">_xlfn._xlws.FILTER(APUC[ÍTEM],APUC[Código Base Ítem]=Tabla5[[#This Row],[Código Base Ítem]],"")</f>
        <v/>
      </c>
      <c r="C781" t="str" cm="1">
        <f t="array" ref="C781">_xlfn._xlws.FILTER(APUC[Un],APUC[Código Base Ítem]=Tabla5[[#This Row],[Código Base Ítem]],"")</f>
        <v/>
      </c>
    </row>
    <row r="782" spans="1:3" x14ac:dyDescent="0.3">
      <c r="A782" t="str">
        <f>IFERROR(APUC[[#This Row],[Código Base Ítem]],"")</f>
        <v/>
      </c>
      <c r="B782" t="str" cm="1">
        <f t="array" ref="B782">_xlfn._xlws.FILTER(APUC[ÍTEM],APUC[Código Base Ítem]=Tabla5[[#This Row],[Código Base Ítem]],"")</f>
        <v/>
      </c>
      <c r="C782" t="str" cm="1">
        <f t="array" ref="C782">_xlfn._xlws.FILTER(APUC[Un],APUC[Código Base Ítem]=Tabla5[[#This Row],[Código Base Ítem]],"")</f>
        <v/>
      </c>
    </row>
    <row r="783" spans="1:3" x14ac:dyDescent="0.3">
      <c r="A783" t="str">
        <f>IFERROR(APUC[[#This Row],[Código Base Ítem]],"")</f>
        <v/>
      </c>
      <c r="B783" t="str" cm="1">
        <f t="array" ref="B783">_xlfn._xlws.FILTER(APUC[ÍTEM],APUC[Código Base Ítem]=Tabla5[[#This Row],[Código Base Ítem]],"")</f>
        <v/>
      </c>
      <c r="C783" t="str" cm="1">
        <f t="array" ref="C783">_xlfn._xlws.FILTER(APUC[Un],APUC[Código Base Ítem]=Tabla5[[#This Row],[Código Base Ítem]],"")</f>
        <v/>
      </c>
    </row>
    <row r="784" spans="1:3" x14ac:dyDescent="0.3">
      <c r="A784" t="str">
        <f>IFERROR(APUC[[#This Row],[Código Base Ítem]],"")</f>
        <v/>
      </c>
      <c r="B784" t="str" cm="1">
        <f t="array" ref="B784">_xlfn._xlws.FILTER(APUC[ÍTEM],APUC[Código Base Ítem]=Tabla5[[#This Row],[Código Base Ítem]],"")</f>
        <v/>
      </c>
      <c r="C784" t="str" cm="1">
        <f t="array" ref="C784">_xlfn._xlws.FILTER(APUC[Un],APUC[Código Base Ítem]=Tabla5[[#This Row],[Código Base Ítem]],"")</f>
        <v/>
      </c>
    </row>
    <row r="785" spans="1:3" x14ac:dyDescent="0.3">
      <c r="A785" t="str">
        <f>IFERROR(APUC[[#This Row],[Código Base Ítem]],"")</f>
        <v/>
      </c>
      <c r="B785" t="str" cm="1">
        <f t="array" ref="B785">_xlfn._xlws.FILTER(APUC[ÍTEM],APUC[Código Base Ítem]=Tabla5[[#This Row],[Código Base Ítem]],"")</f>
        <v/>
      </c>
      <c r="C785" t="str" cm="1">
        <f t="array" ref="C785">_xlfn._xlws.FILTER(APUC[Un],APUC[Código Base Ítem]=Tabla5[[#This Row],[Código Base Ítem]],"")</f>
        <v/>
      </c>
    </row>
    <row r="786" spans="1:3" x14ac:dyDescent="0.3">
      <c r="A786" t="str">
        <f>IFERROR(APUC[[#This Row],[Código Base Ítem]],"")</f>
        <v/>
      </c>
      <c r="B786" t="str" cm="1">
        <f t="array" ref="B786">_xlfn._xlws.FILTER(APUC[ÍTEM],APUC[Código Base Ítem]=Tabla5[[#This Row],[Código Base Ítem]],"")</f>
        <v/>
      </c>
      <c r="C786" t="str" cm="1">
        <f t="array" ref="C786">_xlfn._xlws.FILTER(APUC[Un],APUC[Código Base Ítem]=Tabla5[[#This Row],[Código Base Ítem]],"")</f>
        <v/>
      </c>
    </row>
    <row r="787" spans="1:3" x14ac:dyDescent="0.3">
      <c r="A787" t="str">
        <f>IFERROR(APUC[[#This Row],[Código Base Ítem]],"")</f>
        <v/>
      </c>
      <c r="B787" t="str" cm="1">
        <f t="array" ref="B787">_xlfn._xlws.FILTER(APUC[ÍTEM],APUC[Código Base Ítem]=Tabla5[[#This Row],[Código Base Ítem]],"")</f>
        <v/>
      </c>
      <c r="C787" t="str" cm="1">
        <f t="array" ref="C787">_xlfn._xlws.FILTER(APUC[Un],APUC[Código Base Ítem]=Tabla5[[#This Row],[Código Base Ítem]],"")</f>
        <v/>
      </c>
    </row>
    <row r="788" spans="1:3" x14ac:dyDescent="0.3">
      <c r="A788" t="str">
        <f>IFERROR(APUC[[#This Row],[Código Base Ítem]],"")</f>
        <v/>
      </c>
      <c r="B788" t="str" cm="1">
        <f t="array" ref="B788">_xlfn._xlws.FILTER(APUC[ÍTEM],APUC[Código Base Ítem]=Tabla5[[#This Row],[Código Base Ítem]],"")</f>
        <v/>
      </c>
      <c r="C788" t="str" cm="1">
        <f t="array" ref="C788">_xlfn._xlws.FILTER(APUC[Un],APUC[Código Base Ítem]=Tabla5[[#This Row],[Código Base Ítem]],"")</f>
        <v/>
      </c>
    </row>
    <row r="789" spans="1:3" x14ac:dyDescent="0.3">
      <c r="A789" t="str">
        <f>IFERROR(APUC[[#This Row],[Código Base Ítem]],"")</f>
        <v/>
      </c>
      <c r="B789" t="str" cm="1">
        <f t="array" ref="B789">_xlfn._xlws.FILTER(APUC[ÍTEM],APUC[Código Base Ítem]=Tabla5[[#This Row],[Código Base Ítem]],"")</f>
        <v/>
      </c>
      <c r="C789" t="str" cm="1">
        <f t="array" ref="C789">_xlfn._xlws.FILTER(APUC[Un],APUC[Código Base Ítem]=Tabla5[[#This Row],[Código Base Ítem]],"")</f>
        <v/>
      </c>
    </row>
    <row r="790" spans="1:3" x14ac:dyDescent="0.3">
      <c r="A790" t="str">
        <f>IFERROR(APUC[[#This Row],[Código Base Ítem]],"")</f>
        <v/>
      </c>
      <c r="B790" t="str" cm="1">
        <f t="array" ref="B790">_xlfn._xlws.FILTER(APUC[ÍTEM],APUC[Código Base Ítem]=Tabla5[[#This Row],[Código Base Ítem]],"")</f>
        <v/>
      </c>
      <c r="C790" t="str" cm="1">
        <f t="array" ref="C790">_xlfn._xlws.FILTER(APUC[Un],APUC[Código Base Ítem]=Tabla5[[#This Row],[Código Base Ítem]],"")</f>
        <v/>
      </c>
    </row>
    <row r="791" spans="1:3" x14ac:dyDescent="0.3">
      <c r="A791" t="str">
        <f>IFERROR(APUC[[#This Row],[Código Base Ítem]],"")</f>
        <v/>
      </c>
      <c r="B791" t="str" cm="1">
        <f t="array" ref="B791">_xlfn._xlws.FILTER(APUC[ÍTEM],APUC[Código Base Ítem]=Tabla5[[#This Row],[Código Base Ítem]],"")</f>
        <v/>
      </c>
      <c r="C791" t="str" cm="1">
        <f t="array" ref="C791">_xlfn._xlws.FILTER(APUC[Un],APUC[Código Base Ítem]=Tabla5[[#This Row],[Código Base Ítem]],"")</f>
        <v/>
      </c>
    </row>
    <row r="792" spans="1:3" x14ac:dyDescent="0.3">
      <c r="A792" t="str">
        <f>IFERROR(APUC[[#This Row],[Código Base Ítem]],"")</f>
        <v/>
      </c>
      <c r="B792" t="str" cm="1">
        <f t="array" ref="B792">_xlfn._xlws.FILTER(APUC[ÍTEM],APUC[Código Base Ítem]=Tabla5[[#This Row],[Código Base Ítem]],"")</f>
        <v/>
      </c>
      <c r="C792" t="str" cm="1">
        <f t="array" ref="C792">_xlfn._xlws.FILTER(APUC[Un],APUC[Código Base Ítem]=Tabla5[[#This Row],[Código Base Ítem]],"")</f>
        <v/>
      </c>
    </row>
    <row r="793" spans="1:3" x14ac:dyDescent="0.3">
      <c r="A793" t="str">
        <f>IFERROR(APUC[[#This Row],[Código Base Ítem]],"")</f>
        <v/>
      </c>
      <c r="B793" t="str" cm="1">
        <f t="array" ref="B793">_xlfn._xlws.FILTER(APUC[ÍTEM],APUC[Código Base Ítem]=Tabla5[[#This Row],[Código Base Ítem]],"")</f>
        <v/>
      </c>
      <c r="C793" t="str" cm="1">
        <f t="array" ref="C793">_xlfn._xlws.FILTER(APUC[Un],APUC[Código Base Ítem]=Tabla5[[#This Row],[Código Base Ítem]],"")</f>
        <v/>
      </c>
    </row>
    <row r="794" spans="1:3" x14ac:dyDescent="0.3">
      <c r="A794" t="str">
        <f>IFERROR(APUC[[#This Row],[Código Base Ítem]],"")</f>
        <v/>
      </c>
      <c r="B794" t="str" cm="1">
        <f t="array" ref="B794">_xlfn._xlws.FILTER(APUC[ÍTEM],APUC[Código Base Ítem]=Tabla5[[#This Row],[Código Base Ítem]],"")</f>
        <v/>
      </c>
      <c r="C794" t="str" cm="1">
        <f t="array" ref="C794">_xlfn._xlws.FILTER(APUC[Un],APUC[Código Base Ítem]=Tabla5[[#This Row],[Código Base Ítem]],"")</f>
        <v/>
      </c>
    </row>
    <row r="795" spans="1:3" x14ac:dyDescent="0.3">
      <c r="A795" t="str">
        <f>IFERROR(APUC[[#This Row],[Código Base Ítem]],"")</f>
        <v/>
      </c>
      <c r="B795" t="str" cm="1">
        <f t="array" ref="B795">_xlfn._xlws.FILTER(APUC[ÍTEM],APUC[Código Base Ítem]=Tabla5[[#This Row],[Código Base Ítem]],"")</f>
        <v/>
      </c>
      <c r="C795" t="str" cm="1">
        <f t="array" ref="C795">_xlfn._xlws.FILTER(APUC[Un],APUC[Código Base Ítem]=Tabla5[[#This Row],[Código Base Ítem]],"")</f>
        <v/>
      </c>
    </row>
    <row r="796" spans="1:3" x14ac:dyDescent="0.3">
      <c r="A796" t="str">
        <f>IFERROR(APUC[[#This Row],[Código Base Ítem]],"")</f>
        <v/>
      </c>
      <c r="B796" t="str" cm="1">
        <f t="array" ref="B796">_xlfn._xlws.FILTER(APUC[ÍTEM],APUC[Código Base Ítem]=Tabla5[[#This Row],[Código Base Ítem]],"")</f>
        <v/>
      </c>
      <c r="C796" t="str" cm="1">
        <f t="array" ref="C796">_xlfn._xlws.FILTER(APUC[Un],APUC[Código Base Ítem]=Tabla5[[#This Row],[Código Base Ítem]],"")</f>
        <v/>
      </c>
    </row>
    <row r="797" spans="1:3" x14ac:dyDescent="0.3">
      <c r="A797" t="str">
        <f>IFERROR(APUC[[#This Row],[Código Base Ítem]],"")</f>
        <v/>
      </c>
      <c r="B797" t="str" cm="1">
        <f t="array" ref="B797">_xlfn._xlws.FILTER(APUC[ÍTEM],APUC[Código Base Ítem]=Tabla5[[#This Row],[Código Base Ítem]],"")</f>
        <v/>
      </c>
      <c r="C797" t="str" cm="1">
        <f t="array" ref="C797">_xlfn._xlws.FILTER(APUC[Un],APUC[Código Base Ítem]=Tabla5[[#This Row],[Código Base Ítem]],"")</f>
        <v/>
      </c>
    </row>
    <row r="798" spans="1:3" x14ac:dyDescent="0.3">
      <c r="A798" t="str">
        <f>IFERROR(APUC[[#This Row],[Código Base Ítem]],"")</f>
        <v/>
      </c>
      <c r="B798" t="str" cm="1">
        <f t="array" ref="B798">_xlfn._xlws.FILTER(APUC[ÍTEM],APUC[Código Base Ítem]=Tabla5[[#This Row],[Código Base Ítem]],"")</f>
        <v/>
      </c>
      <c r="C798" t="str" cm="1">
        <f t="array" ref="C798">_xlfn._xlws.FILTER(APUC[Un],APUC[Código Base Ítem]=Tabla5[[#This Row],[Código Base Ítem]],"")</f>
        <v/>
      </c>
    </row>
    <row r="799" spans="1:3" x14ac:dyDescent="0.3">
      <c r="A799" t="str">
        <f>IFERROR(APUC[[#This Row],[Código Base Ítem]],"")</f>
        <v/>
      </c>
      <c r="B799" t="str" cm="1">
        <f t="array" ref="B799">_xlfn._xlws.FILTER(APUC[ÍTEM],APUC[Código Base Ítem]=Tabla5[[#This Row],[Código Base Ítem]],"")</f>
        <v/>
      </c>
      <c r="C799" t="str" cm="1">
        <f t="array" ref="C799">_xlfn._xlws.FILTER(APUC[Un],APUC[Código Base Ítem]=Tabla5[[#This Row],[Código Base Ítem]],"")</f>
        <v/>
      </c>
    </row>
    <row r="800" spans="1:3" x14ac:dyDescent="0.3">
      <c r="A800" t="str">
        <f>IFERROR(APUC[[#This Row],[Código Base Ítem]],"")</f>
        <v/>
      </c>
      <c r="B800" t="str" cm="1">
        <f t="array" ref="B800">_xlfn._xlws.FILTER(APUC[ÍTEM],APUC[Código Base Ítem]=Tabla5[[#This Row],[Código Base Ítem]],"")</f>
        <v/>
      </c>
      <c r="C800" t="str" cm="1">
        <f t="array" ref="C800">_xlfn._xlws.FILTER(APUC[Un],APUC[Código Base Ítem]=Tabla5[[#This Row],[Código Base Ítem]],"")</f>
        <v/>
      </c>
    </row>
    <row r="801" spans="1:3" x14ac:dyDescent="0.3">
      <c r="A801" t="str">
        <f>IFERROR(APUC[[#This Row],[Código Base Ítem]],"")</f>
        <v/>
      </c>
      <c r="B801" t="str" cm="1">
        <f t="array" ref="B801">_xlfn._xlws.FILTER(APUC[ÍTEM],APUC[Código Base Ítem]=Tabla5[[#This Row],[Código Base Ítem]],"")</f>
        <v/>
      </c>
      <c r="C801" t="str" cm="1">
        <f t="array" ref="C801">_xlfn._xlws.FILTER(APUC[Un],APUC[Código Base Ítem]=Tabla5[[#This Row],[Código Base Ítem]],"")</f>
        <v/>
      </c>
    </row>
    <row r="802" spans="1:3" x14ac:dyDescent="0.3">
      <c r="A802" t="str">
        <f>IFERROR(APUC[[#This Row],[Código Base Ítem]],"")</f>
        <v/>
      </c>
      <c r="B802" t="str" cm="1">
        <f t="array" ref="B802">_xlfn._xlws.FILTER(APUC[ÍTEM],APUC[Código Base Ítem]=Tabla5[[#This Row],[Código Base Ítem]],"")</f>
        <v/>
      </c>
      <c r="C802" t="str" cm="1">
        <f t="array" ref="C802">_xlfn._xlws.FILTER(APUC[Un],APUC[Código Base Ítem]=Tabla5[[#This Row],[Código Base Ítem]],"")</f>
        <v/>
      </c>
    </row>
    <row r="803" spans="1:3" x14ac:dyDescent="0.3">
      <c r="A803" t="str">
        <f>IFERROR(APUC[[#This Row],[Código Base Ítem]],"")</f>
        <v/>
      </c>
      <c r="B803" t="str" cm="1">
        <f t="array" ref="B803">_xlfn._xlws.FILTER(APUC[ÍTEM],APUC[Código Base Ítem]=Tabla5[[#This Row],[Código Base Ítem]],"")</f>
        <v/>
      </c>
      <c r="C803" t="str" cm="1">
        <f t="array" ref="C803">_xlfn._xlws.FILTER(APUC[Un],APUC[Código Base Ítem]=Tabla5[[#This Row],[Código Base Ítem]],"")</f>
        <v/>
      </c>
    </row>
    <row r="804" spans="1:3" x14ac:dyDescent="0.3">
      <c r="A804" t="str">
        <f>IFERROR(APUC[[#This Row],[Código Base Ítem]],"")</f>
        <v/>
      </c>
      <c r="B804" t="str" cm="1">
        <f t="array" ref="B804">_xlfn._xlws.FILTER(APUC[ÍTEM],APUC[Código Base Ítem]=Tabla5[[#This Row],[Código Base Ítem]],"")</f>
        <v/>
      </c>
      <c r="C804" t="str" cm="1">
        <f t="array" ref="C804">_xlfn._xlws.FILTER(APUC[Un],APUC[Código Base Ítem]=Tabla5[[#This Row],[Código Base Ítem]],"")</f>
        <v/>
      </c>
    </row>
    <row r="805" spans="1:3" x14ac:dyDescent="0.3">
      <c r="A805" t="str">
        <f>IFERROR(APUC[[#This Row],[Código Base Ítem]],"")</f>
        <v/>
      </c>
      <c r="B805" t="str" cm="1">
        <f t="array" ref="B805">_xlfn._xlws.FILTER(APUC[ÍTEM],APUC[Código Base Ítem]=Tabla5[[#This Row],[Código Base Ítem]],"")</f>
        <v/>
      </c>
      <c r="C805" t="str" cm="1">
        <f t="array" ref="C805">_xlfn._xlws.FILTER(APUC[Un],APUC[Código Base Ítem]=Tabla5[[#This Row],[Código Base Ítem]],"")</f>
        <v/>
      </c>
    </row>
    <row r="806" spans="1:3" x14ac:dyDescent="0.3">
      <c r="A806" t="str">
        <f>IFERROR(APUC[[#This Row],[Código Base Ítem]],"")</f>
        <v/>
      </c>
      <c r="B806" t="str" cm="1">
        <f t="array" ref="B806">_xlfn._xlws.FILTER(APUC[ÍTEM],APUC[Código Base Ítem]=Tabla5[[#This Row],[Código Base Ítem]],"")</f>
        <v/>
      </c>
      <c r="C806" t="str" cm="1">
        <f t="array" ref="C806">_xlfn._xlws.FILTER(APUC[Un],APUC[Código Base Ítem]=Tabla5[[#This Row],[Código Base Ítem]],"")</f>
        <v/>
      </c>
    </row>
    <row r="807" spans="1:3" x14ac:dyDescent="0.3">
      <c r="A807" t="str">
        <f>IFERROR(APUC[[#This Row],[Código Base Ítem]],"")</f>
        <v/>
      </c>
      <c r="B807" t="str" cm="1">
        <f t="array" ref="B807">_xlfn._xlws.FILTER(APUC[ÍTEM],APUC[Código Base Ítem]=Tabla5[[#This Row],[Código Base Ítem]],"")</f>
        <v/>
      </c>
      <c r="C807" t="str" cm="1">
        <f t="array" ref="C807">_xlfn._xlws.FILTER(APUC[Un],APUC[Código Base Ítem]=Tabla5[[#This Row],[Código Base Ítem]],"")</f>
        <v/>
      </c>
    </row>
    <row r="808" spans="1:3" x14ac:dyDescent="0.3">
      <c r="A808" t="str">
        <f>IFERROR(APUC[[#This Row],[Código Base Ítem]],"")</f>
        <v/>
      </c>
      <c r="B808" t="str" cm="1">
        <f t="array" ref="B808">_xlfn._xlws.FILTER(APUC[ÍTEM],APUC[Código Base Ítem]=Tabla5[[#This Row],[Código Base Ítem]],"")</f>
        <v/>
      </c>
      <c r="C808" t="str" cm="1">
        <f t="array" ref="C808">_xlfn._xlws.FILTER(APUC[Un],APUC[Código Base Ítem]=Tabla5[[#This Row],[Código Base Ítem]],"")</f>
        <v/>
      </c>
    </row>
    <row r="809" spans="1:3" x14ac:dyDescent="0.3">
      <c r="A809" t="str">
        <f>IFERROR(APUC[[#This Row],[Código Base Ítem]],"")</f>
        <v/>
      </c>
      <c r="B809" t="str" cm="1">
        <f t="array" ref="B809">_xlfn._xlws.FILTER(APUC[ÍTEM],APUC[Código Base Ítem]=Tabla5[[#This Row],[Código Base Ítem]],"")</f>
        <v/>
      </c>
      <c r="C809" t="str" cm="1">
        <f t="array" ref="C809">_xlfn._xlws.FILTER(APUC[Un],APUC[Código Base Ítem]=Tabla5[[#This Row],[Código Base Ítem]],"")</f>
        <v/>
      </c>
    </row>
    <row r="810" spans="1:3" x14ac:dyDescent="0.3">
      <c r="A810" t="str">
        <f>IFERROR(APUC[[#This Row],[Código Base Ítem]],"")</f>
        <v/>
      </c>
      <c r="B810" t="str" cm="1">
        <f t="array" ref="B810">_xlfn._xlws.FILTER(APUC[ÍTEM],APUC[Código Base Ítem]=Tabla5[[#This Row],[Código Base Ítem]],"")</f>
        <v/>
      </c>
      <c r="C810" t="str" cm="1">
        <f t="array" ref="C810">_xlfn._xlws.FILTER(APUC[Un],APUC[Código Base Ítem]=Tabla5[[#This Row],[Código Base Ítem]],"")</f>
        <v/>
      </c>
    </row>
    <row r="811" spans="1:3" x14ac:dyDescent="0.3">
      <c r="A811" t="str">
        <f>IFERROR(APUC[[#This Row],[Código Base Ítem]],"")</f>
        <v/>
      </c>
      <c r="B811" t="str" cm="1">
        <f t="array" ref="B811">_xlfn._xlws.FILTER(APUC[ÍTEM],APUC[Código Base Ítem]=Tabla5[[#This Row],[Código Base Ítem]],"")</f>
        <v/>
      </c>
      <c r="C811" t="str" cm="1">
        <f t="array" ref="C811">_xlfn._xlws.FILTER(APUC[Un],APUC[Código Base Ítem]=Tabla5[[#This Row],[Código Base Ítem]],"")</f>
        <v/>
      </c>
    </row>
    <row r="812" spans="1:3" x14ac:dyDescent="0.3">
      <c r="A812" t="str">
        <f>IFERROR(APUC[[#This Row],[Código Base Ítem]],"")</f>
        <v/>
      </c>
      <c r="B812" t="str" cm="1">
        <f t="array" ref="B812">_xlfn._xlws.FILTER(APUC[ÍTEM],APUC[Código Base Ítem]=Tabla5[[#This Row],[Código Base Ítem]],"")</f>
        <v/>
      </c>
      <c r="C812" t="str" cm="1">
        <f t="array" ref="C812">_xlfn._xlws.FILTER(APUC[Un],APUC[Código Base Ítem]=Tabla5[[#This Row],[Código Base Ítem]],"")</f>
        <v/>
      </c>
    </row>
    <row r="813" spans="1:3" x14ac:dyDescent="0.3">
      <c r="A813" t="str">
        <f>IFERROR(APUC[[#This Row],[Código Base Ítem]],"")</f>
        <v/>
      </c>
      <c r="B813" t="str" cm="1">
        <f t="array" ref="B813">_xlfn._xlws.FILTER(APUC[ÍTEM],APUC[Código Base Ítem]=Tabla5[[#This Row],[Código Base Ítem]],"")</f>
        <v/>
      </c>
      <c r="C813" t="str" cm="1">
        <f t="array" ref="C813">_xlfn._xlws.FILTER(APUC[Un],APUC[Código Base Ítem]=Tabla5[[#This Row],[Código Base Ítem]],"")</f>
        <v/>
      </c>
    </row>
    <row r="814" spans="1:3" x14ac:dyDescent="0.3">
      <c r="A814" t="str">
        <f>IFERROR(APUC[[#This Row],[Código Base Ítem]],"")</f>
        <v/>
      </c>
      <c r="B814" t="str" cm="1">
        <f t="array" ref="B814">_xlfn._xlws.FILTER(APUC[ÍTEM],APUC[Código Base Ítem]=Tabla5[[#This Row],[Código Base Ítem]],"")</f>
        <v/>
      </c>
      <c r="C814" t="str" cm="1">
        <f t="array" ref="C814">_xlfn._xlws.FILTER(APUC[Un],APUC[Código Base Ítem]=Tabla5[[#This Row],[Código Base Ítem]],"")</f>
        <v/>
      </c>
    </row>
    <row r="815" spans="1:3" x14ac:dyDescent="0.3">
      <c r="A815" t="str">
        <f>IFERROR(APUC[[#This Row],[Código Base Ítem]],"")</f>
        <v/>
      </c>
      <c r="B815" t="str" cm="1">
        <f t="array" ref="B815">_xlfn._xlws.FILTER(APUC[ÍTEM],APUC[Código Base Ítem]=Tabla5[[#This Row],[Código Base Ítem]],"")</f>
        <v/>
      </c>
      <c r="C815" t="str" cm="1">
        <f t="array" ref="C815">_xlfn._xlws.FILTER(APUC[Un],APUC[Código Base Ítem]=Tabla5[[#This Row],[Código Base Ítem]],"")</f>
        <v/>
      </c>
    </row>
    <row r="816" spans="1:3" x14ac:dyDescent="0.3">
      <c r="A816" t="str">
        <f>IFERROR(APUC[[#This Row],[Código Base Ítem]],"")</f>
        <v/>
      </c>
      <c r="B816" t="str" cm="1">
        <f t="array" ref="B816">_xlfn._xlws.FILTER(APUC[ÍTEM],APUC[Código Base Ítem]=Tabla5[[#This Row],[Código Base Ítem]],"")</f>
        <v/>
      </c>
      <c r="C816" t="str" cm="1">
        <f t="array" ref="C816">_xlfn._xlws.FILTER(APUC[Un],APUC[Código Base Ítem]=Tabla5[[#This Row],[Código Base Ítem]],"")</f>
        <v/>
      </c>
    </row>
    <row r="817" spans="1:3" x14ac:dyDescent="0.3">
      <c r="A817" t="str">
        <f>IFERROR(APUC[[#This Row],[Código Base Ítem]],"")</f>
        <v/>
      </c>
      <c r="B817" t="str" cm="1">
        <f t="array" ref="B817">_xlfn._xlws.FILTER(APUC[ÍTEM],APUC[Código Base Ítem]=Tabla5[[#This Row],[Código Base Ítem]],"")</f>
        <v/>
      </c>
      <c r="C817" t="str" cm="1">
        <f t="array" ref="C817">_xlfn._xlws.FILTER(APUC[Un],APUC[Código Base Ítem]=Tabla5[[#This Row],[Código Base Ítem]],"")</f>
        <v/>
      </c>
    </row>
    <row r="818" spans="1:3" x14ac:dyDescent="0.3">
      <c r="A818" t="str">
        <f>IFERROR(APUC[[#This Row],[Código Base Ítem]],"")</f>
        <v/>
      </c>
      <c r="B818" t="str" cm="1">
        <f t="array" ref="B818">_xlfn._xlws.FILTER(APUC[ÍTEM],APUC[Código Base Ítem]=Tabla5[[#This Row],[Código Base Ítem]],"")</f>
        <v/>
      </c>
      <c r="C818" t="str" cm="1">
        <f t="array" ref="C818">_xlfn._xlws.FILTER(APUC[Un],APUC[Código Base Ítem]=Tabla5[[#This Row],[Código Base Ítem]],"")</f>
        <v/>
      </c>
    </row>
    <row r="819" spans="1:3" x14ac:dyDescent="0.3">
      <c r="A819" t="str">
        <f>IFERROR(APUC[[#This Row],[Código Base Ítem]],"")</f>
        <v/>
      </c>
      <c r="B819" t="str" cm="1">
        <f t="array" ref="B819">_xlfn._xlws.FILTER(APUC[ÍTEM],APUC[Código Base Ítem]=Tabla5[[#This Row],[Código Base Ítem]],"")</f>
        <v/>
      </c>
      <c r="C819" t="str" cm="1">
        <f t="array" ref="C819">_xlfn._xlws.FILTER(APUC[Un],APUC[Código Base Ítem]=Tabla5[[#This Row],[Código Base Ítem]],"")</f>
        <v/>
      </c>
    </row>
    <row r="820" spans="1:3" x14ac:dyDescent="0.3">
      <c r="A820" t="str">
        <f>IFERROR(APUC[[#This Row],[Código Base Ítem]],"")</f>
        <v/>
      </c>
      <c r="B820" t="str" cm="1">
        <f t="array" ref="B820">_xlfn._xlws.FILTER(APUC[ÍTEM],APUC[Código Base Ítem]=Tabla5[[#This Row],[Código Base Ítem]],"")</f>
        <v/>
      </c>
      <c r="C820" t="str" cm="1">
        <f t="array" ref="C820">_xlfn._xlws.FILTER(APUC[Un],APUC[Código Base Ítem]=Tabla5[[#This Row],[Código Base Ítem]],"")</f>
        <v/>
      </c>
    </row>
    <row r="821" spans="1:3" x14ac:dyDescent="0.3">
      <c r="A821" t="str">
        <f>IFERROR(APUC[[#This Row],[Código Base Ítem]],"")</f>
        <v/>
      </c>
      <c r="B821" t="str" cm="1">
        <f t="array" ref="B821">_xlfn._xlws.FILTER(APUC[ÍTEM],APUC[Código Base Ítem]=Tabla5[[#This Row],[Código Base Ítem]],"")</f>
        <v/>
      </c>
      <c r="C821" t="str" cm="1">
        <f t="array" ref="C821">_xlfn._xlws.FILTER(APUC[Un],APUC[Código Base Ítem]=Tabla5[[#This Row],[Código Base Ítem]],"")</f>
        <v/>
      </c>
    </row>
    <row r="822" spans="1:3" x14ac:dyDescent="0.3">
      <c r="A822" t="str">
        <f>IFERROR(APUC[[#This Row],[Código Base Ítem]],"")</f>
        <v/>
      </c>
      <c r="B822" t="str" cm="1">
        <f t="array" ref="B822">_xlfn._xlws.FILTER(APUC[ÍTEM],APUC[Código Base Ítem]=Tabla5[[#This Row],[Código Base Ítem]],"")</f>
        <v/>
      </c>
      <c r="C822" t="str" cm="1">
        <f t="array" ref="C822">_xlfn._xlws.FILTER(APUC[Un],APUC[Código Base Ítem]=Tabla5[[#This Row],[Código Base Ítem]],"")</f>
        <v/>
      </c>
    </row>
    <row r="823" spans="1:3" x14ac:dyDescent="0.3">
      <c r="A823" t="str">
        <f>IFERROR(APUC[[#This Row],[Código Base Ítem]],"")</f>
        <v/>
      </c>
      <c r="B823" t="str" cm="1">
        <f t="array" ref="B823">_xlfn._xlws.FILTER(APUC[ÍTEM],APUC[Código Base Ítem]=Tabla5[[#This Row],[Código Base Ítem]],"")</f>
        <v/>
      </c>
      <c r="C823" t="str" cm="1">
        <f t="array" ref="C823">_xlfn._xlws.FILTER(APUC[Un],APUC[Código Base Ítem]=Tabla5[[#This Row],[Código Base Ítem]],"")</f>
        <v/>
      </c>
    </row>
    <row r="824" spans="1:3" x14ac:dyDescent="0.3">
      <c r="A824" t="str">
        <f>IFERROR(APUC[[#This Row],[Código Base Ítem]],"")</f>
        <v/>
      </c>
      <c r="B824" t="str" cm="1">
        <f t="array" ref="B824">_xlfn._xlws.FILTER(APUC[ÍTEM],APUC[Código Base Ítem]=Tabla5[[#This Row],[Código Base Ítem]],"")</f>
        <v/>
      </c>
      <c r="C824" t="str" cm="1">
        <f t="array" ref="C824">_xlfn._xlws.FILTER(APUC[Un],APUC[Código Base Ítem]=Tabla5[[#This Row],[Código Base Ítem]],"")</f>
        <v/>
      </c>
    </row>
    <row r="825" spans="1:3" x14ac:dyDescent="0.3">
      <c r="A825" t="str">
        <f>IFERROR(APUC[[#This Row],[Código Base Ítem]],"")</f>
        <v/>
      </c>
      <c r="B825" t="str" cm="1">
        <f t="array" ref="B825">_xlfn._xlws.FILTER(APUC[ÍTEM],APUC[Código Base Ítem]=Tabla5[[#This Row],[Código Base Ítem]],"")</f>
        <v/>
      </c>
      <c r="C825" t="str" cm="1">
        <f t="array" ref="C825">_xlfn._xlws.FILTER(APUC[Un],APUC[Código Base Ítem]=Tabla5[[#This Row],[Código Base Ítem]],"")</f>
        <v/>
      </c>
    </row>
    <row r="826" spans="1:3" x14ac:dyDescent="0.3">
      <c r="A826" t="str">
        <f>IFERROR(APUC[[#This Row],[Código Base Ítem]],"")</f>
        <v/>
      </c>
      <c r="B826" t="str" cm="1">
        <f t="array" ref="B826">_xlfn._xlws.FILTER(APUC[ÍTEM],APUC[Código Base Ítem]=Tabla5[[#This Row],[Código Base Ítem]],"")</f>
        <v/>
      </c>
      <c r="C826" t="str" cm="1">
        <f t="array" ref="C826">_xlfn._xlws.FILTER(APUC[Un],APUC[Código Base Ítem]=Tabla5[[#This Row],[Código Base Ítem]],"")</f>
        <v/>
      </c>
    </row>
    <row r="827" spans="1:3" x14ac:dyDescent="0.3">
      <c r="A827" t="str">
        <f>IFERROR(APUC[[#This Row],[Código Base Ítem]],"")</f>
        <v/>
      </c>
      <c r="B827" t="str" cm="1">
        <f t="array" ref="B827">_xlfn._xlws.FILTER(APUC[ÍTEM],APUC[Código Base Ítem]=Tabla5[[#This Row],[Código Base Ítem]],"")</f>
        <v/>
      </c>
      <c r="C827" t="str" cm="1">
        <f t="array" ref="C827">_xlfn._xlws.FILTER(APUC[Un],APUC[Código Base Ítem]=Tabla5[[#This Row],[Código Base Ítem]],"")</f>
        <v/>
      </c>
    </row>
    <row r="828" spans="1:3" x14ac:dyDescent="0.3">
      <c r="A828" t="str">
        <f>IFERROR(APUC[[#This Row],[Código Base Ítem]],"")</f>
        <v/>
      </c>
      <c r="B828" t="str" cm="1">
        <f t="array" ref="B828">_xlfn._xlws.FILTER(APUC[ÍTEM],APUC[Código Base Ítem]=Tabla5[[#This Row],[Código Base Ítem]],"")</f>
        <v/>
      </c>
      <c r="C828" t="str" cm="1">
        <f t="array" ref="C828">_xlfn._xlws.FILTER(APUC[Un],APUC[Código Base Ítem]=Tabla5[[#This Row],[Código Base Ítem]],"")</f>
        <v/>
      </c>
    </row>
    <row r="829" spans="1:3" x14ac:dyDescent="0.3">
      <c r="A829" t="str">
        <f>IFERROR(APUC[[#This Row],[Código Base Ítem]],"")</f>
        <v/>
      </c>
      <c r="B829" t="str" cm="1">
        <f t="array" ref="B829">_xlfn._xlws.FILTER(APUC[ÍTEM],APUC[Código Base Ítem]=Tabla5[[#This Row],[Código Base Ítem]],"")</f>
        <v/>
      </c>
      <c r="C829" t="str" cm="1">
        <f t="array" ref="C829">_xlfn._xlws.FILTER(APUC[Un],APUC[Código Base Ítem]=Tabla5[[#This Row],[Código Base Ítem]],"")</f>
        <v/>
      </c>
    </row>
    <row r="830" spans="1:3" x14ac:dyDescent="0.3">
      <c r="A830" t="str">
        <f>IFERROR(APUC[[#This Row],[Código Base Ítem]],"")</f>
        <v/>
      </c>
      <c r="B830" t="str" cm="1">
        <f t="array" ref="B830">_xlfn._xlws.FILTER(APUC[ÍTEM],APUC[Código Base Ítem]=Tabla5[[#This Row],[Código Base Ítem]],"")</f>
        <v/>
      </c>
      <c r="C830" t="str" cm="1">
        <f t="array" ref="C830">_xlfn._xlws.FILTER(APUC[Un],APUC[Código Base Ítem]=Tabla5[[#This Row],[Código Base Ítem]],"")</f>
        <v/>
      </c>
    </row>
    <row r="831" spans="1:3" x14ac:dyDescent="0.3">
      <c r="A831" t="str">
        <f>IFERROR(APUC[[#This Row],[Código Base Ítem]],"")</f>
        <v/>
      </c>
      <c r="B831" t="str" cm="1">
        <f t="array" ref="B831">_xlfn._xlws.FILTER(APUC[ÍTEM],APUC[Código Base Ítem]=Tabla5[[#This Row],[Código Base Ítem]],"")</f>
        <v/>
      </c>
      <c r="C831" t="str" cm="1">
        <f t="array" ref="C831">_xlfn._xlws.FILTER(APUC[Un],APUC[Código Base Ítem]=Tabla5[[#This Row],[Código Base Ítem]],"")</f>
        <v/>
      </c>
    </row>
    <row r="832" spans="1:3" x14ac:dyDescent="0.3">
      <c r="A832" t="str">
        <f>IFERROR(APUC[[#This Row],[Código Base Ítem]],"")</f>
        <v/>
      </c>
      <c r="B832" t="str" cm="1">
        <f t="array" ref="B832">_xlfn._xlws.FILTER(APUC[ÍTEM],APUC[Código Base Ítem]=Tabla5[[#This Row],[Código Base Ítem]],"")</f>
        <v/>
      </c>
      <c r="C832" t="str" cm="1">
        <f t="array" ref="C832">_xlfn._xlws.FILTER(APUC[Un],APUC[Código Base Ítem]=Tabla5[[#This Row],[Código Base Ítem]],"")</f>
        <v/>
      </c>
    </row>
    <row r="833" spans="1:3" x14ac:dyDescent="0.3">
      <c r="A833" t="str">
        <f>IFERROR(APUC[[#This Row],[Código Base Ítem]],"")</f>
        <v/>
      </c>
      <c r="B833" t="str" cm="1">
        <f t="array" ref="B833">_xlfn._xlws.FILTER(APUC[ÍTEM],APUC[Código Base Ítem]=Tabla5[[#This Row],[Código Base Ítem]],"")</f>
        <v/>
      </c>
      <c r="C833" t="str" cm="1">
        <f t="array" ref="C833">_xlfn._xlws.FILTER(APUC[Un],APUC[Código Base Ítem]=Tabla5[[#This Row],[Código Base Ítem]],"")</f>
        <v/>
      </c>
    </row>
    <row r="834" spans="1:3" x14ac:dyDescent="0.3">
      <c r="A834" t="str">
        <f>IFERROR(APUC[[#This Row],[Código Base Ítem]],"")</f>
        <v/>
      </c>
      <c r="B834" t="str" cm="1">
        <f t="array" ref="B834">_xlfn._xlws.FILTER(APUC[ÍTEM],APUC[Código Base Ítem]=Tabla5[[#This Row],[Código Base Ítem]],"")</f>
        <v/>
      </c>
      <c r="C834" t="str" cm="1">
        <f t="array" ref="C834">_xlfn._xlws.FILTER(APUC[Un],APUC[Código Base Ítem]=Tabla5[[#This Row],[Código Base Ítem]],"")</f>
        <v/>
      </c>
    </row>
    <row r="835" spans="1:3" x14ac:dyDescent="0.3">
      <c r="A835" t="str">
        <f>IFERROR(APUC[[#This Row],[Código Base Ítem]],"")</f>
        <v/>
      </c>
      <c r="B835" t="str" cm="1">
        <f t="array" ref="B835">_xlfn._xlws.FILTER(APUC[ÍTEM],APUC[Código Base Ítem]=Tabla5[[#This Row],[Código Base Ítem]],"")</f>
        <v/>
      </c>
      <c r="C835" t="str" cm="1">
        <f t="array" ref="C835">_xlfn._xlws.FILTER(APUC[Un],APUC[Código Base Ítem]=Tabla5[[#This Row],[Código Base Ítem]],"")</f>
        <v/>
      </c>
    </row>
    <row r="836" spans="1:3" x14ac:dyDescent="0.3">
      <c r="A836" t="str">
        <f>IFERROR(APUC[[#This Row],[Código Base Ítem]],"")</f>
        <v/>
      </c>
      <c r="B836" t="str" cm="1">
        <f t="array" ref="B836">_xlfn._xlws.FILTER(APUC[ÍTEM],APUC[Código Base Ítem]=Tabla5[[#This Row],[Código Base Ítem]],"")</f>
        <v/>
      </c>
      <c r="C836" t="str" cm="1">
        <f t="array" ref="C836">_xlfn._xlws.FILTER(APUC[Un],APUC[Código Base Ítem]=Tabla5[[#This Row],[Código Base Ítem]],"")</f>
        <v/>
      </c>
    </row>
    <row r="837" spans="1:3" x14ac:dyDescent="0.3">
      <c r="A837" t="str">
        <f>IFERROR(APUC[[#This Row],[Código Base Ítem]],"")</f>
        <v/>
      </c>
      <c r="B837" t="str" cm="1">
        <f t="array" ref="B837">_xlfn._xlws.FILTER(APUC[ÍTEM],APUC[Código Base Ítem]=Tabla5[[#This Row],[Código Base Ítem]],"")</f>
        <v/>
      </c>
      <c r="C837" t="str" cm="1">
        <f t="array" ref="C837">_xlfn._xlws.FILTER(APUC[Un],APUC[Código Base Ítem]=Tabla5[[#This Row],[Código Base Ítem]],"")</f>
        <v/>
      </c>
    </row>
    <row r="838" spans="1:3" x14ac:dyDescent="0.3">
      <c r="A838" t="str">
        <f>IFERROR(APUC[[#This Row],[Código Base Ítem]],"")</f>
        <v/>
      </c>
      <c r="B838" t="str" cm="1">
        <f t="array" ref="B838">_xlfn._xlws.FILTER(APUC[ÍTEM],APUC[Código Base Ítem]=Tabla5[[#This Row],[Código Base Ítem]],"")</f>
        <v/>
      </c>
      <c r="C838" t="str" cm="1">
        <f t="array" ref="C838">_xlfn._xlws.FILTER(APUC[Un],APUC[Código Base Ítem]=Tabla5[[#This Row],[Código Base Ítem]],"")</f>
        <v/>
      </c>
    </row>
    <row r="839" spans="1:3" x14ac:dyDescent="0.3">
      <c r="A839" t="str">
        <f>IFERROR(APUC[[#This Row],[Código Base Ítem]],"")</f>
        <v/>
      </c>
      <c r="B839" t="str" cm="1">
        <f t="array" ref="B839">_xlfn._xlws.FILTER(APUC[ÍTEM],APUC[Código Base Ítem]=Tabla5[[#This Row],[Código Base Ítem]],"")</f>
        <v/>
      </c>
      <c r="C839" t="str" cm="1">
        <f t="array" ref="C839">_xlfn._xlws.FILTER(APUC[Un],APUC[Código Base Ítem]=Tabla5[[#This Row],[Código Base Ítem]],"")</f>
        <v/>
      </c>
    </row>
    <row r="840" spans="1:3" x14ac:dyDescent="0.3">
      <c r="A840" t="str">
        <f>IFERROR(APUC[[#This Row],[Código Base Ítem]],"")</f>
        <v/>
      </c>
      <c r="B840" t="str" cm="1">
        <f t="array" ref="B840">_xlfn._xlws.FILTER(APUC[ÍTEM],APUC[Código Base Ítem]=Tabla5[[#This Row],[Código Base Ítem]],"")</f>
        <v/>
      </c>
      <c r="C840" t="str" cm="1">
        <f t="array" ref="C840">_xlfn._xlws.FILTER(APUC[Un],APUC[Código Base Ítem]=Tabla5[[#This Row],[Código Base Ítem]],"")</f>
        <v/>
      </c>
    </row>
    <row r="841" spans="1:3" x14ac:dyDescent="0.3">
      <c r="A841" t="str">
        <f>IFERROR(APUC[[#This Row],[Código Base Ítem]],"")</f>
        <v/>
      </c>
      <c r="B841" t="str" cm="1">
        <f t="array" ref="B841">_xlfn._xlws.FILTER(APUC[ÍTEM],APUC[Código Base Ítem]=Tabla5[[#This Row],[Código Base Ítem]],"")</f>
        <v/>
      </c>
      <c r="C841" t="str" cm="1">
        <f t="array" ref="C841">_xlfn._xlws.FILTER(APUC[Un],APUC[Código Base Ítem]=Tabla5[[#This Row],[Código Base Ítem]],"")</f>
        <v/>
      </c>
    </row>
    <row r="842" spans="1:3" x14ac:dyDescent="0.3">
      <c r="A842" t="str">
        <f>IFERROR(APUC[[#This Row],[Código Base Ítem]],"")</f>
        <v/>
      </c>
      <c r="B842" t="str" cm="1">
        <f t="array" ref="B842">_xlfn._xlws.FILTER(APUC[ÍTEM],APUC[Código Base Ítem]=Tabla5[[#This Row],[Código Base Ítem]],"")</f>
        <v/>
      </c>
      <c r="C842" t="str" cm="1">
        <f t="array" ref="C842">_xlfn._xlws.FILTER(APUC[Un],APUC[Código Base Ítem]=Tabla5[[#This Row],[Código Base Ítem]],"")</f>
        <v/>
      </c>
    </row>
    <row r="843" spans="1:3" x14ac:dyDescent="0.3">
      <c r="A843" t="str">
        <f>IFERROR(APUC[[#This Row],[Código Base Ítem]],"")</f>
        <v/>
      </c>
      <c r="B843" t="str" cm="1">
        <f t="array" ref="B843">_xlfn._xlws.FILTER(APUC[ÍTEM],APUC[Código Base Ítem]=Tabla5[[#This Row],[Código Base Ítem]],"")</f>
        <v/>
      </c>
      <c r="C843" t="str" cm="1">
        <f t="array" ref="C843">_xlfn._xlws.FILTER(APUC[Un],APUC[Código Base Ítem]=Tabla5[[#This Row],[Código Base Ítem]],"")</f>
        <v/>
      </c>
    </row>
    <row r="844" spans="1:3" x14ac:dyDescent="0.3">
      <c r="A844" t="str">
        <f>IFERROR(APUC[[#This Row],[Código Base Ítem]],"")</f>
        <v/>
      </c>
      <c r="B844" t="str" cm="1">
        <f t="array" ref="B844">_xlfn._xlws.FILTER(APUC[ÍTEM],APUC[Código Base Ítem]=Tabla5[[#This Row],[Código Base Ítem]],"")</f>
        <v/>
      </c>
      <c r="C844" t="str" cm="1">
        <f t="array" ref="C844">_xlfn._xlws.FILTER(APUC[Un],APUC[Código Base Ítem]=Tabla5[[#This Row],[Código Base Ítem]],"")</f>
        <v/>
      </c>
    </row>
    <row r="845" spans="1:3" x14ac:dyDescent="0.3">
      <c r="A845" t="str">
        <f>IFERROR(APUC[[#This Row],[Código Base Ítem]],"")</f>
        <v/>
      </c>
      <c r="B845" t="str" cm="1">
        <f t="array" ref="B845">_xlfn._xlws.FILTER(APUC[ÍTEM],APUC[Código Base Ítem]=Tabla5[[#This Row],[Código Base Ítem]],"")</f>
        <v/>
      </c>
      <c r="C845" t="str" cm="1">
        <f t="array" ref="C845">_xlfn._xlws.FILTER(APUC[Un],APUC[Código Base Ítem]=Tabla5[[#This Row],[Código Base Ítem]],"")</f>
        <v/>
      </c>
    </row>
    <row r="846" spans="1:3" x14ac:dyDescent="0.3">
      <c r="A846" t="str">
        <f>IFERROR(APUC[[#This Row],[Código Base Ítem]],"")</f>
        <v/>
      </c>
      <c r="B846" t="str" cm="1">
        <f t="array" ref="B846">_xlfn._xlws.FILTER(APUC[ÍTEM],APUC[Código Base Ítem]=Tabla5[[#This Row],[Código Base Ítem]],"")</f>
        <v/>
      </c>
      <c r="C846" t="str" cm="1">
        <f t="array" ref="C846">_xlfn._xlws.FILTER(APUC[Un],APUC[Código Base Ítem]=Tabla5[[#This Row],[Código Base Ítem]],"")</f>
        <v/>
      </c>
    </row>
    <row r="847" spans="1:3" x14ac:dyDescent="0.3">
      <c r="A847" t="str">
        <f>IFERROR(APUC[[#This Row],[Código Base Ítem]],"")</f>
        <v/>
      </c>
      <c r="B847" t="str" cm="1">
        <f t="array" ref="B847">_xlfn._xlws.FILTER(APUC[ÍTEM],APUC[Código Base Ítem]=Tabla5[[#This Row],[Código Base Ítem]],"")</f>
        <v/>
      </c>
      <c r="C847" t="str" cm="1">
        <f t="array" ref="C847">_xlfn._xlws.FILTER(APUC[Un],APUC[Código Base Ítem]=Tabla5[[#This Row],[Código Base Ítem]],"")</f>
        <v/>
      </c>
    </row>
    <row r="848" spans="1:3" x14ac:dyDescent="0.3">
      <c r="A848" t="str">
        <f>IFERROR(APUC[[#This Row],[Código Base Ítem]],"")</f>
        <v/>
      </c>
      <c r="B848" t="str" cm="1">
        <f t="array" ref="B848">_xlfn._xlws.FILTER(APUC[ÍTEM],APUC[Código Base Ítem]=Tabla5[[#This Row],[Código Base Ítem]],"")</f>
        <v/>
      </c>
      <c r="C848" t="str" cm="1">
        <f t="array" ref="C848">_xlfn._xlws.FILTER(APUC[Un],APUC[Código Base Ítem]=Tabla5[[#This Row],[Código Base Ítem]],"")</f>
        <v/>
      </c>
    </row>
    <row r="849" spans="1:3" x14ac:dyDescent="0.3">
      <c r="A849" t="str">
        <f>IFERROR(APUC[[#This Row],[Código Base Ítem]],"")</f>
        <v/>
      </c>
      <c r="B849" t="str" cm="1">
        <f t="array" ref="B849">_xlfn._xlws.FILTER(APUC[ÍTEM],APUC[Código Base Ítem]=Tabla5[[#This Row],[Código Base Ítem]],"")</f>
        <v/>
      </c>
      <c r="C849" t="str" cm="1">
        <f t="array" ref="C849">_xlfn._xlws.FILTER(APUC[Un],APUC[Código Base Ítem]=Tabla5[[#This Row],[Código Base Ítem]],"")</f>
        <v/>
      </c>
    </row>
    <row r="850" spans="1:3" x14ac:dyDescent="0.3">
      <c r="A850" t="str">
        <f>IFERROR(APUC[[#This Row],[Código Base Ítem]],"")</f>
        <v/>
      </c>
      <c r="B850" t="str" cm="1">
        <f t="array" ref="B850">_xlfn._xlws.FILTER(APUC[ÍTEM],APUC[Código Base Ítem]=Tabla5[[#This Row],[Código Base Ítem]],"")</f>
        <v/>
      </c>
      <c r="C850" t="str" cm="1">
        <f t="array" ref="C850">_xlfn._xlws.FILTER(APUC[Un],APUC[Código Base Ítem]=Tabla5[[#This Row],[Código Base Ítem]],"")</f>
        <v/>
      </c>
    </row>
    <row r="851" spans="1:3" x14ac:dyDescent="0.3">
      <c r="A851" t="str">
        <f>IFERROR(APUC[[#This Row],[Código Base Ítem]],"")</f>
        <v/>
      </c>
      <c r="B851" t="str" cm="1">
        <f t="array" ref="B851">_xlfn._xlws.FILTER(APUC[ÍTEM],APUC[Código Base Ítem]=Tabla5[[#This Row],[Código Base Ítem]],"")</f>
        <v/>
      </c>
      <c r="C851" t="str" cm="1">
        <f t="array" ref="C851">_xlfn._xlws.FILTER(APUC[Un],APUC[Código Base Ítem]=Tabla5[[#This Row],[Código Base Ítem]],"")</f>
        <v/>
      </c>
    </row>
    <row r="852" spans="1:3" x14ac:dyDescent="0.3">
      <c r="A852" t="str">
        <f>IFERROR(APUC[[#This Row],[Código Base Ítem]],"")</f>
        <v/>
      </c>
      <c r="B852" t="str" cm="1">
        <f t="array" ref="B852">_xlfn._xlws.FILTER(APUC[ÍTEM],APUC[Código Base Ítem]=Tabla5[[#This Row],[Código Base Ítem]],"")</f>
        <v/>
      </c>
      <c r="C852" t="str" cm="1">
        <f t="array" ref="C852">_xlfn._xlws.FILTER(APUC[Un],APUC[Código Base Ítem]=Tabla5[[#This Row],[Código Base Ítem]],"")</f>
        <v/>
      </c>
    </row>
    <row r="853" spans="1:3" x14ac:dyDescent="0.3">
      <c r="A853" t="str">
        <f>IFERROR(APUC[[#This Row],[Código Base Ítem]],"")</f>
        <v/>
      </c>
      <c r="B853" t="str" cm="1">
        <f t="array" ref="B853">_xlfn._xlws.FILTER(APUC[ÍTEM],APUC[Código Base Ítem]=Tabla5[[#This Row],[Código Base Ítem]],"")</f>
        <v/>
      </c>
      <c r="C853" t="str" cm="1">
        <f t="array" ref="C853">_xlfn._xlws.FILTER(APUC[Un],APUC[Código Base Ítem]=Tabla5[[#This Row],[Código Base Ítem]],"")</f>
        <v/>
      </c>
    </row>
    <row r="854" spans="1:3" x14ac:dyDescent="0.3">
      <c r="A854" t="str">
        <f>IFERROR(APUC[[#This Row],[Código Base Ítem]],"")</f>
        <v/>
      </c>
      <c r="B854" t="str" cm="1">
        <f t="array" ref="B854">_xlfn._xlws.FILTER(APUC[ÍTEM],APUC[Código Base Ítem]=Tabla5[[#This Row],[Código Base Ítem]],"")</f>
        <v/>
      </c>
      <c r="C854" t="str" cm="1">
        <f t="array" ref="C854">_xlfn._xlws.FILTER(APUC[Un],APUC[Código Base Ítem]=Tabla5[[#This Row],[Código Base Ítem]],"")</f>
        <v/>
      </c>
    </row>
    <row r="855" spans="1:3" x14ac:dyDescent="0.3">
      <c r="A855" t="str">
        <f>IFERROR(APUC[[#This Row],[Código Base Ítem]],"")</f>
        <v/>
      </c>
      <c r="B855" t="str" cm="1">
        <f t="array" ref="B855">_xlfn._xlws.FILTER(APUC[ÍTEM],APUC[Código Base Ítem]=Tabla5[[#This Row],[Código Base Ítem]],"")</f>
        <v/>
      </c>
      <c r="C855" t="str" cm="1">
        <f t="array" ref="C855">_xlfn._xlws.FILTER(APUC[Un],APUC[Código Base Ítem]=Tabla5[[#This Row],[Código Base Ítem]],"")</f>
        <v/>
      </c>
    </row>
    <row r="856" spans="1:3" x14ac:dyDescent="0.3">
      <c r="A856" t="str">
        <f>IFERROR(APUC[[#This Row],[Código Base Ítem]],"")</f>
        <v/>
      </c>
      <c r="B856" t="str" cm="1">
        <f t="array" ref="B856">_xlfn._xlws.FILTER(APUC[ÍTEM],APUC[Código Base Ítem]=Tabla5[[#This Row],[Código Base Ítem]],"")</f>
        <v/>
      </c>
      <c r="C856" t="str" cm="1">
        <f t="array" ref="C856">_xlfn._xlws.FILTER(APUC[Un],APUC[Código Base Ítem]=Tabla5[[#This Row],[Código Base Ítem]],"")</f>
        <v/>
      </c>
    </row>
    <row r="857" spans="1:3" x14ac:dyDescent="0.3">
      <c r="A857" t="str">
        <f>IFERROR(APUC[[#This Row],[Código Base Ítem]],"")</f>
        <v/>
      </c>
      <c r="B857" t="str" cm="1">
        <f t="array" ref="B857">_xlfn._xlws.FILTER(APUC[ÍTEM],APUC[Código Base Ítem]=Tabla5[[#This Row],[Código Base Ítem]],"")</f>
        <v/>
      </c>
      <c r="C857" t="str" cm="1">
        <f t="array" ref="C857">_xlfn._xlws.FILTER(APUC[Un],APUC[Código Base Ítem]=Tabla5[[#This Row],[Código Base Ítem]],"")</f>
        <v/>
      </c>
    </row>
    <row r="858" spans="1:3" x14ac:dyDescent="0.3">
      <c r="A858" t="str">
        <f>IFERROR(APUC[[#This Row],[Código Base Ítem]],"")</f>
        <v/>
      </c>
      <c r="B858" t="str" cm="1">
        <f t="array" ref="B858">_xlfn._xlws.FILTER(APUC[ÍTEM],APUC[Código Base Ítem]=Tabla5[[#This Row],[Código Base Ítem]],"")</f>
        <v/>
      </c>
      <c r="C858" t="str" cm="1">
        <f t="array" ref="C858">_xlfn._xlws.FILTER(APUC[Un],APUC[Código Base Ítem]=Tabla5[[#This Row],[Código Base Ítem]],"")</f>
        <v/>
      </c>
    </row>
    <row r="859" spans="1:3" x14ac:dyDescent="0.3">
      <c r="A859" t="str">
        <f>IFERROR(APUC[[#This Row],[Código Base Ítem]],"")</f>
        <v/>
      </c>
      <c r="B859" t="str" cm="1">
        <f t="array" ref="B859">_xlfn._xlws.FILTER(APUC[ÍTEM],APUC[Código Base Ítem]=Tabla5[[#This Row],[Código Base Ítem]],"")</f>
        <v/>
      </c>
      <c r="C859" t="str" cm="1">
        <f t="array" ref="C859">_xlfn._xlws.FILTER(APUC[Un],APUC[Código Base Ítem]=Tabla5[[#This Row],[Código Base Ítem]],"")</f>
        <v/>
      </c>
    </row>
    <row r="860" spans="1:3" x14ac:dyDescent="0.3">
      <c r="A860" t="str">
        <f>IFERROR(APUC[[#This Row],[Código Base Ítem]],"")</f>
        <v/>
      </c>
      <c r="B860" t="str" cm="1">
        <f t="array" ref="B860">_xlfn._xlws.FILTER(APUC[ÍTEM],APUC[Código Base Ítem]=Tabla5[[#This Row],[Código Base Ítem]],"")</f>
        <v/>
      </c>
      <c r="C860" t="str" cm="1">
        <f t="array" ref="C860">_xlfn._xlws.FILTER(APUC[Un],APUC[Código Base Ítem]=Tabla5[[#This Row],[Código Base Ítem]],"")</f>
        <v/>
      </c>
    </row>
    <row r="861" spans="1:3" x14ac:dyDescent="0.3">
      <c r="A861" t="str">
        <f>IFERROR(APUC[[#This Row],[Código Base Ítem]],"")</f>
        <v/>
      </c>
      <c r="B861" t="str" cm="1">
        <f t="array" ref="B861">_xlfn._xlws.FILTER(APUC[ÍTEM],APUC[Código Base Ítem]=Tabla5[[#This Row],[Código Base Ítem]],"")</f>
        <v/>
      </c>
      <c r="C861" t="str" cm="1">
        <f t="array" ref="C861">_xlfn._xlws.FILTER(APUC[Un],APUC[Código Base Ítem]=Tabla5[[#This Row],[Código Base Ítem]],"")</f>
        <v/>
      </c>
    </row>
    <row r="862" spans="1:3" x14ac:dyDescent="0.3">
      <c r="A862" t="str">
        <f>IFERROR(APUC[[#This Row],[Código Base Ítem]],"")</f>
        <v/>
      </c>
      <c r="B862" t="str" cm="1">
        <f t="array" ref="B862">_xlfn._xlws.FILTER(APUC[ÍTEM],APUC[Código Base Ítem]=Tabla5[[#This Row],[Código Base Ítem]],"")</f>
        <v/>
      </c>
      <c r="C862" t="str" cm="1">
        <f t="array" ref="C862">_xlfn._xlws.FILTER(APUC[Un],APUC[Código Base Ítem]=Tabla5[[#This Row],[Código Base Ítem]],"")</f>
        <v/>
      </c>
    </row>
    <row r="863" spans="1:3" x14ac:dyDescent="0.3">
      <c r="A863" t="str">
        <f>IFERROR(APUC[[#This Row],[Código Base Ítem]],"")</f>
        <v/>
      </c>
      <c r="B863" t="str" cm="1">
        <f t="array" ref="B863">_xlfn._xlws.FILTER(APUC[ÍTEM],APUC[Código Base Ítem]=Tabla5[[#This Row],[Código Base Ítem]],"")</f>
        <v/>
      </c>
      <c r="C863" t="str" cm="1">
        <f t="array" ref="C863">_xlfn._xlws.FILTER(APUC[Un],APUC[Código Base Ítem]=Tabla5[[#This Row],[Código Base Ítem]],"")</f>
        <v/>
      </c>
    </row>
    <row r="864" spans="1:3" x14ac:dyDescent="0.3">
      <c r="A864" t="str">
        <f>IFERROR(APUC[[#This Row],[Código Base Ítem]],"")</f>
        <v/>
      </c>
      <c r="B864" t="str" cm="1">
        <f t="array" ref="B864">_xlfn._xlws.FILTER(APUC[ÍTEM],APUC[Código Base Ítem]=Tabla5[[#This Row],[Código Base Ítem]],"")</f>
        <v/>
      </c>
      <c r="C864" t="str" cm="1">
        <f t="array" ref="C864">_xlfn._xlws.FILTER(APUC[Un],APUC[Código Base Ítem]=Tabla5[[#This Row],[Código Base Ítem]],"")</f>
        <v/>
      </c>
    </row>
    <row r="865" spans="1:3" x14ac:dyDescent="0.3">
      <c r="A865" t="str">
        <f>IFERROR(APUC[[#This Row],[Código Base Ítem]],"")</f>
        <v/>
      </c>
      <c r="B865" t="str" cm="1">
        <f t="array" ref="B865">_xlfn._xlws.FILTER(APUC[ÍTEM],APUC[Código Base Ítem]=Tabla5[[#This Row],[Código Base Ítem]],"")</f>
        <v/>
      </c>
      <c r="C865" t="str" cm="1">
        <f t="array" ref="C865">_xlfn._xlws.FILTER(APUC[Un],APUC[Código Base Ítem]=Tabla5[[#This Row],[Código Base Ítem]],"")</f>
        <v/>
      </c>
    </row>
    <row r="866" spans="1:3" x14ac:dyDescent="0.3">
      <c r="A866" t="str">
        <f>IFERROR(APUC[[#This Row],[Código Base Ítem]],"")</f>
        <v/>
      </c>
      <c r="B866" t="str" cm="1">
        <f t="array" ref="B866">_xlfn._xlws.FILTER(APUC[ÍTEM],APUC[Código Base Ítem]=Tabla5[[#This Row],[Código Base Ítem]],"")</f>
        <v/>
      </c>
      <c r="C866" t="str" cm="1">
        <f t="array" ref="C866">_xlfn._xlws.FILTER(APUC[Un],APUC[Código Base Ítem]=Tabla5[[#This Row],[Código Base Ítem]],"")</f>
        <v/>
      </c>
    </row>
    <row r="867" spans="1:3" x14ac:dyDescent="0.3">
      <c r="A867" t="str">
        <f>IFERROR(APUC[[#This Row],[Código Base Ítem]],"")</f>
        <v/>
      </c>
      <c r="B867" t="str" cm="1">
        <f t="array" ref="B867">_xlfn._xlws.FILTER(APUC[ÍTEM],APUC[Código Base Ítem]=Tabla5[[#This Row],[Código Base Ítem]],"")</f>
        <v/>
      </c>
      <c r="C867" t="str" cm="1">
        <f t="array" ref="C867">_xlfn._xlws.FILTER(APUC[Un],APUC[Código Base Ítem]=Tabla5[[#This Row],[Código Base Ítem]],"")</f>
        <v/>
      </c>
    </row>
    <row r="868" spans="1:3" x14ac:dyDescent="0.3">
      <c r="A868" t="str">
        <f>IFERROR(APUC[[#This Row],[Código Base Ítem]],"")</f>
        <v/>
      </c>
      <c r="B868" t="str" cm="1">
        <f t="array" ref="B868">_xlfn._xlws.FILTER(APUC[ÍTEM],APUC[Código Base Ítem]=Tabla5[[#This Row],[Código Base Ítem]],"")</f>
        <v/>
      </c>
      <c r="C868" t="str" cm="1">
        <f t="array" ref="C868">_xlfn._xlws.FILTER(APUC[Un],APUC[Código Base Ítem]=Tabla5[[#This Row],[Código Base Ítem]],"")</f>
        <v/>
      </c>
    </row>
    <row r="869" spans="1:3" x14ac:dyDescent="0.3">
      <c r="A869" t="str">
        <f>IFERROR(APUC[[#This Row],[Código Base Ítem]],"")</f>
        <v/>
      </c>
      <c r="B869" t="str" cm="1">
        <f t="array" ref="B869">_xlfn._xlws.FILTER(APUC[ÍTEM],APUC[Código Base Ítem]=Tabla5[[#This Row],[Código Base Ítem]],"")</f>
        <v/>
      </c>
      <c r="C869" t="str" cm="1">
        <f t="array" ref="C869">_xlfn._xlws.FILTER(APUC[Un],APUC[Código Base Ítem]=Tabla5[[#This Row],[Código Base Ítem]],"")</f>
        <v/>
      </c>
    </row>
    <row r="870" spans="1:3" x14ac:dyDescent="0.3">
      <c r="A870" t="str">
        <f>IFERROR(APUC[[#This Row],[Código Base Ítem]],"")</f>
        <v/>
      </c>
      <c r="B870" t="str" cm="1">
        <f t="array" ref="B870">_xlfn._xlws.FILTER(APUC[ÍTEM],APUC[Código Base Ítem]=Tabla5[[#This Row],[Código Base Ítem]],"")</f>
        <v/>
      </c>
      <c r="C870" t="str" cm="1">
        <f t="array" ref="C870">_xlfn._xlws.FILTER(APUC[Un],APUC[Código Base Ítem]=Tabla5[[#This Row],[Código Base Ítem]],"")</f>
        <v/>
      </c>
    </row>
    <row r="871" spans="1:3" x14ac:dyDescent="0.3">
      <c r="A871" t="str">
        <f>IFERROR(APUC[[#This Row],[Código Base Ítem]],"")</f>
        <v/>
      </c>
      <c r="B871" t="str" cm="1">
        <f t="array" ref="B871">_xlfn._xlws.FILTER(APUC[ÍTEM],APUC[Código Base Ítem]=Tabla5[[#This Row],[Código Base Ítem]],"")</f>
        <v/>
      </c>
      <c r="C871" t="str" cm="1">
        <f t="array" ref="C871">_xlfn._xlws.FILTER(APUC[Un],APUC[Código Base Ítem]=Tabla5[[#This Row],[Código Base Ítem]],"")</f>
        <v/>
      </c>
    </row>
    <row r="872" spans="1:3" x14ac:dyDescent="0.3">
      <c r="A872" t="str">
        <f>IFERROR(APUC[[#This Row],[Código Base Ítem]],"")</f>
        <v/>
      </c>
      <c r="B872" t="str" cm="1">
        <f t="array" ref="B872">_xlfn._xlws.FILTER(APUC[ÍTEM],APUC[Código Base Ítem]=Tabla5[[#This Row],[Código Base Ítem]],"")</f>
        <v/>
      </c>
      <c r="C872" t="str" cm="1">
        <f t="array" ref="C872">_xlfn._xlws.FILTER(APUC[Un],APUC[Código Base Ítem]=Tabla5[[#This Row],[Código Base Ítem]],"")</f>
        <v/>
      </c>
    </row>
    <row r="873" spans="1:3" x14ac:dyDescent="0.3">
      <c r="A873" t="str">
        <f>IFERROR(APUC[[#This Row],[Código Base Ítem]],"")</f>
        <v/>
      </c>
      <c r="B873" t="str" cm="1">
        <f t="array" ref="B873">_xlfn._xlws.FILTER(APUC[ÍTEM],APUC[Código Base Ítem]=Tabla5[[#This Row],[Código Base Ítem]],"")</f>
        <v/>
      </c>
      <c r="C873" t="str" cm="1">
        <f t="array" ref="C873">_xlfn._xlws.FILTER(APUC[Un],APUC[Código Base Ítem]=Tabla5[[#This Row],[Código Base Ítem]],"")</f>
        <v/>
      </c>
    </row>
    <row r="874" spans="1:3" x14ac:dyDescent="0.3">
      <c r="A874" t="str">
        <f>IFERROR(APUC[[#This Row],[Código Base Ítem]],"")</f>
        <v/>
      </c>
      <c r="B874" t="str" cm="1">
        <f t="array" ref="B874">_xlfn._xlws.FILTER(APUC[ÍTEM],APUC[Código Base Ítem]=Tabla5[[#This Row],[Código Base Ítem]],"")</f>
        <v/>
      </c>
      <c r="C874" t="str" cm="1">
        <f t="array" ref="C874">_xlfn._xlws.FILTER(APUC[Un],APUC[Código Base Ítem]=Tabla5[[#This Row],[Código Base Ítem]],"")</f>
        <v/>
      </c>
    </row>
    <row r="875" spans="1:3" x14ac:dyDescent="0.3">
      <c r="A875" t="str">
        <f>IFERROR(APUC[[#This Row],[Código Base Ítem]],"")</f>
        <v/>
      </c>
      <c r="B875" t="str" cm="1">
        <f t="array" ref="B875">_xlfn._xlws.FILTER(APUC[ÍTEM],APUC[Código Base Ítem]=Tabla5[[#This Row],[Código Base Ítem]],"")</f>
        <v/>
      </c>
      <c r="C875" t="str" cm="1">
        <f t="array" ref="C875">_xlfn._xlws.FILTER(APUC[Un],APUC[Código Base Ítem]=Tabla5[[#This Row],[Código Base Ítem]],"")</f>
        <v/>
      </c>
    </row>
    <row r="876" spans="1:3" x14ac:dyDescent="0.3">
      <c r="A876" t="str">
        <f>IFERROR(APUC[[#This Row],[Código Base Ítem]],"")</f>
        <v/>
      </c>
      <c r="B876" t="str" cm="1">
        <f t="array" ref="B876">_xlfn._xlws.FILTER(APUC[ÍTEM],APUC[Código Base Ítem]=Tabla5[[#This Row],[Código Base Ítem]],"")</f>
        <v/>
      </c>
      <c r="C876" t="str" cm="1">
        <f t="array" ref="C876">_xlfn._xlws.FILTER(APUC[Un],APUC[Código Base Ítem]=Tabla5[[#This Row],[Código Base Ítem]],"")</f>
        <v/>
      </c>
    </row>
    <row r="877" spans="1:3" x14ac:dyDescent="0.3">
      <c r="A877" t="str">
        <f>IFERROR(APUC[[#This Row],[Código Base Ítem]],"")</f>
        <v/>
      </c>
      <c r="B877" t="str" cm="1">
        <f t="array" ref="B877">_xlfn._xlws.FILTER(APUC[ÍTEM],APUC[Código Base Ítem]=Tabla5[[#This Row],[Código Base Ítem]],"")</f>
        <v/>
      </c>
      <c r="C877" t="str" cm="1">
        <f t="array" ref="C877">_xlfn._xlws.FILTER(APUC[Un],APUC[Código Base Ítem]=Tabla5[[#This Row],[Código Base Ítem]],"")</f>
        <v/>
      </c>
    </row>
    <row r="878" spans="1:3" x14ac:dyDescent="0.3">
      <c r="A878" t="str">
        <f>IFERROR(APUC[[#This Row],[Código Base Ítem]],"")</f>
        <v/>
      </c>
      <c r="B878" t="str" cm="1">
        <f t="array" ref="B878">_xlfn._xlws.FILTER(APUC[ÍTEM],APUC[Código Base Ítem]=Tabla5[[#This Row],[Código Base Ítem]],"")</f>
        <v/>
      </c>
      <c r="C878" t="str" cm="1">
        <f t="array" ref="C878">_xlfn._xlws.FILTER(APUC[Un],APUC[Código Base Ítem]=Tabla5[[#This Row],[Código Base Ítem]],"")</f>
        <v/>
      </c>
    </row>
    <row r="879" spans="1:3" x14ac:dyDescent="0.3">
      <c r="A879" t="str">
        <f>IFERROR(APUC[[#This Row],[Código Base Ítem]],"")</f>
        <v/>
      </c>
      <c r="B879" t="str" cm="1">
        <f t="array" ref="B879">_xlfn._xlws.FILTER(APUC[ÍTEM],APUC[Código Base Ítem]=Tabla5[[#This Row],[Código Base Ítem]],"")</f>
        <v/>
      </c>
      <c r="C879" t="str" cm="1">
        <f t="array" ref="C879">_xlfn._xlws.FILTER(APUC[Un],APUC[Código Base Ítem]=Tabla5[[#This Row],[Código Base Ítem]],"")</f>
        <v/>
      </c>
    </row>
    <row r="880" spans="1:3" x14ac:dyDescent="0.3">
      <c r="A880" t="str">
        <f>IFERROR(APUC[[#This Row],[Código Base Ítem]],"")</f>
        <v/>
      </c>
      <c r="B880" t="str" cm="1">
        <f t="array" ref="B880">_xlfn._xlws.FILTER(APUC[ÍTEM],APUC[Código Base Ítem]=Tabla5[[#This Row],[Código Base Ítem]],"")</f>
        <v/>
      </c>
      <c r="C880" t="str" cm="1">
        <f t="array" ref="C880">_xlfn._xlws.FILTER(APUC[Un],APUC[Código Base Ítem]=Tabla5[[#This Row],[Código Base Ítem]],"")</f>
        <v/>
      </c>
    </row>
    <row r="881" spans="1:3" x14ac:dyDescent="0.3">
      <c r="A881" t="str">
        <f>IFERROR(APUC[[#This Row],[Código Base Ítem]],"")</f>
        <v/>
      </c>
      <c r="B881" t="str" cm="1">
        <f t="array" ref="B881">_xlfn._xlws.FILTER(APUC[ÍTEM],APUC[Código Base Ítem]=Tabla5[[#This Row],[Código Base Ítem]],"")</f>
        <v/>
      </c>
      <c r="C881" t="str" cm="1">
        <f t="array" ref="C881">_xlfn._xlws.FILTER(APUC[Un],APUC[Código Base Ítem]=Tabla5[[#This Row],[Código Base Ítem]],"")</f>
        <v/>
      </c>
    </row>
    <row r="882" spans="1:3" x14ac:dyDescent="0.3">
      <c r="A882" t="str">
        <f>IFERROR(APUC[[#This Row],[Código Base Ítem]],"")</f>
        <v/>
      </c>
      <c r="B882" t="str" cm="1">
        <f t="array" ref="B882">_xlfn._xlws.FILTER(APUC[ÍTEM],APUC[Código Base Ítem]=Tabla5[[#This Row],[Código Base Ítem]],"")</f>
        <v/>
      </c>
      <c r="C882" t="str" cm="1">
        <f t="array" ref="C882">_xlfn._xlws.FILTER(APUC[Un],APUC[Código Base Ítem]=Tabla5[[#This Row],[Código Base Ítem]],"")</f>
        <v/>
      </c>
    </row>
    <row r="883" spans="1:3" x14ac:dyDescent="0.3">
      <c r="A883" t="str">
        <f>IFERROR(APUC[[#This Row],[Código Base Ítem]],"")</f>
        <v/>
      </c>
      <c r="B883" t="str" cm="1">
        <f t="array" ref="B883">_xlfn._xlws.FILTER(APUC[ÍTEM],APUC[Código Base Ítem]=Tabla5[[#This Row],[Código Base Ítem]],"")</f>
        <v/>
      </c>
      <c r="C883" t="str" cm="1">
        <f t="array" ref="C883">_xlfn._xlws.FILTER(APUC[Un],APUC[Código Base Ítem]=Tabla5[[#This Row],[Código Base Ítem]],"")</f>
        <v/>
      </c>
    </row>
    <row r="884" spans="1:3" x14ac:dyDescent="0.3">
      <c r="A884" t="str">
        <f>IFERROR(APUC[[#This Row],[Código Base Ítem]],"")</f>
        <v/>
      </c>
      <c r="B884" t="str" cm="1">
        <f t="array" ref="B884">_xlfn._xlws.FILTER(APUC[ÍTEM],APUC[Código Base Ítem]=Tabla5[[#This Row],[Código Base Ítem]],"")</f>
        <v/>
      </c>
      <c r="C884" t="str" cm="1">
        <f t="array" ref="C884">_xlfn._xlws.FILTER(APUC[Un],APUC[Código Base Ítem]=Tabla5[[#This Row],[Código Base Ítem]],"")</f>
        <v/>
      </c>
    </row>
    <row r="885" spans="1:3" x14ac:dyDescent="0.3">
      <c r="A885" t="str">
        <f>IFERROR(APUC[[#This Row],[Código Base Ítem]],"")</f>
        <v/>
      </c>
      <c r="B885" t="str" cm="1">
        <f t="array" ref="B885">_xlfn._xlws.FILTER(APUC[ÍTEM],APUC[Código Base Ítem]=Tabla5[[#This Row],[Código Base Ítem]],"")</f>
        <v/>
      </c>
      <c r="C885" t="str" cm="1">
        <f t="array" ref="C885">_xlfn._xlws.FILTER(APUC[Un],APUC[Código Base Ítem]=Tabla5[[#This Row],[Código Base Ítem]],"")</f>
        <v/>
      </c>
    </row>
    <row r="886" spans="1:3" x14ac:dyDescent="0.3">
      <c r="A886" t="str">
        <f>IFERROR(APUC[[#This Row],[Código Base Ítem]],"")</f>
        <v/>
      </c>
      <c r="B886" t="str" cm="1">
        <f t="array" ref="B886">_xlfn._xlws.FILTER(APUC[ÍTEM],APUC[Código Base Ítem]=Tabla5[[#This Row],[Código Base Ítem]],"")</f>
        <v/>
      </c>
      <c r="C886" t="str" cm="1">
        <f t="array" ref="C886">_xlfn._xlws.FILTER(APUC[Un],APUC[Código Base Ítem]=Tabla5[[#This Row],[Código Base Ítem]],"")</f>
        <v/>
      </c>
    </row>
    <row r="887" spans="1:3" x14ac:dyDescent="0.3">
      <c r="A887" t="str">
        <f>IFERROR(APUC[[#This Row],[Código Base Ítem]],"")</f>
        <v/>
      </c>
      <c r="B887" t="str" cm="1">
        <f t="array" ref="B887">_xlfn._xlws.FILTER(APUC[ÍTEM],APUC[Código Base Ítem]=Tabla5[[#This Row],[Código Base Ítem]],"")</f>
        <v/>
      </c>
      <c r="C887" t="str" cm="1">
        <f t="array" ref="C887">_xlfn._xlws.FILTER(APUC[Un],APUC[Código Base Ítem]=Tabla5[[#This Row],[Código Base Ítem]],"")</f>
        <v/>
      </c>
    </row>
    <row r="888" spans="1:3" x14ac:dyDescent="0.3">
      <c r="A888" t="str">
        <f>IFERROR(APUC[[#This Row],[Código Base Ítem]],"")</f>
        <v/>
      </c>
      <c r="B888" t="str" cm="1">
        <f t="array" ref="B888">_xlfn._xlws.FILTER(APUC[ÍTEM],APUC[Código Base Ítem]=Tabla5[[#This Row],[Código Base Ítem]],"")</f>
        <v/>
      </c>
      <c r="C888" t="str" cm="1">
        <f t="array" ref="C888">_xlfn._xlws.FILTER(APUC[Un],APUC[Código Base Ítem]=Tabla5[[#This Row],[Código Base Ítem]],"")</f>
        <v/>
      </c>
    </row>
    <row r="889" spans="1:3" x14ac:dyDescent="0.3">
      <c r="A889" t="str">
        <f>IFERROR(APUC[[#This Row],[Código Base Ítem]],"")</f>
        <v/>
      </c>
      <c r="B889" t="str" cm="1">
        <f t="array" ref="B889">_xlfn._xlws.FILTER(APUC[ÍTEM],APUC[Código Base Ítem]=Tabla5[[#This Row],[Código Base Ítem]],"")</f>
        <v/>
      </c>
      <c r="C889" t="str" cm="1">
        <f t="array" ref="C889">_xlfn._xlws.FILTER(APUC[Un],APUC[Código Base Ítem]=Tabla5[[#This Row],[Código Base Ítem]],"")</f>
        <v/>
      </c>
    </row>
    <row r="890" spans="1:3" x14ac:dyDescent="0.3">
      <c r="A890" t="str">
        <f>IFERROR(APUC[[#This Row],[Código Base Ítem]],"")</f>
        <v/>
      </c>
      <c r="B890" t="str" cm="1">
        <f t="array" ref="B890">_xlfn._xlws.FILTER(APUC[ÍTEM],APUC[Código Base Ítem]=Tabla5[[#This Row],[Código Base Ítem]],"")</f>
        <v/>
      </c>
      <c r="C890" t="str" cm="1">
        <f t="array" ref="C890">_xlfn._xlws.FILTER(APUC[Un],APUC[Código Base Ítem]=Tabla5[[#This Row],[Código Base Ítem]],"")</f>
        <v/>
      </c>
    </row>
    <row r="891" spans="1:3" x14ac:dyDescent="0.3">
      <c r="A891" t="str">
        <f>IFERROR(APUC[[#This Row],[Código Base Ítem]],"")</f>
        <v/>
      </c>
      <c r="B891" t="str" cm="1">
        <f t="array" ref="B891">_xlfn._xlws.FILTER(APUC[ÍTEM],APUC[Código Base Ítem]=Tabla5[[#This Row],[Código Base Ítem]],"")</f>
        <v/>
      </c>
      <c r="C891" t="str" cm="1">
        <f t="array" ref="C891">_xlfn._xlws.FILTER(APUC[Un],APUC[Código Base Ítem]=Tabla5[[#This Row],[Código Base Ítem]],"")</f>
        <v/>
      </c>
    </row>
    <row r="892" spans="1:3" x14ac:dyDescent="0.3">
      <c r="A892" t="str">
        <f>IFERROR(APUC[[#This Row],[Código Base Ítem]],"")</f>
        <v/>
      </c>
      <c r="B892" t="str" cm="1">
        <f t="array" ref="B892">_xlfn._xlws.FILTER(APUC[ÍTEM],APUC[Código Base Ítem]=Tabla5[[#This Row],[Código Base Ítem]],"")</f>
        <v/>
      </c>
      <c r="C892" t="str" cm="1">
        <f t="array" ref="C892">_xlfn._xlws.FILTER(APUC[Un],APUC[Código Base Ítem]=Tabla5[[#This Row],[Código Base Ítem]],"")</f>
        <v/>
      </c>
    </row>
    <row r="893" spans="1:3" x14ac:dyDescent="0.3">
      <c r="A893" t="str">
        <f>IFERROR(APUC[[#This Row],[Código Base Ítem]],"")</f>
        <v/>
      </c>
      <c r="B893" t="str" cm="1">
        <f t="array" ref="B893">_xlfn._xlws.FILTER(APUC[ÍTEM],APUC[Código Base Ítem]=Tabla5[[#This Row],[Código Base Ítem]],"")</f>
        <v/>
      </c>
      <c r="C893" t="str" cm="1">
        <f t="array" ref="C893">_xlfn._xlws.FILTER(APUC[Un],APUC[Código Base Ítem]=Tabla5[[#This Row],[Código Base Ítem]],"")</f>
        <v/>
      </c>
    </row>
    <row r="894" spans="1:3" x14ac:dyDescent="0.3">
      <c r="A894" t="str">
        <f>IFERROR(APUC[[#This Row],[Código Base Ítem]],"")</f>
        <v/>
      </c>
      <c r="B894" t="str" cm="1">
        <f t="array" ref="B894">_xlfn._xlws.FILTER(APUC[ÍTEM],APUC[Código Base Ítem]=Tabla5[[#This Row],[Código Base Ítem]],"")</f>
        <v/>
      </c>
      <c r="C894" t="str" cm="1">
        <f t="array" ref="C894">_xlfn._xlws.FILTER(APUC[Un],APUC[Código Base Ítem]=Tabla5[[#This Row],[Código Base Ítem]],"")</f>
        <v/>
      </c>
    </row>
    <row r="895" spans="1:3" x14ac:dyDescent="0.3">
      <c r="A895" t="str">
        <f>IFERROR(APUC[[#This Row],[Código Base Ítem]],"")</f>
        <v/>
      </c>
      <c r="B895" t="str" cm="1">
        <f t="array" ref="B895">_xlfn._xlws.FILTER(APUC[ÍTEM],APUC[Código Base Ítem]=Tabla5[[#This Row],[Código Base Ítem]],"")</f>
        <v/>
      </c>
      <c r="C895" t="str" cm="1">
        <f t="array" ref="C895">_xlfn._xlws.FILTER(APUC[Un],APUC[Código Base Ítem]=Tabla5[[#This Row],[Código Base Ítem]],"")</f>
        <v/>
      </c>
    </row>
    <row r="896" spans="1:3" x14ac:dyDescent="0.3">
      <c r="A896" t="str">
        <f>IFERROR(APUC[[#This Row],[Código Base Ítem]],"")</f>
        <v/>
      </c>
      <c r="B896" t="str" cm="1">
        <f t="array" ref="B896">_xlfn._xlws.FILTER(APUC[ÍTEM],APUC[Código Base Ítem]=Tabla5[[#This Row],[Código Base Ítem]],"")</f>
        <v/>
      </c>
      <c r="C896" t="str" cm="1">
        <f t="array" ref="C896">_xlfn._xlws.FILTER(APUC[Un],APUC[Código Base Ítem]=Tabla5[[#This Row],[Código Base Ítem]],"")</f>
        <v/>
      </c>
    </row>
    <row r="897" spans="1:3" x14ac:dyDescent="0.3">
      <c r="A897" t="str">
        <f>IFERROR(APUC[[#This Row],[Código Base Ítem]],"")</f>
        <v/>
      </c>
      <c r="B897" t="str" cm="1">
        <f t="array" ref="B897">_xlfn._xlws.FILTER(APUC[ÍTEM],APUC[Código Base Ítem]=Tabla5[[#This Row],[Código Base Ítem]],"")</f>
        <v/>
      </c>
      <c r="C897" t="str" cm="1">
        <f t="array" ref="C897">_xlfn._xlws.FILTER(APUC[Un],APUC[Código Base Ítem]=Tabla5[[#This Row],[Código Base Ítem]],"")</f>
        <v/>
      </c>
    </row>
    <row r="898" spans="1:3" x14ac:dyDescent="0.3">
      <c r="A898" t="str">
        <f>IFERROR(APUC[[#This Row],[Código Base Ítem]],"")</f>
        <v/>
      </c>
      <c r="B898" t="str" cm="1">
        <f t="array" ref="B898">_xlfn._xlws.FILTER(APUC[ÍTEM],APUC[Código Base Ítem]=Tabla5[[#This Row],[Código Base Ítem]],"")</f>
        <v/>
      </c>
      <c r="C898" t="str" cm="1">
        <f t="array" ref="C898">_xlfn._xlws.FILTER(APUC[Un],APUC[Código Base Ítem]=Tabla5[[#This Row],[Código Base Ítem]],"")</f>
        <v/>
      </c>
    </row>
    <row r="899" spans="1:3" x14ac:dyDescent="0.3">
      <c r="A899" t="str">
        <f>IFERROR(APUC[[#This Row],[Código Base Ítem]],"")</f>
        <v/>
      </c>
      <c r="B899" t="str" cm="1">
        <f t="array" ref="B899">_xlfn._xlws.FILTER(APUC[ÍTEM],APUC[Código Base Ítem]=Tabla5[[#This Row],[Código Base Ítem]],"")</f>
        <v/>
      </c>
      <c r="C899" t="str" cm="1">
        <f t="array" ref="C899">_xlfn._xlws.FILTER(APUC[Un],APUC[Código Base Ítem]=Tabla5[[#This Row],[Código Base Ítem]],"")</f>
        <v/>
      </c>
    </row>
    <row r="900" spans="1:3" x14ac:dyDescent="0.3">
      <c r="A900" t="str">
        <f>IFERROR(APUC[[#This Row],[Código Base Ítem]],"")</f>
        <v/>
      </c>
      <c r="B900" t="str" cm="1">
        <f t="array" ref="B900">_xlfn._xlws.FILTER(APUC[ÍTEM],APUC[Código Base Ítem]=Tabla5[[#This Row],[Código Base Ítem]],"")</f>
        <v/>
      </c>
      <c r="C900" t="str" cm="1">
        <f t="array" ref="C900">_xlfn._xlws.FILTER(APUC[Un],APUC[Código Base Ítem]=Tabla5[[#This Row],[Código Base Ítem]],"")</f>
        <v/>
      </c>
    </row>
    <row r="901" spans="1:3" x14ac:dyDescent="0.3">
      <c r="A901" t="str">
        <f>IFERROR(APUC[[#This Row],[Código Base Ítem]],"")</f>
        <v/>
      </c>
      <c r="B901" t="str" cm="1">
        <f t="array" ref="B901">_xlfn._xlws.FILTER(APUC[ÍTEM],APUC[Código Base Ítem]=Tabla5[[#This Row],[Código Base Ítem]],"")</f>
        <v/>
      </c>
      <c r="C901" t="str" cm="1">
        <f t="array" ref="C901">_xlfn._xlws.FILTER(APUC[Un],APUC[Código Base Ítem]=Tabla5[[#This Row],[Código Base Ítem]],"")</f>
        <v/>
      </c>
    </row>
    <row r="902" spans="1:3" x14ac:dyDescent="0.3">
      <c r="A902" t="str">
        <f>IFERROR(APUC[[#This Row],[Código Base Ítem]],"")</f>
        <v/>
      </c>
      <c r="B902" t="str" cm="1">
        <f t="array" ref="B902">_xlfn._xlws.FILTER(APUC[ÍTEM],APUC[Código Base Ítem]=Tabla5[[#This Row],[Código Base Ítem]],"")</f>
        <v/>
      </c>
      <c r="C902" t="str" cm="1">
        <f t="array" ref="C902">_xlfn._xlws.FILTER(APUC[Un],APUC[Código Base Ítem]=Tabla5[[#This Row],[Código Base Ítem]],"")</f>
        <v/>
      </c>
    </row>
    <row r="903" spans="1:3" x14ac:dyDescent="0.3">
      <c r="A903" t="str">
        <f>IFERROR(APUC[[#This Row],[Código Base Ítem]],"")</f>
        <v/>
      </c>
      <c r="B903" t="str" cm="1">
        <f t="array" ref="B903">_xlfn._xlws.FILTER(APUC[ÍTEM],APUC[Código Base Ítem]=Tabla5[[#This Row],[Código Base Ítem]],"")</f>
        <v/>
      </c>
      <c r="C903" t="str" cm="1">
        <f t="array" ref="C903">_xlfn._xlws.FILTER(APUC[Un],APUC[Código Base Ítem]=Tabla5[[#This Row],[Código Base Ítem]],"")</f>
        <v/>
      </c>
    </row>
    <row r="904" spans="1:3" x14ac:dyDescent="0.3">
      <c r="A904" t="str">
        <f>IFERROR(APUC[[#This Row],[Código Base Ítem]],"")</f>
        <v/>
      </c>
      <c r="B904" t="str" cm="1">
        <f t="array" ref="B904">_xlfn._xlws.FILTER(APUC[ÍTEM],APUC[Código Base Ítem]=Tabla5[[#This Row],[Código Base Ítem]],"")</f>
        <v/>
      </c>
      <c r="C904" t="str" cm="1">
        <f t="array" ref="C904">_xlfn._xlws.FILTER(APUC[Un],APUC[Código Base Ítem]=Tabla5[[#This Row],[Código Base Ítem]],"")</f>
        <v/>
      </c>
    </row>
    <row r="905" spans="1:3" x14ac:dyDescent="0.3">
      <c r="A905" t="str">
        <f>IFERROR(APUC[[#This Row],[Código Base Ítem]],"")</f>
        <v/>
      </c>
      <c r="B905" t="str" cm="1">
        <f t="array" ref="B905">_xlfn._xlws.FILTER(APUC[ÍTEM],APUC[Código Base Ítem]=Tabla5[[#This Row],[Código Base Ítem]],"")</f>
        <v/>
      </c>
      <c r="C905" t="str" cm="1">
        <f t="array" ref="C905">_xlfn._xlws.FILTER(APUC[Un],APUC[Código Base Ítem]=Tabla5[[#This Row],[Código Base Ítem]],"")</f>
        <v/>
      </c>
    </row>
    <row r="906" spans="1:3" x14ac:dyDescent="0.3">
      <c r="A906" t="str">
        <f>IFERROR(APUC[[#This Row],[Código Base Ítem]],"")</f>
        <v/>
      </c>
      <c r="B906" t="str" cm="1">
        <f t="array" ref="B906">_xlfn._xlws.FILTER(APUC[ÍTEM],APUC[Código Base Ítem]=Tabla5[[#This Row],[Código Base Ítem]],"")</f>
        <v/>
      </c>
      <c r="C906" t="str" cm="1">
        <f t="array" ref="C906">_xlfn._xlws.FILTER(APUC[Un],APUC[Código Base Ítem]=Tabla5[[#This Row],[Código Base Ítem]],"")</f>
        <v/>
      </c>
    </row>
    <row r="907" spans="1:3" x14ac:dyDescent="0.3">
      <c r="A907" t="str">
        <f>IFERROR(APUC[[#This Row],[Código Base Ítem]],"")</f>
        <v/>
      </c>
      <c r="B907" t="str" cm="1">
        <f t="array" ref="B907">_xlfn._xlws.FILTER(APUC[ÍTEM],APUC[Código Base Ítem]=Tabla5[[#This Row],[Código Base Ítem]],"")</f>
        <v/>
      </c>
      <c r="C907" t="str" cm="1">
        <f t="array" ref="C907">_xlfn._xlws.FILTER(APUC[Un],APUC[Código Base Ítem]=Tabla5[[#This Row],[Código Base Ítem]],"")</f>
        <v/>
      </c>
    </row>
    <row r="908" spans="1:3" x14ac:dyDescent="0.3">
      <c r="A908" t="str">
        <f>IFERROR(APUC[[#This Row],[Código Base Ítem]],"")</f>
        <v/>
      </c>
      <c r="B908" t="str" cm="1">
        <f t="array" ref="B908">_xlfn._xlws.FILTER(APUC[ÍTEM],APUC[Código Base Ítem]=Tabla5[[#This Row],[Código Base Ítem]],"")</f>
        <v/>
      </c>
      <c r="C908" t="str" cm="1">
        <f t="array" ref="C908">_xlfn._xlws.FILTER(APUC[Un],APUC[Código Base Ítem]=Tabla5[[#This Row],[Código Base Ítem]],"")</f>
        <v/>
      </c>
    </row>
    <row r="909" spans="1:3" x14ac:dyDescent="0.3">
      <c r="A909" t="str">
        <f>IFERROR(APUC[[#This Row],[Código Base Ítem]],"")</f>
        <v/>
      </c>
      <c r="B909" t="str" cm="1">
        <f t="array" ref="B909">_xlfn._xlws.FILTER(APUC[ÍTEM],APUC[Código Base Ítem]=Tabla5[[#This Row],[Código Base Ítem]],"")</f>
        <v/>
      </c>
      <c r="C909" t="str" cm="1">
        <f t="array" ref="C909">_xlfn._xlws.FILTER(APUC[Un],APUC[Código Base Ítem]=Tabla5[[#This Row],[Código Base Ítem]],"")</f>
        <v/>
      </c>
    </row>
    <row r="910" spans="1:3" x14ac:dyDescent="0.3">
      <c r="A910" t="str">
        <f>IFERROR(APUC[[#This Row],[Código Base Ítem]],"")</f>
        <v/>
      </c>
      <c r="B910" t="str" cm="1">
        <f t="array" ref="B910">_xlfn._xlws.FILTER(APUC[ÍTEM],APUC[Código Base Ítem]=Tabla5[[#This Row],[Código Base Ítem]],"")</f>
        <v/>
      </c>
      <c r="C910" t="str" cm="1">
        <f t="array" ref="C910">_xlfn._xlws.FILTER(APUC[Un],APUC[Código Base Ítem]=Tabla5[[#This Row],[Código Base Ítem]],"")</f>
        <v/>
      </c>
    </row>
    <row r="911" spans="1:3" x14ac:dyDescent="0.3">
      <c r="A911" t="str">
        <f>IFERROR(APUC[[#This Row],[Código Base Ítem]],"")</f>
        <v/>
      </c>
      <c r="B911" t="str" cm="1">
        <f t="array" ref="B911">_xlfn._xlws.FILTER(APUC[ÍTEM],APUC[Código Base Ítem]=Tabla5[[#This Row],[Código Base Ítem]],"")</f>
        <v/>
      </c>
      <c r="C911" t="str" cm="1">
        <f t="array" ref="C911">_xlfn._xlws.FILTER(APUC[Un],APUC[Código Base Ítem]=Tabla5[[#This Row],[Código Base Ítem]],"")</f>
        <v/>
      </c>
    </row>
    <row r="912" spans="1:3" x14ac:dyDescent="0.3">
      <c r="A912" t="str">
        <f>IFERROR(APUC[[#This Row],[Código Base Ítem]],"")</f>
        <v/>
      </c>
      <c r="B912" t="str" cm="1">
        <f t="array" ref="B912">_xlfn._xlws.FILTER(APUC[ÍTEM],APUC[Código Base Ítem]=Tabla5[[#This Row],[Código Base Ítem]],"")</f>
        <v/>
      </c>
      <c r="C912" t="str" cm="1">
        <f t="array" ref="C912">_xlfn._xlws.FILTER(APUC[Un],APUC[Código Base Ítem]=Tabla5[[#This Row],[Código Base Ítem]],"")</f>
        <v/>
      </c>
    </row>
    <row r="913" spans="1:3" x14ac:dyDescent="0.3">
      <c r="A913" t="str">
        <f>IFERROR(APUC[[#This Row],[Código Base Ítem]],"")</f>
        <v/>
      </c>
      <c r="B913" t="str" cm="1">
        <f t="array" ref="B913">_xlfn._xlws.FILTER(APUC[ÍTEM],APUC[Código Base Ítem]=Tabla5[[#This Row],[Código Base Ítem]],"")</f>
        <v/>
      </c>
      <c r="C913" t="str" cm="1">
        <f t="array" ref="C913">_xlfn._xlws.FILTER(APUC[Un],APUC[Código Base Ítem]=Tabla5[[#This Row],[Código Base Ítem]],"")</f>
        <v/>
      </c>
    </row>
    <row r="914" spans="1:3" x14ac:dyDescent="0.3">
      <c r="A914" t="str">
        <f>IFERROR(APUC[[#This Row],[Código Base Ítem]],"")</f>
        <v/>
      </c>
      <c r="B914" t="str" cm="1">
        <f t="array" ref="B914">_xlfn._xlws.FILTER(APUC[ÍTEM],APUC[Código Base Ítem]=Tabla5[[#This Row],[Código Base Ítem]],"")</f>
        <v/>
      </c>
      <c r="C914" t="str" cm="1">
        <f t="array" ref="C914">_xlfn._xlws.FILTER(APUC[Un],APUC[Código Base Ítem]=Tabla5[[#This Row],[Código Base Ítem]],"")</f>
        <v/>
      </c>
    </row>
    <row r="915" spans="1:3" x14ac:dyDescent="0.3">
      <c r="A915" t="str">
        <f>IFERROR(APUC[[#This Row],[Código Base Ítem]],"")</f>
        <v/>
      </c>
      <c r="B915" t="str" cm="1">
        <f t="array" ref="B915">_xlfn._xlws.FILTER(APUC[ÍTEM],APUC[Código Base Ítem]=Tabla5[[#This Row],[Código Base Ítem]],"")</f>
        <v/>
      </c>
      <c r="C915" t="str" cm="1">
        <f t="array" ref="C915">_xlfn._xlws.FILTER(APUC[Un],APUC[Código Base Ítem]=Tabla5[[#This Row],[Código Base Ítem]],"")</f>
        <v/>
      </c>
    </row>
    <row r="916" spans="1:3" x14ac:dyDescent="0.3">
      <c r="A916" t="str">
        <f>IFERROR(APUC[[#This Row],[Código Base Ítem]],"")</f>
        <v/>
      </c>
      <c r="B916" t="str" cm="1">
        <f t="array" ref="B916">_xlfn._xlws.FILTER(APUC[ÍTEM],APUC[Código Base Ítem]=Tabla5[[#This Row],[Código Base Ítem]],"")</f>
        <v/>
      </c>
      <c r="C916" t="str" cm="1">
        <f t="array" ref="C916">_xlfn._xlws.FILTER(APUC[Un],APUC[Código Base Ítem]=Tabla5[[#This Row],[Código Base Ítem]],"")</f>
        <v/>
      </c>
    </row>
    <row r="917" spans="1:3" x14ac:dyDescent="0.3">
      <c r="A917" t="str">
        <f>IFERROR(APUC[[#This Row],[Código Base Ítem]],"")</f>
        <v/>
      </c>
      <c r="B917" t="str" cm="1">
        <f t="array" ref="B917">_xlfn._xlws.FILTER(APUC[ÍTEM],APUC[Código Base Ítem]=Tabla5[[#This Row],[Código Base Ítem]],"")</f>
        <v/>
      </c>
      <c r="C917" t="str" cm="1">
        <f t="array" ref="C917">_xlfn._xlws.FILTER(APUC[Un],APUC[Código Base Ítem]=Tabla5[[#This Row],[Código Base Ítem]],"")</f>
        <v/>
      </c>
    </row>
    <row r="918" spans="1:3" x14ac:dyDescent="0.3">
      <c r="A918" t="str">
        <f>IFERROR(APUC[[#This Row],[Código Base Ítem]],"")</f>
        <v/>
      </c>
      <c r="B918" t="str" cm="1">
        <f t="array" ref="B918">_xlfn._xlws.FILTER(APUC[ÍTEM],APUC[Código Base Ítem]=Tabla5[[#This Row],[Código Base Ítem]],"")</f>
        <v/>
      </c>
      <c r="C918" t="str" cm="1">
        <f t="array" ref="C918">_xlfn._xlws.FILTER(APUC[Un],APUC[Código Base Ítem]=Tabla5[[#This Row],[Código Base Ítem]],"")</f>
        <v/>
      </c>
    </row>
    <row r="919" spans="1:3" x14ac:dyDescent="0.3">
      <c r="A919" t="str">
        <f>IFERROR(APUC[[#This Row],[Código Base Ítem]],"")</f>
        <v/>
      </c>
      <c r="B919" t="str" cm="1">
        <f t="array" ref="B919">_xlfn._xlws.FILTER(APUC[ÍTEM],APUC[Código Base Ítem]=Tabla5[[#This Row],[Código Base Ítem]],"")</f>
        <v/>
      </c>
      <c r="C919" t="str" cm="1">
        <f t="array" ref="C919">_xlfn._xlws.FILTER(APUC[Un],APUC[Código Base Ítem]=Tabla5[[#This Row],[Código Base Ítem]],"")</f>
        <v/>
      </c>
    </row>
    <row r="920" spans="1:3" x14ac:dyDescent="0.3">
      <c r="A920" t="str">
        <f>IFERROR(APUC[[#This Row],[Código Base Ítem]],"")</f>
        <v/>
      </c>
      <c r="B920" t="str" cm="1">
        <f t="array" ref="B920">_xlfn._xlws.FILTER(APUC[ÍTEM],APUC[Código Base Ítem]=Tabla5[[#This Row],[Código Base Ítem]],"")</f>
        <v/>
      </c>
      <c r="C920" t="str" cm="1">
        <f t="array" ref="C920">_xlfn._xlws.FILTER(APUC[Un],APUC[Código Base Ítem]=Tabla5[[#This Row],[Código Base Ítem]],"")</f>
        <v/>
      </c>
    </row>
    <row r="921" spans="1:3" x14ac:dyDescent="0.3">
      <c r="A921" t="str">
        <f>IFERROR(APUC[[#This Row],[Código Base Ítem]],"")</f>
        <v/>
      </c>
      <c r="B921" t="str" cm="1">
        <f t="array" ref="B921">_xlfn._xlws.FILTER(APUC[ÍTEM],APUC[Código Base Ítem]=Tabla5[[#This Row],[Código Base Ítem]],"")</f>
        <v/>
      </c>
      <c r="C921" t="str" cm="1">
        <f t="array" ref="C921">_xlfn._xlws.FILTER(APUC[Un],APUC[Código Base Ítem]=Tabla5[[#This Row],[Código Base Ítem]],"")</f>
        <v/>
      </c>
    </row>
    <row r="922" spans="1:3" x14ac:dyDescent="0.3">
      <c r="A922" t="str">
        <f>IFERROR(APUC[[#This Row],[Código Base Ítem]],"")</f>
        <v/>
      </c>
      <c r="B922" t="str" cm="1">
        <f t="array" ref="B922">_xlfn._xlws.FILTER(APUC[ÍTEM],APUC[Código Base Ítem]=Tabla5[[#This Row],[Código Base Ítem]],"")</f>
        <v/>
      </c>
      <c r="C922" t="str" cm="1">
        <f t="array" ref="C922">_xlfn._xlws.FILTER(APUC[Un],APUC[Código Base Ítem]=Tabla5[[#This Row],[Código Base Ítem]],"")</f>
        <v/>
      </c>
    </row>
    <row r="923" spans="1:3" x14ac:dyDescent="0.3">
      <c r="A923" t="str">
        <f>IFERROR(APUC[[#This Row],[Código Base Ítem]],"")</f>
        <v/>
      </c>
      <c r="B923" t="str" cm="1">
        <f t="array" ref="B923">_xlfn._xlws.FILTER(APUC[ÍTEM],APUC[Código Base Ítem]=Tabla5[[#This Row],[Código Base Ítem]],"")</f>
        <v/>
      </c>
      <c r="C923" t="str" cm="1">
        <f t="array" ref="C923">_xlfn._xlws.FILTER(APUC[Un],APUC[Código Base Ítem]=Tabla5[[#This Row],[Código Base Ítem]],"")</f>
        <v/>
      </c>
    </row>
    <row r="924" spans="1:3" x14ac:dyDescent="0.3">
      <c r="A924" t="str">
        <f>IFERROR(APUC[[#This Row],[Código Base Ítem]],"")</f>
        <v/>
      </c>
      <c r="B924" t="str" cm="1">
        <f t="array" ref="B924">_xlfn._xlws.FILTER(APUC[ÍTEM],APUC[Código Base Ítem]=Tabla5[[#This Row],[Código Base Ítem]],"")</f>
        <v/>
      </c>
      <c r="C924" t="str" cm="1">
        <f t="array" ref="C924">_xlfn._xlws.FILTER(APUC[Un],APUC[Código Base Ítem]=Tabla5[[#This Row],[Código Base Ítem]],"")</f>
        <v/>
      </c>
    </row>
    <row r="925" spans="1:3" x14ac:dyDescent="0.3">
      <c r="A925" t="str">
        <f>IFERROR(APUC[[#This Row],[Código Base Ítem]],"")</f>
        <v/>
      </c>
      <c r="B925" t="str" cm="1">
        <f t="array" ref="B925">_xlfn._xlws.FILTER(APUC[ÍTEM],APUC[Código Base Ítem]=Tabla5[[#This Row],[Código Base Ítem]],"")</f>
        <v/>
      </c>
      <c r="C925" t="str" cm="1">
        <f t="array" ref="C925">_xlfn._xlws.FILTER(APUC[Un],APUC[Código Base Ítem]=Tabla5[[#This Row],[Código Base Ítem]],"")</f>
        <v/>
      </c>
    </row>
    <row r="926" spans="1:3" x14ac:dyDescent="0.3">
      <c r="A926" t="str">
        <f>IFERROR(APUC[[#This Row],[Código Base Ítem]],"")</f>
        <v/>
      </c>
      <c r="B926" t="str" cm="1">
        <f t="array" ref="B926">_xlfn._xlws.FILTER(APUC[ÍTEM],APUC[Código Base Ítem]=Tabla5[[#This Row],[Código Base Ítem]],"")</f>
        <v/>
      </c>
      <c r="C926" t="str" cm="1">
        <f t="array" ref="C926">_xlfn._xlws.FILTER(APUC[Un],APUC[Código Base Ítem]=Tabla5[[#This Row],[Código Base Ítem]],"")</f>
        <v/>
      </c>
    </row>
    <row r="927" spans="1:3" x14ac:dyDescent="0.3">
      <c r="A927" t="str">
        <f>IFERROR(APUC[[#This Row],[Código Base Ítem]],"")</f>
        <v/>
      </c>
      <c r="B927" t="str" cm="1">
        <f t="array" ref="B927">_xlfn._xlws.FILTER(APUC[ÍTEM],APUC[Código Base Ítem]=Tabla5[[#This Row],[Código Base Ítem]],"")</f>
        <v/>
      </c>
      <c r="C927" t="str" cm="1">
        <f t="array" ref="C927">_xlfn._xlws.FILTER(APUC[Un],APUC[Código Base Ítem]=Tabla5[[#This Row],[Código Base Ítem]],"")</f>
        <v/>
      </c>
    </row>
    <row r="928" spans="1:3" x14ac:dyDescent="0.3">
      <c r="A928" t="str">
        <f>IFERROR(APUC[[#This Row],[Código Base Ítem]],"")</f>
        <v/>
      </c>
      <c r="B928" t="str" cm="1">
        <f t="array" ref="B928">_xlfn._xlws.FILTER(APUC[ÍTEM],APUC[Código Base Ítem]=Tabla5[[#This Row],[Código Base Ítem]],"")</f>
        <v/>
      </c>
      <c r="C928" t="str" cm="1">
        <f t="array" ref="C928">_xlfn._xlws.FILTER(APUC[Un],APUC[Código Base Ítem]=Tabla5[[#This Row],[Código Base Ítem]],"")</f>
        <v/>
      </c>
    </row>
    <row r="929" spans="1:3" x14ac:dyDescent="0.3">
      <c r="A929" t="str">
        <f>IFERROR(APUC[[#This Row],[Código Base Ítem]],"")</f>
        <v/>
      </c>
      <c r="B929" t="str" cm="1">
        <f t="array" ref="B929">_xlfn._xlws.FILTER(APUC[ÍTEM],APUC[Código Base Ítem]=Tabla5[[#This Row],[Código Base Ítem]],"")</f>
        <v/>
      </c>
      <c r="C929" t="str" cm="1">
        <f t="array" ref="C929">_xlfn._xlws.FILTER(APUC[Un],APUC[Código Base Ítem]=Tabla5[[#This Row],[Código Base Ítem]],"")</f>
        <v/>
      </c>
    </row>
    <row r="930" spans="1:3" x14ac:dyDescent="0.3">
      <c r="A930" t="str">
        <f>IFERROR(APUC[[#This Row],[Código Base Ítem]],"")</f>
        <v/>
      </c>
      <c r="B930" t="str" cm="1">
        <f t="array" ref="B930">_xlfn._xlws.FILTER(APUC[ÍTEM],APUC[Código Base Ítem]=Tabla5[[#This Row],[Código Base Ítem]],"")</f>
        <v/>
      </c>
      <c r="C930" t="str" cm="1">
        <f t="array" ref="C930">_xlfn._xlws.FILTER(APUC[Un],APUC[Código Base Ítem]=Tabla5[[#This Row],[Código Base Ítem]],"")</f>
        <v/>
      </c>
    </row>
    <row r="931" spans="1:3" x14ac:dyDescent="0.3">
      <c r="A931" t="str">
        <f>IFERROR(APUC[[#This Row],[Código Base Ítem]],"")</f>
        <v/>
      </c>
      <c r="B931" t="str" cm="1">
        <f t="array" ref="B931">_xlfn._xlws.FILTER(APUC[ÍTEM],APUC[Código Base Ítem]=Tabla5[[#This Row],[Código Base Ítem]],"")</f>
        <v/>
      </c>
      <c r="C931" t="str" cm="1">
        <f t="array" ref="C931">_xlfn._xlws.FILTER(APUC[Un],APUC[Código Base Ítem]=Tabla5[[#This Row],[Código Base Ítem]],"")</f>
        <v/>
      </c>
    </row>
    <row r="932" spans="1:3" x14ac:dyDescent="0.3">
      <c r="A932" t="str">
        <f>IFERROR(APUC[[#This Row],[Código Base Ítem]],"")</f>
        <v/>
      </c>
      <c r="B932" t="str" cm="1">
        <f t="array" ref="B932">_xlfn._xlws.FILTER(APUC[ÍTEM],APUC[Código Base Ítem]=Tabla5[[#This Row],[Código Base Ítem]],"")</f>
        <v/>
      </c>
      <c r="C932" t="str" cm="1">
        <f t="array" ref="C932">_xlfn._xlws.FILTER(APUC[Un],APUC[Código Base Ítem]=Tabla5[[#This Row],[Código Base Ítem]],"")</f>
        <v/>
      </c>
    </row>
    <row r="933" spans="1:3" x14ac:dyDescent="0.3">
      <c r="A933" t="str">
        <f>IFERROR(APUC[[#This Row],[Código Base Ítem]],"")</f>
        <v/>
      </c>
      <c r="B933" t="str" cm="1">
        <f t="array" ref="B933">_xlfn._xlws.FILTER(APUC[ÍTEM],APUC[Código Base Ítem]=Tabla5[[#This Row],[Código Base Ítem]],"")</f>
        <v/>
      </c>
      <c r="C933" t="str" cm="1">
        <f t="array" ref="C933">_xlfn._xlws.FILTER(APUC[Un],APUC[Código Base Ítem]=Tabla5[[#This Row],[Código Base Ítem]],"")</f>
        <v/>
      </c>
    </row>
    <row r="934" spans="1:3" x14ac:dyDescent="0.3">
      <c r="A934" t="str">
        <f>IFERROR(APUC[[#This Row],[Código Base Ítem]],"")</f>
        <v/>
      </c>
      <c r="B934" t="str" cm="1">
        <f t="array" ref="B934">_xlfn._xlws.FILTER(APUC[ÍTEM],APUC[Código Base Ítem]=Tabla5[[#This Row],[Código Base Ítem]],"")</f>
        <v/>
      </c>
      <c r="C934" t="str" cm="1">
        <f t="array" ref="C934">_xlfn._xlws.FILTER(APUC[Un],APUC[Código Base Ítem]=Tabla5[[#This Row],[Código Base Ítem]],"")</f>
        <v/>
      </c>
    </row>
    <row r="935" spans="1:3" x14ac:dyDescent="0.3">
      <c r="A935" t="str">
        <f>IFERROR(APUC[[#This Row],[Código Base Ítem]],"")</f>
        <v/>
      </c>
      <c r="B935" t="str" cm="1">
        <f t="array" ref="B935">_xlfn._xlws.FILTER(APUC[ÍTEM],APUC[Código Base Ítem]=Tabla5[[#This Row],[Código Base Ítem]],"")</f>
        <v/>
      </c>
      <c r="C935" t="str" cm="1">
        <f t="array" ref="C935">_xlfn._xlws.FILTER(APUC[Un],APUC[Código Base Ítem]=Tabla5[[#This Row],[Código Base Ítem]],"")</f>
        <v/>
      </c>
    </row>
    <row r="936" spans="1:3" x14ac:dyDescent="0.3">
      <c r="A936" t="str">
        <f>IFERROR(APUC[[#This Row],[Código Base Ítem]],"")</f>
        <v/>
      </c>
      <c r="B936" t="str" cm="1">
        <f t="array" ref="B936">_xlfn._xlws.FILTER(APUC[ÍTEM],APUC[Código Base Ítem]=Tabla5[[#This Row],[Código Base Ítem]],"")</f>
        <v/>
      </c>
      <c r="C936" t="str" cm="1">
        <f t="array" ref="C936">_xlfn._xlws.FILTER(APUC[Un],APUC[Código Base Ítem]=Tabla5[[#This Row],[Código Base Ítem]],"")</f>
        <v/>
      </c>
    </row>
    <row r="937" spans="1:3" x14ac:dyDescent="0.3">
      <c r="A937" t="str">
        <f>IFERROR(APUC[[#This Row],[Código Base Ítem]],"")</f>
        <v/>
      </c>
      <c r="B937" t="str" cm="1">
        <f t="array" ref="B937">_xlfn._xlws.FILTER(APUC[ÍTEM],APUC[Código Base Ítem]=Tabla5[[#This Row],[Código Base Ítem]],"")</f>
        <v/>
      </c>
      <c r="C937" t="str" cm="1">
        <f t="array" ref="C937">_xlfn._xlws.FILTER(APUC[Un],APUC[Código Base Ítem]=Tabla5[[#This Row],[Código Base Ítem]],"")</f>
        <v/>
      </c>
    </row>
    <row r="938" spans="1:3" x14ac:dyDescent="0.3">
      <c r="A938" t="str">
        <f>IFERROR(APUC[[#This Row],[Código Base Ítem]],"")</f>
        <v/>
      </c>
      <c r="B938" t="str" cm="1">
        <f t="array" ref="B938">_xlfn._xlws.FILTER(APUC[ÍTEM],APUC[Código Base Ítem]=Tabla5[[#This Row],[Código Base Ítem]],"")</f>
        <v/>
      </c>
      <c r="C938" t="str" cm="1">
        <f t="array" ref="C938">_xlfn._xlws.FILTER(APUC[Un],APUC[Código Base Ítem]=Tabla5[[#This Row],[Código Base Ítem]],"")</f>
        <v/>
      </c>
    </row>
    <row r="939" spans="1:3" x14ac:dyDescent="0.3">
      <c r="A939" t="str">
        <f>IFERROR(APUC[[#This Row],[Código Base Ítem]],"")</f>
        <v/>
      </c>
      <c r="B939" t="str" cm="1">
        <f t="array" ref="B939">_xlfn._xlws.FILTER(APUC[ÍTEM],APUC[Código Base Ítem]=Tabla5[[#This Row],[Código Base Ítem]],"")</f>
        <v/>
      </c>
      <c r="C939" t="str" cm="1">
        <f t="array" ref="C939">_xlfn._xlws.FILTER(APUC[Un],APUC[Código Base Ítem]=Tabla5[[#This Row],[Código Base Ítem]],"")</f>
        <v/>
      </c>
    </row>
    <row r="940" spans="1:3" x14ac:dyDescent="0.3">
      <c r="A940" t="str">
        <f>IFERROR(APUC[[#This Row],[Código Base Ítem]],"")</f>
        <v/>
      </c>
      <c r="B940" t="str" cm="1">
        <f t="array" ref="B940">_xlfn._xlws.FILTER(APUC[ÍTEM],APUC[Código Base Ítem]=Tabla5[[#This Row],[Código Base Ítem]],"")</f>
        <v/>
      </c>
      <c r="C940" t="str" cm="1">
        <f t="array" ref="C940">_xlfn._xlws.FILTER(APUC[Un],APUC[Código Base Ítem]=Tabla5[[#This Row],[Código Base Ítem]],"")</f>
        <v/>
      </c>
    </row>
    <row r="941" spans="1:3" x14ac:dyDescent="0.3">
      <c r="A941" t="str">
        <f>IFERROR(APUC[[#This Row],[Código Base Ítem]],"")</f>
        <v/>
      </c>
      <c r="B941" t="str" cm="1">
        <f t="array" ref="B941">_xlfn._xlws.FILTER(APUC[ÍTEM],APUC[Código Base Ítem]=Tabla5[[#This Row],[Código Base Ítem]],"")</f>
        <v/>
      </c>
      <c r="C941" t="str" cm="1">
        <f t="array" ref="C941">_xlfn._xlws.FILTER(APUC[Un],APUC[Código Base Ítem]=Tabla5[[#This Row],[Código Base Ítem]],"")</f>
        <v/>
      </c>
    </row>
    <row r="942" spans="1:3" x14ac:dyDescent="0.3">
      <c r="A942" t="str">
        <f>IFERROR(APUC[[#This Row],[Código Base Ítem]],"")</f>
        <v/>
      </c>
      <c r="B942" t="str" cm="1">
        <f t="array" ref="B942">_xlfn._xlws.FILTER(APUC[ÍTEM],APUC[Código Base Ítem]=Tabla5[[#This Row],[Código Base Ítem]],"")</f>
        <v/>
      </c>
      <c r="C942" t="str" cm="1">
        <f t="array" ref="C942">_xlfn._xlws.FILTER(APUC[Un],APUC[Código Base Ítem]=Tabla5[[#This Row],[Código Base Ítem]],"")</f>
        <v/>
      </c>
    </row>
    <row r="943" spans="1:3" x14ac:dyDescent="0.3">
      <c r="A943" t="str">
        <f>IFERROR(APUC[[#This Row],[Código Base Ítem]],"")</f>
        <v/>
      </c>
      <c r="B943" t="str" cm="1">
        <f t="array" ref="B943">_xlfn._xlws.FILTER(APUC[ÍTEM],APUC[Código Base Ítem]=Tabla5[[#This Row],[Código Base Ítem]],"")</f>
        <v/>
      </c>
      <c r="C943" t="str" cm="1">
        <f t="array" ref="C943">_xlfn._xlws.FILTER(APUC[Un],APUC[Código Base Ítem]=Tabla5[[#This Row],[Código Base Ítem]],"")</f>
        <v/>
      </c>
    </row>
    <row r="944" spans="1:3" x14ac:dyDescent="0.3">
      <c r="A944" t="str">
        <f>IFERROR(APUC[[#This Row],[Código Base Ítem]],"")</f>
        <v/>
      </c>
      <c r="B944" t="str" cm="1">
        <f t="array" ref="B944">_xlfn._xlws.FILTER(APUC[ÍTEM],APUC[Código Base Ítem]=Tabla5[[#This Row],[Código Base Ítem]],"")</f>
        <v/>
      </c>
      <c r="C944" t="str" cm="1">
        <f t="array" ref="C944">_xlfn._xlws.FILTER(APUC[Un],APUC[Código Base Ítem]=Tabla5[[#This Row],[Código Base Ítem]],"")</f>
        <v/>
      </c>
    </row>
    <row r="945" spans="1:3" x14ac:dyDescent="0.3">
      <c r="A945" t="str">
        <f>IFERROR(APUC[[#This Row],[Código Base Ítem]],"")</f>
        <v/>
      </c>
      <c r="B945" t="str" cm="1">
        <f t="array" ref="B945">_xlfn._xlws.FILTER(APUC[ÍTEM],APUC[Código Base Ítem]=Tabla5[[#This Row],[Código Base Ítem]],"")</f>
        <v/>
      </c>
      <c r="C945" t="str" cm="1">
        <f t="array" ref="C945">_xlfn._xlws.FILTER(APUC[Un],APUC[Código Base Ítem]=Tabla5[[#This Row],[Código Base Ítem]],"")</f>
        <v/>
      </c>
    </row>
    <row r="946" spans="1:3" x14ac:dyDescent="0.3">
      <c r="A946" t="str">
        <f>IFERROR(APUC[[#This Row],[Código Base Ítem]],"")</f>
        <v/>
      </c>
      <c r="B946" t="str" cm="1">
        <f t="array" ref="B946">_xlfn._xlws.FILTER(APUC[ÍTEM],APUC[Código Base Ítem]=Tabla5[[#This Row],[Código Base Ítem]],"")</f>
        <v/>
      </c>
      <c r="C946" t="str" cm="1">
        <f t="array" ref="C946">_xlfn._xlws.FILTER(APUC[Un],APUC[Código Base Ítem]=Tabla5[[#This Row],[Código Base Ítem]],"")</f>
        <v/>
      </c>
    </row>
    <row r="947" spans="1:3" x14ac:dyDescent="0.3">
      <c r="A947" t="str">
        <f>IFERROR(APUC[[#This Row],[Código Base Ítem]],"")</f>
        <v/>
      </c>
      <c r="B947" t="str" cm="1">
        <f t="array" ref="B947">_xlfn._xlws.FILTER(APUC[ÍTEM],APUC[Código Base Ítem]=Tabla5[[#This Row],[Código Base Ítem]],"")</f>
        <v/>
      </c>
      <c r="C947" t="str" cm="1">
        <f t="array" ref="C947">_xlfn._xlws.FILTER(APUC[Un],APUC[Código Base Ítem]=Tabla5[[#This Row],[Código Base Ítem]],"")</f>
        <v/>
      </c>
    </row>
    <row r="948" spans="1:3" x14ac:dyDescent="0.3">
      <c r="A948" t="str">
        <f>IFERROR(APUC[[#This Row],[Código Base Ítem]],"")</f>
        <v/>
      </c>
      <c r="B948" t="str" cm="1">
        <f t="array" ref="B948">_xlfn._xlws.FILTER(APUC[ÍTEM],APUC[Código Base Ítem]=Tabla5[[#This Row],[Código Base Ítem]],"")</f>
        <v/>
      </c>
      <c r="C948" t="str" cm="1">
        <f t="array" ref="C948">_xlfn._xlws.FILTER(APUC[Un],APUC[Código Base Ítem]=Tabla5[[#This Row],[Código Base Ítem]],"")</f>
        <v/>
      </c>
    </row>
    <row r="949" spans="1:3" x14ac:dyDescent="0.3">
      <c r="A949" t="str">
        <f>IFERROR(APUC[[#This Row],[Código Base Ítem]],"")</f>
        <v/>
      </c>
      <c r="B949" t="str" cm="1">
        <f t="array" ref="B949">_xlfn._xlws.FILTER(APUC[ÍTEM],APUC[Código Base Ítem]=Tabla5[[#This Row],[Código Base Ítem]],"")</f>
        <v/>
      </c>
      <c r="C949" t="str" cm="1">
        <f t="array" ref="C949">_xlfn._xlws.FILTER(APUC[Un],APUC[Código Base Ítem]=Tabla5[[#This Row],[Código Base Ítem]],"")</f>
        <v/>
      </c>
    </row>
    <row r="950" spans="1:3" x14ac:dyDescent="0.3">
      <c r="A950" t="str">
        <f>IFERROR(APUC[[#This Row],[Código Base Ítem]],"")</f>
        <v/>
      </c>
      <c r="B950" t="str" cm="1">
        <f t="array" ref="B950">_xlfn._xlws.FILTER(APUC[ÍTEM],APUC[Código Base Ítem]=Tabla5[[#This Row],[Código Base Ítem]],"")</f>
        <v/>
      </c>
      <c r="C950" t="str" cm="1">
        <f t="array" ref="C950">_xlfn._xlws.FILTER(APUC[Un],APUC[Código Base Ítem]=Tabla5[[#This Row],[Código Base Ítem]],"")</f>
        <v/>
      </c>
    </row>
    <row r="951" spans="1:3" x14ac:dyDescent="0.3">
      <c r="A951" t="str">
        <f>IFERROR(APUC[[#This Row],[Código Base Ítem]],"")</f>
        <v/>
      </c>
      <c r="B951" t="str" cm="1">
        <f t="array" ref="B951">_xlfn._xlws.FILTER(APUC[ÍTEM],APUC[Código Base Ítem]=Tabla5[[#This Row],[Código Base Ítem]],"")</f>
        <v/>
      </c>
      <c r="C951" t="str" cm="1">
        <f t="array" ref="C951">_xlfn._xlws.FILTER(APUC[Un],APUC[Código Base Ítem]=Tabla5[[#This Row],[Código Base Ítem]],"")</f>
        <v/>
      </c>
    </row>
    <row r="952" spans="1:3" x14ac:dyDescent="0.3">
      <c r="A952" t="str">
        <f>IFERROR(APUC[[#This Row],[Código Base Ítem]],"")</f>
        <v/>
      </c>
      <c r="B952" t="str" cm="1">
        <f t="array" ref="B952">_xlfn._xlws.FILTER(APUC[ÍTEM],APUC[Código Base Ítem]=Tabla5[[#This Row],[Código Base Ítem]],"")</f>
        <v/>
      </c>
      <c r="C952" t="str" cm="1">
        <f t="array" ref="C952">_xlfn._xlws.FILTER(APUC[Un],APUC[Código Base Ítem]=Tabla5[[#This Row],[Código Base Ítem]],"")</f>
        <v/>
      </c>
    </row>
    <row r="953" spans="1:3" x14ac:dyDescent="0.3">
      <c r="A953" t="str">
        <f>IFERROR(APUC[[#This Row],[Código Base Ítem]],"")</f>
        <v/>
      </c>
      <c r="B953" t="str" cm="1">
        <f t="array" ref="B953">_xlfn._xlws.FILTER(APUC[ÍTEM],APUC[Código Base Ítem]=Tabla5[[#This Row],[Código Base Ítem]],"")</f>
        <v/>
      </c>
      <c r="C953" t="str" cm="1">
        <f t="array" ref="C953">_xlfn._xlws.FILTER(APUC[Un],APUC[Código Base Ítem]=Tabla5[[#This Row],[Código Base Ítem]],"")</f>
        <v/>
      </c>
    </row>
    <row r="954" spans="1:3" x14ac:dyDescent="0.3">
      <c r="A954" t="str">
        <f>IFERROR(APUC[[#This Row],[Código Base Ítem]],"")</f>
        <v/>
      </c>
      <c r="B954" t="str" cm="1">
        <f t="array" ref="B954">_xlfn._xlws.FILTER(APUC[ÍTEM],APUC[Código Base Ítem]=Tabla5[[#This Row],[Código Base Ítem]],"")</f>
        <v/>
      </c>
      <c r="C954" t="str" cm="1">
        <f t="array" ref="C954">_xlfn._xlws.FILTER(APUC[Un],APUC[Código Base Ítem]=Tabla5[[#This Row],[Código Base Ítem]],"")</f>
        <v/>
      </c>
    </row>
    <row r="955" spans="1:3" x14ac:dyDescent="0.3">
      <c r="A955" t="str">
        <f>IFERROR(APUC[[#This Row],[Código Base Ítem]],"")</f>
        <v/>
      </c>
      <c r="B955" t="str" cm="1">
        <f t="array" ref="B955">_xlfn._xlws.FILTER(APUC[ÍTEM],APUC[Código Base Ítem]=Tabla5[[#This Row],[Código Base Ítem]],"")</f>
        <v/>
      </c>
      <c r="C955" t="str" cm="1">
        <f t="array" ref="C955">_xlfn._xlws.FILTER(APUC[Un],APUC[Código Base Ítem]=Tabla5[[#This Row],[Código Base Ítem]],"")</f>
        <v/>
      </c>
    </row>
    <row r="956" spans="1:3" x14ac:dyDescent="0.3">
      <c r="A956" t="str">
        <f>IFERROR(APUC[[#This Row],[Código Base Ítem]],"")</f>
        <v/>
      </c>
      <c r="B956" t="str" cm="1">
        <f t="array" ref="B956">_xlfn._xlws.FILTER(APUC[ÍTEM],APUC[Código Base Ítem]=Tabla5[[#This Row],[Código Base Ítem]],"")</f>
        <v/>
      </c>
      <c r="C956" t="str" cm="1">
        <f t="array" ref="C956">_xlfn._xlws.FILTER(APUC[Un],APUC[Código Base Ítem]=Tabla5[[#This Row],[Código Base Ítem]],"")</f>
        <v/>
      </c>
    </row>
    <row r="957" spans="1:3" x14ac:dyDescent="0.3">
      <c r="A957" t="str">
        <f>IFERROR(APUC[[#This Row],[Código Base Ítem]],"")</f>
        <v/>
      </c>
      <c r="B957" t="str" cm="1">
        <f t="array" ref="B957">_xlfn._xlws.FILTER(APUC[ÍTEM],APUC[Código Base Ítem]=Tabla5[[#This Row],[Código Base Ítem]],"")</f>
        <v/>
      </c>
      <c r="C957" t="str" cm="1">
        <f t="array" ref="C957">_xlfn._xlws.FILTER(APUC[Un],APUC[Código Base Ítem]=Tabla5[[#This Row],[Código Base Ítem]],"")</f>
        <v/>
      </c>
    </row>
    <row r="958" spans="1:3" x14ac:dyDescent="0.3">
      <c r="A958" t="str">
        <f>IFERROR(APUC[[#This Row],[Código Base Ítem]],"")</f>
        <v/>
      </c>
      <c r="B958" t="str" cm="1">
        <f t="array" ref="B958">_xlfn._xlws.FILTER(APUC[ÍTEM],APUC[Código Base Ítem]=Tabla5[[#This Row],[Código Base Ítem]],"")</f>
        <v/>
      </c>
      <c r="C958" t="str" cm="1">
        <f t="array" ref="C958">_xlfn._xlws.FILTER(APUC[Un],APUC[Código Base Ítem]=Tabla5[[#This Row],[Código Base Ítem]],"")</f>
        <v/>
      </c>
    </row>
    <row r="959" spans="1:3" x14ac:dyDescent="0.3">
      <c r="A959" t="str">
        <f>IFERROR(APUC[[#This Row],[Código Base Ítem]],"")</f>
        <v/>
      </c>
      <c r="B959" t="str" cm="1">
        <f t="array" ref="B959">_xlfn._xlws.FILTER(APUC[ÍTEM],APUC[Código Base Ítem]=Tabla5[[#This Row],[Código Base Ítem]],"")</f>
        <v/>
      </c>
      <c r="C959" t="str" cm="1">
        <f t="array" ref="C959">_xlfn._xlws.FILTER(APUC[Un],APUC[Código Base Ítem]=Tabla5[[#This Row],[Código Base Ítem]],"")</f>
        <v/>
      </c>
    </row>
    <row r="960" spans="1:3" x14ac:dyDescent="0.3">
      <c r="A960" t="str">
        <f>IFERROR(APUC[[#This Row],[Código Base Ítem]],"")</f>
        <v/>
      </c>
      <c r="B960" t="str" cm="1">
        <f t="array" ref="B960">_xlfn._xlws.FILTER(APUC[ÍTEM],APUC[Código Base Ítem]=Tabla5[[#This Row],[Código Base Ítem]],"")</f>
        <v/>
      </c>
      <c r="C960" t="str" cm="1">
        <f t="array" ref="C960">_xlfn._xlws.FILTER(APUC[Un],APUC[Código Base Ítem]=Tabla5[[#This Row],[Código Base Ítem]],"")</f>
        <v/>
      </c>
    </row>
    <row r="961" spans="1:3" x14ac:dyDescent="0.3">
      <c r="A961" t="str">
        <f>IFERROR(APUC[[#This Row],[Código Base Ítem]],"")</f>
        <v/>
      </c>
      <c r="B961" t="str" cm="1">
        <f t="array" ref="B961">_xlfn._xlws.FILTER(APUC[ÍTEM],APUC[Código Base Ítem]=Tabla5[[#This Row],[Código Base Ítem]],"")</f>
        <v/>
      </c>
      <c r="C961" t="str" cm="1">
        <f t="array" ref="C961">_xlfn._xlws.FILTER(APUC[Un],APUC[Código Base Ítem]=Tabla5[[#This Row],[Código Base Ítem]],"")</f>
        <v/>
      </c>
    </row>
    <row r="962" spans="1:3" x14ac:dyDescent="0.3">
      <c r="A962" t="str">
        <f>IFERROR(APUC[[#This Row],[Código Base Ítem]],"")</f>
        <v/>
      </c>
      <c r="B962" t="str" cm="1">
        <f t="array" ref="B962">_xlfn._xlws.FILTER(APUC[ÍTEM],APUC[Código Base Ítem]=Tabla5[[#This Row],[Código Base Ítem]],"")</f>
        <v/>
      </c>
      <c r="C962" t="str" cm="1">
        <f t="array" ref="C962">_xlfn._xlws.FILTER(APUC[Un],APUC[Código Base Ítem]=Tabla5[[#This Row],[Código Base Ítem]],"")</f>
        <v/>
      </c>
    </row>
    <row r="963" spans="1:3" x14ac:dyDescent="0.3">
      <c r="A963" t="str">
        <f>IFERROR(APUC[[#This Row],[Código Base Ítem]],"")</f>
        <v/>
      </c>
      <c r="B963" t="str" cm="1">
        <f t="array" ref="B963">_xlfn._xlws.FILTER(APUC[ÍTEM],APUC[Código Base Ítem]=Tabla5[[#This Row],[Código Base Ítem]],"")</f>
        <v/>
      </c>
      <c r="C963" t="str" cm="1">
        <f t="array" ref="C963">_xlfn._xlws.FILTER(APUC[Un],APUC[Código Base Ítem]=Tabla5[[#This Row],[Código Base Ítem]],"")</f>
        <v/>
      </c>
    </row>
    <row r="964" spans="1:3" x14ac:dyDescent="0.3">
      <c r="A964" t="str">
        <f>IFERROR(APUC[[#This Row],[Código Base Ítem]],"")</f>
        <v/>
      </c>
      <c r="B964" t="str" cm="1">
        <f t="array" ref="B964">_xlfn._xlws.FILTER(APUC[ÍTEM],APUC[Código Base Ítem]=Tabla5[[#This Row],[Código Base Ítem]],"")</f>
        <v/>
      </c>
      <c r="C964" t="str" cm="1">
        <f t="array" ref="C964">_xlfn._xlws.FILTER(APUC[Un],APUC[Código Base Ítem]=Tabla5[[#This Row],[Código Base Ítem]],"")</f>
        <v/>
      </c>
    </row>
    <row r="965" spans="1:3" x14ac:dyDescent="0.3">
      <c r="A965" t="str">
        <f>IFERROR(APUC[[#This Row],[Código Base Ítem]],"")</f>
        <v/>
      </c>
      <c r="B965" t="str" cm="1">
        <f t="array" ref="B965">_xlfn._xlws.FILTER(APUC[ÍTEM],APUC[Código Base Ítem]=Tabla5[[#This Row],[Código Base Ítem]],"")</f>
        <v/>
      </c>
      <c r="C965" t="str" cm="1">
        <f t="array" ref="C965">_xlfn._xlws.FILTER(APUC[Un],APUC[Código Base Ítem]=Tabla5[[#This Row],[Código Base Ítem]],"")</f>
        <v/>
      </c>
    </row>
    <row r="966" spans="1:3" x14ac:dyDescent="0.3">
      <c r="A966" t="str">
        <f>IFERROR(APUC[[#This Row],[Código Base Ítem]],"")</f>
        <v/>
      </c>
      <c r="B966" t="str" cm="1">
        <f t="array" ref="B966">_xlfn._xlws.FILTER(APUC[ÍTEM],APUC[Código Base Ítem]=Tabla5[[#This Row],[Código Base Ítem]],"")</f>
        <v/>
      </c>
      <c r="C966" t="str" cm="1">
        <f t="array" ref="C966">_xlfn._xlws.FILTER(APUC[Un],APUC[Código Base Ítem]=Tabla5[[#This Row],[Código Base Ítem]],"")</f>
        <v/>
      </c>
    </row>
    <row r="967" spans="1:3" x14ac:dyDescent="0.3">
      <c r="A967" t="str">
        <f>IFERROR(APUC[[#This Row],[Código Base Ítem]],"")</f>
        <v/>
      </c>
      <c r="B967" t="str" cm="1">
        <f t="array" ref="B967">_xlfn._xlws.FILTER(APUC[ÍTEM],APUC[Código Base Ítem]=Tabla5[[#This Row],[Código Base Ítem]],"")</f>
        <v/>
      </c>
      <c r="C967" t="str" cm="1">
        <f t="array" ref="C967">_xlfn._xlws.FILTER(APUC[Un],APUC[Código Base Ítem]=Tabla5[[#This Row],[Código Base Ítem]],"")</f>
        <v/>
      </c>
    </row>
    <row r="968" spans="1:3" x14ac:dyDescent="0.3">
      <c r="A968" t="str">
        <f>IFERROR(APUC[[#This Row],[Código Base Ítem]],"")</f>
        <v/>
      </c>
      <c r="B968" t="str" cm="1">
        <f t="array" ref="B968">_xlfn._xlws.FILTER(APUC[ÍTEM],APUC[Código Base Ítem]=Tabla5[[#This Row],[Código Base Ítem]],"")</f>
        <v/>
      </c>
      <c r="C968" t="str" cm="1">
        <f t="array" ref="C968">_xlfn._xlws.FILTER(APUC[Un],APUC[Código Base Ítem]=Tabla5[[#This Row],[Código Base Ítem]],"")</f>
        <v/>
      </c>
    </row>
    <row r="969" spans="1:3" x14ac:dyDescent="0.3">
      <c r="A969" t="str">
        <f>IFERROR(APUC[[#This Row],[Código Base Ítem]],"")</f>
        <v/>
      </c>
      <c r="B969" t="str" cm="1">
        <f t="array" ref="B969">_xlfn._xlws.FILTER(APUC[ÍTEM],APUC[Código Base Ítem]=Tabla5[[#This Row],[Código Base Ítem]],"")</f>
        <v/>
      </c>
      <c r="C969" t="str" cm="1">
        <f t="array" ref="C969">_xlfn._xlws.FILTER(APUC[Un],APUC[Código Base Ítem]=Tabla5[[#This Row],[Código Base Ítem]],"")</f>
        <v/>
      </c>
    </row>
    <row r="970" spans="1:3" x14ac:dyDescent="0.3">
      <c r="A970" t="str">
        <f>IFERROR(APUC[[#This Row],[Código Base Ítem]],"")</f>
        <v/>
      </c>
      <c r="B970" t="str" cm="1">
        <f t="array" ref="B970">_xlfn._xlws.FILTER(APUC[ÍTEM],APUC[Código Base Ítem]=Tabla5[[#This Row],[Código Base Ítem]],"")</f>
        <v/>
      </c>
      <c r="C970" t="str" cm="1">
        <f t="array" ref="C970">_xlfn._xlws.FILTER(APUC[Un],APUC[Código Base Ítem]=Tabla5[[#This Row],[Código Base Ítem]],"")</f>
        <v/>
      </c>
    </row>
    <row r="971" spans="1:3" x14ac:dyDescent="0.3">
      <c r="A971" t="str">
        <f>IFERROR(APUC[[#This Row],[Código Base Ítem]],"")</f>
        <v/>
      </c>
      <c r="B971" t="str" cm="1">
        <f t="array" ref="B971">_xlfn._xlws.FILTER(APUC[ÍTEM],APUC[Código Base Ítem]=Tabla5[[#This Row],[Código Base Ítem]],"")</f>
        <v/>
      </c>
      <c r="C971" t="str" cm="1">
        <f t="array" ref="C971">_xlfn._xlws.FILTER(APUC[Un],APUC[Código Base Ítem]=Tabla5[[#This Row],[Código Base Ítem]],"")</f>
        <v/>
      </c>
    </row>
    <row r="972" spans="1:3" x14ac:dyDescent="0.3">
      <c r="A972" t="str">
        <f>IFERROR(APUC[[#This Row],[Código Base Ítem]],"")</f>
        <v/>
      </c>
      <c r="B972" t="str" cm="1">
        <f t="array" ref="B972">_xlfn._xlws.FILTER(APUC[ÍTEM],APUC[Código Base Ítem]=Tabla5[[#This Row],[Código Base Ítem]],"")</f>
        <v/>
      </c>
      <c r="C972" t="str" cm="1">
        <f t="array" ref="C972">_xlfn._xlws.FILTER(APUC[Un],APUC[Código Base Ítem]=Tabla5[[#This Row],[Código Base Ítem]],"")</f>
        <v/>
      </c>
    </row>
    <row r="973" spans="1:3" x14ac:dyDescent="0.3">
      <c r="A973" t="str">
        <f>IFERROR(APUC[[#This Row],[Código Base Ítem]],"")</f>
        <v/>
      </c>
      <c r="B973" t="str" cm="1">
        <f t="array" ref="B973">_xlfn._xlws.FILTER(APUC[ÍTEM],APUC[Código Base Ítem]=Tabla5[[#This Row],[Código Base Ítem]],"")</f>
        <v/>
      </c>
      <c r="C973" t="str" cm="1">
        <f t="array" ref="C973">_xlfn._xlws.FILTER(APUC[Un],APUC[Código Base Ítem]=Tabla5[[#This Row],[Código Base Ítem]],"")</f>
        <v/>
      </c>
    </row>
    <row r="974" spans="1:3" x14ac:dyDescent="0.3">
      <c r="A974" t="str">
        <f>IFERROR(APUC[[#This Row],[Código Base Ítem]],"")</f>
        <v/>
      </c>
      <c r="B974" t="str" cm="1">
        <f t="array" ref="B974">_xlfn._xlws.FILTER(APUC[ÍTEM],APUC[Código Base Ítem]=Tabla5[[#This Row],[Código Base Ítem]],"")</f>
        <v/>
      </c>
      <c r="C974" t="str" cm="1">
        <f t="array" ref="C974">_xlfn._xlws.FILTER(APUC[Un],APUC[Código Base Ítem]=Tabla5[[#This Row],[Código Base Ítem]],"")</f>
        <v/>
      </c>
    </row>
    <row r="975" spans="1:3" x14ac:dyDescent="0.3">
      <c r="A975" t="str">
        <f>IFERROR(APUC[[#This Row],[Código Base Ítem]],"")</f>
        <v/>
      </c>
      <c r="B975" t="str" cm="1">
        <f t="array" ref="B975">_xlfn._xlws.FILTER(APUC[ÍTEM],APUC[Código Base Ítem]=Tabla5[[#This Row],[Código Base Ítem]],"")</f>
        <v/>
      </c>
      <c r="C975" t="str" cm="1">
        <f t="array" ref="C975">_xlfn._xlws.FILTER(APUC[Un],APUC[Código Base Ítem]=Tabla5[[#This Row],[Código Base Ítem]],"")</f>
        <v/>
      </c>
    </row>
    <row r="976" spans="1:3" x14ac:dyDescent="0.3">
      <c r="A976" t="str">
        <f>IFERROR(APUC[[#This Row],[Código Base Ítem]],"")</f>
        <v/>
      </c>
      <c r="B976" t="str" cm="1">
        <f t="array" ref="B976">_xlfn._xlws.FILTER(APUC[ÍTEM],APUC[Código Base Ítem]=Tabla5[[#This Row],[Código Base Ítem]],"")</f>
        <v/>
      </c>
      <c r="C976" t="str" cm="1">
        <f t="array" ref="C976">_xlfn._xlws.FILTER(APUC[Un],APUC[Código Base Ítem]=Tabla5[[#This Row],[Código Base Ítem]],"")</f>
        <v/>
      </c>
    </row>
    <row r="977" spans="1:3" x14ac:dyDescent="0.3">
      <c r="A977" t="str">
        <f>IFERROR(APUC[[#This Row],[Código Base Ítem]],"")</f>
        <v/>
      </c>
      <c r="B977" t="str" cm="1">
        <f t="array" ref="B977">_xlfn._xlws.FILTER(APUC[ÍTEM],APUC[Código Base Ítem]=Tabla5[[#This Row],[Código Base Ítem]],"")</f>
        <v/>
      </c>
      <c r="C977" t="str" cm="1">
        <f t="array" ref="C977">_xlfn._xlws.FILTER(APUC[Un],APUC[Código Base Ítem]=Tabla5[[#This Row],[Código Base Ítem]],"")</f>
        <v/>
      </c>
    </row>
    <row r="978" spans="1:3" x14ac:dyDescent="0.3">
      <c r="A978" t="str">
        <f>IFERROR(APUC[[#This Row],[Código Base Ítem]],"")</f>
        <v/>
      </c>
      <c r="B978" t="str" cm="1">
        <f t="array" ref="B978">_xlfn._xlws.FILTER(APUC[ÍTEM],APUC[Código Base Ítem]=Tabla5[[#This Row],[Código Base Ítem]],"")</f>
        <v/>
      </c>
      <c r="C978" t="str" cm="1">
        <f t="array" ref="C978">_xlfn._xlws.FILTER(APUC[Un],APUC[Código Base Ítem]=Tabla5[[#This Row],[Código Base Ítem]],"")</f>
        <v/>
      </c>
    </row>
    <row r="979" spans="1:3" x14ac:dyDescent="0.3">
      <c r="A979" t="str">
        <f>IFERROR(APUC[[#This Row],[Código Base Ítem]],"")</f>
        <v/>
      </c>
      <c r="B979" t="str" cm="1">
        <f t="array" ref="B979">_xlfn._xlws.FILTER(APUC[ÍTEM],APUC[Código Base Ítem]=Tabla5[[#This Row],[Código Base Ítem]],"")</f>
        <v/>
      </c>
      <c r="C979" t="str" cm="1">
        <f t="array" ref="C979">_xlfn._xlws.FILTER(APUC[Un],APUC[Código Base Ítem]=Tabla5[[#This Row],[Código Base Ítem]],"")</f>
        <v/>
      </c>
    </row>
    <row r="980" spans="1:3" x14ac:dyDescent="0.3">
      <c r="A980" t="str">
        <f>IFERROR(APUC[[#This Row],[Código Base Ítem]],"")</f>
        <v/>
      </c>
      <c r="B980" t="str" cm="1">
        <f t="array" ref="B980">_xlfn._xlws.FILTER(APUC[ÍTEM],APUC[Código Base Ítem]=Tabla5[[#This Row],[Código Base Ítem]],"")</f>
        <v/>
      </c>
      <c r="C980" t="str" cm="1">
        <f t="array" ref="C980">_xlfn._xlws.FILTER(APUC[Un],APUC[Código Base Ítem]=Tabla5[[#This Row],[Código Base Ítem]],"")</f>
        <v/>
      </c>
    </row>
    <row r="981" spans="1:3" x14ac:dyDescent="0.3">
      <c r="A981" t="str">
        <f>IFERROR(APUC[[#This Row],[Código Base Ítem]],"")</f>
        <v/>
      </c>
      <c r="B981" t="str" cm="1">
        <f t="array" ref="B981">_xlfn._xlws.FILTER(APUC[ÍTEM],APUC[Código Base Ítem]=Tabla5[[#This Row],[Código Base Ítem]],"")</f>
        <v/>
      </c>
      <c r="C981" t="str" cm="1">
        <f t="array" ref="C981">_xlfn._xlws.FILTER(APUC[Un],APUC[Código Base Ítem]=Tabla5[[#This Row],[Código Base Ítem]],"")</f>
        <v/>
      </c>
    </row>
    <row r="982" spans="1:3" x14ac:dyDescent="0.3">
      <c r="A982" t="str">
        <f>IFERROR(APUC[[#This Row],[Código Base Ítem]],"")</f>
        <v/>
      </c>
      <c r="B982" t="str" cm="1">
        <f t="array" ref="B982">_xlfn._xlws.FILTER(APUC[ÍTEM],APUC[Código Base Ítem]=Tabla5[[#This Row],[Código Base Ítem]],"")</f>
        <v/>
      </c>
      <c r="C982" t="str" cm="1">
        <f t="array" ref="C982">_xlfn._xlws.FILTER(APUC[Un],APUC[Código Base Ítem]=Tabla5[[#This Row],[Código Base Ítem]],"")</f>
        <v/>
      </c>
    </row>
    <row r="983" spans="1:3" x14ac:dyDescent="0.3">
      <c r="A983" t="str">
        <f>IFERROR(APUC[[#This Row],[Código Base Ítem]],"")</f>
        <v/>
      </c>
      <c r="B983" t="str" cm="1">
        <f t="array" ref="B983">_xlfn._xlws.FILTER(APUC[ÍTEM],APUC[Código Base Ítem]=Tabla5[[#This Row],[Código Base Ítem]],"")</f>
        <v/>
      </c>
      <c r="C983" t="str" cm="1">
        <f t="array" ref="C983">_xlfn._xlws.FILTER(APUC[Un],APUC[Código Base Ítem]=Tabla5[[#This Row],[Código Base Ítem]],"")</f>
        <v/>
      </c>
    </row>
    <row r="984" spans="1:3" x14ac:dyDescent="0.3">
      <c r="A984" t="str">
        <f>IFERROR(APUC[[#This Row],[Código Base Ítem]],"")</f>
        <v/>
      </c>
      <c r="B984" t="str" cm="1">
        <f t="array" ref="B984">_xlfn._xlws.FILTER(APUC[ÍTEM],APUC[Código Base Ítem]=Tabla5[[#This Row],[Código Base Ítem]],"")</f>
        <v/>
      </c>
      <c r="C984" t="str" cm="1">
        <f t="array" ref="C984">_xlfn._xlws.FILTER(APUC[Un],APUC[Código Base Ítem]=Tabla5[[#This Row],[Código Base Ítem]],"")</f>
        <v/>
      </c>
    </row>
    <row r="985" spans="1:3" x14ac:dyDescent="0.3">
      <c r="A985" t="str">
        <f>IFERROR(APUC[[#This Row],[Código Base Ítem]],"")</f>
        <v/>
      </c>
      <c r="B985" t="str" cm="1">
        <f t="array" ref="B985">_xlfn._xlws.FILTER(APUC[ÍTEM],APUC[Código Base Ítem]=Tabla5[[#This Row],[Código Base Ítem]],"")</f>
        <v/>
      </c>
      <c r="C985" t="str" cm="1">
        <f t="array" ref="C985">_xlfn._xlws.FILTER(APUC[Un],APUC[Código Base Ítem]=Tabla5[[#This Row],[Código Base Ítem]],"")</f>
        <v/>
      </c>
    </row>
    <row r="986" spans="1:3" x14ac:dyDescent="0.3">
      <c r="A986" t="str">
        <f>IFERROR(APUC[[#This Row],[Código Base Ítem]],"")</f>
        <v/>
      </c>
      <c r="B986" t="str" cm="1">
        <f t="array" ref="B986">_xlfn._xlws.FILTER(APUC[ÍTEM],APUC[Código Base Ítem]=Tabla5[[#This Row],[Código Base Ítem]],"")</f>
        <v/>
      </c>
      <c r="C986" t="str" cm="1">
        <f t="array" ref="C986">_xlfn._xlws.FILTER(APUC[Un],APUC[Código Base Ítem]=Tabla5[[#This Row],[Código Base Ítem]],"")</f>
        <v/>
      </c>
    </row>
    <row r="987" spans="1:3" x14ac:dyDescent="0.3">
      <c r="A987" t="str">
        <f>IFERROR(APUC[[#This Row],[Código Base Ítem]],"")</f>
        <v/>
      </c>
      <c r="B987" t="str" cm="1">
        <f t="array" ref="B987">_xlfn._xlws.FILTER(APUC[ÍTEM],APUC[Código Base Ítem]=Tabla5[[#This Row],[Código Base Ítem]],"")</f>
        <v/>
      </c>
      <c r="C987" t="str" cm="1">
        <f t="array" ref="C987">_xlfn._xlws.FILTER(APUC[Un],APUC[Código Base Ítem]=Tabla5[[#This Row],[Código Base Ítem]],"")</f>
        <v/>
      </c>
    </row>
    <row r="988" spans="1:3" x14ac:dyDescent="0.3">
      <c r="A988" t="str">
        <f>IFERROR(APUC[[#This Row],[Código Base Ítem]],"")</f>
        <v/>
      </c>
      <c r="B988" t="str" cm="1">
        <f t="array" ref="B988">_xlfn._xlws.FILTER(APUC[ÍTEM],APUC[Código Base Ítem]=Tabla5[[#This Row],[Código Base Ítem]],"")</f>
        <v/>
      </c>
      <c r="C988" t="str" cm="1">
        <f t="array" ref="C988">_xlfn._xlws.FILTER(APUC[Un],APUC[Código Base Ítem]=Tabla5[[#This Row],[Código Base Ítem]],"")</f>
        <v/>
      </c>
    </row>
    <row r="989" spans="1:3" x14ac:dyDescent="0.3">
      <c r="A989" t="str">
        <f>IFERROR(APUC[[#This Row],[Código Base Ítem]],"")</f>
        <v/>
      </c>
      <c r="B989" t="str" cm="1">
        <f t="array" ref="B989">_xlfn._xlws.FILTER(APUC[ÍTEM],APUC[Código Base Ítem]=Tabla5[[#This Row],[Código Base Ítem]],"")</f>
        <v/>
      </c>
      <c r="C989" t="str" cm="1">
        <f t="array" ref="C989">_xlfn._xlws.FILTER(APUC[Un],APUC[Código Base Ítem]=Tabla5[[#This Row],[Código Base Ítem]],"")</f>
        <v/>
      </c>
    </row>
    <row r="990" spans="1:3" x14ac:dyDescent="0.3">
      <c r="A990" t="str">
        <f>IFERROR(APUC[[#This Row],[Código Base Ítem]],"")</f>
        <v/>
      </c>
      <c r="B990" t="str" cm="1">
        <f t="array" ref="B990">_xlfn._xlws.FILTER(APUC[ÍTEM],APUC[Código Base Ítem]=Tabla5[[#This Row],[Código Base Ítem]],"")</f>
        <v/>
      </c>
      <c r="C990" t="str" cm="1">
        <f t="array" ref="C990">_xlfn._xlws.FILTER(APUC[Un],APUC[Código Base Ítem]=Tabla5[[#This Row],[Código Base Ítem]],"")</f>
        <v/>
      </c>
    </row>
    <row r="991" spans="1:3" x14ac:dyDescent="0.3">
      <c r="A991" t="str">
        <f>IFERROR(APUC[[#This Row],[Código Base Ítem]],"")</f>
        <v/>
      </c>
      <c r="B991" t="str" cm="1">
        <f t="array" ref="B991">_xlfn._xlws.FILTER(APUC[ÍTEM],APUC[Código Base Ítem]=Tabla5[[#This Row],[Código Base Ítem]],"")</f>
        <v/>
      </c>
      <c r="C991" t="str" cm="1">
        <f t="array" ref="C991">_xlfn._xlws.FILTER(APUC[Un],APUC[Código Base Ítem]=Tabla5[[#This Row],[Código Base Ítem]],"")</f>
        <v/>
      </c>
    </row>
    <row r="992" spans="1:3" x14ac:dyDescent="0.3">
      <c r="A992" t="str">
        <f>IFERROR(APUC[[#This Row],[Código Base Ítem]],"")</f>
        <v/>
      </c>
      <c r="B992" t="str" cm="1">
        <f t="array" ref="B992">_xlfn._xlws.FILTER(APUC[ÍTEM],APUC[Código Base Ítem]=Tabla5[[#This Row],[Código Base Ítem]],"")</f>
        <v/>
      </c>
      <c r="C992" t="str" cm="1">
        <f t="array" ref="C992">_xlfn._xlws.FILTER(APUC[Un],APUC[Código Base Ítem]=Tabla5[[#This Row],[Código Base Ítem]],"")</f>
        <v/>
      </c>
    </row>
    <row r="993" spans="1:3" x14ac:dyDescent="0.3">
      <c r="A993" t="str">
        <f>IFERROR(APUC[[#This Row],[Código Base Ítem]],"")</f>
        <v/>
      </c>
      <c r="B993" t="str" cm="1">
        <f t="array" ref="B993">_xlfn._xlws.FILTER(APUC[ÍTEM],APUC[Código Base Ítem]=Tabla5[[#This Row],[Código Base Ítem]],"")</f>
        <v/>
      </c>
      <c r="C993" t="str" cm="1">
        <f t="array" ref="C993">_xlfn._xlws.FILTER(APUC[Un],APUC[Código Base Ítem]=Tabla5[[#This Row],[Código Base Ítem]],"")</f>
        <v/>
      </c>
    </row>
    <row r="994" spans="1:3" x14ac:dyDescent="0.3">
      <c r="A994" t="str">
        <f>IFERROR(APUC[[#This Row],[Código Base Ítem]],"")</f>
        <v/>
      </c>
      <c r="B994" t="str" cm="1">
        <f t="array" ref="B994">_xlfn._xlws.FILTER(APUC[ÍTEM],APUC[Código Base Ítem]=Tabla5[[#This Row],[Código Base Ítem]],"")</f>
        <v/>
      </c>
      <c r="C994" t="str" cm="1">
        <f t="array" ref="C994">_xlfn._xlws.FILTER(APUC[Un],APUC[Código Base Ítem]=Tabla5[[#This Row],[Código Base Ítem]],"")</f>
        <v/>
      </c>
    </row>
    <row r="995" spans="1:3" x14ac:dyDescent="0.3">
      <c r="A995" t="str">
        <f>IFERROR(APUC[[#This Row],[Código Base Ítem]],"")</f>
        <v/>
      </c>
      <c r="B995" t="str" cm="1">
        <f t="array" ref="B995">_xlfn._xlws.FILTER(APUC[ÍTEM],APUC[Código Base Ítem]=Tabla5[[#This Row],[Código Base Ítem]],"")</f>
        <v/>
      </c>
      <c r="C995" t="str" cm="1">
        <f t="array" ref="C995">_xlfn._xlws.FILTER(APUC[Un],APUC[Código Base Ítem]=Tabla5[[#This Row],[Código Base Ítem]],"")</f>
        <v/>
      </c>
    </row>
    <row r="996" spans="1:3" x14ac:dyDescent="0.3">
      <c r="A996" t="str">
        <f>IFERROR(APUC[[#This Row],[Código Base Ítem]],"")</f>
        <v/>
      </c>
      <c r="B996" t="str" cm="1">
        <f t="array" ref="B996">_xlfn._xlws.FILTER(APUC[ÍTEM],APUC[Código Base Ítem]=Tabla5[[#This Row],[Código Base Ítem]],"")</f>
        <v/>
      </c>
      <c r="C996" t="str" cm="1">
        <f t="array" ref="C996">_xlfn._xlws.FILTER(APUC[Un],APUC[Código Base Ítem]=Tabla5[[#This Row],[Código Base Ítem]],"")</f>
        <v/>
      </c>
    </row>
    <row r="997" spans="1:3" x14ac:dyDescent="0.3">
      <c r="A997" t="str">
        <f>IFERROR(APUC[[#This Row],[Código Base Ítem]],"")</f>
        <v/>
      </c>
      <c r="B997" t="str" cm="1">
        <f t="array" ref="B997">_xlfn._xlws.FILTER(APUC[ÍTEM],APUC[Código Base Ítem]=Tabla5[[#This Row],[Código Base Ítem]],"")</f>
        <v/>
      </c>
      <c r="C997" t="str" cm="1">
        <f t="array" ref="C997">_xlfn._xlws.FILTER(APUC[Un],APUC[Código Base Ítem]=Tabla5[[#This Row],[Código Base Ítem]],"")</f>
        <v/>
      </c>
    </row>
    <row r="998" spans="1:3" x14ac:dyDescent="0.3">
      <c r="A998" t="str">
        <f>IFERROR(APUC[[#This Row],[Código Base Ítem]],"")</f>
        <v/>
      </c>
      <c r="B998" t="str" cm="1">
        <f t="array" ref="B998">_xlfn._xlws.FILTER(APUC[ÍTEM],APUC[Código Base Ítem]=Tabla5[[#This Row],[Código Base Ítem]],"")</f>
        <v/>
      </c>
      <c r="C998" t="str" cm="1">
        <f t="array" ref="C998">_xlfn._xlws.FILTER(APUC[Un],APUC[Código Base Ítem]=Tabla5[[#This Row],[Código Base Ítem]],"")</f>
        <v/>
      </c>
    </row>
    <row r="999" spans="1:3" x14ac:dyDescent="0.3">
      <c r="A999" t="str">
        <f>IFERROR(APUC[[#This Row],[Código Base Ítem]],"")</f>
        <v/>
      </c>
      <c r="B999" t="str" cm="1">
        <f t="array" ref="B999">_xlfn._xlws.FILTER(APUC[ÍTEM],APUC[Código Base Ítem]=Tabla5[[#This Row],[Código Base Ítem]],"")</f>
        <v/>
      </c>
      <c r="C999" t="str" cm="1">
        <f t="array" ref="C999">_xlfn._xlws.FILTER(APUC[Un],APUC[Código Base Ítem]=Tabla5[[#This Row],[Código Base Ítem]],"")</f>
        <v/>
      </c>
    </row>
    <row r="1000" spans="1:3" x14ac:dyDescent="0.3">
      <c r="A1000" t="str">
        <f>IFERROR(APUC[[#This Row],[Código Base Ítem]],"")</f>
        <v/>
      </c>
      <c r="B1000" t="str" cm="1">
        <f t="array" ref="B1000">_xlfn._xlws.FILTER(APUC[ÍTEM],APUC[Código Base Ítem]=Tabla5[[#This Row],[Código Base Ítem]],"")</f>
        <v/>
      </c>
      <c r="C1000" t="str" cm="1">
        <f t="array" ref="C1000">_xlfn._xlws.FILTER(APUC[Un],APUC[Código Base Ítem]=Tabla5[[#This Row],[Código Base Ítem]],"")</f>
        <v/>
      </c>
    </row>
    <row r="1001" spans="1:3" x14ac:dyDescent="0.3">
      <c r="A1001" t="str">
        <f>IFERROR(APUC[[#This Row],[Código Base Ítem]],"")</f>
        <v/>
      </c>
      <c r="B1001" t="str" cm="1">
        <f t="array" ref="B1001">_xlfn._xlws.FILTER(APUC[ÍTEM],APUC[Código Base Ítem]=Tabla5[[#This Row],[Código Base Ítem]],"")</f>
        <v/>
      </c>
      <c r="C1001" t="str" cm="1">
        <f t="array" ref="C1001">_xlfn._xlws.FILTER(APUC[Un],APUC[Código Base Ítem]=Tabla5[[#This Row],[Código Base Ítem]],"")</f>
        <v/>
      </c>
    </row>
    <row r="1002" spans="1:3" x14ac:dyDescent="0.3">
      <c r="A1002" t="str">
        <f>IFERROR(APUC[[#This Row],[Código Base Ítem]],"")</f>
        <v/>
      </c>
      <c r="B1002" t="str" cm="1">
        <f t="array" ref="B1002">_xlfn._xlws.FILTER(APUC[ÍTEM],APUC[Código Base Ítem]=Tabla5[[#This Row],[Código Base Ítem]],"")</f>
        <v/>
      </c>
      <c r="C1002" t="str" cm="1">
        <f t="array" ref="C1002">_xlfn._xlws.FILTER(APUC[Un],APUC[Código Base Ítem]=Tabla5[[#This Row],[Código Base Ítem]],"")</f>
        <v/>
      </c>
    </row>
    <row r="1003" spans="1:3" x14ac:dyDescent="0.3">
      <c r="A1003" t="str">
        <f>IFERROR(APUC[[#This Row],[Código Base Ítem]],"")</f>
        <v/>
      </c>
      <c r="B1003" t="str" cm="1">
        <f t="array" ref="B1003">_xlfn._xlws.FILTER(APUC[ÍTEM],APUC[Código Base Ítem]=Tabla5[[#This Row],[Código Base Ítem]],"")</f>
        <v/>
      </c>
      <c r="C1003" t="str" cm="1">
        <f t="array" ref="C1003">_xlfn._xlws.FILTER(APUC[Un],APUC[Código Base Ítem]=Tabla5[[#This Row],[Código Base Ítem]],"")</f>
        <v/>
      </c>
    </row>
    <row r="1004" spans="1:3" x14ac:dyDescent="0.3">
      <c r="A1004" t="str">
        <f>IFERROR(APUC[[#This Row],[Código Base Ítem]],"")</f>
        <v/>
      </c>
      <c r="B1004" t="str" cm="1">
        <f t="array" ref="B1004">_xlfn._xlws.FILTER(APUC[ÍTEM],APUC[Código Base Ítem]=Tabla5[[#This Row],[Código Base Ítem]],"")</f>
        <v/>
      </c>
      <c r="C1004" t="str" cm="1">
        <f t="array" ref="C1004">_xlfn._xlws.FILTER(APUC[Un],APUC[Código Base Ítem]=Tabla5[[#This Row],[Código Base Ítem]],"")</f>
        <v/>
      </c>
    </row>
    <row r="1005" spans="1:3" x14ac:dyDescent="0.3">
      <c r="A1005" t="str">
        <f>IFERROR(APUC[[#This Row],[Código Base Ítem]],"")</f>
        <v/>
      </c>
      <c r="B1005" t="str" cm="1">
        <f t="array" ref="B1005">_xlfn._xlws.FILTER(APUC[ÍTEM],APUC[Código Base Ítem]=Tabla5[[#This Row],[Código Base Ítem]],"")</f>
        <v/>
      </c>
      <c r="C1005" t="str" cm="1">
        <f t="array" ref="C1005">_xlfn._xlws.FILTER(APUC[Un],APUC[Código Base Ítem]=Tabla5[[#This Row],[Código Base Ítem]],"")</f>
        <v/>
      </c>
    </row>
    <row r="1006" spans="1:3" x14ac:dyDescent="0.3">
      <c r="A1006" t="str">
        <f>IFERROR(APUC[[#This Row],[Código Base Ítem]],"")</f>
        <v/>
      </c>
      <c r="B1006" t="str" cm="1">
        <f t="array" ref="B1006">_xlfn._xlws.FILTER(APUC[ÍTEM],APUC[Código Base Ítem]=Tabla5[[#This Row],[Código Base Ítem]],"")</f>
        <v/>
      </c>
      <c r="C1006" t="str" cm="1">
        <f t="array" ref="C1006">_xlfn._xlws.FILTER(APUC[Un],APUC[Código Base Ítem]=Tabla5[[#This Row],[Código Base Ítem]],"")</f>
        <v/>
      </c>
    </row>
    <row r="1007" spans="1:3" x14ac:dyDescent="0.3">
      <c r="A1007" t="str">
        <f>IFERROR(APUC[[#This Row],[Código Base Ítem]],"")</f>
        <v/>
      </c>
      <c r="B1007" t="str" cm="1">
        <f t="array" ref="B1007">_xlfn._xlws.FILTER(APUC[ÍTEM],APUC[Código Base Ítem]=Tabla5[[#This Row],[Código Base Ítem]],"")</f>
        <v/>
      </c>
      <c r="C1007" t="str" cm="1">
        <f t="array" ref="C1007">_xlfn._xlws.FILTER(APUC[Un],APUC[Código Base Ítem]=Tabla5[[#This Row],[Código Base Ítem]],"")</f>
        <v/>
      </c>
    </row>
    <row r="1008" spans="1:3" x14ac:dyDescent="0.3">
      <c r="A1008" t="str">
        <f>IFERROR(APUC[[#This Row],[Código Base Ítem]],"")</f>
        <v/>
      </c>
      <c r="B1008" t="str" cm="1">
        <f t="array" ref="B1008">_xlfn._xlws.FILTER(APUC[ÍTEM],APUC[Código Base Ítem]=Tabla5[[#This Row],[Código Base Ítem]],"")</f>
        <v/>
      </c>
      <c r="C1008" t="str" cm="1">
        <f t="array" ref="C1008">_xlfn._xlws.FILTER(APUC[Un],APUC[Código Base Ítem]=Tabla5[[#This Row],[Código Base Ítem]],"")</f>
        <v/>
      </c>
    </row>
    <row r="1009" spans="1:3" x14ac:dyDescent="0.3">
      <c r="A1009" t="str">
        <f>IFERROR(APUC[[#This Row],[Código Base Ítem]],"")</f>
        <v/>
      </c>
      <c r="B1009" t="str" cm="1">
        <f t="array" ref="B1009">_xlfn._xlws.FILTER(APUC[ÍTEM],APUC[Código Base Ítem]=Tabla5[[#This Row],[Código Base Ítem]],"")</f>
        <v/>
      </c>
      <c r="C1009" t="str" cm="1">
        <f t="array" ref="C1009">_xlfn._xlws.FILTER(APUC[Un],APUC[Código Base Ítem]=Tabla5[[#This Row],[Código Base Ítem]],"")</f>
        <v/>
      </c>
    </row>
    <row r="1010" spans="1:3" x14ac:dyDescent="0.3">
      <c r="A1010" t="str">
        <f>IFERROR(APUC[[#This Row],[Código Base Ítem]],"")</f>
        <v/>
      </c>
      <c r="B1010" t="str" cm="1">
        <f t="array" ref="B1010">_xlfn._xlws.FILTER(APUC[ÍTEM],APUC[Código Base Ítem]=Tabla5[[#This Row],[Código Base Ítem]],"")</f>
        <v/>
      </c>
      <c r="C1010" t="str" cm="1">
        <f t="array" ref="C1010">_xlfn._xlws.FILTER(APUC[Un],APUC[Código Base Ítem]=Tabla5[[#This Row],[Código Base Ítem]],"")</f>
        <v/>
      </c>
    </row>
    <row r="1011" spans="1:3" x14ac:dyDescent="0.3">
      <c r="A1011" t="str">
        <f>IFERROR(APUC[[#This Row],[Código Base Ítem]],"")</f>
        <v/>
      </c>
      <c r="B1011" t="str" cm="1">
        <f t="array" ref="B1011">_xlfn._xlws.FILTER(APUC[ÍTEM],APUC[Código Base Ítem]=Tabla5[[#This Row],[Código Base Ítem]],"")</f>
        <v/>
      </c>
      <c r="C1011" t="str" cm="1">
        <f t="array" ref="C1011">_xlfn._xlws.FILTER(APUC[Un],APUC[Código Base Ítem]=Tabla5[[#This Row],[Código Base Ítem]],"")</f>
        <v/>
      </c>
    </row>
    <row r="1012" spans="1:3" x14ac:dyDescent="0.3">
      <c r="A1012" t="str">
        <f>IFERROR(APUC[[#This Row],[Código Base Ítem]],"")</f>
        <v/>
      </c>
      <c r="B1012" t="str" cm="1">
        <f t="array" ref="B1012">_xlfn._xlws.FILTER(APUC[ÍTEM],APUC[Código Base Ítem]=Tabla5[[#This Row],[Código Base Ítem]],"")</f>
        <v/>
      </c>
      <c r="C1012" t="str" cm="1">
        <f t="array" ref="C1012">_xlfn._xlws.FILTER(APUC[Un],APUC[Código Base Ítem]=Tabla5[[#This Row],[Código Base Ítem]],"")</f>
        <v/>
      </c>
    </row>
    <row r="1013" spans="1:3" x14ac:dyDescent="0.3">
      <c r="A1013" t="str">
        <f>IFERROR(APUC[[#This Row],[Código Base Ítem]],"")</f>
        <v/>
      </c>
      <c r="B1013" t="str" cm="1">
        <f t="array" ref="B1013">_xlfn._xlws.FILTER(APUC[ÍTEM],APUC[Código Base Ítem]=Tabla5[[#This Row],[Código Base Ítem]],"")</f>
        <v/>
      </c>
      <c r="C1013" t="str" cm="1">
        <f t="array" ref="C1013">_xlfn._xlws.FILTER(APUC[Un],APUC[Código Base Ítem]=Tabla5[[#This Row],[Código Base Ítem]],"")</f>
        <v/>
      </c>
    </row>
    <row r="1014" spans="1:3" x14ac:dyDescent="0.3">
      <c r="A1014" t="str">
        <f>IFERROR(APUC[[#This Row],[Código Base Ítem]],"")</f>
        <v/>
      </c>
      <c r="B1014" t="str" cm="1">
        <f t="array" ref="B1014">_xlfn._xlws.FILTER(APUC[ÍTEM],APUC[Código Base Ítem]=Tabla5[[#This Row],[Código Base Ítem]],"")</f>
        <v/>
      </c>
      <c r="C1014" t="str" cm="1">
        <f t="array" ref="C1014">_xlfn._xlws.FILTER(APUC[Un],APUC[Código Base Ítem]=Tabla5[[#This Row],[Código Base Ítem]],"")</f>
        <v/>
      </c>
    </row>
    <row r="1015" spans="1:3" x14ac:dyDescent="0.3">
      <c r="A1015" t="str">
        <f>IFERROR(APUC[[#This Row],[Código Base Ítem]],"")</f>
        <v/>
      </c>
      <c r="B1015" t="str" cm="1">
        <f t="array" ref="B1015">_xlfn._xlws.FILTER(APUC[ÍTEM],APUC[Código Base Ítem]=Tabla5[[#This Row],[Código Base Ítem]],"")</f>
        <v/>
      </c>
      <c r="C1015" t="str" cm="1">
        <f t="array" ref="C1015">_xlfn._xlws.FILTER(APUC[Un],APUC[Código Base Ítem]=Tabla5[[#This Row],[Código Base Ítem]],"")</f>
        <v/>
      </c>
    </row>
    <row r="1016" spans="1:3" x14ac:dyDescent="0.3">
      <c r="A1016" t="str">
        <f>IFERROR(APUC[[#This Row],[Código Base Ítem]],"")</f>
        <v/>
      </c>
      <c r="B1016" t="str" cm="1">
        <f t="array" ref="B1016">_xlfn._xlws.FILTER(APUC[ÍTEM],APUC[Código Base Ítem]=Tabla5[[#This Row],[Código Base Ítem]],"")</f>
        <v/>
      </c>
      <c r="C1016" t="str" cm="1">
        <f t="array" ref="C1016">_xlfn._xlws.FILTER(APUC[Un],APUC[Código Base Ítem]=Tabla5[[#This Row],[Código Base Ítem]],"")</f>
        <v/>
      </c>
    </row>
    <row r="1017" spans="1:3" x14ac:dyDescent="0.3">
      <c r="A1017" t="str">
        <f>IFERROR(APUC[[#This Row],[Código Base Ítem]],"")</f>
        <v/>
      </c>
      <c r="B1017" t="str" cm="1">
        <f t="array" ref="B1017">_xlfn._xlws.FILTER(APUC[ÍTEM],APUC[Código Base Ítem]=Tabla5[[#This Row],[Código Base Ítem]],"")</f>
        <v/>
      </c>
      <c r="C1017" t="str" cm="1">
        <f t="array" ref="C1017">_xlfn._xlws.FILTER(APUC[Un],APUC[Código Base Ítem]=Tabla5[[#This Row],[Código Base Ítem]],"")</f>
        <v/>
      </c>
    </row>
    <row r="1018" spans="1:3" x14ac:dyDescent="0.3">
      <c r="A1018" t="str">
        <f>IFERROR(APUC[[#This Row],[Código Base Ítem]],"")</f>
        <v/>
      </c>
      <c r="B1018" t="str" cm="1">
        <f t="array" ref="B1018">_xlfn._xlws.FILTER(APUC[ÍTEM],APUC[Código Base Ítem]=Tabla5[[#This Row],[Código Base Ítem]],"")</f>
        <v/>
      </c>
      <c r="C1018" t="str" cm="1">
        <f t="array" ref="C1018">_xlfn._xlws.FILTER(APUC[Un],APUC[Código Base Ítem]=Tabla5[[#This Row],[Código Base Ítem]],"")</f>
        <v/>
      </c>
    </row>
    <row r="1019" spans="1:3" x14ac:dyDescent="0.3">
      <c r="A1019" t="str">
        <f>IFERROR(APUC[[#This Row],[Código Base Ítem]],"")</f>
        <v/>
      </c>
      <c r="B1019" t="str" cm="1">
        <f t="array" ref="B1019">_xlfn._xlws.FILTER(APUC[ÍTEM],APUC[Código Base Ítem]=Tabla5[[#This Row],[Código Base Ítem]],"")</f>
        <v/>
      </c>
      <c r="C1019" t="str" cm="1">
        <f t="array" ref="C1019">_xlfn._xlws.FILTER(APUC[Un],APUC[Código Base Ítem]=Tabla5[[#This Row],[Código Base Ítem]],"")</f>
        <v/>
      </c>
    </row>
    <row r="1020" spans="1:3" x14ac:dyDescent="0.3">
      <c r="A1020" t="str">
        <f>IFERROR(APUC[[#This Row],[Código Base Ítem]],"")</f>
        <v/>
      </c>
      <c r="B1020" t="str" cm="1">
        <f t="array" ref="B1020">_xlfn._xlws.FILTER(APUC[ÍTEM],APUC[Código Base Ítem]=Tabla5[[#This Row],[Código Base Ítem]],"")</f>
        <v/>
      </c>
      <c r="C1020" t="str" cm="1">
        <f t="array" ref="C1020">_xlfn._xlws.FILTER(APUC[Un],APUC[Código Base Ítem]=Tabla5[[#This Row],[Código Base Ítem]],"")</f>
        <v/>
      </c>
    </row>
    <row r="1021" spans="1:3" x14ac:dyDescent="0.3">
      <c r="A1021" t="str">
        <f>IFERROR(APUC[[#This Row],[Código Base Ítem]],"")</f>
        <v/>
      </c>
      <c r="B1021" t="str" cm="1">
        <f t="array" ref="B1021">_xlfn._xlws.FILTER(APUC[ÍTEM],APUC[Código Base Ítem]=Tabla5[[#This Row],[Código Base Ítem]],"")</f>
        <v/>
      </c>
      <c r="C1021" t="str" cm="1">
        <f t="array" ref="C1021">_xlfn._xlws.FILTER(APUC[Un],APUC[Código Base Ítem]=Tabla5[[#This Row],[Código Base Ítem]],"")</f>
        <v/>
      </c>
    </row>
    <row r="1022" spans="1:3" x14ac:dyDescent="0.3">
      <c r="A1022" t="str">
        <f>IFERROR(APUC[[#This Row],[Código Base Ítem]],"")</f>
        <v/>
      </c>
      <c r="B1022" t="str" cm="1">
        <f t="array" ref="B1022">_xlfn._xlws.FILTER(APUC[ÍTEM],APUC[Código Base Ítem]=Tabla5[[#This Row],[Código Base Ítem]],"")</f>
        <v/>
      </c>
      <c r="C1022" t="str" cm="1">
        <f t="array" ref="C1022">_xlfn._xlws.FILTER(APUC[Un],APUC[Código Base Ítem]=Tabla5[[#This Row],[Código Base Ítem]],"")</f>
        <v/>
      </c>
    </row>
    <row r="1023" spans="1:3" x14ac:dyDescent="0.3">
      <c r="A1023" t="str">
        <f>IFERROR(APUC[[#This Row],[Código Base Ítem]],"")</f>
        <v/>
      </c>
      <c r="B1023" t="str" cm="1">
        <f t="array" ref="B1023">_xlfn._xlws.FILTER(APUC[ÍTEM],APUC[Código Base Ítem]=Tabla5[[#This Row],[Código Base Ítem]],"")</f>
        <v/>
      </c>
      <c r="C1023" t="str" cm="1">
        <f t="array" ref="C1023">_xlfn._xlws.FILTER(APUC[Un],APUC[Código Base Ítem]=Tabla5[[#This Row],[Código Base Ítem]],"")</f>
        <v/>
      </c>
    </row>
    <row r="1024" spans="1:3" x14ac:dyDescent="0.3">
      <c r="A1024" t="str">
        <f>IFERROR(APUC[[#This Row],[Código Base Ítem]],"")</f>
        <v/>
      </c>
      <c r="B1024" t="str" cm="1">
        <f t="array" ref="B1024">_xlfn._xlws.FILTER(APUC[ÍTEM],APUC[Código Base Ítem]=Tabla5[[#This Row],[Código Base Ítem]],"")</f>
        <v/>
      </c>
      <c r="C1024" t="str" cm="1">
        <f t="array" ref="C1024">_xlfn._xlws.FILTER(APUC[Un],APUC[Código Base Ítem]=Tabla5[[#This Row],[Código Base Ítem]],"")</f>
        <v/>
      </c>
    </row>
    <row r="1025" spans="1:3" x14ac:dyDescent="0.3">
      <c r="A1025" t="str">
        <f>IFERROR(APUC[[#This Row],[Código Base Ítem]],"")</f>
        <v/>
      </c>
      <c r="B1025" t="str" cm="1">
        <f t="array" ref="B1025">_xlfn._xlws.FILTER(APUC[ÍTEM],APUC[Código Base Ítem]=Tabla5[[#This Row],[Código Base Ítem]],"")</f>
        <v/>
      </c>
      <c r="C1025" t="str" cm="1">
        <f t="array" ref="C1025">_xlfn._xlws.FILTER(APUC[Un],APUC[Código Base Ítem]=Tabla5[[#This Row],[Código Base Ítem]],"")</f>
        <v/>
      </c>
    </row>
    <row r="1026" spans="1:3" x14ac:dyDescent="0.3">
      <c r="A1026" t="str">
        <f>IFERROR(APUC[[#This Row],[Código Base Ítem]],"")</f>
        <v/>
      </c>
      <c r="B1026" t="str" cm="1">
        <f t="array" ref="B1026">_xlfn._xlws.FILTER(APUC[ÍTEM],APUC[Código Base Ítem]=Tabla5[[#This Row],[Código Base Ítem]],"")</f>
        <v/>
      </c>
      <c r="C1026" t="str" cm="1">
        <f t="array" ref="C1026">_xlfn._xlws.FILTER(APUC[Un],APUC[Código Base Ítem]=Tabla5[[#This Row],[Código Base Ítem]],"")</f>
        <v/>
      </c>
    </row>
    <row r="1027" spans="1:3" x14ac:dyDescent="0.3">
      <c r="A1027" t="str">
        <f>IFERROR(APUC[[#This Row],[Código Base Ítem]],"")</f>
        <v/>
      </c>
      <c r="B1027" t="str" cm="1">
        <f t="array" ref="B1027">_xlfn._xlws.FILTER(APUC[ÍTEM],APUC[Código Base Ítem]=Tabla5[[#This Row],[Código Base Ítem]],"")</f>
        <v/>
      </c>
      <c r="C1027" t="str" cm="1">
        <f t="array" ref="C1027">_xlfn._xlws.FILTER(APUC[Un],APUC[Código Base Ítem]=Tabla5[[#This Row],[Código Base Ítem]],"")</f>
        <v/>
      </c>
    </row>
    <row r="1028" spans="1:3" x14ac:dyDescent="0.3">
      <c r="A1028" t="str">
        <f>IFERROR(APUC[[#This Row],[Código Base Ítem]],"")</f>
        <v/>
      </c>
      <c r="B1028" t="str" cm="1">
        <f t="array" ref="B1028">_xlfn._xlws.FILTER(APUC[ÍTEM],APUC[Código Base Ítem]=Tabla5[[#This Row],[Código Base Ítem]],"")</f>
        <v/>
      </c>
      <c r="C1028" t="str" cm="1">
        <f t="array" ref="C1028">_xlfn._xlws.FILTER(APUC[Un],APUC[Código Base Ítem]=Tabla5[[#This Row],[Código Base Ítem]],"")</f>
        <v/>
      </c>
    </row>
    <row r="1029" spans="1:3" x14ac:dyDescent="0.3">
      <c r="A1029" t="str">
        <f>IFERROR(APUC[[#This Row],[Código Base Ítem]],"")</f>
        <v/>
      </c>
      <c r="B1029" t="str" cm="1">
        <f t="array" ref="B1029">_xlfn._xlws.FILTER(APUC[ÍTEM],APUC[Código Base Ítem]=Tabla5[[#This Row],[Código Base Ítem]],"")</f>
        <v/>
      </c>
      <c r="C1029" t="str" cm="1">
        <f t="array" ref="C1029">_xlfn._xlws.FILTER(APUC[Un],APUC[Código Base Ítem]=Tabla5[[#This Row],[Código Base Ítem]],"")</f>
        <v/>
      </c>
    </row>
    <row r="1030" spans="1:3" x14ac:dyDescent="0.3">
      <c r="A1030" t="str">
        <f>IFERROR(APUC[[#This Row],[Código Base Ítem]],"")</f>
        <v/>
      </c>
      <c r="B1030" t="str" cm="1">
        <f t="array" ref="B1030">_xlfn._xlws.FILTER(APUC[ÍTEM],APUC[Código Base Ítem]=Tabla5[[#This Row],[Código Base Ítem]],"")</f>
        <v/>
      </c>
      <c r="C1030" t="str" cm="1">
        <f t="array" ref="C1030">_xlfn._xlws.FILTER(APUC[Un],APUC[Código Base Ítem]=Tabla5[[#This Row],[Código Base Ítem]],"")</f>
        <v/>
      </c>
    </row>
    <row r="1031" spans="1:3" x14ac:dyDescent="0.3">
      <c r="A1031" t="str">
        <f>IFERROR(APUC[[#This Row],[Código Base Ítem]],"")</f>
        <v/>
      </c>
      <c r="B1031" t="str" cm="1">
        <f t="array" ref="B1031">_xlfn._xlws.FILTER(APUC[ÍTEM],APUC[Código Base Ítem]=Tabla5[[#This Row],[Código Base Ítem]],"")</f>
        <v/>
      </c>
      <c r="C1031" t="str" cm="1">
        <f t="array" ref="C1031">_xlfn._xlws.FILTER(APUC[Un],APUC[Código Base Ítem]=Tabla5[[#This Row],[Código Base Ítem]],"")</f>
        <v/>
      </c>
    </row>
    <row r="1032" spans="1:3" x14ac:dyDescent="0.3">
      <c r="A1032" t="str">
        <f>IFERROR(APUC[[#This Row],[Código Base Ítem]],"")</f>
        <v/>
      </c>
      <c r="B1032" t="str" cm="1">
        <f t="array" ref="B1032">_xlfn._xlws.FILTER(APUC[ÍTEM],APUC[Código Base Ítem]=Tabla5[[#This Row],[Código Base Ítem]],"")</f>
        <v/>
      </c>
      <c r="C1032" t="str" cm="1">
        <f t="array" ref="C1032">_xlfn._xlws.FILTER(APUC[Un],APUC[Código Base Ítem]=Tabla5[[#This Row],[Código Base Ítem]],"")</f>
        <v/>
      </c>
    </row>
    <row r="1033" spans="1:3" x14ac:dyDescent="0.3">
      <c r="A1033" t="str">
        <f>IFERROR(APUC[[#This Row],[Código Base Ítem]],"")</f>
        <v/>
      </c>
      <c r="B1033" t="str" cm="1">
        <f t="array" ref="B1033">_xlfn._xlws.FILTER(APUC[ÍTEM],APUC[Código Base Ítem]=Tabla5[[#This Row],[Código Base Ítem]],"")</f>
        <v/>
      </c>
      <c r="C1033" t="str" cm="1">
        <f t="array" ref="C1033">_xlfn._xlws.FILTER(APUC[Un],APUC[Código Base Ítem]=Tabla5[[#This Row],[Código Base Ítem]],"")</f>
        <v/>
      </c>
    </row>
    <row r="1034" spans="1:3" x14ac:dyDescent="0.3">
      <c r="A1034" t="str">
        <f>IFERROR(APUC[[#This Row],[Código Base Ítem]],"")</f>
        <v/>
      </c>
      <c r="B1034" t="str" cm="1">
        <f t="array" ref="B1034">_xlfn._xlws.FILTER(APUC[ÍTEM],APUC[Código Base Ítem]=Tabla5[[#This Row],[Código Base Ítem]],"")</f>
        <v/>
      </c>
      <c r="C1034" t="str" cm="1">
        <f t="array" ref="C1034">_xlfn._xlws.FILTER(APUC[Un],APUC[Código Base Ítem]=Tabla5[[#This Row],[Código Base Ítem]],"")</f>
        <v/>
      </c>
    </row>
    <row r="1035" spans="1:3" x14ac:dyDescent="0.3">
      <c r="A1035" t="str">
        <f>IFERROR(APUC[[#This Row],[Código Base Ítem]],"")</f>
        <v/>
      </c>
      <c r="B1035" t="str" cm="1">
        <f t="array" ref="B1035">_xlfn._xlws.FILTER(APUC[ÍTEM],APUC[Código Base Ítem]=Tabla5[[#This Row],[Código Base Ítem]],"")</f>
        <v/>
      </c>
      <c r="C1035" t="str" cm="1">
        <f t="array" ref="C1035">_xlfn._xlws.FILTER(APUC[Un],APUC[Código Base Ítem]=Tabla5[[#This Row],[Código Base Ítem]],"")</f>
        <v/>
      </c>
    </row>
    <row r="1036" spans="1:3" x14ac:dyDescent="0.3">
      <c r="A1036" t="str">
        <f>IFERROR(APUC[[#This Row],[Código Base Ítem]],"")</f>
        <v/>
      </c>
      <c r="B1036" t="str" cm="1">
        <f t="array" ref="B1036">_xlfn._xlws.FILTER(APUC[ÍTEM],APUC[Código Base Ítem]=Tabla5[[#This Row],[Código Base Ítem]],"")</f>
        <v/>
      </c>
      <c r="C1036" t="str" cm="1">
        <f t="array" ref="C1036">_xlfn._xlws.FILTER(APUC[Un],APUC[Código Base Ítem]=Tabla5[[#This Row],[Código Base Ítem]],"")</f>
        <v/>
      </c>
    </row>
    <row r="1037" spans="1:3" x14ac:dyDescent="0.3">
      <c r="A1037" t="str">
        <f>IFERROR(APUC[[#This Row],[Código Base Ítem]],"")</f>
        <v/>
      </c>
      <c r="B1037" t="str" cm="1">
        <f t="array" ref="B1037">_xlfn._xlws.FILTER(APUC[ÍTEM],APUC[Código Base Ítem]=Tabla5[[#This Row],[Código Base Ítem]],"")</f>
        <v/>
      </c>
      <c r="C1037" t="str" cm="1">
        <f t="array" ref="C1037">_xlfn._xlws.FILTER(APUC[Un],APUC[Código Base Ítem]=Tabla5[[#This Row],[Código Base Ítem]],"")</f>
        <v/>
      </c>
    </row>
    <row r="1038" spans="1:3" x14ac:dyDescent="0.3">
      <c r="A1038" t="str">
        <f>IFERROR(APUC[[#This Row],[Código Base Ítem]],"")</f>
        <v/>
      </c>
      <c r="B1038" t="str" cm="1">
        <f t="array" ref="B1038">_xlfn._xlws.FILTER(APUC[ÍTEM],APUC[Código Base Ítem]=Tabla5[[#This Row],[Código Base Ítem]],"")</f>
        <v/>
      </c>
      <c r="C1038" t="str" cm="1">
        <f t="array" ref="C1038">_xlfn._xlws.FILTER(APUC[Un],APUC[Código Base Ítem]=Tabla5[[#This Row],[Código Base Ítem]],"")</f>
        <v/>
      </c>
    </row>
    <row r="1039" spans="1:3" x14ac:dyDescent="0.3">
      <c r="A1039" t="str">
        <f>IFERROR(APUC[[#This Row],[Código Base Ítem]],"")</f>
        <v/>
      </c>
      <c r="B1039" t="str" cm="1">
        <f t="array" ref="B1039">_xlfn._xlws.FILTER(APUC[ÍTEM],APUC[Código Base Ítem]=Tabla5[[#This Row],[Código Base Ítem]],"")</f>
        <v/>
      </c>
      <c r="C1039" t="str" cm="1">
        <f t="array" ref="C1039">_xlfn._xlws.FILTER(APUC[Un],APUC[Código Base Ítem]=Tabla5[[#This Row],[Código Base Ítem]],"")</f>
        <v/>
      </c>
    </row>
    <row r="1040" spans="1:3" x14ac:dyDescent="0.3">
      <c r="A1040" t="str">
        <f>IFERROR(APUC[[#This Row],[Código Base Ítem]],"")</f>
        <v/>
      </c>
      <c r="B1040" t="str" cm="1">
        <f t="array" ref="B1040">_xlfn._xlws.FILTER(APUC[ÍTEM],APUC[Código Base Ítem]=Tabla5[[#This Row],[Código Base Ítem]],"")</f>
        <v/>
      </c>
      <c r="C1040" t="str" cm="1">
        <f t="array" ref="C1040">_xlfn._xlws.FILTER(APUC[Un],APUC[Código Base Ítem]=Tabla5[[#This Row],[Código Base Ítem]],"")</f>
        <v/>
      </c>
    </row>
    <row r="1041" spans="1:3" x14ac:dyDescent="0.3">
      <c r="A1041" t="str">
        <f>IFERROR(APUC[[#This Row],[Código Base Ítem]],"")</f>
        <v/>
      </c>
      <c r="B1041" t="str" cm="1">
        <f t="array" ref="B1041">_xlfn._xlws.FILTER(APUC[ÍTEM],APUC[Código Base Ítem]=Tabla5[[#This Row],[Código Base Ítem]],"")</f>
        <v/>
      </c>
      <c r="C1041" t="str" cm="1">
        <f t="array" ref="C1041">_xlfn._xlws.FILTER(APUC[Un],APUC[Código Base Ítem]=Tabla5[[#This Row],[Código Base Ítem]],"")</f>
        <v/>
      </c>
    </row>
    <row r="1042" spans="1:3" x14ac:dyDescent="0.3">
      <c r="A1042" t="str">
        <f>IFERROR(APUC[[#This Row],[Código Base Ítem]],"")</f>
        <v/>
      </c>
      <c r="B1042" t="str" cm="1">
        <f t="array" ref="B1042">_xlfn._xlws.FILTER(APUC[ÍTEM],APUC[Código Base Ítem]=Tabla5[[#This Row],[Código Base Ítem]],"")</f>
        <v/>
      </c>
      <c r="C1042" t="str" cm="1">
        <f t="array" ref="C1042">_xlfn._xlws.FILTER(APUC[Un],APUC[Código Base Ítem]=Tabla5[[#This Row],[Código Base Ítem]],"")</f>
        <v/>
      </c>
    </row>
    <row r="1043" spans="1:3" x14ac:dyDescent="0.3">
      <c r="A1043" t="str">
        <f>IFERROR(APUC[[#This Row],[Código Base Ítem]],"")</f>
        <v/>
      </c>
      <c r="B1043" t="str" cm="1">
        <f t="array" ref="B1043">_xlfn._xlws.FILTER(APUC[ÍTEM],APUC[Código Base Ítem]=Tabla5[[#This Row],[Código Base Ítem]],"")</f>
        <v/>
      </c>
      <c r="C1043" t="str" cm="1">
        <f t="array" ref="C1043">_xlfn._xlws.FILTER(APUC[Un],APUC[Código Base Ítem]=Tabla5[[#This Row],[Código Base Ítem]],"")</f>
        <v/>
      </c>
    </row>
    <row r="1044" spans="1:3" x14ac:dyDescent="0.3">
      <c r="A1044" t="str">
        <f>IFERROR(APUC[[#This Row],[Código Base Ítem]],"")</f>
        <v/>
      </c>
      <c r="B1044" t="str" cm="1">
        <f t="array" ref="B1044">_xlfn._xlws.FILTER(APUC[ÍTEM],APUC[Código Base Ítem]=Tabla5[[#This Row],[Código Base Ítem]],"")</f>
        <v/>
      </c>
      <c r="C1044" t="str" cm="1">
        <f t="array" ref="C1044">_xlfn._xlws.FILTER(APUC[Un],APUC[Código Base Ítem]=Tabla5[[#This Row],[Código Base Ítem]],"")</f>
        <v/>
      </c>
    </row>
    <row r="1045" spans="1:3" x14ac:dyDescent="0.3">
      <c r="A1045" t="str">
        <f>IFERROR(APUC[[#This Row],[Código Base Ítem]],"")</f>
        <v/>
      </c>
      <c r="B1045" t="str" cm="1">
        <f t="array" ref="B1045">_xlfn._xlws.FILTER(APUC[ÍTEM],APUC[Código Base Ítem]=Tabla5[[#This Row],[Código Base Ítem]],"")</f>
        <v/>
      </c>
      <c r="C1045" t="str" cm="1">
        <f t="array" ref="C1045">_xlfn._xlws.FILTER(APUC[Un],APUC[Código Base Ítem]=Tabla5[[#This Row],[Código Base Ítem]],"")</f>
        <v/>
      </c>
    </row>
    <row r="1046" spans="1:3" x14ac:dyDescent="0.3">
      <c r="A1046" t="str">
        <f>IFERROR(APUC[[#This Row],[Código Base Ítem]],"")</f>
        <v/>
      </c>
      <c r="B1046" t="str" cm="1">
        <f t="array" ref="B1046">_xlfn._xlws.FILTER(APUC[ÍTEM],APUC[Código Base Ítem]=Tabla5[[#This Row],[Código Base Ítem]],"")</f>
        <v/>
      </c>
      <c r="C1046" t="str" cm="1">
        <f t="array" ref="C1046">_xlfn._xlws.FILTER(APUC[Un],APUC[Código Base Ítem]=Tabla5[[#This Row],[Código Base Ítem]],"")</f>
        <v/>
      </c>
    </row>
    <row r="1047" spans="1:3" x14ac:dyDescent="0.3">
      <c r="A1047" t="str">
        <f>IFERROR(APUC[[#This Row],[Código Base Ítem]],"")</f>
        <v/>
      </c>
      <c r="B1047" t="str" cm="1">
        <f t="array" ref="B1047">_xlfn._xlws.FILTER(APUC[ÍTEM],APUC[Código Base Ítem]=Tabla5[[#This Row],[Código Base Ítem]],"")</f>
        <v/>
      </c>
      <c r="C1047" t="str" cm="1">
        <f t="array" ref="C1047">_xlfn._xlws.FILTER(APUC[Un],APUC[Código Base Ítem]=Tabla5[[#This Row],[Código Base Ítem]],"")</f>
        <v/>
      </c>
    </row>
    <row r="1048" spans="1:3" x14ac:dyDescent="0.3">
      <c r="A1048" t="str">
        <f>IFERROR(APUC[[#This Row],[Código Base Ítem]],"")</f>
        <v/>
      </c>
      <c r="B1048" t="str" cm="1">
        <f t="array" ref="B1048">_xlfn._xlws.FILTER(APUC[ÍTEM],APUC[Código Base Ítem]=Tabla5[[#This Row],[Código Base Ítem]],"")</f>
        <v/>
      </c>
      <c r="C1048" t="str" cm="1">
        <f t="array" ref="C1048">_xlfn._xlws.FILTER(APUC[Un],APUC[Código Base Ítem]=Tabla5[[#This Row],[Código Base Ítem]],"")</f>
        <v/>
      </c>
    </row>
    <row r="1049" spans="1:3" x14ac:dyDescent="0.3">
      <c r="A1049" t="str">
        <f>IFERROR(APUC[[#This Row],[Código Base Ítem]],"")</f>
        <v/>
      </c>
      <c r="B1049" t="str" cm="1">
        <f t="array" ref="B1049">_xlfn._xlws.FILTER(APUC[ÍTEM],APUC[Código Base Ítem]=Tabla5[[#This Row],[Código Base Ítem]],"")</f>
        <v/>
      </c>
      <c r="C1049" t="str" cm="1">
        <f t="array" ref="C1049">_xlfn._xlws.FILTER(APUC[Un],APUC[Código Base Ítem]=Tabla5[[#This Row],[Código Base Ítem]],"")</f>
        <v/>
      </c>
    </row>
    <row r="1050" spans="1:3" x14ac:dyDescent="0.3">
      <c r="A1050" t="str">
        <f>IFERROR(APUC[[#This Row],[Código Base Ítem]],"")</f>
        <v/>
      </c>
      <c r="B1050" t="str" cm="1">
        <f t="array" ref="B1050">_xlfn._xlws.FILTER(APUC[ÍTEM],APUC[Código Base Ítem]=Tabla5[[#This Row],[Código Base Ítem]],"")</f>
        <v/>
      </c>
      <c r="C1050" t="str" cm="1">
        <f t="array" ref="C1050">_xlfn._xlws.FILTER(APUC[Un],APUC[Código Base Ítem]=Tabla5[[#This Row],[Código Base Ítem]],"")</f>
        <v/>
      </c>
    </row>
    <row r="1051" spans="1:3" x14ac:dyDescent="0.3">
      <c r="A1051" t="str">
        <f>IFERROR(APUC[[#This Row],[Código Base Ítem]],"")</f>
        <v/>
      </c>
      <c r="B1051" t="str" cm="1">
        <f t="array" ref="B1051">_xlfn._xlws.FILTER(APUC[ÍTEM],APUC[Código Base Ítem]=Tabla5[[#This Row],[Código Base Ítem]],"")</f>
        <v/>
      </c>
      <c r="C1051" t="str" cm="1">
        <f t="array" ref="C1051">_xlfn._xlws.FILTER(APUC[Un],APUC[Código Base Ítem]=Tabla5[[#This Row],[Código Base Ítem]],"")</f>
        <v/>
      </c>
    </row>
    <row r="1052" spans="1:3" x14ac:dyDescent="0.3">
      <c r="A1052" t="str">
        <f>IFERROR(APUC[[#This Row],[Código Base Ítem]],"")</f>
        <v/>
      </c>
      <c r="B1052" t="str" cm="1">
        <f t="array" ref="B1052">_xlfn._xlws.FILTER(APUC[ÍTEM],APUC[Código Base Ítem]=Tabla5[[#This Row],[Código Base Ítem]],"")</f>
        <v/>
      </c>
      <c r="C1052" t="str" cm="1">
        <f t="array" ref="C1052">_xlfn._xlws.FILTER(APUC[Un],APUC[Código Base Ítem]=Tabla5[[#This Row],[Código Base Ítem]],"")</f>
        <v/>
      </c>
    </row>
    <row r="1053" spans="1:3" x14ac:dyDescent="0.3">
      <c r="A1053" t="str">
        <f>IFERROR(APUC[[#This Row],[Código Base Ítem]],"")</f>
        <v/>
      </c>
      <c r="B1053" t="str" cm="1">
        <f t="array" ref="B1053">_xlfn._xlws.FILTER(APUC[ÍTEM],APUC[Código Base Ítem]=Tabla5[[#This Row],[Código Base Ítem]],"")</f>
        <v/>
      </c>
      <c r="C1053" t="str" cm="1">
        <f t="array" ref="C1053">_xlfn._xlws.FILTER(APUC[Un],APUC[Código Base Ítem]=Tabla5[[#This Row],[Código Base Ítem]],"")</f>
        <v/>
      </c>
    </row>
    <row r="1054" spans="1:3" x14ac:dyDescent="0.3">
      <c r="A1054" t="str">
        <f>IFERROR(APUC[[#This Row],[Código Base Ítem]],"")</f>
        <v/>
      </c>
      <c r="B1054" t="str" cm="1">
        <f t="array" ref="B1054">_xlfn._xlws.FILTER(APUC[ÍTEM],APUC[Código Base Ítem]=Tabla5[[#This Row],[Código Base Ítem]],"")</f>
        <v/>
      </c>
      <c r="C1054" t="str" cm="1">
        <f t="array" ref="C1054">_xlfn._xlws.FILTER(APUC[Un],APUC[Código Base Ítem]=Tabla5[[#This Row],[Código Base Ítem]],"")</f>
        <v/>
      </c>
    </row>
    <row r="1055" spans="1:3" x14ac:dyDescent="0.3">
      <c r="A1055" t="str">
        <f>IFERROR(APUC[[#This Row],[Código Base Ítem]],"")</f>
        <v/>
      </c>
      <c r="B1055" t="str" cm="1">
        <f t="array" ref="B1055">_xlfn._xlws.FILTER(APUC[ÍTEM],APUC[Código Base Ítem]=Tabla5[[#This Row],[Código Base Ítem]],"")</f>
        <v/>
      </c>
      <c r="C1055" t="str" cm="1">
        <f t="array" ref="C1055">_xlfn._xlws.FILTER(APUC[Un],APUC[Código Base Ítem]=Tabla5[[#This Row],[Código Base Ítem]],"")</f>
        <v/>
      </c>
    </row>
    <row r="1056" spans="1:3" x14ac:dyDescent="0.3">
      <c r="A1056" t="str">
        <f>IFERROR(APUC[[#This Row],[Código Base Ítem]],"")</f>
        <v/>
      </c>
      <c r="B1056" t="str" cm="1">
        <f t="array" ref="B1056">_xlfn._xlws.FILTER(APUC[ÍTEM],APUC[Código Base Ítem]=Tabla5[[#This Row],[Código Base Ítem]],"")</f>
        <v/>
      </c>
      <c r="C1056" t="str" cm="1">
        <f t="array" ref="C1056">_xlfn._xlws.FILTER(APUC[Un],APUC[Código Base Ítem]=Tabla5[[#This Row],[Código Base Ítem]],"")</f>
        <v/>
      </c>
    </row>
    <row r="1057" spans="1:3" x14ac:dyDescent="0.3">
      <c r="A1057" t="str">
        <f>IFERROR(APUC[[#This Row],[Código Base Ítem]],"")</f>
        <v/>
      </c>
      <c r="B1057" t="str" cm="1">
        <f t="array" ref="B1057">_xlfn._xlws.FILTER(APUC[ÍTEM],APUC[Código Base Ítem]=Tabla5[[#This Row],[Código Base Ítem]],"")</f>
        <v/>
      </c>
      <c r="C1057" t="str" cm="1">
        <f t="array" ref="C1057">_xlfn._xlws.FILTER(APUC[Un],APUC[Código Base Ítem]=Tabla5[[#This Row],[Código Base Ítem]],"")</f>
        <v/>
      </c>
    </row>
    <row r="1058" spans="1:3" x14ac:dyDescent="0.3">
      <c r="A1058" t="str">
        <f>IFERROR(APUC[[#This Row],[Código Base Ítem]],"")</f>
        <v/>
      </c>
      <c r="B1058" t="str" cm="1">
        <f t="array" ref="B1058">_xlfn._xlws.FILTER(APUC[ÍTEM],APUC[Código Base Ítem]=Tabla5[[#This Row],[Código Base Ítem]],"")</f>
        <v/>
      </c>
      <c r="C1058" t="str" cm="1">
        <f t="array" ref="C1058">_xlfn._xlws.FILTER(APUC[Un],APUC[Código Base Ítem]=Tabla5[[#This Row],[Código Base Ítem]],"")</f>
        <v/>
      </c>
    </row>
    <row r="1059" spans="1:3" x14ac:dyDescent="0.3">
      <c r="A1059" t="str">
        <f>IFERROR(APUC[[#This Row],[Código Base Ítem]],"")</f>
        <v/>
      </c>
      <c r="B1059" t="str" cm="1">
        <f t="array" ref="B1059">_xlfn._xlws.FILTER(APUC[ÍTEM],APUC[Código Base Ítem]=Tabla5[[#This Row],[Código Base Ítem]],"")</f>
        <v/>
      </c>
      <c r="C1059" t="str" cm="1">
        <f t="array" ref="C1059">_xlfn._xlws.FILTER(APUC[Un],APUC[Código Base Ítem]=Tabla5[[#This Row],[Código Base Ítem]],"")</f>
        <v/>
      </c>
    </row>
    <row r="1060" spans="1:3" x14ac:dyDescent="0.3">
      <c r="A1060" t="str">
        <f>IFERROR(APUC[[#This Row],[Código Base Ítem]],"")</f>
        <v/>
      </c>
      <c r="B1060" t="str" cm="1">
        <f t="array" ref="B1060">_xlfn._xlws.FILTER(APUC[ÍTEM],APUC[Código Base Ítem]=Tabla5[[#This Row],[Código Base Ítem]],"")</f>
        <v/>
      </c>
      <c r="C1060" t="str" cm="1">
        <f t="array" ref="C1060">_xlfn._xlws.FILTER(APUC[Un],APUC[Código Base Ítem]=Tabla5[[#This Row],[Código Base Ítem]],"")</f>
        <v/>
      </c>
    </row>
    <row r="1061" spans="1:3" x14ac:dyDescent="0.3">
      <c r="A1061" t="str">
        <f>IFERROR(APUC[[#This Row],[Código Base Ítem]],"")</f>
        <v/>
      </c>
      <c r="B1061" t="str" cm="1">
        <f t="array" ref="B1061">_xlfn._xlws.FILTER(APUC[ÍTEM],APUC[Código Base Ítem]=Tabla5[[#This Row],[Código Base Ítem]],"")</f>
        <v/>
      </c>
      <c r="C1061" t="str" cm="1">
        <f t="array" ref="C1061">_xlfn._xlws.FILTER(APUC[Un],APUC[Código Base Ítem]=Tabla5[[#This Row],[Código Base Ítem]],"")</f>
        <v/>
      </c>
    </row>
    <row r="1062" spans="1:3" x14ac:dyDescent="0.3">
      <c r="A1062" t="str">
        <f>IFERROR(APUC[[#This Row],[Código Base Ítem]],"")</f>
        <v/>
      </c>
      <c r="B1062" t="str" cm="1">
        <f t="array" ref="B1062">_xlfn._xlws.FILTER(APUC[ÍTEM],APUC[Código Base Ítem]=Tabla5[[#This Row],[Código Base Ítem]],"")</f>
        <v/>
      </c>
      <c r="C1062" t="str" cm="1">
        <f t="array" ref="C1062">_xlfn._xlws.FILTER(APUC[Un],APUC[Código Base Ítem]=Tabla5[[#This Row],[Código Base Ítem]],"")</f>
        <v/>
      </c>
    </row>
    <row r="1063" spans="1:3" x14ac:dyDescent="0.3">
      <c r="A1063" t="str">
        <f>IFERROR(APUC[[#This Row],[Código Base Ítem]],"")</f>
        <v/>
      </c>
      <c r="B1063" t="str" cm="1">
        <f t="array" ref="B1063">_xlfn._xlws.FILTER(APUC[ÍTEM],APUC[Código Base Ítem]=Tabla5[[#This Row],[Código Base Ítem]],"")</f>
        <v/>
      </c>
      <c r="C1063" t="str" cm="1">
        <f t="array" ref="C1063">_xlfn._xlws.FILTER(APUC[Un],APUC[Código Base Ítem]=Tabla5[[#This Row],[Código Base Ítem]],"")</f>
        <v/>
      </c>
    </row>
    <row r="1064" spans="1:3" x14ac:dyDescent="0.3">
      <c r="A1064" t="str">
        <f>IFERROR(APUC[[#This Row],[Código Base Ítem]],"")</f>
        <v/>
      </c>
      <c r="B1064" t="str" cm="1">
        <f t="array" ref="B1064">_xlfn._xlws.FILTER(APUC[ÍTEM],APUC[Código Base Ítem]=Tabla5[[#This Row],[Código Base Ítem]],"")</f>
        <v/>
      </c>
      <c r="C1064" t="str" cm="1">
        <f t="array" ref="C1064">_xlfn._xlws.FILTER(APUC[Un],APUC[Código Base Ítem]=Tabla5[[#This Row],[Código Base Ítem]],"")</f>
        <v/>
      </c>
    </row>
    <row r="1065" spans="1:3" x14ac:dyDescent="0.3">
      <c r="A1065" t="str">
        <f>IFERROR(APUC[[#This Row],[Código Base Ítem]],"")</f>
        <v/>
      </c>
      <c r="B1065" t="str" cm="1">
        <f t="array" ref="B1065">_xlfn._xlws.FILTER(APUC[ÍTEM],APUC[Código Base Ítem]=Tabla5[[#This Row],[Código Base Ítem]],"")</f>
        <v/>
      </c>
      <c r="C1065" t="str" cm="1">
        <f t="array" ref="C1065">_xlfn._xlws.FILTER(APUC[Un],APUC[Código Base Ítem]=Tabla5[[#This Row],[Código Base Ítem]],"")</f>
        <v/>
      </c>
    </row>
    <row r="1066" spans="1:3" x14ac:dyDescent="0.3">
      <c r="A1066" t="str">
        <f>IFERROR(APUC[[#This Row],[Código Base Ítem]],"")</f>
        <v/>
      </c>
      <c r="B1066" t="str" cm="1">
        <f t="array" ref="B1066">_xlfn._xlws.FILTER(APUC[ÍTEM],APUC[Código Base Ítem]=Tabla5[[#This Row],[Código Base Ítem]],"")</f>
        <v/>
      </c>
      <c r="C1066" t="str" cm="1">
        <f t="array" ref="C1066">_xlfn._xlws.FILTER(APUC[Un],APUC[Código Base Ítem]=Tabla5[[#This Row],[Código Base Ítem]],"")</f>
        <v/>
      </c>
    </row>
    <row r="1067" spans="1:3" x14ac:dyDescent="0.3">
      <c r="A1067" t="str">
        <f>IFERROR(APUC[[#This Row],[Código Base Ítem]],"")</f>
        <v/>
      </c>
      <c r="B1067" t="str" cm="1">
        <f t="array" ref="B1067">_xlfn._xlws.FILTER(APUC[ÍTEM],APUC[Código Base Ítem]=Tabla5[[#This Row],[Código Base Ítem]],"")</f>
        <v/>
      </c>
      <c r="C1067" t="str" cm="1">
        <f t="array" ref="C1067">_xlfn._xlws.FILTER(APUC[Un],APUC[Código Base Ítem]=Tabla5[[#This Row],[Código Base Ítem]],"")</f>
        <v/>
      </c>
    </row>
    <row r="1068" spans="1:3" x14ac:dyDescent="0.3">
      <c r="A1068" t="str">
        <f>IFERROR(APUC[[#This Row],[Código Base Ítem]],"")</f>
        <v/>
      </c>
      <c r="B1068" t="str" cm="1">
        <f t="array" ref="B1068">_xlfn._xlws.FILTER(APUC[ÍTEM],APUC[Código Base Ítem]=Tabla5[[#This Row],[Código Base Ítem]],"")</f>
        <v/>
      </c>
      <c r="C1068" t="str" cm="1">
        <f t="array" ref="C1068">_xlfn._xlws.FILTER(APUC[Un],APUC[Código Base Ítem]=Tabla5[[#This Row],[Código Base Ítem]],"")</f>
        <v/>
      </c>
    </row>
    <row r="1069" spans="1:3" x14ac:dyDescent="0.3">
      <c r="A1069" t="str">
        <f>IFERROR(APUC[[#This Row],[Código Base Ítem]],"")</f>
        <v/>
      </c>
      <c r="B1069" t="str" cm="1">
        <f t="array" ref="B1069">_xlfn._xlws.FILTER(APUC[ÍTEM],APUC[Código Base Ítem]=Tabla5[[#This Row],[Código Base Ítem]],"")</f>
        <v/>
      </c>
      <c r="C1069" t="str" cm="1">
        <f t="array" ref="C1069">_xlfn._xlws.FILTER(APUC[Un],APUC[Código Base Ítem]=Tabla5[[#This Row],[Código Base Ítem]],"")</f>
        <v/>
      </c>
    </row>
    <row r="1070" spans="1:3" x14ac:dyDescent="0.3">
      <c r="A1070" t="str">
        <f>IFERROR(APUC[[#This Row],[Código Base Ítem]],"")</f>
        <v/>
      </c>
      <c r="B1070" t="str" cm="1">
        <f t="array" ref="B1070">_xlfn._xlws.FILTER(APUC[ÍTEM],APUC[Código Base Ítem]=Tabla5[[#This Row],[Código Base Ítem]],"")</f>
        <v/>
      </c>
      <c r="C1070" t="str" cm="1">
        <f t="array" ref="C1070">_xlfn._xlws.FILTER(APUC[Un],APUC[Código Base Ítem]=Tabla5[[#This Row],[Código Base Ítem]],"")</f>
        <v/>
      </c>
    </row>
    <row r="1071" spans="1:3" x14ac:dyDescent="0.3">
      <c r="A1071" t="str">
        <f>IFERROR(APUC[[#This Row],[Código Base Ítem]],"")</f>
        <v/>
      </c>
      <c r="B1071" t="str" cm="1">
        <f t="array" ref="B1071">_xlfn._xlws.FILTER(APUC[ÍTEM],APUC[Código Base Ítem]=Tabla5[[#This Row],[Código Base Ítem]],"")</f>
        <v/>
      </c>
      <c r="C1071" t="str" cm="1">
        <f t="array" ref="C1071">_xlfn._xlws.FILTER(APUC[Un],APUC[Código Base Ítem]=Tabla5[[#This Row],[Código Base Ítem]],"")</f>
        <v/>
      </c>
    </row>
    <row r="1072" spans="1:3" x14ac:dyDescent="0.3">
      <c r="A1072" t="str">
        <f>IFERROR(APUC[[#This Row],[Código Base Ítem]],"")</f>
        <v/>
      </c>
      <c r="B1072" t="str" cm="1">
        <f t="array" ref="B1072">_xlfn._xlws.FILTER(APUC[ÍTEM],APUC[Código Base Ítem]=Tabla5[[#This Row],[Código Base Ítem]],"")</f>
        <v/>
      </c>
      <c r="C1072" t="str" cm="1">
        <f t="array" ref="C1072">_xlfn._xlws.FILTER(APUC[Un],APUC[Código Base Ítem]=Tabla5[[#This Row],[Código Base Ítem]],"")</f>
        <v/>
      </c>
    </row>
    <row r="1073" spans="1:3" x14ac:dyDescent="0.3">
      <c r="A1073" t="str">
        <f>IFERROR(APUC[[#This Row],[Código Base Ítem]],"")</f>
        <v/>
      </c>
      <c r="B1073" t="str" cm="1">
        <f t="array" ref="B1073">_xlfn._xlws.FILTER(APUC[ÍTEM],APUC[Código Base Ítem]=Tabla5[[#This Row],[Código Base Ítem]],"")</f>
        <v/>
      </c>
      <c r="C1073" t="str" cm="1">
        <f t="array" ref="C1073">_xlfn._xlws.FILTER(APUC[Un],APUC[Código Base Ítem]=Tabla5[[#This Row],[Código Base Ítem]],"")</f>
        <v/>
      </c>
    </row>
    <row r="1074" spans="1:3" x14ac:dyDescent="0.3">
      <c r="A1074" t="str">
        <f>IFERROR(APUC[[#This Row],[Código Base Ítem]],"")</f>
        <v/>
      </c>
      <c r="B1074" t="str" cm="1">
        <f t="array" ref="B1074">_xlfn._xlws.FILTER(APUC[ÍTEM],APUC[Código Base Ítem]=Tabla5[[#This Row],[Código Base Ítem]],"")</f>
        <v/>
      </c>
      <c r="C1074" t="str" cm="1">
        <f t="array" ref="C1074">_xlfn._xlws.FILTER(APUC[Un],APUC[Código Base Ítem]=Tabla5[[#This Row],[Código Base Ítem]],"")</f>
        <v/>
      </c>
    </row>
    <row r="1075" spans="1:3" x14ac:dyDescent="0.3">
      <c r="A1075" t="str">
        <f>IFERROR(APUC[[#This Row],[Código Base Ítem]],"")</f>
        <v/>
      </c>
      <c r="B1075" t="str" cm="1">
        <f t="array" ref="B1075">_xlfn._xlws.FILTER(APUC[ÍTEM],APUC[Código Base Ítem]=Tabla5[[#This Row],[Código Base Ítem]],"")</f>
        <v/>
      </c>
      <c r="C1075" t="str" cm="1">
        <f t="array" ref="C1075">_xlfn._xlws.FILTER(APUC[Un],APUC[Código Base Ítem]=Tabla5[[#This Row],[Código Base Ítem]],"")</f>
        <v/>
      </c>
    </row>
    <row r="1076" spans="1:3" x14ac:dyDescent="0.3">
      <c r="A1076" t="str">
        <f>IFERROR(APUC[[#This Row],[Código Base Ítem]],"")</f>
        <v/>
      </c>
      <c r="B1076" t="str" cm="1">
        <f t="array" ref="B1076">_xlfn._xlws.FILTER(APUC[ÍTEM],APUC[Código Base Ítem]=Tabla5[[#This Row],[Código Base Ítem]],"")</f>
        <v/>
      </c>
      <c r="C1076" t="str" cm="1">
        <f t="array" ref="C1076">_xlfn._xlws.FILTER(APUC[Un],APUC[Código Base Ítem]=Tabla5[[#This Row],[Código Base Ítem]],"")</f>
        <v/>
      </c>
    </row>
    <row r="1077" spans="1:3" x14ac:dyDescent="0.3">
      <c r="A1077" t="str">
        <f>IFERROR(APUC[[#This Row],[Código Base Ítem]],"")</f>
        <v/>
      </c>
      <c r="B1077" t="str" cm="1">
        <f t="array" ref="B1077">_xlfn._xlws.FILTER(APUC[ÍTEM],APUC[Código Base Ítem]=Tabla5[[#This Row],[Código Base Ítem]],"")</f>
        <v/>
      </c>
      <c r="C1077" t="str" cm="1">
        <f t="array" ref="C1077">_xlfn._xlws.FILTER(APUC[Un],APUC[Código Base Ítem]=Tabla5[[#This Row],[Código Base Ítem]],"")</f>
        <v/>
      </c>
    </row>
    <row r="1078" spans="1:3" x14ac:dyDescent="0.3">
      <c r="A1078" t="str">
        <f>IFERROR(APUC[[#This Row],[Código Base Ítem]],"")</f>
        <v/>
      </c>
      <c r="B1078" t="str" cm="1">
        <f t="array" ref="B1078">_xlfn._xlws.FILTER(APUC[ÍTEM],APUC[Código Base Ítem]=Tabla5[[#This Row],[Código Base Ítem]],"")</f>
        <v/>
      </c>
      <c r="C1078" t="str" cm="1">
        <f t="array" ref="C1078">_xlfn._xlws.FILTER(APUC[Un],APUC[Código Base Ítem]=Tabla5[[#This Row],[Código Base Ítem]],"")</f>
        <v/>
      </c>
    </row>
    <row r="1079" spans="1:3" x14ac:dyDescent="0.3">
      <c r="A1079" t="str">
        <f>IFERROR(APUC[[#This Row],[Código Base Ítem]],"")</f>
        <v/>
      </c>
      <c r="B1079" t="str" cm="1">
        <f t="array" ref="B1079">_xlfn._xlws.FILTER(APUC[ÍTEM],APUC[Código Base Ítem]=Tabla5[[#This Row],[Código Base Ítem]],"")</f>
        <v/>
      </c>
      <c r="C1079" t="str" cm="1">
        <f t="array" ref="C1079">_xlfn._xlws.FILTER(APUC[Un],APUC[Código Base Ítem]=Tabla5[[#This Row],[Código Base Ítem]],"")</f>
        <v/>
      </c>
    </row>
    <row r="1080" spans="1:3" x14ac:dyDescent="0.3">
      <c r="A1080" t="str">
        <f>IFERROR(APUC[[#This Row],[Código Base Ítem]],"")</f>
        <v/>
      </c>
      <c r="B1080" t="str" cm="1">
        <f t="array" ref="B1080">_xlfn._xlws.FILTER(APUC[ÍTEM],APUC[Código Base Ítem]=Tabla5[[#This Row],[Código Base Ítem]],"")</f>
        <v/>
      </c>
      <c r="C1080" t="str" cm="1">
        <f t="array" ref="C1080">_xlfn._xlws.FILTER(APUC[Un],APUC[Código Base Ítem]=Tabla5[[#This Row],[Código Base Ítem]],"")</f>
        <v/>
      </c>
    </row>
    <row r="1081" spans="1:3" x14ac:dyDescent="0.3">
      <c r="A1081" t="str">
        <f>IFERROR(APUC[[#This Row],[Código Base Ítem]],"")</f>
        <v/>
      </c>
      <c r="B1081" t="str" cm="1">
        <f t="array" ref="B1081">_xlfn._xlws.FILTER(APUC[ÍTEM],APUC[Código Base Ítem]=Tabla5[[#This Row],[Código Base Ítem]],"")</f>
        <v/>
      </c>
      <c r="C1081" t="str" cm="1">
        <f t="array" ref="C1081">_xlfn._xlws.FILTER(APUC[Un],APUC[Código Base Ítem]=Tabla5[[#This Row],[Código Base Ítem]],"")</f>
        <v/>
      </c>
    </row>
    <row r="1082" spans="1:3" x14ac:dyDescent="0.3">
      <c r="A1082" t="str">
        <f>IFERROR(APUC[[#This Row],[Código Base Ítem]],"")</f>
        <v/>
      </c>
      <c r="B1082" t="str" cm="1">
        <f t="array" ref="B1082">_xlfn._xlws.FILTER(APUC[ÍTEM],APUC[Código Base Ítem]=Tabla5[[#This Row],[Código Base Ítem]],"")</f>
        <v/>
      </c>
      <c r="C1082" t="str" cm="1">
        <f t="array" ref="C1082">_xlfn._xlws.FILTER(APUC[Un],APUC[Código Base Ítem]=Tabla5[[#This Row],[Código Base Ítem]],"")</f>
        <v/>
      </c>
    </row>
    <row r="1083" spans="1:3" x14ac:dyDescent="0.3">
      <c r="A1083" t="str">
        <f>IFERROR(APUC[[#This Row],[Código Base Ítem]],"")</f>
        <v/>
      </c>
      <c r="B1083" t="str" cm="1">
        <f t="array" ref="B1083">_xlfn._xlws.FILTER(APUC[ÍTEM],APUC[Código Base Ítem]=Tabla5[[#This Row],[Código Base Ítem]],"")</f>
        <v/>
      </c>
      <c r="C1083" t="str" cm="1">
        <f t="array" ref="C1083">_xlfn._xlws.FILTER(APUC[Un],APUC[Código Base Ítem]=Tabla5[[#This Row],[Código Base Ítem]],"")</f>
        <v/>
      </c>
    </row>
    <row r="1084" spans="1:3" x14ac:dyDescent="0.3">
      <c r="A1084" t="str">
        <f>IFERROR(APUC[[#This Row],[Código Base Ítem]],"")</f>
        <v/>
      </c>
      <c r="B1084" t="str" cm="1">
        <f t="array" ref="B1084">_xlfn._xlws.FILTER(APUC[ÍTEM],APUC[Código Base Ítem]=Tabla5[[#This Row],[Código Base Ítem]],"")</f>
        <v/>
      </c>
      <c r="C1084" t="str" cm="1">
        <f t="array" ref="C1084">_xlfn._xlws.FILTER(APUC[Un],APUC[Código Base Ítem]=Tabla5[[#This Row],[Código Base Ítem]],"")</f>
        <v/>
      </c>
    </row>
    <row r="1085" spans="1:3" x14ac:dyDescent="0.3">
      <c r="A1085" t="str">
        <f>IFERROR(APUC[[#This Row],[Código Base Ítem]],"")</f>
        <v/>
      </c>
      <c r="B1085" t="str" cm="1">
        <f t="array" ref="B1085">_xlfn._xlws.FILTER(APUC[ÍTEM],APUC[Código Base Ítem]=Tabla5[[#This Row],[Código Base Ítem]],"")</f>
        <v/>
      </c>
      <c r="C1085" t="str" cm="1">
        <f t="array" ref="C1085">_xlfn._xlws.FILTER(APUC[Un],APUC[Código Base Ítem]=Tabla5[[#This Row],[Código Base Ítem]],"")</f>
        <v/>
      </c>
    </row>
    <row r="1086" spans="1:3" x14ac:dyDescent="0.3">
      <c r="A1086" t="str">
        <f>IFERROR(APUC[[#This Row],[Código Base Ítem]],"")</f>
        <v/>
      </c>
      <c r="B1086" t="str" cm="1">
        <f t="array" ref="B1086">_xlfn._xlws.FILTER(APUC[ÍTEM],APUC[Código Base Ítem]=Tabla5[[#This Row],[Código Base Ítem]],"")</f>
        <v/>
      </c>
      <c r="C1086" t="str" cm="1">
        <f t="array" ref="C1086">_xlfn._xlws.FILTER(APUC[Un],APUC[Código Base Ítem]=Tabla5[[#This Row],[Código Base Ítem]],"")</f>
        <v/>
      </c>
    </row>
    <row r="1087" spans="1:3" x14ac:dyDescent="0.3">
      <c r="A1087" t="str">
        <f>IFERROR(APUC[[#This Row],[Código Base Ítem]],"")</f>
        <v/>
      </c>
      <c r="B1087" t="str" cm="1">
        <f t="array" ref="B1087">_xlfn._xlws.FILTER(APUC[ÍTEM],APUC[Código Base Ítem]=Tabla5[[#This Row],[Código Base Ítem]],"")</f>
        <v/>
      </c>
      <c r="C1087" t="str" cm="1">
        <f t="array" ref="C1087">_xlfn._xlws.FILTER(APUC[Un],APUC[Código Base Ítem]=Tabla5[[#This Row],[Código Base Ítem]],"")</f>
        <v/>
      </c>
    </row>
    <row r="1088" spans="1:3" x14ac:dyDescent="0.3">
      <c r="A1088" t="str">
        <f>IFERROR(APUC[[#This Row],[Código Base Ítem]],"")</f>
        <v/>
      </c>
      <c r="B1088" t="str" cm="1">
        <f t="array" ref="B1088">_xlfn._xlws.FILTER(APUC[ÍTEM],APUC[Código Base Ítem]=Tabla5[[#This Row],[Código Base Ítem]],"")</f>
        <v/>
      </c>
      <c r="C1088" t="str" cm="1">
        <f t="array" ref="C1088">_xlfn._xlws.FILTER(APUC[Un],APUC[Código Base Ítem]=Tabla5[[#This Row],[Código Base Ítem]],"")</f>
        <v/>
      </c>
    </row>
    <row r="1089" spans="1:3" x14ac:dyDescent="0.3">
      <c r="A1089" t="str">
        <f>IFERROR(APUC[[#This Row],[Código Base Ítem]],"")</f>
        <v/>
      </c>
      <c r="B1089" t="str" cm="1">
        <f t="array" ref="B1089">_xlfn._xlws.FILTER(APUC[ÍTEM],APUC[Código Base Ítem]=Tabla5[[#This Row],[Código Base Ítem]],"")</f>
        <v/>
      </c>
      <c r="C1089" t="str" cm="1">
        <f t="array" ref="C1089">_xlfn._xlws.FILTER(APUC[Un],APUC[Código Base Ítem]=Tabla5[[#This Row],[Código Base Ítem]],"")</f>
        <v/>
      </c>
    </row>
    <row r="1090" spans="1:3" x14ac:dyDescent="0.3">
      <c r="A1090" t="str">
        <f>IFERROR(APUC[[#This Row],[Código Base Ítem]],"")</f>
        <v/>
      </c>
      <c r="B1090" t="str" cm="1">
        <f t="array" ref="B1090">_xlfn._xlws.FILTER(APUC[ÍTEM],APUC[Código Base Ítem]=Tabla5[[#This Row],[Código Base Ítem]],"")</f>
        <v/>
      </c>
      <c r="C1090" t="str" cm="1">
        <f t="array" ref="C1090">_xlfn._xlws.FILTER(APUC[Un],APUC[Código Base Ítem]=Tabla5[[#This Row],[Código Base Ítem]],"")</f>
        <v/>
      </c>
    </row>
    <row r="1091" spans="1:3" x14ac:dyDescent="0.3">
      <c r="A1091" t="str">
        <f>IFERROR(APUC[[#This Row],[Código Base Ítem]],"")</f>
        <v/>
      </c>
      <c r="B1091" t="str" cm="1">
        <f t="array" ref="B1091">_xlfn._xlws.FILTER(APUC[ÍTEM],APUC[Código Base Ítem]=Tabla5[[#This Row],[Código Base Ítem]],"")</f>
        <v/>
      </c>
      <c r="C1091" t="str" cm="1">
        <f t="array" ref="C1091">_xlfn._xlws.FILTER(APUC[Un],APUC[Código Base Ítem]=Tabla5[[#This Row],[Código Base Ítem]],"")</f>
        <v/>
      </c>
    </row>
    <row r="1092" spans="1:3" x14ac:dyDescent="0.3">
      <c r="A1092" t="str">
        <f>IFERROR(APUC[[#This Row],[Código Base Ítem]],"")</f>
        <v/>
      </c>
      <c r="B1092" t="str" cm="1">
        <f t="array" ref="B1092">_xlfn._xlws.FILTER(APUC[ÍTEM],APUC[Código Base Ítem]=Tabla5[[#This Row],[Código Base Ítem]],"")</f>
        <v/>
      </c>
      <c r="C1092" t="str" cm="1">
        <f t="array" ref="C1092">_xlfn._xlws.FILTER(APUC[Un],APUC[Código Base Ítem]=Tabla5[[#This Row],[Código Base Ítem]],"")</f>
        <v/>
      </c>
    </row>
    <row r="1093" spans="1:3" x14ac:dyDescent="0.3">
      <c r="A1093" t="str">
        <f>IFERROR(APUC[[#This Row],[Código Base Ítem]],"")</f>
        <v/>
      </c>
      <c r="B1093" t="str" cm="1">
        <f t="array" ref="B1093">_xlfn._xlws.FILTER(APUC[ÍTEM],APUC[Código Base Ítem]=Tabla5[[#This Row],[Código Base Ítem]],"")</f>
        <v/>
      </c>
      <c r="C1093" t="str" cm="1">
        <f t="array" ref="C1093">_xlfn._xlws.FILTER(APUC[Un],APUC[Código Base Ítem]=Tabla5[[#This Row],[Código Base Ítem]],"")</f>
        <v/>
      </c>
    </row>
    <row r="1094" spans="1:3" x14ac:dyDescent="0.3">
      <c r="A1094" t="str">
        <f>IFERROR(APUC[[#This Row],[Código Base Ítem]],"")</f>
        <v/>
      </c>
      <c r="B1094" t="str" cm="1">
        <f t="array" ref="B1094">_xlfn._xlws.FILTER(APUC[ÍTEM],APUC[Código Base Ítem]=Tabla5[[#This Row],[Código Base Ítem]],"")</f>
        <v/>
      </c>
      <c r="C1094" t="str" cm="1">
        <f t="array" ref="C1094">_xlfn._xlws.FILTER(APUC[Un],APUC[Código Base Ítem]=Tabla5[[#This Row],[Código Base Ítem]],"")</f>
        <v/>
      </c>
    </row>
    <row r="1095" spans="1:3" x14ac:dyDescent="0.3">
      <c r="A1095" t="str">
        <f>IFERROR(APUC[[#This Row],[Código Base Ítem]],"")</f>
        <v/>
      </c>
      <c r="B1095" t="str" cm="1">
        <f t="array" ref="B1095">_xlfn._xlws.FILTER(APUC[ÍTEM],APUC[Código Base Ítem]=Tabla5[[#This Row],[Código Base Ítem]],"")</f>
        <v/>
      </c>
      <c r="C1095" t="str" cm="1">
        <f t="array" ref="C1095">_xlfn._xlws.FILTER(APUC[Un],APUC[Código Base Ítem]=Tabla5[[#This Row],[Código Base Ítem]],"")</f>
        <v/>
      </c>
    </row>
    <row r="1096" spans="1:3" x14ac:dyDescent="0.3">
      <c r="A1096" t="str">
        <f>IFERROR(APUC[[#This Row],[Código Base Ítem]],"")</f>
        <v/>
      </c>
      <c r="B1096" t="str" cm="1">
        <f t="array" ref="B1096">_xlfn._xlws.FILTER(APUC[ÍTEM],APUC[Código Base Ítem]=Tabla5[[#This Row],[Código Base Ítem]],"")</f>
        <v/>
      </c>
      <c r="C1096" t="str" cm="1">
        <f t="array" ref="C1096">_xlfn._xlws.FILTER(APUC[Un],APUC[Código Base Ítem]=Tabla5[[#This Row],[Código Base Ítem]],"")</f>
        <v/>
      </c>
    </row>
    <row r="1097" spans="1:3" x14ac:dyDescent="0.3">
      <c r="A1097" t="str">
        <f>IFERROR(APUC[[#This Row],[Código Base Ítem]],"")</f>
        <v/>
      </c>
      <c r="B1097" t="str" cm="1">
        <f t="array" ref="B1097">_xlfn._xlws.FILTER(APUC[ÍTEM],APUC[Código Base Ítem]=Tabla5[[#This Row],[Código Base Ítem]],"")</f>
        <v/>
      </c>
      <c r="C1097" t="str" cm="1">
        <f t="array" ref="C1097">_xlfn._xlws.FILTER(APUC[Un],APUC[Código Base Ítem]=Tabla5[[#This Row],[Código Base Ítem]],"")</f>
        <v/>
      </c>
    </row>
    <row r="1098" spans="1:3" x14ac:dyDescent="0.3">
      <c r="A1098" t="str">
        <f>IFERROR(APUC[[#This Row],[Código Base Ítem]],"")</f>
        <v/>
      </c>
      <c r="B1098" t="str" cm="1">
        <f t="array" ref="B1098">_xlfn._xlws.FILTER(APUC[ÍTEM],APUC[Código Base Ítem]=Tabla5[[#This Row],[Código Base Ítem]],"")</f>
        <v/>
      </c>
      <c r="C1098" t="str" cm="1">
        <f t="array" ref="C1098">_xlfn._xlws.FILTER(APUC[Un],APUC[Código Base Ítem]=Tabla5[[#This Row],[Código Base Ítem]],"")</f>
        <v/>
      </c>
    </row>
    <row r="1099" spans="1:3" x14ac:dyDescent="0.3">
      <c r="A1099" t="str">
        <f>IFERROR(APUC[[#This Row],[Código Base Ítem]],"")</f>
        <v/>
      </c>
      <c r="B1099" t="str" cm="1">
        <f t="array" ref="B1099">_xlfn._xlws.FILTER(APUC[ÍTEM],APUC[Código Base Ítem]=Tabla5[[#This Row],[Código Base Ítem]],"")</f>
        <v/>
      </c>
      <c r="C1099" t="str" cm="1">
        <f t="array" ref="C1099">_xlfn._xlws.FILTER(APUC[Un],APUC[Código Base Ítem]=Tabla5[[#This Row],[Código Base Ítem]],"")</f>
        <v/>
      </c>
    </row>
    <row r="1100" spans="1:3" x14ac:dyDescent="0.3">
      <c r="A1100" t="str">
        <f>IFERROR(APUC[[#This Row],[Código Base Ítem]],"")</f>
        <v/>
      </c>
      <c r="B1100" t="str" cm="1">
        <f t="array" ref="B1100">_xlfn._xlws.FILTER(APUC[ÍTEM],APUC[Código Base Ítem]=Tabla5[[#This Row],[Código Base Ítem]],"")</f>
        <v/>
      </c>
      <c r="C1100" t="str" cm="1">
        <f t="array" ref="C1100">_xlfn._xlws.FILTER(APUC[Un],APUC[Código Base Ítem]=Tabla5[[#This Row],[Código Base Ítem]],"")</f>
        <v/>
      </c>
    </row>
    <row r="1101" spans="1:3" x14ac:dyDescent="0.3">
      <c r="A1101" t="str">
        <f>IFERROR(APUC[[#This Row],[Código Base Ítem]],"")</f>
        <v/>
      </c>
      <c r="B1101" t="str" cm="1">
        <f t="array" ref="B1101">_xlfn._xlws.FILTER(APUC[ÍTEM],APUC[Código Base Ítem]=Tabla5[[#This Row],[Código Base Ítem]],"")</f>
        <v/>
      </c>
      <c r="C1101" t="str" cm="1">
        <f t="array" ref="C1101">_xlfn._xlws.FILTER(APUC[Un],APUC[Código Base Ítem]=Tabla5[[#This Row],[Código Base Ítem]],"")</f>
        <v/>
      </c>
    </row>
    <row r="1102" spans="1:3" x14ac:dyDescent="0.3">
      <c r="A1102" t="str">
        <f>IFERROR(APUC[[#This Row],[Código Base Ítem]],"")</f>
        <v/>
      </c>
      <c r="B1102" t="str" cm="1">
        <f t="array" ref="B1102">_xlfn._xlws.FILTER(APUC[ÍTEM],APUC[Código Base Ítem]=Tabla5[[#This Row],[Código Base Ítem]],"")</f>
        <v/>
      </c>
      <c r="C1102" t="str" cm="1">
        <f t="array" ref="C1102">_xlfn._xlws.FILTER(APUC[Un],APUC[Código Base Ítem]=Tabla5[[#This Row],[Código Base Ítem]],"")</f>
        <v/>
      </c>
    </row>
    <row r="1103" spans="1:3" x14ac:dyDescent="0.3">
      <c r="A1103" t="str">
        <f>IFERROR(APUC[[#This Row],[Código Base Ítem]],"")</f>
        <v/>
      </c>
      <c r="B1103" t="str" cm="1">
        <f t="array" ref="B1103">_xlfn._xlws.FILTER(APUC[ÍTEM],APUC[Código Base Ítem]=Tabla5[[#This Row],[Código Base Ítem]],"")</f>
        <v/>
      </c>
      <c r="C1103" t="str" cm="1">
        <f t="array" ref="C1103">_xlfn._xlws.FILTER(APUC[Un],APUC[Código Base Ítem]=Tabla5[[#This Row],[Código Base Ítem]],"")</f>
        <v/>
      </c>
    </row>
    <row r="1104" spans="1:3" x14ac:dyDescent="0.3">
      <c r="A1104" t="str">
        <f>IFERROR(APUC[[#This Row],[Código Base Ítem]],"")</f>
        <v/>
      </c>
      <c r="B1104" t="str" cm="1">
        <f t="array" ref="B1104">_xlfn._xlws.FILTER(APUC[ÍTEM],APUC[Código Base Ítem]=Tabla5[[#This Row],[Código Base Ítem]],"")</f>
        <v/>
      </c>
      <c r="C1104" t="str" cm="1">
        <f t="array" ref="C1104">_xlfn._xlws.FILTER(APUC[Un],APUC[Código Base Ítem]=Tabla5[[#This Row],[Código Base Ítem]],"")</f>
        <v/>
      </c>
    </row>
    <row r="1105" spans="1:3" x14ac:dyDescent="0.3">
      <c r="A1105" t="str">
        <f>IFERROR(APUC[[#This Row],[Código Base Ítem]],"")</f>
        <v/>
      </c>
      <c r="B1105" t="str" cm="1">
        <f t="array" ref="B1105">_xlfn._xlws.FILTER(APUC[ÍTEM],APUC[Código Base Ítem]=Tabla5[[#This Row],[Código Base Ítem]],"")</f>
        <v/>
      </c>
      <c r="C1105" t="str" cm="1">
        <f t="array" ref="C1105">_xlfn._xlws.FILTER(APUC[Un],APUC[Código Base Ítem]=Tabla5[[#This Row],[Código Base Ítem]],"")</f>
        <v/>
      </c>
    </row>
    <row r="1106" spans="1:3" x14ac:dyDescent="0.3">
      <c r="A1106" t="str">
        <f>IFERROR(APUC[[#This Row],[Código Base Ítem]],"")</f>
        <v/>
      </c>
      <c r="B1106" t="str" cm="1">
        <f t="array" ref="B1106">_xlfn._xlws.FILTER(APUC[ÍTEM],APUC[Código Base Ítem]=Tabla5[[#This Row],[Código Base Ítem]],"")</f>
        <v/>
      </c>
      <c r="C1106" t="str" cm="1">
        <f t="array" ref="C1106">_xlfn._xlws.FILTER(APUC[Un],APUC[Código Base Ítem]=Tabla5[[#This Row],[Código Base Ítem]],"")</f>
        <v/>
      </c>
    </row>
    <row r="1107" spans="1:3" x14ac:dyDescent="0.3">
      <c r="A1107" t="str">
        <f>IFERROR(APUC[[#This Row],[Código Base Ítem]],"")</f>
        <v/>
      </c>
      <c r="B1107" t="str" cm="1">
        <f t="array" ref="B1107">_xlfn._xlws.FILTER(APUC[ÍTEM],APUC[Código Base Ítem]=Tabla5[[#This Row],[Código Base Ítem]],"")</f>
        <v/>
      </c>
      <c r="C1107" t="str" cm="1">
        <f t="array" ref="C1107">_xlfn._xlws.FILTER(APUC[Un],APUC[Código Base Ítem]=Tabla5[[#This Row],[Código Base Ítem]],"")</f>
        <v/>
      </c>
    </row>
    <row r="1108" spans="1:3" x14ac:dyDescent="0.3">
      <c r="A1108" t="str">
        <f>IFERROR(APUC[[#This Row],[Código Base Ítem]],"")</f>
        <v/>
      </c>
      <c r="B1108" t="str" cm="1">
        <f t="array" ref="B1108">_xlfn._xlws.FILTER(APUC[ÍTEM],APUC[Código Base Ítem]=Tabla5[[#This Row],[Código Base Ítem]],"")</f>
        <v/>
      </c>
      <c r="C1108" t="str" cm="1">
        <f t="array" ref="C1108">_xlfn._xlws.FILTER(APUC[Un],APUC[Código Base Ítem]=Tabla5[[#This Row],[Código Base Ítem]],"")</f>
        <v/>
      </c>
    </row>
    <row r="1109" spans="1:3" x14ac:dyDescent="0.3">
      <c r="A1109" t="str">
        <f>IFERROR(APUC[[#This Row],[Código Base Ítem]],"")</f>
        <v/>
      </c>
      <c r="B1109" t="str" cm="1">
        <f t="array" ref="B1109">_xlfn._xlws.FILTER(APUC[ÍTEM],APUC[Código Base Ítem]=Tabla5[[#This Row],[Código Base Ítem]],"")</f>
        <v/>
      </c>
      <c r="C1109" t="str" cm="1">
        <f t="array" ref="C1109">_xlfn._xlws.FILTER(APUC[Un],APUC[Código Base Ítem]=Tabla5[[#This Row],[Código Base Ítem]],"")</f>
        <v/>
      </c>
    </row>
    <row r="1110" spans="1:3" x14ac:dyDescent="0.3">
      <c r="A1110" t="str">
        <f>IFERROR(APUC[[#This Row],[Código Base Ítem]],"")</f>
        <v/>
      </c>
      <c r="B1110" t="str" cm="1">
        <f t="array" ref="B1110">_xlfn._xlws.FILTER(APUC[ÍTEM],APUC[Código Base Ítem]=Tabla5[[#This Row],[Código Base Ítem]],"")</f>
        <v/>
      </c>
      <c r="C1110" t="str" cm="1">
        <f t="array" ref="C1110">_xlfn._xlws.FILTER(APUC[Un],APUC[Código Base Ítem]=Tabla5[[#This Row],[Código Base Ítem]],"")</f>
        <v/>
      </c>
    </row>
    <row r="1111" spans="1:3" x14ac:dyDescent="0.3">
      <c r="A1111" t="str">
        <f>IFERROR(APUC[[#This Row],[Código Base Ítem]],"")</f>
        <v/>
      </c>
      <c r="B1111" t="str" cm="1">
        <f t="array" ref="B1111">_xlfn._xlws.FILTER(APUC[ÍTEM],APUC[Código Base Ítem]=Tabla5[[#This Row],[Código Base Ítem]],"")</f>
        <v/>
      </c>
      <c r="C1111" t="str" cm="1">
        <f t="array" ref="C1111">_xlfn._xlws.FILTER(APUC[Un],APUC[Código Base Ítem]=Tabla5[[#This Row],[Código Base Ítem]],"")</f>
        <v/>
      </c>
    </row>
    <row r="1112" spans="1:3" x14ac:dyDescent="0.3">
      <c r="A1112" t="str">
        <f>IFERROR(APUC[[#This Row],[Código Base Ítem]],"")</f>
        <v/>
      </c>
      <c r="B1112" t="str" cm="1">
        <f t="array" ref="B1112">_xlfn._xlws.FILTER(APUC[ÍTEM],APUC[Código Base Ítem]=Tabla5[[#This Row],[Código Base Ítem]],"")</f>
        <v/>
      </c>
      <c r="C1112" t="str" cm="1">
        <f t="array" ref="C1112">_xlfn._xlws.FILTER(APUC[Un],APUC[Código Base Ítem]=Tabla5[[#This Row],[Código Base Ítem]],"")</f>
        <v/>
      </c>
    </row>
    <row r="1113" spans="1:3" x14ac:dyDescent="0.3">
      <c r="A1113" t="str">
        <f>IFERROR(APUC[[#This Row],[Código Base Ítem]],"")</f>
        <v/>
      </c>
      <c r="B1113" t="str" cm="1">
        <f t="array" ref="B1113">_xlfn._xlws.FILTER(APUC[ÍTEM],APUC[Código Base Ítem]=Tabla5[[#This Row],[Código Base Ítem]],"")</f>
        <v/>
      </c>
      <c r="C1113" t="str" cm="1">
        <f t="array" ref="C1113">_xlfn._xlws.FILTER(APUC[Un],APUC[Código Base Ítem]=Tabla5[[#This Row],[Código Base Ítem]],"")</f>
        <v/>
      </c>
    </row>
    <row r="1114" spans="1:3" x14ac:dyDescent="0.3">
      <c r="A1114" t="str">
        <f>IFERROR(APUC[[#This Row],[Código Base Ítem]],"")</f>
        <v/>
      </c>
      <c r="B1114" t="str" cm="1">
        <f t="array" ref="B1114">_xlfn._xlws.FILTER(APUC[ÍTEM],APUC[Código Base Ítem]=Tabla5[[#This Row],[Código Base Ítem]],"")</f>
        <v/>
      </c>
      <c r="C1114" t="str" cm="1">
        <f t="array" ref="C1114">_xlfn._xlws.FILTER(APUC[Un],APUC[Código Base Ítem]=Tabla5[[#This Row],[Código Base Ítem]],"")</f>
        <v/>
      </c>
    </row>
    <row r="1115" spans="1:3" x14ac:dyDescent="0.3">
      <c r="A1115" t="str">
        <f>IFERROR(APUC[[#This Row],[Código Base Ítem]],"")</f>
        <v/>
      </c>
      <c r="B1115" t="str" cm="1">
        <f t="array" ref="B1115">_xlfn._xlws.FILTER(APUC[ÍTEM],APUC[Código Base Ítem]=Tabla5[[#This Row],[Código Base Ítem]],"")</f>
        <v/>
      </c>
      <c r="C1115" t="str" cm="1">
        <f t="array" ref="C1115">_xlfn._xlws.FILTER(APUC[Un],APUC[Código Base Ítem]=Tabla5[[#This Row],[Código Base Ítem]],"")</f>
        <v/>
      </c>
    </row>
    <row r="1116" spans="1:3" x14ac:dyDescent="0.3">
      <c r="A1116" t="str">
        <f>IFERROR(APUC[[#This Row],[Código Base Ítem]],"")</f>
        <v/>
      </c>
      <c r="B1116" t="str" cm="1">
        <f t="array" ref="B1116">_xlfn._xlws.FILTER(APUC[ÍTEM],APUC[Código Base Ítem]=Tabla5[[#This Row],[Código Base Ítem]],"")</f>
        <v/>
      </c>
      <c r="C1116" t="str" cm="1">
        <f t="array" ref="C1116">_xlfn._xlws.FILTER(APUC[Un],APUC[Código Base Ítem]=Tabla5[[#This Row],[Código Base Ítem]],"")</f>
        <v/>
      </c>
    </row>
    <row r="1117" spans="1:3" x14ac:dyDescent="0.3">
      <c r="A1117" t="str">
        <f>IFERROR(APUC[[#This Row],[Código Base Ítem]],"")</f>
        <v/>
      </c>
      <c r="B1117" t="str" cm="1">
        <f t="array" ref="B1117">_xlfn._xlws.FILTER(APUC[ÍTEM],APUC[Código Base Ítem]=Tabla5[[#This Row],[Código Base Ítem]],"")</f>
        <v/>
      </c>
      <c r="C1117" t="str" cm="1">
        <f t="array" ref="C1117">_xlfn._xlws.FILTER(APUC[Un],APUC[Código Base Ítem]=Tabla5[[#This Row],[Código Base Ítem]],"")</f>
        <v/>
      </c>
    </row>
    <row r="1118" spans="1:3" x14ac:dyDescent="0.3">
      <c r="A1118" t="str">
        <f>IFERROR(APUC[[#This Row],[Código Base Ítem]],"")</f>
        <v/>
      </c>
      <c r="B1118" t="str" cm="1">
        <f t="array" ref="B1118">_xlfn._xlws.FILTER(APUC[ÍTEM],APUC[Código Base Ítem]=Tabla5[[#This Row],[Código Base Ítem]],"")</f>
        <v/>
      </c>
      <c r="C1118" t="str" cm="1">
        <f t="array" ref="C1118">_xlfn._xlws.FILTER(APUC[Un],APUC[Código Base Ítem]=Tabla5[[#This Row],[Código Base Ítem]],"")</f>
        <v/>
      </c>
    </row>
    <row r="1119" spans="1:3" x14ac:dyDescent="0.3">
      <c r="A1119" t="str">
        <f>IFERROR(APUC[[#This Row],[Código Base Ítem]],"")</f>
        <v/>
      </c>
      <c r="B1119" t="str" cm="1">
        <f t="array" ref="B1119">_xlfn._xlws.FILTER(APUC[ÍTEM],APUC[Código Base Ítem]=Tabla5[[#This Row],[Código Base Ítem]],"")</f>
        <v/>
      </c>
      <c r="C1119" t="str" cm="1">
        <f t="array" ref="C1119">_xlfn._xlws.FILTER(APUC[Un],APUC[Código Base Ítem]=Tabla5[[#This Row],[Código Base Ítem]],"")</f>
        <v/>
      </c>
    </row>
    <row r="1120" spans="1:3" x14ac:dyDescent="0.3">
      <c r="A1120" t="str">
        <f>IFERROR(APUC[[#This Row],[Código Base Ítem]],"")</f>
        <v/>
      </c>
      <c r="B1120" t="str" cm="1">
        <f t="array" ref="B1120">_xlfn._xlws.FILTER(APUC[ÍTEM],APUC[Código Base Ítem]=Tabla5[[#This Row],[Código Base Ítem]],"")</f>
        <v/>
      </c>
      <c r="C1120" t="str" cm="1">
        <f t="array" ref="C1120">_xlfn._xlws.FILTER(APUC[Un],APUC[Código Base Ítem]=Tabla5[[#This Row],[Código Base Ítem]],"")</f>
        <v/>
      </c>
    </row>
    <row r="1121" spans="1:3" x14ac:dyDescent="0.3">
      <c r="A1121" t="str">
        <f>IFERROR(APUC[[#This Row],[Código Base Ítem]],"")</f>
        <v/>
      </c>
      <c r="B1121" t="str" cm="1">
        <f t="array" ref="B1121">_xlfn._xlws.FILTER(APUC[ÍTEM],APUC[Código Base Ítem]=Tabla5[[#This Row],[Código Base Ítem]],"")</f>
        <v/>
      </c>
      <c r="C1121" t="str" cm="1">
        <f t="array" ref="C1121">_xlfn._xlws.FILTER(APUC[Un],APUC[Código Base Ítem]=Tabla5[[#This Row],[Código Base Ítem]],"")</f>
        <v/>
      </c>
    </row>
    <row r="1122" spans="1:3" x14ac:dyDescent="0.3">
      <c r="A1122" t="str">
        <f>IFERROR(APUC[[#This Row],[Código Base Ítem]],"")</f>
        <v/>
      </c>
      <c r="B1122" t="str" cm="1">
        <f t="array" ref="B1122">_xlfn._xlws.FILTER(APUC[ÍTEM],APUC[Código Base Ítem]=Tabla5[[#This Row],[Código Base Ítem]],"")</f>
        <v/>
      </c>
      <c r="C1122" t="str" cm="1">
        <f t="array" ref="C1122">_xlfn._xlws.FILTER(APUC[Un],APUC[Código Base Ítem]=Tabla5[[#This Row],[Código Base Ítem]],"")</f>
        <v/>
      </c>
    </row>
    <row r="1123" spans="1:3" x14ac:dyDescent="0.3">
      <c r="A1123" t="str">
        <f>IFERROR(APUC[[#This Row],[Código Base Ítem]],"")</f>
        <v/>
      </c>
      <c r="B1123" t="str" cm="1">
        <f t="array" ref="B1123">_xlfn._xlws.FILTER(APUC[ÍTEM],APUC[Código Base Ítem]=Tabla5[[#This Row],[Código Base Ítem]],"")</f>
        <v/>
      </c>
      <c r="C1123" t="str" cm="1">
        <f t="array" ref="C1123">_xlfn._xlws.FILTER(APUC[Un],APUC[Código Base Ítem]=Tabla5[[#This Row],[Código Base Ítem]],"")</f>
        <v/>
      </c>
    </row>
    <row r="1124" spans="1:3" x14ac:dyDescent="0.3">
      <c r="A1124" t="str">
        <f>IFERROR(APUC[[#This Row],[Código Base Ítem]],"")</f>
        <v/>
      </c>
      <c r="B1124" t="str" cm="1">
        <f t="array" ref="B1124">_xlfn._xlws.FILTER(APUC[ÍTEM],APUC[Código Base Ítem]=Tabla5[[#This Row],[Código Base Ítem]],"")</f>
        <v/>
      </c>
      <c r="C1124" t="str" cm="1">
        <f t="array" ref="C1124">_xlfn._xlws.FILTER(APUC[Un],APUC[Código Base Ítem]=Tabla5[[#This Row],[Código Base Ítem]],"")</f>
        <v/>
      </c>
    </row>
    <row r="1125" spans="1:3" x14ac:dyDescent="0.3">
      <c r="A1125" t="str">
        <f>IFERROR(APUC[[#This Row],[Código Base Ítem]],"")</f>
        <v/>
      </c>
      <c r="B1125" t="str" cm="1">
        <f t="array" ref="B1125">_xlfn._xlws.FILTER(APUC[ÍTEM],APUC[Código Base Ítem]=Tabla5[[#This Row],[Código Base Ítem]],"")</f>
        <v/>
      </c>
      <c r="C1125" t="str" cm="1">
        <f t="array" ref="C1125">_xlfn._xlws.FILTER(APUC[Un],APUC[Código Base Ítem]=Tabla5[[#This Row],[Código Base Ítem]],"")</f>
        <v/>
      </c>
    </row>
    <row r="1126" spans="1:3" x14ac:dyDescent="0.3">
      <c r="A1126" t="str">
        <f>IFERROR(APUC[[#This Row],[Código Base Ítem]],"")</f>
        <v/>
      </c>
      <c r="B1126" t="str" cm="1">
        <f t="array" ref="B1126">_xlfn._xlws.FILTER(APUC[ÍTEM],APUC[Código Base Ítem]=Tabla5[[#This Row],[Código Base Ítem]],"")</f>
        <v/>
      </c>
      <c r="C1126" t="str" cm="1">
        <f t="array" ref="C1126">_xlfn._xlws.FILTER(APUC[Un],APUC[Código Base Ítem]=Tabla5[[#This Row],[Código Base Ítem]],"")</f>
        <v/>
      </c>
    </row>
    <row r="1127" spans="1:3" x14ac:dyDescent="0.3">
      <c r="A1127" t="str">
        <f>IFERROR(APUC[[#This Row],[Código Base Ítem]],"")</f>
        <v/>
      </c>
      <c r="B1127" t="str" cm="1">
        <f t="array" ref="B1127">_xlfn._xlws.FILTER(APUC[ÍTEM],APUC[Código Base Ítem]=Tabla5[[#This Row],[Código Base Ítem]],"")</f>
        <v/>
      </c>
      <c r="C1127" t="str" cm="1">
        <f t="array" ref="C1127">_xlfn._xlws.FILTER(APUC[Un],APUC[Código Base Ítem]=Tabla5[[#This Row],[Código Base Ítem]],"")</f>
        <v/>
      </c>
    </row>
    <row r="1128" spans="1:3" x14ac:dyDescent="0.3">
      <c r="A1128" t="str">
        <f>IFERROR(APUC[[#This Row],[Código Base Ítem]],"")</f>
        <v/>
      </c>
      <c r="B1128" t="str" cm="1">
        <f t="array" ref="B1128">_xlfn._xlws.FILTER(APUC[ÍTEM],APUC[Código Base Ítem]=Tabla5[[#This Row],[Código Base Ítem]],"")</f>
        <v/>
      </c>
      <c r="C1128" t="str" cm="1">
        <f t="array" ref="C1128">_xlfn._xlws.FILTER(APUC[Un],APUC[Código Base Ítem]=Tabla5[[#This Row],[Código Base Ítem]],"")</f>
        <v/>
      </c>
    </row>
    <row r="1129" spans="1:3" x14ac:dyDescent="0.3">
      <c r="A1129" t="str">
        <f>IFERROR(APUC[[#This Row],[Código Base Ítem]],"")</f>
        <v/>
      </c>
      <c r="B1129" t="str" cm="1">
        <f t="array" ref="B1129">_xlfn._xlws.FILTER(APUC[ÍTEM],APUC[Código Base Ítem]=Tabla5[[#This Row],[Código Base Ítem]],"")</f>
        <v/>
      </c>
      <c r="C1129" t="str" cm="1">
        <f t="array" ref="C1129">_xlfn._xlws.FILTER(APUC[Un],APUC[Código Base Ítem]=Tabla5[[#This Row],[Código Base Ítem]],"")</f>
        <v/>
      </c>
    </row>
    <row r="1130" spans="1:3" x14ac:dyDescent="0.3">
      <c r="A1130" t="str">
        <f>IFERROR(APUC[[#This Row],[Código Base Ítem]],"")</f>
        <v/>
      </c>
      <c r="B1130" t="str" cm="1">
        <f t="array" ref="B1130">_xlfn._xlws.FILTER(APUC[ÍTEM],APUC[Código Base Ítem]=Tabla5[[#This Row],[Código Base Ítem]],"")</f>
        <v/>
      </c>
      <c r="C1130" t="str" cm="1">
        <f t="array" ref="C1130">_xlfn._xlws.FILTER(APUC[Un],APUC[Código Base Ítem]=Tabla5[[#This Row],[Código Base Ítem]],"")</f>
        <v/>
      </c>
    </row>
    <row r="1131" spans="1:3" x14ac:dyDescent="0.3">
      <c r="A1131" t="str">
        <f>IFERROR(APUC[[#This Row],[Código Base Ítem]],"")</f>
        <v/>
      </c>
      <c r="B1131" t="str" cm="1">
        <f t="array" ref="B1131">_xlfn._xlws.FILTER(APUC[ÍTEM],APUC[Código Base Ítem]=Tabla5[[#This Row],[Código Base Ítem]],"")</f>
        <v/>
      </c>
      <c r="C1131" t="str" cm="1">
        <f t="array" ref="C1131">_xlfn._xlws.FILTER(APUC[Un],APUC[Código Base Ítem]=Tabla5[[#This Row],[Código Base Ítem]],"")</f>
        <v/>
      </c>
    </row>
    <row r="1132" spans="1:3" x14ac:dyDescent="0.3">
      <c r="A1132" t="str">
        <f>IFERROR(APUC[[#This Row],[Código Base Ítem]],"")</f>
        <v/>
      </c>
      <c r="B1132" t="str" cm="1">
        <f t="array" ref="B1132">_xlfn._xlws.FILTER(APUC[ÍTEM],APUC[Código Base Ítem]=Tabla5[[#This Row],[Código Base Ítem]],"")</f>
        <v/>
      </c>
      <c r="C1132" t="str" cm="1">
        <f t="array" ref="C1132">_xlfn._xlws.FILTER(APUC[Un],APUC[Código Base Ítem]=Tabla5[[#This Row],[Código Base Ítem]],"")</f>
        <v/>
      </c>
    </row>
    <row r="1133" spans="1:3" x14ac:dyDescent="0.3">
      <c r="A1133" t="str">
        <f>IFERROR(APUC[[#This Row],[Código Base Ítem]],"")</f>
        <v/>
      </c>
      <c r="B1133" t="str" cm="1">
        <f t="array" ref="B1133">_xlfn._xlws.FILTER(APUC[ÍTEM],APUC[Código Base Ítem]=Tabla5[[#This Row],[Código Base Ítem]],"")</f>
        <v/>
      </c>
      <c r="C1133" t="str" cm="1">
        <f t="array" ref="C1133">_xlfn._xlws.FILTER(APUC[Un],APUC[Código Base Ítem]=Tabla5[[#This Row],[Código Base Ítem]],"")</f>
        <v/>
      </c>
    </row>
    <row r="1134" spans="1:3" x14ac:dyDescent="0.3">
      <c r="A1134" t="str">
        <f>IFERROR(APUC[[#This Row],[Código Base Ítem]],"")</f>
        <v/>
      </c>
      <c r="B1134" t="str" cm="1">
        <f t="array" ref="B1134">_xlfn._xlws.FILTER(APUC[ÍTEM],APUC[Código Base Ítem]=Tabla5[[#This Row],[Código Base Ítem]],"")</f>
        <v/>
      </c>
      <c r="C1134" t="str" cm="1">
        <f t="array" ref="C1134">_xlfn._xlws.FILTER(APUC[Un],APUC[Código Base Ítem]=Tabla5[[#This Row],[Código Base Ítem]],"")</f>
        <v/>
      </c>
    </row>
    <row r="1135" spans="1:3" x14ac:dyDescent="0.3">
      <c r="A1135" t="str">
        <f>IFERROR(APUC[[#This Row],[Código Base Ítem]],"")</f>
        <v/>
      </c>
      <c r="B1135" t="str" cm="1">
        <f t="array" ref="B1135">_xlfn._xlws.FILTER(APUC[ÍTEM],APUC[Código Base Ítem]=Tabla5[[#This Row],[Código Base Ítem]],"")</f>
        <v/>
      </c>
      <c r="C1135" t="str" cm="1">
        <f t="array" ref="C1135">_xlfn._xlws.FILTER(APUC[Un],APUC[Código Base Ítem]=Tabla5[[#This Row],[Código Base Ítem]],"")</f>
        <v/>
      </c>
    </row>
    <row r="1136" spans="1:3" x14ac:dyDescent="0.3">
      <c r="A1136" t="str">
        <f>IFERROR(APUC[[#This Row],[Código Base Ítem]],"")</f>
        <v/>
      </c>
      <c r="B1136" t="str" cm="1">
        <f t="array" ref="B1136">_xlfn._xlws.FILTER(APUC[ÍTEM],APUC[Código Base Ítem]=Tabla5[[#This Row],[Código Base Ítem]],"")</f>
        <v/>
      </c>
      <c r="C1136" t="str" cm="1">
        <f t="array" ref="C1136">_xlfn._xlws.FILTER(APUC[Un],APUC[Código Base Ítem]=Tabla5[[#This Row],[Código Base Ítem]],"")</f>
        <v/>
      </c>
    </row>
    <row r="1137" spans="1:3" x14ac:dyDescent="0.3">
      <c r="A1137" t="str">
        <f>IFERROR(APUC[[#This Row],[Código Base Ítem]],"")</f>
        <v/>
      </c>
      <c r="B1137" t="str" cm="1">
        <f t="array" ref="B1137">_xlfn._xlws.FILTER(APUC[ÍTEM],APUC[Código Base Ítem]=Tabla5[[#This Row],[Código Base Ítem]],"")</f>
        <v/>
      </c>
      <c r="C1137" t="str" cm="1">
        <f t="array" ref="C1137">_xlfn._xlws.FILTER(APUC[Un],APUC[Código Base Ítem]=Tabla5[[#This Row],[Código Base Ítem]],"")</f>
        <v/>
      </c>
    </row>
    <row r="1138" spans="1:3" x14ac:dyDescent="0.3">
      <c r="A1138" t="str">
        <f>IFERROR(APUC[[#This Row],[Código Base Ítem]],"")</f>
        <v/>
      </c>
      <c r="B1138" t="str" cm="1">
        <f t="array" ref="B1138">_xlfn._xlws.FILTER(APUC[ÍTEM],APUC[Código Base Ítem]=Tabla5[[#This Row],[Código Base Ítem]],"")</f>
        <v/>
      </c>
      <c r="C1138" t="str" cm="1">
        <f t="array" ref="C1138">_xlfn._xlws.FILTER(APUC[Un],APUC[Código Base Ítem]=Tabla5[[#This Row],[Código Base Ítem]],"")</f>
        <v/>
      </c>
    </row>
    <row r="1139" spans="1:3" x14ac:dyDescent="0.3">
      <c r="A1139" t="str">
        <f>IFERROR(APUC[[#This Row],[Código Base Ítem]],"")</f>
        <v/>
      </c>
      <c r="B1139" t="str" cm="1">
        <f t="array" ref="B1139">_xlfn._xlws.FILTER(APUC[ÍTEM],APUC[Código Base Ítem]=Tabla5[[#This Row],[Código Base Ítem]],"")</f>
        <v/>
      </c>
      <c r="C1139" t="str" cm="1">
        <f t="array" ref="C1139">_xlfn._xlws.FILTER(APUC[Un],APUC[Código Base Ítem]=Tabla5[[#This Row],[Código Base Ítem]],"")</f>
        <v/>
      </c>
    </row>
    <row r="1140" spans="1:3" x14ac:dyDescent="0.3">
      <c r="A1140" t="str">
        <f>IFERROR(APUC[[#This Row],[Código Base Ítem]],"")</f>
        <v/>
      </c>
      <c r="B1140" t="str" cm="1">
        <f t="array" ref="B1140">_xlfn._xlws.FILTER(APUC[ÍTEM],APUC[Código Base Ítem]=Tabla5[[#This Row],[Código Base Ítem]],"")</f>
        <v/>
      </c>
      <c r="C1140" t="str" cm="1">
        <f t="array" ref="C1140">_xlfn._xlws.FILTER(APUC[Un],APUC[Código Base Ítem]=Tabla5[[#This Row],[Código Base Ítem]],"")</f>
        <v/>
      </c>
    </row>
    <row r="1141" spans="1:3" x14ac:dyDescent="0.3">
      <c r="A1141" t="str">
        <f>IFERROR(APUC[[#This Row],[Código Base Ítem]],"")</f>
        <v/>
      </c>
      <c r="B1141" t="str" cm="1">
        <f t="array" ref="B1141">_xlfn._xlws.FILTER(APUC[ÍTEM],APUC[Código Base Ítem]=Tabla5[[#This Row],[Código Base Ítem]],"")</f>
        <v/>
      </c>
      <c r="C1141" t="str" cm="1">
        <f t="array" ref="C1141">_xlfn._xlws.FILTER(APUC[Un],APUC[Código Base Ítem]=Tabla5[[#This Row],[Código Base Ítem]],"")</f>
        <v/>
      </c>
    </row>
    <row r="1142" spans="1:3" x14ac:dyDescent="0.3">
      <c r="A1142" t="str">
        <f>IFERROR(APUC[[#This Row],[Código Base Ítem]],"")</f>
        <v/>
      </c>
      <c r="B1142" t="str" cm="1">
        <f t="array" ref="B1142">_xlfn._xlws.FILTER(APUC[ÍTEM],APUC[Código Base Ítem]=Tabla5[[#This Row],[Código Base Ítem]],"")</f>
        <v/>
      </c>
      <c r="C1142" t="str" cm="1">
        <f t="array" ref="C1142">_xlfn._xlws.FILTER(APUC[Un],APUC[Código Base Ítem]=Tabla5[[#This Row],[Código Base Ítem]],"")</f>
        <v/>
      </c>
    </row>
    <row r="1143" spans="1:3" x14ac:dyDescent="0.3">
      <c r="A1143" t="str">
        <f>IFERROR(APUC[[#This Row],[Código Base Ítem]],"")</f>
        <v/>
      </c>
      <c r="B1143" t="str" cm="1">
        <f t="array" ref="B1143">_xlfn._xlws.FILTER(APUC[ÍTEM],APUC[Código Base Ítem]=Tabla5[[#This Row],[Código Base Ítem]],"")</f>
        <v/>
      </c>
      <c r="C1143" t="str" cm="1">
        <f t="array" ref="C1143">_xlfn._xlws.FILTER(APUC[Un],APUC[Código Base Ítem]=Tabla5[[#This Row],[Código Base Ítem]],"")</f>
        <v/>
      </c>
    </row>
    <row r="1144" spans="1:3" x14ac:dyDescent="0.3">
      <c r="A1144" t="str">
        <f>IFERROR(APUC[[#This Row],[Código Base Ítem]],"")</f>
        <v/>
      </c>
      <c r="B1144" t="str" cm="1">
        <f t="array" ref="B1144">_xlfn._xlws.FILTER(APUC[ÍTEM],APUC[Código Base Ítem]=Tabla5[[#This Row],[Código Base Ítem]],"")</f>
        <v/>
      </c>
      <c r="C1144" t="str" cm="1">
        <f t="array" ref="C1144">_xlfn._xlws.FILTER(APUC[Un],APUC[Código Base Ítem]=Tabla5[[#This Row],[Código Base Ítem]],"")</f>
        <v/>
      </c>
    </row>
    <row r="1145" spans="1:3" x14ac:dyDescent="0.3">
      <c r="A1145" t="str">
        <f>IFERROR(APUC[[#This Row],[Código Base Ítem]],"")</f>
        <v/>
      </c>
      <c r="B1145" t="str" cm="1">
        <f t="array" ref="B1145">_xlfn._xlws.FILTER(APUC[ÍTEM],APUC[Código Base Ítem]=Tabla5[[#This Row],[Código Base Ítem]],"")</f>
        <v/>
      </c>
      <c r="C1145" t="str" cm="1">
        <f t="array" ref="C1145">_xlfn._xlws.FILTER(APUC[Un],APUC[Código Base Ítem]=Tabla5[[#This Row],[Código Base Ítem]],"")</f>
        <v/>
      </c>
    </row>
    <row r="1146" spans="1:3" x14ac:dyDescent="0.3">
      <c r="A1146" t="str">
        <f>IFERROR(APUC[[#This Row],[Código Base Ítem]],"")</f>
        <v/>
      </c>
      <c r="B1146" t="str" cm="1">
        <f t="array" ref="B1146">_xlfn._xlws.FILTER(APUC[ÍTEM],APUC[Código Base Ítem]=Tabla5[[#This Row],[Código Base Ítem]],"")</f>
        <v/>
      </c>
      <c r="C1146" t="str" cm="1">
        <f t="array" ref="C1146">_xlfn._xlws.FILTER(APUC[Un],APUC[Código Base Ítem]=Tabla5[[#This Row],[Código Base Ítem]],"")</f>
        <v/>
      </c>
    </row>
    <row r="1147" spans="1:3" x14ac:dyDescent="0.3">
      <c r="A1147" t="str">
        <f>IFERROR(APUC[[#This Row],[Código Base Ítem]],"")</f>
        <v/>
      </c>
      <c r="B1147" t="str" cm="1">
        <f t="array" ref="B1147">_xlfn._xlws.FILTER(APUC[ÍTEM],APUC[Código Base Ítem]=Tabla5[[#This Row],[Código Base Ítem]],"")</f>
        <v/>
      </c>
      <c r="C1147" t="str" cm="1">
        <f t="array" ref="C1147">_xlfn._xlws.FILTER(APUC[Un],APUC[Código Base Ítem]=Tabla5[[#This Row],[Código Base Ítem]],"")</f>
        <v/>
      </c>
    </row>
    <row r="1148" spans="1:3" x14ac:dyDescent="0.3">
      <c r="A1148" t="str">
        <f>IFERROR(APUC[[#This Row],[Código Base Ítem]],"")</f>
        <v/>
      </c>
      <c r="B1148" t="str" cm="1">
        <f t="array" ref="B1148">_xlfn._xlws.FILTER(APUC[ÍTEM],APUC[Código Base Ítem]=Tabla5[[#This Row],[Código Base Ítem]],"")</f>
        <v/>
      </c>
      <c r="C1148" t="str" cm="1">
        <f t="array" ref="C1148">_xlfn._xlws.FILTER(APUC[Un],APUC[Código Base Ítem]=Tabla5[[#This Row],[Código Base Ítem]],"")</f>
        <v/>
      </c>
    </row>
    <row r="1149" spans="1:3" x14ac:dyDescent="0.3">
      <c r="A1149" t="str">
        <f>IFERROR(APUC[[#This Row],[Código Base Ítem]],"")</f>
        <v/>
      </c>
      <c r="B1149" t="str" cm="1">
        <f t="array" ref="B1149">_xlfn._xlws.FILTER(APUC[ÍTEM],APUC[Código Base Ítem]=Tabla5[[#This Row],[Código Base Ítem]],"")</f>
        <v/>
      </c>
      <c r="C1149" t="str" cm="1">
        <f t="array" ref="C1149">_xlfn._xlws.FILTER(APUC[Un],APUC[Código Base Ítem]=Tabla5[[#This Row],[Código Base Ítem]],"")</f>
        <v/>
      </c>
    </row>
    <row r="1150" spans="1:3" x14ac:dyDescent="0.3">
      <c r="A1150" t="str">
        <f>IFERROR(APUC[[#This Row],[Código Base Ítem]],"")</f>
        <v/>
      </c>
      <c r="B1150" t="str" cm="1">
        <f t="array" ref="B1150">_xlfn._xlws.FILTER(APUC[ÍTEM],APUC[Código Base Ítem]=Tabla5[[#This Row],[Código Base Ítem]],"")</f>
        <v/>
      </c>
      <c r="C1150" t="str" cm="1">
        <f t="array" ref="C1150">_xlfn._xlws.FILTER(APUC[Un],APUC[Código Base Ítem]=Tabla5[[#This Row],[Código Base Ítem]],"")</f>
        <v/>
      </c>
    </row>
    <row r="1151" spans="1:3" x14ac:dyDescent="0.3">
      <c r="A1151" t="str">
        <f>IFERROR(APUC[[#This Row],[Código Base Ítem]],"")</f>
        <v/>
      </c>
      <c r="B1151" t="str" cm="1">
        <f t="array" ref="B1151">_xlfn._xlws.FILTER(APUC[ÍTEM],APUC[Código Base Ítem]=Tabla5[[#This Row],[Código Base Ítem]],"")</f>
        <v/>
      </c>
      <c r="C1151" t="str" cm="1">
        <f t="array" ref="C1151">_xlfn._xlws.FILTER(APUC[Un],APUC[Código Base Ítem]=Tabla5[[#This Row],[Código Base Ítem]],"")</f>
        <v/>
      </c>
    </row>
    <row r="1152" spans="1:3" x14ac:dyDescent="0.3">
      <c r="A1152" t="str">
        <f>IFERROR(APUC[[#This Row],[Código Base Ítem]],"")</f>
        <v/>
      </c>
      <c r="B1152" t="str" cm="1">
        <f t="array" ref="B1152">_xlfn._xlws.FILTER(APUC[ÍTEM],APUC[Código Base Ítem]=Tabla5[[#This Row],[Código Base Ítem]],"")</f>
        <v/>
      </c>
      <c r="C1152" t="str" cm="1">
        <f t="array" ref="C1152">_xlfn._xlws.FILTER(APUC[Un],APUC[Código Base Ítem]=Tabla5[[#This Row],[Código Base Ítem]],"")</f>
        <v/>
      </c>
    </row>
    <row r="1153" spans="1:3" x14ac:dyDescent="0.3">
      <c r="A1153" t="str">
        <f>IFERROR(APUC[[#This Row],[Código Base Ítem]],"")</f>
        <v/>
      </c>
      <c r="B1153" t="str" cm="1">
        <f t="array" ref="B1153">_xlfn._xlws.FILTER(APUC[ÍTEM],APUC[Código Base Ítem]=Tabla5[[#This Row],[Código Base Ítem]],"")</f>
        <v/>
      </c>
      <c r="C1153" t="str" cm="1">
        <f t="array" ref="C1153">_xlfn._xlws.FILTER(APUC[Un],APUC[Código Base Ítem]=Tabla5[[#This Row],[Código Base Ítem]],"")</f>
        <v/>
      </c>
    </row>
    <row r="1154" spans="1:3" x14ac:dyDescent="0.3">
      <c r="A1154" t="str">
        <f>IFERROR(APUC[[#This Row],[Código Base Ítem]],"")</f>
        <v/>
      </c>
      <c r="B1154" t="str" cm="1">
        <f t="array" ref="B1154">_xlfn._xlws.FILTER(APUC[ÍTEM],APUC[Código Base Ítem]=Tabla5[[#This Row],[Código Base Ítem]],"")</f>
        <v/>
      </c>
      <c r="C1154" t="str" cm="1">
        <f t="array" ref="C1154">_xlfn._xlws.FILTER(APUC[Un],APUC[Código Base Ítem]=Tabla5[[#This Row],[Código Base Ítem]],"")</f>
        <v/>
      </c>
    </row>
    <row r="1155" spans="1:3" x14ac:dyDescent="0.3">
      <c r="A1155" t="str">
        <f>IFERROR(APUC[[#This Row],[Código Base Ítem]],"")</f>
        <v/>
      </c>
      <c r="B1155" t="str" cm="1">
        <f t="array" ref="B1155">_xlfn._xlws.FILTER(APUC[ÍTEM],APUC[Código Base Ítem]=Tabla5[[#This Row],[Código Base Ítem]],"")</f>
        <v/>
      </c>
      <c r="C1155" t="str" cm="1">
        <f t="array" ref="C1155">_xlfn._xlws.FILTER(APUC[Un],APUC[Código Base Ítem]=Tabla5[[#This Row],[Código Base Ítem]],"")</f>
        <v/>
      </c>
    </row>
    <row r="1156" spans="1:3" x14ac:dyDescent="0.3">
      <c r="A1156" t="str">
        <f>IFERROR(APUC[[#This Row],[Código Base Ítem]],"")</f>
        <v/>
      </c>
      <c r="B1156" t="str" cm="1">
        <f t="array" ref="B1156">_xlfn._xlws.FILTER(APUC[ÍTEM],APUC[Código Base Ítem]=Tabla5[[#This Row],[Código Base Ítem]],"")</f>
        <v/>
      </c>
      <c r="C1156" t="str" cm="1">
        <f t="array" ref="C1156">_xlfn._xlws.FILTER(APUC[Un],APUC[Código Base Ítem]=Tabla5[[#This Row],[Código Base Ítem]],"")</f>
        <v/>
      </c>
    </row>
    <row r="1157" spans="1:3" x14ac:dyDescent="0.3">
      <c r="A1157" t="str">
        <f>IFERROR(APUC[[#This Row],[Código Base Ítem]],"")</f>
        <v/>
      </c>
      <c r="B1157" t="str" cm="1">
        <f t="array" ref="B1157">_xlfn._xlws.FILTER(APUC[ÍTEM],APUC[Código Base Ítem]=Tabla5[[#This Row],[Código Base Ítem]],"")</f>
        <v/>
      </c>
      <c r="C1157" t="str" cm="1">
        <f t="array" ref="C1157">_xlfn._xlws.FILTER(APUC[Un],APUC[Código Base Ítem]=Tabla5[[#This Row],[Código Base Ítem]],"")</f>
        <v/>
      </c>
    </row>
    <row r="1158" spans="1:3" x14ac:dyDescent="0.3">
      <c r="A1158" t="str">
        <f>IFERROR(APUC[[#This Row],[Código Base Ítem]],"")</f>
        <v/>
      </c>
      <c r="B1158" t="str" cm="1">
        <f t="array" ref="B1158">_xlfn._xlws.FILTER(APUC[ÍTEM],APUC[Código Base Ítem]=Tabla5[[#This Row],[Código Base Ítem]],"")</f>
        <v/>
      </c>
      <c r="C1158" t="str" cm="1">
        <f t="array" ref="C1158">_xlfn._xlws.FILTER(APUC[Un],APUC[Código Base Ítem]=Tabla5[[#This Row],[Código Base Ítem]],"")</f>
        <v/>
      </c>
    </row>
    <row r="1159" spans="1:3" x14ac:dyDescent="0.3">
      <c r="A1159" t="str">
        <f>IFERROR(APUC[[#This Row],[Código Base Ítem]],"")</f>
        <v/>
      </c>
      <c r="B1159" t="str" cm="1">
        <f t="array" ref="B1159">_xlfn._xlws.FILTER(APUC[ÍTEM],APUC[Código Base Ítem]=Tabla5[[#This Row],[Código Base Ítem]],"")</f>
        <v/>
      </c>
      <c r="C1159" t="str" cm="1">
        <f t="array" ref="C1159">_xlfn._xlws.FILTER(APUC[Un],APUC[Código Base Ítem]=Tabla5[[#This Row],[Código Base Ítem]],"")</f>
        <v/>
      </c>
    </row>
    <row r="1160" spans="1:3" x14ac:dyDescent="0.3">
      <c r="A1160" t="str">
        <f>IFERROR(APUC[[#This Row],[Código Base Ítem]],"")</f>
        <v/>
      </c>
      <c r="B1160" t="str" cm="1">
        <f t="array" ref="B1160">_xlfn._xlws.FILTER(APUC[ÍTEM],APUC[Código Base Ítem]=Tabla5[[#This Row],[Código Base Ítem]],"")</f>
        <v/>
      </c>
      <c r="C1160" t="str" cm="1">
        <f t="array" ref="C1160">_xlfn._xlws.FILTER(APUC[Un],APUC[Código Base Ítem]=Tabla5[[#This Row],[Código Base Ítem]],"")</f>
        <v/>
      </c>
    </row>
    <row r="1161" spans="1:3" x14ac:dyDescent="0.3">
      <c r="A1161" t="str">
        <f>IFERROR(APUC[[#This Row],[Código Base Ítem]],"")</f>
        <v/>
      </c>
      <c r="B1161" t="str" cm="1">
        <f t="array" ref="B1161">_xlfn._xlws.FILTER(APUC[ÍTEM],APUC[Código Base Ítem]=Tabla5[[#This Row],[Código Base Ítem]],"")</f>
        <v/>
      </c>
      <c r="C1161" t="str" cm="1">
        <f t="array" ref="C1161">_xlfn._xlws.FILTER(APUC[Un],APUC[Código Base Ítem]=Tabla5[[#This Row],[Código Base Ítem]],"")</f>
        <v/>
      </c>
    </row>
    <row r="1162" spans="1:3" x14ac:dyDescent="0.3">
      <c r="A1162" t="str">
        <f>IFERROR(APUC[[#This Row],[Código Base Ítem]],"")</f>
        <v/>
      </c>
      <c r="B1162" t="str" cm="1">
        <f t="array" ref="B1162">_xlfn._xlws.FILTER(APUC[ÍTEM],APUC[Código Base Ítem]=Tabla5[[#This Row],[Código Base Ítem]],"")</f>
        <v/>
      </c>
      <c r="C1162" t="str" cm="1">
        <f t="array" ref="C1162">_xlfn._xlws.FILTER(APUC[Un],APUC[Código Base Ítem]=Tabla5[[#This Row],[Código Base Ítem]],"")</f>
        <v/>
      </c>
    </row>
    <row r="1163" spans="1:3" x14ac:dyDescent="0.3">
      <c r="A1163" t="str">
        <f>IFERROR(APUC[[#This Row],[Código Base Ítem]],"")</f>
        <v/>
      </c>
      <c r="B1163" t="str" cm="1">
        <f t="array" ref="B1163">_xlfn._xlws.FILTER(APUC[ÍTEM],APUC[Código Base Ítem]=Tabla5[[#This Row],[Código Base Ítem]],"")</f>
        <v/>
      </c>
      <c r="C1163" t="str" cm="1">
        <f t="array" ref="C1163">_xlfn._xlws.FILTER(APUC[Un],APUC[Código Base Ítem]=Tabla5[[#This Row],[Código Base Ítem]],"")</f>
        <v/>
      </c>
    </row>
    <row r="1164" spans="1:3" x14ac:dyDescent="0.3">
      <c r="A1164" t="str">
        <f>IFERROR(APUC[[#This Row],[Código Base Ítem]],"")</f>
        <v/>
      </c>
      <c r="B1164" t="str" cm="1">
        <f t="array" ref="B1164">_xlfn._xlws.FILTER(APUC[ÍTEM],APUC[Código Base Ítem]=Tabla5[[#This Row],[Código Base Ítem]],"")</f>
        <v/>
      </c>
      <c r="C1164" t="str" cm="1">
        <f t="array" ref="C1164">_xlfn._xlws.FILTER(APUC[Un],APUC[Código Base Ítem]=Tabla5[[#This Row],[Código Base Ítem]],"")</f>
        <v/>
      </c>
    </row>
    <row r="1165" spans="1:3" x14ac:dyDescent="0.3">
      <c r="A1165" t="str">
        <f>IFERROR(APUC[[#This Row],[Código Base Ítem]],"")</f>
        <v/>
      </c>
      <c r="B1165" t="str" cm="1">
        <f t="array" ref="B1165">_xlfn._xlws.FILTER(APUC[ÍTEM],APUC[Código Base Ítem]=Tabla5[[#This Row],[Código Base Ítem]],"")</f>
        <v/>
      </c>
      <c r="C1165" t="str" cm="1">
        <f t="array" ref="C1165">_xlfn._xlws.FILTER(APUC[Un],APUC[Código Base Ítem]=Tabla5[[#This Row],[Código Base Ítem]],"")</f>
        <v/>
      </c>
    </row>
    <row r="1166" spans="1:3" x14ac:dyDescent="0.3">
      <c r="A1166" t="str">
        <f>IFERROR(APUC[[#This Row],[Código Base Ítem]],"")</f>
        <v/>
      </c>
      <c r="B1166" t="str" cm="1">
        <f t="array" ref="B1166">_xlfn._xlws.FILTER(APUC[ÍTEM],APUC[Código Base Ítem]=Tabla5[[#This Row],[Código Base Ítem]],"")</f>
        <v/>
      </c>
      <c r="C1166" t="str" cm="1">
        <f t="array" ref="C1166">_xlfn._xlws.FILTER(APUC[Un],APUC[Código Base Ítem]=Tabla5[[#This Row],[Código Base Ítem]],"")</f>
        <v/>
      </c>
    </row>
    <row r="1167" spans="1:3" x14ac:dyDescent="0.3">
      <c r="A1167" t="str">
        <f>IFERROR(APUC[[#This Row],[Código Base Ítem]],"")</f>
        <v/>
      </c>
      <c r="B1167" t="str" cm="1">
        <f t="array" ref="B1167">_xlfn._xlws.FILTER(APUC[ÍTEM],APUC[Código Base Ítem]=Tabla5[[#This Row],[Código Base Ítem]],"")</f>
        <v/>
      </c>
      <c r="C1167" t="str" cm="1">
        <f t="array" ref="C1167">_xlfn._xlws.FILTER(APUC[Un],APUC[Código Base Ítem]=Tabla5[[#This Row],[Código Base Ítem]],"")</f>
        <v/>
      </c>
    </row>
    <row r="1168" spans="1:3" x14ac:dyDescent="0.3">
      <c r="A1168" t="str">
        <f>IFERROR(APUC[[#This Row],[Código Base Ítem]],"")</f>
        <v/>
      </c>
      <c r="B1168" t="str" cm="1">
        <f t="array" ref="B1168">_xlfn._xlws.FILTER(APUC[ÍTEM],APUC[Código Base Ítem]=Tabla5[[#This Row],[Código Base Ítem]],"")</f>
        <v/>
      </c>
      <c r="C1168" t="str" cm="1">
        <f t="array" ref="C1168">_xlfn._xlws.FILTER(APUC[Un],APUC[Código Base Ítem]=Tabla5[[#This Row],[Código Base Ítem]],"")</f>
        <v/>
      </c>
    </row>
    <row r="1169" spans="1:3" x14ac:dyDescent="0.3">
      <c r="A1169" t="str">
        <f>IFERROR(APUC[[#This Row],[Código Base Ítem]],"")</f>
        <v/>
      </c>
      <c r="B1169" t="str" cm="1">
        <f t="array" ref="B1169">_xlfn._xlws.FILTER(APUC[ÍTEM],APUC[Código Base Ítem]=Tabla5[[#This Row],[Código Base Ítem]],"")</f>
        <v/>
      </c>
      <c r="C1169" t="str" cm="1">
        <f t="array" ref="C1169">_xlfn._xlws.FILTER(APUC[Un],APUC[Código Base Ítem]=Tabla5[[#This Row],[Código Base Ítem]],"")</f>
        <v/>
      </c>
    </row>
    <row r="1170" spans="1:3" x14ac:dyDescent="0.3">
      <c r="A1170" t="str">
        <f>IFERROR(APUC[[#This Row],[Código Base Ítem]],"")</f>
        <v/>
      </c>
      <c r="B1170" t="str" cm="1">
        <f t="array" ref="B1170">_xlfn._xlws.FILTER(APUC[ÍTEM],APUC[Código Base Ítem]=Tabla5[[#This Row],[Código Base Ítem]],"")</f>
        <v/>
      </c>
      <c r="C1170" t="str" cm="1">
        <f t="array" ref="C1170">_xlfn._xlws.FILTER(APUC[Un],APUC[Código Base Ítem]=Tabla5[[#This Row],[Código Base Ítem]],"")</f>
        <v/>
      </c>
    </row>
    <row r="1171" spans="1:3" x14ac:dyDescent="0.3">
      <c r="A1171" t="str">
        <f>IFERROR(APUC[[#This Row],[Código Base Ítem]],"")</f>
        <v/>
      </c>
      <c r="B1171" t="str" cm="1">
        <f t="array" ref="B1171">_xlfn._xlws.FILTER(APUC[ÍTEM],APUC[Código Base Ítem]=Tabla5[[#This Row],[Código Base Ítem]],"")</f>
        <v/>
      </c>
      <c r="C1171" t="str" cm="1">
        <f t="array" ref="C1171">_xlfn._xlws.FILTER(APUC[Un],APUC[Código Base Ítem]=Tabla5[[#This Row],[Código Base Ítem]],"")</f>
        <v/>
      </c>
    </row>
    <row r="1172" spans="1:3" x14ac:dyDescent="0.3">
      <c r="A1172" t="str">
        <f>IFERROR(APUC[[#This Row],[Código Base Ítem]],"")</f>
        <v/>
      </c>
      <c r="B1172" t="str" cm="1">
        <f t="array" ref="B1172">_xlfn._xlws.FILTER(APUC[ÍTEM],APUC[Código Base Ítem]=Tabla5[[#This Row],[Código Base Ítem]],"")</f>
        <v/>
      </c>
      <c r="C1172" t="str" cm="1">
        <f t="array" ref="C1172">_xlfn._xlws.FILTER(APUC[Un],APUC[Código Base Ítem]=Tabla5[[#This Row],[Código Base Ítem]],"")</f>
        <v/>
      </c>
    </row>
    <row r="1173" spans="1:3" x14ac:dyDescent="0.3">
      <c r="A1173" t="str">
        <f>IFERROR(APUC[[#This Row],[Código Base Ítem]],"")</f>
        <v/>
      </c>
      <c r="B1173" t="str" cm="1">
        <f t="array" ref="B1173">_xlfn._xlws.FILTER(APUC[ÍTEM],APUC[Código Base Ítem]=Tabla5[[#This Row],[Código Base Ítem]],"")</f>
        <v/>
      </c>
      <c r="C1173" t="str" cm="1">
        <f t="array" ref="C1173">_xlfn._xlws.FILTER(APUC[Un],APUC[Código Base Ítem]=Tabla5[[#This Row],[Código Base Ítem]],"")</f>
        <v/>
      </c>
    </row>
    <row r="1174" spans="1:3" x14ac:dyDescent="0.3">
      <c r="A1174" t="str">
        <f>IFERROR(APUC[[#This Row],[Código Base Ítem]],"")</f>
        <v/>
      </c>
      <c r="B1174" t="str" cm="1">
        <f t="array" ref="B1174">_xlfn._xlws.FILTER(APUC[ÍTEM],APUC[Código Base Ítem]=Tabla5[[#This Row],[Código Base Ítem]],"")</f>
        <v/>
      </c>
      <c r="C1174" t="str" cm="1">
        <f t="array" ref="C1174">_xlfn._xlws.FILTER(APUC[Un],APUC[Código Base Ítem]=Tabla5[[#This Row],[Código Base Ítem]],"")</f>
        <v/>
      </c>
    </row>
    <row r="1175" spans="1:3" x14ac:dyDescent="0.3">
      <c r="A1175" t="str">
        <f>IFERROR(APUC[[#This Row],[Código Base Ítem]],"")</f>
        <v/>
      </c>
      <c r="B1175" t="str" cm="1">
        <f t="array" ref="B1175">_xlfn._xlws.FILTER(APUC[ÍTEM],APUC[Código Base Ítem]=Tabla5[[#This Row],[Código Base Ítem]],"")</f>
        <v/>
      </c>
      <c r="C1175" t="str" cm="1">
        <f t="array" ref="C1175">_xlfn._xlws.FILTER(APUC[Un],APUC[Código Base Ítem]=Tabla5[[#This Row],[Código Base Ítem]],"")</f>
        <v/>
      </c>
    </row>
    <row r="1176" spans="1:3" x14ac:dyDescent="0.3">
      <c r="A1176" t="str">
        <f>IFERROR(APUC[[#This Row],[Código Base Ítem]],"")</f>
        <v/>
      </c>
      <c r="B1176" t="str" cm="1">
        <f t="array" ref="B1176">_xlfn._xlws.FILTER(APUC[ÍTEM],APUC[Código Base Ítem]=Tabla5[[#This Row],[Código Base Ítem]],"")</f>
        <v/>
      </c>
      <c r="C1176" t="str" cm="1">
        <f t="array" ref="C1176">_xlfn._xlws.FILTER(APUC[Un],APUC[Código Base Ítem]=Tabla5[[#This Row],[Código Base Ítem]],"")</f>
        <v/>
      </c>
    </row>
    <row r="1177" spans="1:3" x14ac:dyDescent="0.3">
      <c r="A1177" t="str">
        <f>IFERROR(APUC[[#This Row],[Código Base Ítem]],"")</f>
        <v/>
      </c>
      <c r="B1177" t="str" cm="1">
        <f t="array" ref="B1177">_xlfn._xlws.FILTER(APUC[ÍTEM],APUC[Código Base Ítem]=Tabla5[[#This Row],[Código Base Ítem]],"")</f>
        <v/>
      </c>
      <c r="C1177" t="str" cm="1">
        <f t="array" ref="C1177">_xlfn._xlws.FILTER(APUC[Un],APUC[Código Base Ítem]=Tabla5[[#This Row],[Código Base Ítem]],"")</f>
        <v/>
      </c>
    </row>
    <row r="1178" spans="1:3" x14ac:dyDescent="0.3">
      <c r="A1178" t="str">
        <f>IFERROR(APUC[[#This Row],[Código Base Ítem]],"")</f>
        <v/>
      </c>
      <c r="B1178" t="str" cm="1">
        <f t="array" ref="B1178">_xlfn._xlws.FILTER(APUC[ÍTEM],APUC[Código Base Ítem]=Tabla5[[#This Row],[Código Base Ítem]],"")</f>
        <v/>
      </c>
      <c r="C1178" t="str" cm="1">
        <f t="array" ref="C1178">_xlfn._xlws.FILTER(APUC[Un],APUC[Código Base Ítem]=Tabla5[[#This Row],[Código Base Ítem]],"")</f>
        <v/>
      </c>
    </row>
    <row r="1179" spans="1:3" x14ac:dyDescent="0.3">
      <c r="A1179" t="str">
        <f>IFERROR(APUC[[#This Row],[Código Base Ítem]],"")</f>
        <v/>
      </c>
      <c r="B1179" t="str" cm="1">
        <f t="array" ref="B1179">_xlfn._xlws.FILTER(APUC[ÍTEM],APUC[Código Base Ítem]=Tabla5[[#This Row],[Código Base Ítem]],"")</f>
        <v/>
      </c>
      <c r="C1179" t="str" cm="1">
        <f t="array" ref="C1179">_xlfn._xlws.FILTER(APUC[Un],APUC[Código Base Ítem]=Tabla5[[#This Row],[Código Base Ítem]],"")</f>
        <v/>
      </c>
    </row>
    <row r="1180" spans="1:3" x14ac:dyDescent="0.3">
      <c r="A1180" t="str">
        <f>IFERROR(APUC[[#This Row],[Código Base Ítem]],"")</f>
        <v/>
      </c>
      <c r="B1180" t="str" cm="1">
        <f t="array" ref="B1180">_xlfn._xlws.FILTER(APUC[ÍTEM],APUC[Código Base Ítem]=Tabla5[[#This Row],[Código Base Ítem]],"")</f>
        <v/>
      </c>
      <c r="C1180" t="str" cm="1">
        <f t="array" ref="C1180">_xlfn._xlws.FILTER(APUC[Un],APUC[Código Base Ítem]=Tabla5[[#This Row],[Código Base Ítem]],"")</f>
        <v/>
      </c>
    </row>
    <row r="1181" spans="1:3" x14ac:dyDescent="0.3">
      <c r="A1181" t="str">
        <f>IFERROR(APUC[[#This Row],[Código Base Ítem]],"")</f>
        <v/>
      </c>
      <c r="B1181" t="str" cm="1">
        <f t="array" ref="B1181">_xlfn._xlws.FILTER(APUC[ÍTEM],APUC[Código Base Ítem]=Tabla5[[#This Row],[Código Base Ítem]],"")</f>
        <v/>
      </c>
      <c r="C1181" t="str" cm="1">
        <f t="array" ref="C1181">_xlfn._xlws.FILTER(APUC[Un],APUC[Código Base Ítem]=Tabla5[[#This Row],[Código Base Ítem]],"")</f>
        <v/>
      </c>
    </row>
    <row r="1182" spans="1:3" x14ac:dyDescent="0.3">
      <c r="A1182" t="str">
        <f>IFERROR(APUC[[#This Row],[Código Base Ítem]],"")</f>
        <v/>
      </c>
      <c r="B1182" t="str" cm="1">
        <f t="array" ref="B1182">_xlfn._xlws.FILTER(APUC[ÍTEM],APUC[Código Base Ítem]=Tabla5[[#This Row],[Código Base Ítem]],"")</f>
        <v/>
      </c>
      <c r="C1182" t="str" cm="1">
        <f t="array" ref="C1182">_xlfn._xlws.FILTER(APUC[Un],APUC[Código Base Ítem]=Tabla5[[#This Row],[Código Base Ítem]],"")</f>
        <v/>
      </c>
    </row>
    <row r="1183" spans="1:3" x14ac:dyDescent="0.3">
      <c r="A1183" t="str">
        <f>IFERROR(APUC[[#This Row],[Código Base Ítem]],"")</f>
        <v/>
      </c>
      <c r="B1183" t="str" cm="1">
        <f t="array" ref="B1183">_xlfn._xlws.FILTER(APUC[ÍTEM],APUC[Código Base Ítem]=Tabla5[[#This Row],[Código Base Ítem]],"")</f>
        <v/>
      </c>
      <c r="C1183" t="str" cm="1">
        <f t="array" ref="C1183">_xlfn._xlws.FILTER(APUC[Un],APUC[Código Base Ítem]=Tabla5[[#This Row],[Código Base Ítem]],"")</f>
        <v/>
      </c>
    </row>
    <row r="1184" spans="1:3" x14ac:dyDescent="0.3">
      <c r="A1184" t="str">
        <f>IFERROR(APUC[[#This Row],[Código Base Ítem]],"")</f>
        <v/>
      </c>
      <c r="B1184" t="str" cm="1">
        <f t="array" ref="B1184">_xlfn._xlws.FILTER(APUC[ÍTEM],APUC[Código Base Ítem]=Tabla5[[#This Row],[Código Base Ítem]],"")</f>
        <v/>
      </c>
      <c r="C1184" t="str" cm="1">
        <f t="array" ref="C1184">_xlfn._xlws.FILTER(APUC[Un],APUC[Código Base Ítem]=Tabla5[[#This Row],[Código Base Ítem]],"")</f>
        <v/>
      </c>
    </row>
    <row r="1185" spans="1:3" x14ac:dyDescent="0.3">
      <c r="A1185" t="str">
        <f>IFERROR(APUC[[#This Row],[Código Base Ítem]],"")</f>
        <v/>
      </c>
      <c r="B1185" t="str" cm="1">
        <f t="array" ref="B1185">_xlfn._xlws.FILTER(APUC[ÍTEM],APUC[Código Base Ítem]=Tabla5[[#This Row],[Código Base Ítem]],"")</f>
        <v/>
      </c>
      <c r="C1185" t="str" cm="1">
        <f t="array" ref="C1185">_xlfn._xlws.FILTER(APUC[Un],APUC[Código Base Ítem]=Tabla5[[#This Row],[Código Base Ítem]],"")</f>
        <v/>
      </c>
    </row>
    <row r="1186" spans="1:3" x14ac:dyDescent="0.3">
      <c r="A1186" t="str">
        <f>IFERROR(APUC[[#This Row],[Código Base Ítem]],"")</f>
        <v/>
      </c>
      <c r="B1186" t="str" cm="1">
        <f t="array" ref="B1186">_xlfn._xlws.FILTER(APUC[ÍTEM],APUC[Código Base Ítem]=Tabla5[[#This Row],[Código Base Ítem]],"")</f>
        <v/>
      </c>
      <c r="C1186" t="str" cm="1">
        <f t="array" ref="C1186">_xlfn._xlws.FILTER(APUC[Un],APUC[Código Base Ítem]=Tabla5[[#This Row],[Código Base Ítem]],"")</f>
        <v/>
      </c>
    </row>
    <row r="1187" spans="1:3" x14ac:dyDescent="0.3">
      <c r="A1187" t="str">
        <f>IFERROR(APUC[[#This Row],[Código Base Ítem]],"")</f>
        <v/>
      </c>
      <c r="B1187" t="str" cm="1">
        <f t="array" ref="B1187">_xlfn._xlws.FILTER(APUC[ÍTEM],APUC[Código Base Ítem]=Tabla5[[#This Row],[Código Base Ítem]],"")</f>
        <v/>
      </c>
      <c r="C1187" t="str" cm="1">
        <f t="array" ref="C1187">_xlfn._xlws.FILTER(APUC[Un],APUC[Código Base Ítem]=Tabla5[[#This Row],[Código Base Ítem]],"")</f>
        <v/>
      </c>
    </row>
    <row r="1188" spans="1:3" x14ac:dyDescent="0.3">
      <c r="A1188" t="str">
        <f>IFERROR(APUC[[#This Row],[Código Base Ítem]],"")</f>
        <v/>
      </c>
      <c r="B1188" t="str" cm="1">
        <f t="array" ref="B1188">_xlfn._xlws.FILTER(APUC[ÍTEM],APUC[Código Base Ítem]=Tabla5[[#This Row],[Código Base Ítem]],"")</f>
        <v/>
      </c>
      <c r="C1188" t="str" cm="1">
        <f t="array" ref="C1188">_xlfn._xlws.FILTER(APUC[Un],APUC[Código Base Ítem]=Tabla5[[#This Row],[Código Base Ítem]],"")</f>
        <v/>
      </c>
    </row>
    <row r="1189" spans="1:3" x14ac:dyDescent="0.3">
      <c r="A1189" t="str">
        <f>IFERROR(APUC[[#This Row],[Código Base Ítem]],"")</f>
        <v/>
      </c>
      <c r="B1189" t="str" cm="1">
        <f t="array" ref="B1189">_xlfn._xlws.FILTER(APUC[ÍTEM],APUC[Código Base Ítem]=Tabla5[[#This Row],[Código Base Ítem]],"")</f>
        <v/>
      </c>
      <c r="C1189" t="str" cm="1">
        <f t="array" ref="C1189">_xlfn._xlws.FILTER(APUC[Un],APUC[Código Base Ítem]=Tabla5[[#This Row],[Código Base Ítem]],"")</f>
        <v/>
      </c>
    </row>
    <row r="1190" spans="1:3" x14ac:dyDescent="0.3">
      <c r="A1190" t="str">
        <f>IFERROR(APUC[[#This Row],[Código Base Ítem]],"")</f>
        <v/>
      </c>
      <c r="B1190" t="str" cm="1">
        <f t="array" ref="B1190">_xlfn._xlws.FILTER(APUC[ÍTEM],APUC[Código Base Ítem]=Tabla5[[#This Row],[Código Base Ítem]],"")</f>
        <v/>
      </c>
      <c r="C1190" t="str" cm="1">
        <f t="array" ref="C1190">_xlfn._xlws.FILTER(APUC[Un],APUC[Código Base Ítem]=Tabla5[[#This Row],[Código Base Ítem]],"")</f>
        <v/>
      </c>
    </row>
    <row r="1191" spans="1:3" x14ac:dyDescent="0.3">
      <c r="A1191" t="str">
        <f>IFERROR(APUC[[#This Row],[Código Base Ítem]],"")</f>
        <v/>
      </c>
      <c r="B1191" t="str" cm="1">
        <f t="array" ref="B1191">_xlfn._xlws.FILTER(APUC[ÍTEM],APUC[Código Base Ítem]=Tabla5[[#This Row],[Código Base Ítem]],"")</f>
        <v/>
      </c>
      <c r="C1191" t="str" cm="1">
        <f t="array" ref="C1191">_xlfn._xlws.FILTER(APUC[Un],APUC[Código Base Ítem]=Tabla5[[#This Row],[Código Base Ítem]],"")</f>
        <v/>
      </c>
    </row>
    <row r="1192" spans="1:3" x14ac:dyDescent="0.3">
      <c r="A1192" t="str">
        <f>IFERROR(APUC[[#This Row],[Código Base Ítem]],"")</f>
        <v/>
      </c>
      <c r="B1192" t="str" cm="1">
        <f t="array" ref="B1192">_xlfn._xlws.FILTER(APUC[ÍTEM],APUC[Código Base Ítem]=Tabla5[[#This Row],[Código Base Ítem]],"")</f>
        <v/>
      </c>
      <c r="C1192" t="str" cm="1">
        <f t="array" ref="C1192">_xlfn._xlws.FILTER(APUC[Un],APUC[Código Base Ítem]=Tabla5[[#This Row],[Código Base Ítem]],"")</f>
        <v/>
      </c>
    </row>
    <row r="1193" spans="1:3" x14ac:dyDescent="0.3">
      <c r="A1193" t="str">
        <f>IFERROR(APUC[[#This Row],[Código Base Ítem]],"")</f>
        <v/>
      </c>
      <c r="B1193" t="str" cm="1">
        <f t="array" ref="B1193">_xlfn._xlws.FILTER(APUC[ÍTEM],APUC[Código Base Ítem]=Tabla5[[#This Row],[Código Base Ítem]],"")</f>
        <v/>
      </c>
      <c r="C1193" t="str" cm="1">
        <f t="array" ref="C1193">_xlfn._xlws.FILTER(APUC[Un],APUC[Código Base Ítem]=Tabla5[[#This Row],[Código Base Ítem]],"")</f>
        <v/>
      </c>
    </row>
    <row r="1194" spans="1:3" x14ac:dyDescent="0.3">
      <c r="A1194" t="str">
        <f>IFERROR(APUC[[#This Row],[Código Base Ítem]],"")</f>
        <v/>
      </c>
      <c r="B1194" t="str" cm="1">
        <f t="array" ref="B1194">_xlfn._xlws.FILTER(APUC[ÍTEM],APUC[Código Base Ítem]=Tabla5[[#This Row],[Código Base Ítem]],"")</f>
        <v/>
      </c>
      <c r="C1194" t="str" cm="1">
        <f t="array" ref="C1194">_xlfn._xlws.FILTER(APUC[Un],APUC[Código Base Ítem]=Tabla5[[#This Row],[Código Base Ítem]],"")</f>
        <v/>
      </c>
    </row>
    <row r="1195" spans="1:3" x14ac:dyDescent="0.3">
      <c r="A1195" t="str">
        <f>IFERROR(APUC[[#This Row],[Código Base Ítem]],"")</f>
        <v/>
      </c>
      <c r="B1195" t="str" cm="1">
        <f t="array" ref="B1195">_xlfn._xlws.FILTER(APUC[ÍTEM],APUC[Código Base Ítem]=Tabla5[[#This Row],[Código Base Ítem]],"")</f>
        <v/>
      </c>
      <c r="C1195" t="str" cm="1">
        <f t="array" ref="C1195">_xlfn._xlws.FILTER(APUC[Un],APUC[Código Base Ítem]=Tabla5[[#This Row],[Código Base Ítem]],"")</f>
        <v/>
      </c>
    </row>
    <row r="1196" spans="1:3" x14ac:dyDescent="0.3">
      <c r="A1196" t="str">
        <f>IFERROR(APUC[[#This Row],[Código Base Ítem]],"")</f>
        <v/>
      </c>
      <c r="B1196" t="str" cm="1">
        <f t="array" ref="B1196">_xlfn._xlws.FILTER(APUC[ÍTEM],APUC[Código Base Ítem]=Tabla5[[#This Row],[Código Base Ítem]],"")</f>
        <v/>
      </c>
      <c r="C1196" t="str" cm="1">
        <f t="array" ref="C1196">_xlfn._xlws.FILTER(APUC[Un],APUC[Código Base Ítem]=Tabla5[[#This Row],[Código Base Ítem]],"")</f>
        <v/>
      </c>
    </row>
    <row r="1197" spans="1:3" x14ac:dyDescent="0.3">
      <c r="A1197" t="str">
        <f>IFERROR(APUC[[#This Row],[Código Base Ítem]],"")</f>
        <v/>
      </c>
      <c r="B1197" t="str" cm="1">
        <f t="array" ref="B1197">_xlfn._xlws.FILTER(APUC[ÍTEM],APUC[Código Base Ítem]=Tabla5[[#This Row],[Código Base Ítem]],"")</f>
        <v/>
      </c>
      <c r="C1197" t="str" cm="1">
        <f t="array" ref="C1197">_xlfn._xlws.FILTER(APUC[Un],APUC[Código Base Ítem]=Tabla5[[#This Row],[Código Base Ítem]],"")</f>
        <v/>
      </c>
    </row>
    <row r="1198" spans="1:3" x14ac:dyDescent="0.3">
      <c r="A1198" t="str">
        <f>IFERROR(APUC[[#This Row],[Código Base Ítem]],"")</f>
        <v/>
      </c>
      <c r="B1198" t="str" cm="1">
        <f t="array" ref="B1198">_xlfn._xlws.FILTER(APUC[ÍTEM],APUC[Código Base Ítem]=Tabla5[[#This Row],[Código Base Ítem]],"")</f>
        <v/>
      </c>
      <c r="C1198" t="str" cm="1">
        <f t="array" ref="C1198">_xlfn._xlws.FILTER(APUC[Un],APUC[Código Base Ítem]=Tabla5[[#This Row],[Código Base Ítem]],"")</f>
        <v/>
      </c>
    </row>
    <row r="1199" spans="1:3" x14ac:dyDescent="0.3">
      <c r="A1199" t="str">
        <f>IFERROR(APUC[[#This Row],[Código Base Ítem]],"")</f>
        <v/>
      </c>
      <c r="B1199" t="str" cm="1">
        <f t="array" ref="B1199">_xlfn._xlws.FILTER(APUC[ÍTEM],APUC[Código Base Ítem]=Tabla5[[#This Row],[Código Base Ítem]],"")</f>
        <v/>
      </c>
      <c r="C1199" t="str" cm="1">
        <f t="array" ref="C1199">_xlfn._xlws.FILTER(APUC[Un],APUC[Código Base Ítem]=Tabla5[[#This Row],[Código Base Ítem]],"")</f>
        <v/>
      </c>
    </row>
    <row r="1200" spans="1:3" x14ac:dyDescent="0.3">
      <c r="A1200" t="str">
        <f>IFERROR(APUC[[#This Row],[Código Base Ítem]],"")</f>
        <v/>
      </c>
      <c r="B1200" t="str" cm="1">
        <f t="array" ref="B1200">_xlfn._xlws.FILTER(APUC[ÍTEM],APUC[Código Base Ítem]=Tabla5[[#This Row],[Código Base Ítem]],"")</f>
        <v/>
      </c>
      <c r="C1200" t="str" cm="1">
        <f t="array" ref="C1200">_xlfn._xlws.FILTER(APUC[Un],APUC[Código Base Ítem]=Tabla5[[#This Row],[Código Base Ítem]],"")</f>
        <v/>
      </c>
    </row>
    <row r="1201" spans="1:3" x14ac:dyDescent="0.3">
      <c r="A1201" t="str">
        <f>IFERROR(APUC[[#This Row],[Código Base Ítem]],"")</f>
        <v/>
      </c>
      <c r="B1201" t="str" cm="1">
        <f t="array" ref="B1201">_xlfn._xlws.FILTER(APUC[ÍTEM],APUC[Código Base Ítem]=Tabla5[[#This Row],[Código Base Ítem]],"")</f>
        <v/>
      </c>
      <c r="C1201" t="str" cm="1">
        <f t="array" ref="C1201">_xlfn._xlws.FILTER(APUC[Un],APUC[Código Base Ítem]=Tabla5[[#This Row],[Código Base Ítem]],"")</f>
        <v/>
      </c>
    </row>
    <row r="1202" spans="1:3" x14ac:dyDescent="0.3">
      <c r="A1202" t="str">
        <f>IFERROR(APUC[[#This Row],[Código Base Ítem]],"")</f>
        <v/>
      </c>
      <c r="B1202" t="str" cm="1">
        <f t="array" ref="B1202">_xlfn._xlws.FILTER(APUC[ÍTEM],APUC[Código Base Ítem]=Tabla5[[#This Row],[Código Base Ítem]],"")</f>
        <v/>
      </c>
      <c r="C1202" t="str" cm="1">
        <f t="array" ref="C1202">_xlfn._xlws.FILTER(APUC[Un],APUC[Código Base Ítem]=Tabla5[[#This Row],[Código Base Ítem]],"")</f>
        <v/>
      </c>
    </row>
    <row r="1203" spans="1:3" x14ac:dyDescent="0.3">
      <c r="A1203" t="str">
        <f>IFERROR(APUC[[#This Row],[Código Base Ítem]],"")</f>
        <v/>
      </c>
      <c r="B1203" t="str" cm="1">
        <f t="array" ref="B1203">_xlfn._xlws.FILTER(APUC[ÍTEM],APUC[Código Base Ítem]=Tabla5[[#This Row],[Código Base Ítem]],"")</f>
        <v/>
      </c>
      <c r="C1203" t="str" cm="1">
        <f t="array" ref="C1203">_xlfn._xlws.FILTER(APUC[Un],APUC[Código Base Ítem]=Tabla5[[#This Row],[Código Base Ítem]],"")</f>
        <v/>
      </c>
    </row>
    <row r="1204" spans="1:3" x14ac:dyDescent="0.3">
      <c r="A1204" t="str">
        <f>IFERROR(APUC[[#This Row],[Código Base Ítem]],"")</f>
        <v/>
      </c>
      <c r="B1204" t="str" cm="1">
        <f t="array" ref="B1204">_xlfn._xlws.FILTER(APUC[ÍTEM],APUC[Código Base Ítem]=Tabla5[[#This Row],[Código Base Ítem]],"")</f>
        <v/>
      </c>
      <c r="C1204" t="str" cm="1">
        <f t="array" ref="C1204">_xlfn._xlws.FILTER(APUC[Un],APUC[Código Base Ítem]=Tabla5[[#This Row],[Código Base Ítem]],"")</f>
        <v/>
      </c>
    </row>
    <row r="1205" spans="1:3" x14ac:dyDescent="0.3">
      <c r="A1205" t="str">
        <f>IFERROR(APUC[[#This Row],[Código Base Ítem]],"")</f>
        <v/>
      </c>
      <c r="B1205" t="str" cm="1">
        <f t="array" ref="B1205">_xlfn._xlws.FILTER(APUC[ÍTEM],APUC[Código Base Ítem]=Tabla5[[#This Row],[Código Base Ítem]],"")</f>
        <v/>
      </c>
      <c r="C1205" t="str" cm="1">
        <f t="array" ref="C1205">_xlfn._xlws.FILTER(APUC[Un],APUC[Código Base Ítem]=Tabla5[[#This Row],[Código Base Ítem]],"")</f>
        <v/>
      </c>
    </row>
    <row r="1206" spans="1:3" x14ac:dyDescent="0.3">
      <c r="A1206" t="str">
        <f>IFERROR(APUC[[#This Row],[Código Base Ítem]],"")</f>
        <v/>
      </c>
      <c r="B1206" t="str" cm="1">
        <f t="array" ref="B1206">_xlfn._xlws.FILTER(APUC[ÍTEM],APUC[Código Base Ítem]=Tabla5[[#This Row],[Código Base Ítem]],"")</f>
        <v/>
      </c>
      <c r="C1206" t="str" cm="1">
        <f t="array" ref="C1206">_xlfn._xlws.FILTER(APUC[Un],APUC[Código Base Ítem]=Tabla5[[#This Row],[Código Base Ítem]],"")</f>
        <v/>
      </c>
    </row>
    <row r="1207" spans="1:3" x14ac:dyDescent="0.3">
      <c r="A1207" t="str">
        <f>IFERROR(APUC[[#This Row],[Código Base Ítem]],"")</f>
        <v/>
      </c>
      <c r="B1207" t="str" cm="1">
        <f t="array" ref="B1207">_xlfn._xlws.FILTER(APUC[ÍTEM],APUC[Código Base Ítem]=Tabla5[[#This Row],[Código Base Ítem]],"")</f>
        <v/>
      </c>
      <c r="C1207" t="str" cm="1">
        <f t="array" ref="C1207">_xlfn._xlws.FILTER(APUC[Un],APUC[Código Base Ítem]=Tabla5[[#This Row],[Código Base Ítem]],"")</f>
        <v/>
      </c>
    </row>
    <row r="1208" spans="1:3" x14ac:dyDescent="0.3">
      <c r="A1208" t="str">
        <f>IFERROR(APUC[[#This Row],[Código Base Ítem]],"")</f>
        <v/>
      </c>
      <c r="B1208" t="str" cm="1">
        <f t="array" ref="B1208">_xlfn._xlws.FILTER(APUC[ÍTEM],APUC[Código Base Ítem]=Tabla5[[#This Row],[Código Base Ítem]],"")</f>
        <v/>
      </c>
      <c r="C1208" t="str" cm="1">
        <f t="array" ref="C1208">_xlfn._xlws.FILTER(APUC[Un],APUC[Código Base Ítem]=Tabla5[[#This Row],[Código Base Ítem]],"")</f>
        <v/>
      </c>
    </row>
    <row r="1209" spans="1:3" x14ac:dyDescent="0.3">
      <c r="A1209" t="str">
        <f>IFERROR(APUC[[#This Row],[Código Base Ítem]],"")</f>
        <v/>
      </c>
      <c r="B1209" t="str" cm="1">
        <f t="array" ref="B1209">_xlfn._xlws.FILTER(APUC[ÍTEM],APUC[Código Base Ítem]=Tabla5[[#This Row],[Código Base Ítem]],"")</f>
        <v/>
      </c>
      <c r="C1209" t="str" cm="1">
        <f t="array" ref="C1209">_xlfn._xlws.FILTER(APUC[Un],APUC[Código Base Ítem]=Tabla5[[#This Row],[Código Base Ítem]],"")</f>
        <v/>
      </c>
    </row>
    <row r="1210" spans="1:3" x14ac:dyDescent="0.3">
      <c r="A1210" t="str">
        <f>IFERROR(APUC[[#This Row],[Código Base Ítem]],"")</f>
        <v/>
      </c>
      <c r="B1210" t="str" cm="1">
        <f t="array" ref="B1210">_xlfn._xlws.FILTER(APUC[ÍTEM],APUC[Código Base Ítem]=Tabla5[[#This Row],[Código Base Ítem]],"")</f>
        <v/>
      </c>
      <c r="C1210" t="str" cm="1">
        <f t="array" ref="C1210">_xlfn._xlws.FILTER(APUC[Un],APUC[Código Base Ítem]=Tabla5[[#This Row],[Código Base Ítem]],"")</f>
        <v/>
      </c>
    </row>
    <row r="1211" spans="1:3" x14ac:dyDescent="0.3">
      <c r="A1211" t="str">
        <f>IFERROR(APUC[[#This Row],[Código Base Ítem]],"")</f>
        <v/>
      </c>
      <c r="B1211" t="str" cm="1">
        <f t="array" ref="B1211">_xlfn._xlws.FILTER(APUC[ÍTEM],APUC[Código Base Ítem]=Tabla5[[#This Row],[Código Base Ítem]],"")</f>
        <v/>
      </c>
      <c r="C1211" t="str" cm="1">
        <f t="array" ref="C1211">_xlfn._xlws.FILTER(APUC[Un],APUC[Código Base Ítem]=Tabla5[[#This Row],[Código Base Ítem]],"")</f>
        <v/>
      </c>
    </row>
    <row r="1212" spans="1:3" x14ac:dyDescent="0.3">
      <c r="A1212" t="str">
        <f>IFERROR(APUC[[#This Row],[Código Base Ítem]],"")</f>
        <v/>
      </c>
      <c r="B1212" t="str" cm="1">
        <f t="array" ref="B1212">_xlfn._xlws.FILTER(APUC[ÍTEM],APUC[Código Base Ítem]=Tabla5[[#This Row],[Código Base Ítem]],"")</f>
        <v/>
      </c>
      <c r="C1212" t="str" cm="1">
        <f t="array" ref="C1212">_xlfn._xlws.FILTER(APUC[Un],APUC[Código Base Ítem]=Tabla5[[#This Row],[Código Base Ítem]],"")</f>
        <v/>
      </c>
    </row>
    <row r="1213" spans="1:3" x14ac:dyDescent="0.3">
      <c r="A1213" t="str">
        <f>IFERROR(APUC[[#This Row],[Código Base Ítem]],"")</f>
        <v/>
      </c>
      <c r="B1213" t="str" cm="1">
        <f t="array" ref="B1213">_xlfn._xlws.FILTER(APUC[ÍTEM],APUC[Código Base Ítem]=Tabla5[[#This Row],[Código Base Ítem]],"")</f>
        <v/>
      </c>
      <c r="C1213" t="str" cm="1">
        <f t="array" ref="C1213">_xlfn._xlws.FILTER(APUC[Un],APUC[Código Base Ítem]=Tabla5[[#This Row],[Código Base Ítem]],"")</f>
        <v/>
      </c>
    </row>
    <row r="1214" spans="1:3" x14ac:dyDescent="0.3">
      <c r="A1214" t="str">
        <f>IFERROR(APUC[[#This Row],[Código Base Ítem]],"")</f>
        <v/>
      </c>
      <c r="B1214" t="str" cm="1">
        <f t="array" ref="B1214">_xlfn._xlws.FILTER(APUC[ÍTEM],APUC[Código Base Ítem]=Tabla5[[#This Row],[Código Base Ítem]],"")</f>
        <v/>
      </c>
      <c r="C1214" t="str" cm="1">
        <f t="array" ref="C1214">_xlfn._xlws.FILTER(APUC[Un],APUC[Código Base Ítem]=Tabla5[[#This Row],[Código Base Ítem]],"")</f>
        <v/>
      </c>
    </row>
    <row r="1215" spans="1:3" x14ac:dyDescent="0.3">
      <c r="A1215" t="str">
        <f>IFERROR(APUC[[#This Row],[Código Base Ítem]],"")</f>
        <v/>
      </c>
      <c r="B1215" t="str" cm="1">
        <f t="array" ref="B1215">_xlfn._xlws.FILTER(APUC[ÍTEM],APUC[Código Base Ítem]=Tabla5[[#This Row],[Código Base Ítem]],"")</f>
        <v/>
      </c>
      <c r="C1215" t="str" cm="1">
        <f t="array" ref="C1215">_xlfn._xlws.FILTER(APUC[Un],APUC[Código Base Ítem]=Tabla5[[#This Row],[Código Base Ítem]],"")</f>
        <v/>
      </c>
    </row>
    <row r="1216" spans="1:3" x14ac:dyDescent="0.3">
      <c r="A1216" t="str">
        <f>IFERROR(APUC[[#This Row],[Código Base Ítem]],"")</f>
        <v/>
      </c>
      <c r="B1216" t="str" cm="1">
        <f t="array" ref="B1216">_xlfn._xlws.FILTER(APUC[ÍTEM],APUC[Código Base Ítem]=Tabla5[[#This Row],[Código Base Ítem]],"")</f>
        <v/>
      </c>
      <c r="C1216" t="str" cm="1">
        <f t="array" ref="C1216">_xlfn._xlws.FILTER(APUC[Un],APUC[Código Base Ítem]=Tabla5[[#This Row],[Código Base Ítem]],"")</f>
        <v/>
      </c>
    </row>
    <row r="1217" spans="1:3" x14ac:dyDescent="0.3">
      <c r="A1217" t="str">
        <f>IFERROR(APUC[[#This Row],[Código Base Ítem]],"")</f>
        <v/>
      </c>
      <c r="B1217" t="str" cm="1">
        <f t="array" ref="B1217">_xlfn._xlws.FILTER(APUC[ÍTEM],APUC[Código Base Ítem]=Tabla5[[#This Row],[Código Base Ítem]],"")</f>
        <v/>
      </c>
      <c r="C1217" t="str" cm="1">
        <f t="array" ref="C1217">_xlfn._xlws.FILTER(APUC[Un],APUC[Código Base Ítem]=Tabla5[[#This Row],[Código Base Ítem]],"")</f>
        <v/>
      </c>
    </row>
    <row r="1218" spans="1:3" x14ac:dyDescent="0.3">
      <c r="A1218" t="str">
        <f>IFERROR(APUC[[#This Row],[Código Base Ítem]],"")</f>
        <v/>
      </c>
      <c r="B1218" t="str" cm="1">
        <f t="array" ref="B1218">_xlfn._xlws.FILTER(APUC[ÍTEM],APUC[Código Base Ítem]=Tabla5[[#This Row],[Código Base Ítem]],"")</f>
        <v/>
      </c>
      <c r="C1218" t="str" cm="1">
        <f t="array" ref="C1218">_xlfn._xlws.FILTER(APUC[Un],APUC[Código Base Ítem]=Tabla5[[#This Row],[Código Base Ítem]],"")</f>
        <v/>
      </c>
    </row>
    <row r="1219" spans="1:3" x14ac:dyDescent="0.3">
      <c r="A1219" t="str">
        <f>IFERROR(APUC[[#This Row],[Código Base Ítem]],"")</f>
        <v/>
      </c>
      <c r="B1219" t="str" cm="1">
        <f t="array" ref="B1219">_xlfn._xlws.FILTER(APUC[ÍTEM],APUC[Código Base Ítem]=Tabla5[[#This Row],[Código Base Ítem]],"")</f>
        <v/>
      </c>
      <c r="C1219" t="str" cm="1">
        <f t="array" ref="C1219">_xlfn._xlws.FILTER(APUC[Un],APUC[Código Base Ítem]=Tabla5[[#This Row],[Código Base Ítem]],"")</f>
        <v/>
      </c>
    </row>
    <row r="1220" spans="1:3" x14ac:dyDescent="0.3">
      <c r="A1220" t="str">
        <f>IFERROR(APUC[[#This Row],[Código Base Ítem]],"")</f>
        <v/>
      </c>
      <c r="B1220" t="str" cm="1">
        <f t="array" ref="B1220">_xlfn._xlws.FILTER(APUC[ÍTEM],APUC[Código Base Ítem]=Tabla5[[#This Row],[Código Base Ítem]],"")</f>
        <v/>
      </c>
      <c r="C1220" t="str" cm="1">
        <f t="array" ref="C1220">_xlfn._xlws.FILTER(APUC[Un],APUC[Código Base Ítem]=Tabla5[[#This Row],[Código Base Ítem]],"")</f>
        <v/>
      </c>
    </row>
    <row r="1221" spans="1:3" x14ac:dyDescent="0.3">
      <c r="A1221" t="str">
        <f>IFERROR(APUC[[#This Row],[Código Base Ítem]],"")</f>
        <v/>
      </c>
      <c r="B1221" t="str" cm="1">
        <f t="array" ref="B1221">_xlfn._xlws.FILTER(APUC[ÍTEM],APUC[Código Base Ítem]=Tabla5[[#This Row],[Código Base Ítem]],"")</f>
        <v/>
      </c>
      <c r="C1221" t="str" cm="1">
        <f t="array" ref="C1221">_xlfn._xlws.FILTER(APUC[Un],APUC[Código Base Ítem]=Tabla5[[#This Row],[Código Base Ítem]],"")</f>
        <v/>
      </c>
    </row>
    <row r="1222" spans="1:3" x14ac:dyDescent="0.3">
      <c r="A1222" t="str">
        <f>IFERROR(APUC[[#This Row],[Código Base Ítem]],"")</f>
        <v/>
      </c>
      <c r="B1222" t="str" cm="1">
        <f t="array" ref="B1222">_xlfn._xlws.FILTER(APUC[ÍTEM],APUC[Código Base Ítem]=Tabla5[[#This Row],[Código Base Ítem]],"")</f>
        <v/>
      </c>
      <c r="C1222" t="str" cm="1">
        <f t="array" ref="C1222">_xlfn._xlws.FILTER(APUC[Un],APUC[Código Base Ítem]=Tabla5[[#This Row],[Código Base Ítem]],"")</f>
        <v/>
      </c>
    </row>
    <row r="1223" spans="1:3" x14ac:dyDescent="0.3">
      <c r="A1223" t="str">
        <f>IFERROR(APUC[[#This Row],[Código Base Ítem]],"")</f>
        <v/>
      </c>
      <c r="B1223" t="str" cm="1">
        <f t="array" ref="B1223">_xlfn._xlws.FILTER(APUC[ÍTEM],APUC[Código Base Ítem]=Tabla5[[#This Row],[Código Base Ítem]],"")</f>
        <v/>
      </c>
      <c r="C1223" t="str" cm="1">
        <f t="array" ref="C1223">_xlfn._xlws.FILTER(APUC[Un],APUC[Código Base Ítem]=Tabla5[[#This Row],[Código Base Ítem]],"")</f>
        <v/>
      </c>
    </row>
    <row r="1224" spans="1:3" x14ac:dyDescent="0.3">
      <c r="A1224" t="str">
        <f>IFERROR(APUC[[#This Row],[Código Base Ítem]],"")</f>
        <v/>
      </c>
      <c r="B1224" t="str" cm="1">
        <f t="array" ref="B1224">_xlfn._xlws.FILTER(APUC[ÍTEM],APUC[Código Base Ítem]=Tabla5[[#This Row],[Código Base Ítem]],"")</f>
        <v/>
      </c>
      <c r="C1224" t="str" cm="1">
        <f t="array" ref="C1224">_xlfn._xlws.FILTER(APUC[Un],APUC[Código Base Ítem]=Tabla5[[#This Row],[Código Base Ítem]],"")</f>
        <v/>
      </c>
    </row>
    <row r="1225" spans="1:3" x14ac:dyDescent="0.3">
      <c r="A1225" t="str">
        <f>IFERROR(APUC[[#This Row],[Código Base Ítem]],"")</f>
        <v/>
      </c>
      <c r="B1225" t="str" cm="1">
        <f t="array" ref="B1225">_xlfn._xlws.FILTER(APUC[ÍTEM],APUC[Código Base Ítem]=Tabla5[[#This Row],[Código Base Ítem]],"")</f>
        <v/>
      </c>
      <c r="C1225" t="str" cm="1">
        <f t="array" ref="C1225">_xlfn._xlws.FILTER(APUC[Un],APUC[Código Base Ítem]=Tabla5[[#This Row],[Código Base Ítem]],"")</f>
        <v/>
      </c>
    </row>
    <row r="1226" spans="1:3" x14ac:dyDescent="0.3">
      <c r="A1226" t="str">
        <f>IFERROR(APUC[[#This Row],[Código Base Ítem]],"")</f>
        <v/>
      </c>
      <c r="B1226" t="str" cm="1">
        <f t="array" ref="B1226">_xlfn._xlws.FILTER(APUC[ÍTEM],APUC[Código Base Ítem]=Tabla5[[#This Row],[Código Base Ítem]],"")</f>
        <v/>
      </c>
      <c r="C1226" t="str" cm="1">
        <f t="array" ref="C1226">_xlfn._xlws.FILTER(APUC[Un],APUC[Código Base Ítem]=Tabla5[[#This Row],[Código Base Ítem]],"")</f>
        <v/>
      </c>
    </row>
    <row r="1227" spans="1:3" x14ac:dyDescent="0.3">
      <c r="A1227" t="str">
        <f>IFERROR(APUC[[#This Row],[Código Base Ítem]],"")</f>
        <v/>
      </c>
      <c r="B1227" t="str" cm="1">
        <f t="array" ref="B1227">_xlfn._xlws.FILTER(APUC[ÍTEM],APUC[Código Base Ítem]=Tabla5[[#This Row],[Código Base Ítem]],"")</f>
        <v/>
      </c>
      <c r="C1227" t="str" cm="1">
        <f t="array" ref="C1227">_xlfn._xlws.FILTER(APUC[Un],APUC[Código Base Ítem]=Tabla5[[#This Row],[Código Base Ítem]],"")</f>
        <v/>
      </c>
    </row>
    <row r="1228" spans="1:3" x14ac:dyDescent="0.3">
      <c r="A1228" t="str">
        <f>IFERROR(APUC[[#This Row],[Código Base Ítem]],"")</f>
        <v/>
      </c>
      <c r="B1228" t="str" cm="1">
        <f t="array" ref="B1228">_xlfn._xlws.FILTER(APUC[ÍTEM],APUC[Código Base Ítem]=Tabla5[[#This Row],[Código Base Ítem]],"")</f>
        <v/>
      </c>
      <c r="C1228" t="str" cm="1">
        <f t="array" ref="C1228">_xlfn._xlws.FILTER(APUC[Un],APUC[Código Base Ítem]=Tabla5[[#This Row],[Código Base Ítem]],"")</f>
        <v/>
      </c>
    </row>
    <row r="1229" spans="1:3" x14ac:dyDescent="0.3">
      <c r="A1229" t="str">
        <f>IFERROR(APUC[[#This Row],[Código Base Ítem]],"")</f>
        <v/>
      </c>
      <c r="B1229" t="str" cm="1">
        <f t="array" ref="B1229">_xlfn._xlws.FILTER(APUC[ÍTEM],APUC[Código Base Ítem]=Tabla5[[#This Row],[Código Base Ítem]],"")</f>
        <v/>
      </c>
      <c r="C1229" t="str" cm="1">
        <f t="array" ref="C1229">_xlfn._xlws.FILTER(APUC[Un],APUC[Código Base Ítem]=Tabla5[[#This Row],[Código Base Ítem]],"")</f>
        <v/>
      </c>
    </row>
    <row r="1230" spans="1:3" x14ac:dyDescent="0.3">
      <c r="A1230" t="str">
        <f>IFERROR(APUC[[#This Row],[Código Base Ítem]],"")</f>
        <v/>
      </c>
      <c r="B1230" t="str" cm="1">
        <f t="array" ref="B1230">_xlfn._xlws.FILTER(APUC[ÍTEM],APUC[Código Base Ítem]=Tabla5[[#This Row],[Código Base Ítem]],"")</f>
        <v/>
      </c>
      <c r="C1230" t="str" cm="1">
        <f t="array" ref="C1230">_xlfn._xlws.FILTER(APUC[Un],APUC[Código Base Ítem]=Tabla5[[#This Row],[Código Base Ítem]],"")</f>
        <v/>
      </c>
    </row>
    <row r="1231" spans="1:3" x14ac:dyDescent="0.3">
      <c r="A1231" t="str">
        <f>IFERROR(APUC[[#This Row],[Código Base Ítem]],"")</f>
        <v/>
      </c>
      <c r="B1231" t="str" cm="1">
        <f t="array" ref="B1231">_xlfn._xlws.FILTER(APUC[ÍTEM],APUC[Código Base Ítem]=Tabla5[[#This Row],[Código Base Ítem]],"")</f>
        <v/>
      </c>
      <c r="C1231" t="str" cm="1">
        <f t="array" ref="C1231">_xlfn._xlws.FILTER(APUC[Un],APUC[Código Base Ítem]=Tabla5[[#This Row],[Código Base Ítem]],"")</f>
        <v/>
      </c>
    </row>
    <row r="1232" spans="1:3" x14ac:dyDescent="0.3">
      <c r="A1232" t="str">
        <f>IFERROR(APUC[[#This Row],[Código Base Ítem]],"")</f>
        <v/>
      </c>
      <c r="B1232" t="str" cm="1">
        <f t="array" ref="B1232">_xlfn._xlws.FILTER(APUC[ÍTEM],APUC[Código Base Ítem]=Tabla5[[#This Row],[Código Base Ítem]],"")</f>
        <v/>
      </c>
      <c r="C1232" t="str" cm="1">
        <f t="array" ref="C1232">_xlfn._xlws.FILTER(APUC[Un],APUC[Código Base Ítem]=Tabla5[[#This Row],[Código Base Ítem]],"")</f>
        <v/>
      </c>
    </row>
    <row r="1233" spans="1:3" x14ac:dyDescent="0.3">
      <c r="A1233" t="str">
        <f>IFERROR(APUC[[#This Row],[Código Base Ítem]],"")</f>
        <v/>
      </c>
      <c r="B1233" t="str" cm="1">
        <f t="array" ref="B1233">_xlfn._xlws.FILTER(APUC[ÍTEM],APUC[Código Base Ítem]=Tabla5[[#This Row],[Código Base Ítem]],"")</f>
        <v/>
      </c>
      <c r="C1233" t="str" cm="1">
        <f t="array" ref="C1233">_xlfn._xlws.FILTER(APUC[Un],APUC[Código Base Ítem]=Tabla5[[#This Row],[Código Base Ítem]],"")</f>
        <v/>
      </c>
    </row>
    <row r="1234" spans="1:3" x14ac:dyDescent="0.3">
      <c r="A1234" t="str">
        <f>IFERROR(APUC[[#This Row],[Código Base Ítem]],"")</f>
        <v/>
      </c>
      <c r="B1234" t="str" cm="1">
        <f t="array" ref="B1234">_xlfn._xlws.FILTER(APUC[ÍTEM],APUC[Código Base Ítem]=Tabla5[[#This Row],[Código Base Ítem]],"")</f>
        <v/>
      </c>
      <c r="C1234" t="str" cm="1">
        <f t="array" ref="C1234">_xlfn._xlws.FILTER(APUC[Un],APUC[Código Base Ítem]=Tabla5[[#This Row],[Código Base Ítem]],"")</f>
        <v/>
      </c>
    </row>
    <row r="1235" spans="1:3" x14ac:dyDescent="0.3">
      <c r="A1235" t="str">
        <f>IFERROR(APUC[[#This Row],[Código Base Ítem]],"")</f>
        <v/>
      </c>
      <c r="B1235" t="str" cm="1">
        <f t="array" ref="B1235">_xlfn._xlws.FILTER(APUC[ÍTEM],APUC[Código Base Ítem]=Tabla5[[#This Row],[Código Base Ítem]],"")</f>
        <v/>
      </c>
      <c r="C1235" t="str" cm="1">
        <f t="array" ref="C1235">_xlfn._xlws.FILTER(APUC[Un],APUC[Código Base Ítem]=Tabla5[[#This Row],[Código Base Ítem]],"")</f>
        <v/>
      </c>
    </row>
    <row r="1236" spans="1:3" x14ac:dyDescent="0.3">
      <c r="A1236" t="str">
        <f>IFERROR(APUC[[#This Row],[Código Base Ítem]],"")</f>
        <v/>
      </c>
      <c r="B1236" t="str" cm="1">
        <f t="array" ref="B1236">_xlfn._xlws.FILTER(APUC[ÍTEM],APUC[Código Base Ítem]=Tabla5[[#This Row],[Código Base Ítem]],"")</f>
        <v/>
      </c>
      <c r="C1236" t="str" cm="1">
        <f t="array" ref="C1236">_xlfn._xlws.FILTER(APUC[Un],APUC[Código Base Ítem]=Tabla5[[#This Row],[Código Base Ítem]],"")</f>
        <v/>
      </c>
    </row>
    <row r="1237" spans="1:3" x14ac:dyDescent="0.3">
      <c r="A1237" t="str">
        <f>IFERROR(APUC[[#This Row],[Código Base Ítem]],"")</f>
        <v/>
      </c>
      <c r="B1237" t="str" cm="1">
        <f t="array" ref="B1237">_xlfn._xlws.FILTER(APUC[ÍTEM],APUC[Código Base Ítem]=Tabla5[[#This Row],[Código Base Ítem]],"")</f>
        <v/>
      </c>
      <c r="C1237" t="str" cm="1">
        <f t="array" ref="C1237">_xlfn._xlws.FILTER(APUC[Un],APUC[Código Base Ítem]=Tabla5[[#This Row],[Código Base Ítem]],"")</f>
        <v/>
      </c>
    </row>
    <row r="1238" spans="1:3" x14ac:dyDescent="0.3">
      <c r="A1238" t="str">
        <f>IFERROR(APUC[[#This Row],[Código Base Ítem]],"")</f>
        <v/>
      </c>
      <c r="B1238" t="str" cm="1">
        <f t="array" ref="B1238">_xlfn._xlws.FILTER(APUC[ÍTEM],APUC[Código Base Ítem]=Tabla5[[#This Row],[Código Base Ítem]],"")</f>
        <v/>
      </c>
      <c r="C1238" t="str" cm="1">
        <f t="array" ref="C1238">_xlfn._xlws.FILTER(APUC[Un],APUC[Código Base Ítem]=Tabla5[[#This Row],[Código Base Ítem]],"")</f>
        <v/>
      </c>
    </row>
    <row r="1239" spans="1:3" x14ac:dyDescent="0.3">
      <c r="A1239" t="str">
        <f>IFERROR(APUC[[#This Row],[Código Base Ítem]],"")</f>
        <v/>
      </c>
      <c r="B1239" t="str" cm="1">
        <f t="array" ref="B1239">_xlfn._xlws.FILTER(APUC[ÍTEM],APUC[Código Base Ítem]=Tabla5[[#This Row],[Código Base Ítem]],"")</f>
        <v/>
      </c>
      <c r="C1239" t="str" cm="1">
        <f t="array" ref="C1239">_xlfn._xlws.FILTER(APUC[Un],APUC[Código Base Ítem]=Tabla5[[#This Row],[Código Base Ítem]],"")</f>
        <v/>
      </c>
    </row>
    <row r="1240" spans="1:3" x14ac:dyDescent="0.3">
      <c r="A1240" t="str">
        <f>IFERROR(APUC[[#This Row],[Código Base Ítem]],"")</f>
        <v/>
      </c>
      <c r="B1240" t="str" cm="1">
        <f t="array" ref="B1240">_xlfn._xlws.FILTER(APUC[ÍTEM],APUC[Código Base Ítem]=Tabla5[[#This Row],[Código Base Ítem]],"")</f>
        <v/>
      </c>
      <c r="C1240" t="str" cm="1">
        <f t="array" ref="C1240">_xlfn._xlws.FILTER(APUC[Un],APUC[Código Base Ítem]=Tabla5[[#This Row],[Código Base Ítem]],"")</f>
        <v/>
      </c>
    </row>
    <row r="1241" spans="1:3" x14ac:dyDescent="0.3">
      <c r="A1241" t="str">
        <f>IFERROR(APUC[[#This Row],[Código Base Ítem]],"")</f>
        <v/>
      </c>
      <c r="B1241" t="str" cm="1">
        <f t="array" ref="B1241">_xlfn._xlws.FILTER(APUC[ÍTEM],APUC[Código Base Ítem]=Tabla5[[#This Row],[Código Base Ítem]],"")</f>
        <v/>
      </c>
      <c r="C1241" t="str" cm="1">
        <f t="array" ref="C1241">_xlfn._xlws.FILTER(APUC[Un],APUC[Código Base Ítem]=Tabla5[[#This Row],[Código Base Ítem]],"")</f>
        <v/>
      </c>
    </row>
    <row r="1242" spans="1:3" x14ac:dyDescent="0.3">
      <c r="A1242" t="str">
        <f>IFERROR(APUC[[#This Row],[Código Base Ítem]],"")</f>
        <v/>
      </c>
      <c r="B1242" t="str" cm="1">
        <f t="array" ref="B1242">_xlfn._xlws.FILTER(APUC[ÍTEM],APUC[Código Base Ítem]=Tabla5[[#This Row],[Código Base Ítem]],"")</f>
        <v/>
      </c>
      <c r="C1242" t="str" cm="1">
        <f t="array" ref="C1242">_xlfn._xlws.FILTER(APUC[Un],APUC[Código Base Ítem]=Tabla5[[#This Row],[Código Base Ítem]],"")</f>
        <v/>
      </c>
    </row>
    <row r="1243" spans="1:3" x14ac:dyDescent="0.3">
      <c r="A1243" t="str">
        <f>IFERROR(APUC[[#This Row],[Código Base Ítem]],"")</f>
        <v/>
      </c>
      <c r="B1243" t="str" cm="1">
        <f t="array" ref="B1243">_xlfn._xlws.FILTER(APUC[ÍTEM],APUC[Código Base Ítem]=Tabla5[[#This Row],[Código Base Ítem]],"")</f>
        <v/>
      </c>
      <c r="C1243" t="str" cm="1">
        <f t="array" ref="C1243">_xlfn._xlws.FILTER(APUC[Un],APUC[Código Base Ítem]=Tabla5[[#This Row],[Código Base Ítem]],"")</f>
        <v/>
      </c>
    </row>
    <row r="1244" spans="1:3" x14ac:dyDescent="0.3">
      <c r="A1244" t="str">
        <f>IFERROR(APUC[[#This Row],[Código Base Ítem]],"")</f>
        <v/>
      </c>
      <c r="B1244" t="str" cm="1">
        <f t="array" ref="B1244">_xlfn._xlws.FILTER(APUC[ÍTEM],APUC[Código Base Ítem]=Tabla5[[#This Row],[Código Base Ítem]],"")</f>
        <v/>
      </c>
      <c r="C1244" t="str" cm="1">
        <f t="array" ref="C1244">_xlfn._xlws.FILTER(APUC[Un],APUC[Código Base Ítem]=Tabla5[[#This Row],[Código Base Ítem]],"")</f>
        <v/>
      </c>
    </row>
    <row r="1245" spans="1:3" x14ac:dyDescent="0.3">
      <c r="A1245" t="str">
        <f>IFERROR(APUC[[#This Row],[Código Base Ítem]],"")</f>
        <v/>
      </c>
      <c r="B1245" t="str" cm="1">
        <f t="array" ref="B1245">_xlfn._xlws.FILTER(APUC[ÍTEM],APUC[Código Base Ítem]=Tabla5[[#This Row],[Código Base Ítem]],"")</f>
        <v/>
      </c>
      <c r="C1245" t="str" cm="1">
        <f t="array" ref="C1245">_xlfn._xlws.FILTER(APUC[Un],APUC[Código Base Ítem]=Tabla5[[#This Row],[Código Base Ítem]],"")</f>
        <v/>
      </c>
    </row>
    <row r="1246" spans="1:3" x14ac:dyDescent="0.3">
      <c r="A1246" t="str">
        <f>IFERROR(APUC[[#This Row],[Código Base Ítem]],"")</f>
        <v/>
      </c>
      <c r="B1246" t="str" cm="1">
        <f t="array" ref="B1246">_xlfn._xlws.FILTER(APUC[ÍTEM],APUC[Código Base Ítem]=Tabla5[[#This Row],[Código Base Ítem]],"")</f>
        <v/>
      </c>
      <c r="C1246" t="str" cm="1">
        <f t="array" ref="C1246">_xlfn._xlws.FILTER(APUC[Un],APUC[Código Base Ítem]=Tabla5[[#This Row],[Código Base Ítem]],"")</f>
        <v/>
      </c>
    </row>
    <row r="1247" spans="1:3" x14ac:dyDescent="0.3">
      <c r="A1247" t="str">
        <f>IFERROR(APUC[[#This Row],[Código Base Ítem]],"")</f>
        <v/>
      </c>
      <c r="B1247" t="str" cm="1">
        <f t="array" ref="B1247">_xlfn._xlws.FILTER(APUC[ÍTEM],APUC[Código Base Ítem]=Tabla5[[#This Row],[Código Base Ítem]],"")</f>
        <v/>
      </c>
      <c r="C1247" t="str" cm="1">
        <f t="array" ref="C1247">_xlfn._xlws.FILTER(APUC[Un],APUC[Código Base Ítem]=Tabla5[[#This Row],[Código Base Ítem]],"")</f>
        <v/>
      </c>
    </row>
    <row r="1248" spans="1:3" x14ac:dyDescent="0.3">
      <c r="A1248" t="str">
        <f>IFERROR(APUC[[#This Row],[Código Base Ítem]],"")</f>
        <v/>
      </c>
      <c r="B1248" t="str" cm="1">
        <f t="array" ref="B1248">_xlfn._xlws.FILTER(APUC[ÍTEM],APUC[Código Base Ítem]=Tabla5[[#This Row],[Código Base Ítem]],"")</f>
        <v/>
      </c>
      <c r="C1248" t="str" cm="1">
        <f t="array" ref="C1248">_xlfn._xlws.FILTER(APUC[Un],APUC[Código Base Ítem]=Tabla5[[#This Row],[Código Base Ítem]],"")</f>
        <v/>
      </c>
    </row>
    <row r="1249" spans="1:3" x14ac:dyDescent="0.3">
      <c r="A1249" t="str">
        <f>IFERROR(APUC[[#This Row],[Código Base Ítem]],"")</f>
        <v/>
      </c>
      <c r="B1249" t="str" cm="1">
        <f t="array" ref="B1249">_xlfn._xlws.FILTER(APUC[ÍTEM],APUC[Código Base Ítem]=Tabla5[[#This Row],[Código Base Ítem]],"")</f>
        <v/>
      </c>
      <c r="C1249" t="str" cm="1">
        <f t="array" ref="C1249">_xlfn._xlws.FILTER(APUC[Un],APUC[Código Base Ítem]=Tabla5[[#This Row],[Código Base Ítem]],"")</f>
        <v/>
      </c>
    </row>
    <row r="1250" spans="1:3" x14ac:dyDescent="0.3">
      <c r="A1250" t="str">
        <f>IFERROR(APUC[[#This Row],[Código Base Ítem]],"")</f>
        <v/>
      </c>
      <c r="B1250" t="str" cm="1">
        <f t="array" ref="B1250">_xlfn._xlws.FILTER(APUC[ÍTEM],APUC[Código Base Ítem]=Tabla5[[#This Row],[Código Base Ítem]],"")</f>
        <v/>
      </c>
      <c r="C1250" t="str" cm="1">
        <f t="array" ref="C1250">_xlfn._xlws.FILTER(APUC[Un],APUC[Código Base Ítem]=Tabla5[[#This Row],[Código Base Ítem]],"")</f>
        <v/>
      </c>
    </row>
    <row r="1251" spans="1:3" x14ac:dyDescent="0.3">
      <c r="A1251" t="str">
        <f>IFERROR(APUC[[#This Row],[Código Base Ítem]],"")</f>
        <v/>
      </c>
      <c r="B1251" t="str" cm="1">
        <f t="array" ref="B1251">_xlfn._xlws.FILTER(APUC[ÍTEM],APUC[Código Base Ítem]=Tabla5[[#This Row],[Código Base Ítem]],"")</f>
        <v/>
      </c>
      <c r="C1251" t="str" cm="1">
        <f t="array" ref="C1251">_xlfn._xlws.FILTER(APUC[Un],APUC[Código Base Ítem]=Tabla5[[#This Row],[Código Base Ítem]],"")</f>
        <v/>
      </c>
    </row>
    <row r="1252" spans="1:3" x14ac:dyDescent="0.3">
      <c r="A1252" t="str">
        <f>IFERROR(APUC[[#This Row],[Código Base Ítem]],"")</f>
        <v/>
      </c>
      <c r="B1252" t="str" cm="1">
        <f t="array" ref="B1252">_xlfn._xlws.FILTER(APUC[ÍTEM],APUC[Código Base Ítem]=Tabla5[[#This Row],[Código Base Ítem]],"")</f>
        <v/>
      </c>
      <c r="C1252" t="str" cm="1">
        <f t="array" ref="C1252">_xlfn._xlws.FILTER(APUC[Un],APUC[Código Base Ítem]=Tabla5[[#This Row],[Código Base Ítem]],"")</f>
        <v/>
      </c>
    </row>
    <row r="1253" spans="1:3" x14ac:dyDescent="0.3">
      <c r="A1253" t="str">
        <f>IFERROR(APUC[[#This Row],[Código Base Ítem]],"")</f>
        <v/>
      </c>
      <c r="B1253" t="str" cm="1">
        <f t="array" ref="B1253">_xlfn._xlws.FILTER(APUC[ÍTEM],APUC[Código Base Ítem]=Tabla5[[#This Row],[Código Base Ítem]],"")</f>
        <v/>
      </c>
      <c r="C1253" t="str" cm="1">
        <f t="array" ref="C1253">_xlfn._xlws.FILTER(APUC[Un],APUC[Código Base Ítem]=Tabla5[[#This Row],[Código Base Ítem]],"")</f>
        <v/>
      </c>
    </row>
    <row r="1254" spans="1:3" x14ac:dyDescent="0.3">
      <c r="A1254" t="str">
        <f>IFERROR(APUC[[#This Row],[Código Base Ítem]],"")</f>
        <v/>
      </c>
      <c r="B1254" t="str" cm="1">
        <f t="array" ref="B1254">_xlfn._xlws.FILTER(APUC[ÍTEM],APUC[Código Base Ítem]=Tabla5[[#This Row],[Código Base Ítem]],"")</f>
        <v/>
      </c>
      <c r="C1254" t="str" cm="1">
        <f t="array" ref="C1254">_xlfn._xlws.FILTER(APUC[Un],APUC[Código Base Ítem]=Tabla5[[#This Row],[Código Base Ítem]],"")</f>
        <v/>
      </c>
    </row>
    <row r="1255" spans="1:3" x14ac:dyDescent="0.3">
      <c r="A1255" t="str">
        <f>IFERROR(APUC[[#This Row],[Código Base Ítem]],"")</f>
        <v/>
      </c>
      <c r="B1255" t="str" cm="1">
        <f t="array" ref="B1255">_xlfn._xlws.FILTER(APUC[ÍTEM],APUC[Código Base Ítem]=Tabla5[[#This Row],[Código Base Ítem]],"")</f>
        <v/>
      </c>
      <c r="C1255" t="str" cm="1">
        <f t="array" ref="C1255">_xlfn._xlws.FILTER(APUC[Un],APUC[Código Base Ítem]=Tabla5[[#This Row],[Código Base Ítem]],"")</f>
        <v/>
      </c>
    </row>
    <row r="1256" spans="1:3" x14ac:dyDescent="0.3">
      <c r="A1256" t="str">
        <f>IFERROR(APUC[[#This Row],[Código Base Ítem]],"")</f>
        <v/>
      </c>
      <c r="B1256" t="str" cm="1">
        <f t="array" ref="B1256">_xlfn._xlws.FILTER(APUC[ÍTEM],APUC[Código Base Ítem]=Tabla5[[#This Row],[Código Base Ítem]],"")</f>
        <v/>
      </c>
      <c r="C1256" t="str" cm="1">
        <f t="array" ref="C1256">_xlfn._xlws.FILTER(APUC[Un],APUC[Código Base Ítem]=Tabla5[[#This Row],[Código Base Ítem]],"")</f>
        <v/>
      </c>
    </row>
    <row r="1257" spans="1:3" x14ac:dyDescent="0.3">
      <c r="A1257" t="str">
        <f>IFERROR(APUC[[#This Row],[Código Base Ítem]],"")</f>
        <v/>
      </c>
      <c r="B1257" t="str" cm="1">
        <f t="array" ref="B1257">_xlfn._xlws.FILTER(APUC[ÍTEM],APUC[Código Base Ítem]=Tabla5[[#This Row],[Código Base Ítem]],"")</f>
        <v/>
      </c>
      <c r="C1257" t="str" cm="1">
        <f t="array" ref="C1257">_xlfn._xlws.FILTER(APUC[Un],APUC[Código Base Ítem]=Tabla5[[#This Row],[Código Base Ítem]],"")</f>
        <v/>
      </c>
    </row>
    <row r="1258" spans="1:3" x14ac:dyDescent="0.3">
      <c r="A1258" t="str">
        <f>IFERROR(APUC[[#This Row],[Código Base Ítem]],"")</f>
        <v/>
      </c>
      <c r="B1258" t="str" cm="1">
        <f t="array" ref="B1258">_xlfn._xlws.FILTER(APUC[ÍTEM],APUC[Código Base Ítem]=Tabla5[[#This Row],[Código Base Ítem]],"")</f>
        <v/>
      </c>
      <c r="C1258" t="str" cm="1">
        <f t="array" ref="C1258">_xlfn._xlws.FILTER(APUC[Un],APUC[Código Base Ítem]=Tabla5[[#This Row],[Código Base Ítem]],"")</f>
        <v/>
      </c>
    </row>
    <row r="1259" spans="1:3" x14ac:dyDescent="0.3">
      <c r="A1259" t="str">
        <f>IFERROR(APUC[[#This Row],[Código Base Ítem]],"")</f>
        <v/>
      </c>
      <c r="B1259" t="str" cm="1">
        <f t="array" ref="B1259">_xlfn._xlws.FILTER(APUC[ÍTEM],APUC[Código Base Ítem]=Tabla5[[#This Row],[Código Base Ítem]],"")</f>
        <v/>
      </c>
      <c r="C1259" t="str" cm="1">
        <f t="array" ref="C1259">_xlfn._xlws.FILTER(APUC[Un],APUC[Código Base Ítem]=Tabla5[[#This Row],[Código Base Ítem]],"")</f>
        <v/>
      </c>
    </row>
    <row r="1260" spans="1:3" x14ac:dyDescent="0.3">
      <c r="A1260" t="str">
        <f>IFERROR(APUC[[#This Row],[Código Base Ítem]],"")</f>
        <v/>
      </c>
      <c r="B1260" t="str" cm="1">
        <f t="array" ref="B1260">_xlfn._xlws.FILTER(APUC[ÍTEM],APUC[Código Base Ítem]=Tabla5[[#This Row],[Código Base Ítem]],"")</f>
        <v/>
      </c>
      <c r="C1260" t="str" cm="1">
        <f t="array" ref="C1260">_xlfn._xlws.FILTER(APUC[Un],APUC[Código Base Ítem]=Tabla5[[#This Row],[Código Base Ítem]],"")</f>
        <v/>
      </c>
    </row>
    <row r="1261" spans="1:3" x14ac:dyDescent="0.3">
      <c r="A1261" t="str">
        <f>IFERROR(APUC[[#This Row],[Código Base Ítem]],"")</f>
        <v/>
      </c>
      <c r="B1261" t="str" cm="1">
        <f t="array" ref="B1261">_xlfn._xlws.FILTER(APUC[ÍTEM],APUC[Código Base Ítem]=Tabla5[[#This Row],[Código Base Ítem]],"")</f>
        <v/>
      </c>
      <c r="C1261" t="str" cm="1">
        <f t="array" ref="C1261">_xlfn._xlws.FILTER(APUC[Un],APUC[Código Base Ítem]=Tabla5[[#This Row],[Código Base Ítem]],"")</f>
        <v/>
      </c>
    </row>
    <row r="1262" spans="1:3" x14ac:dyDescent="0.3">
      <c r="A1262" t="str">
        <f>IFERROR(APUC[[#This Row],[Código Base Ítem]],"")</f>
        <v/>
      </c>
      <c r="B1262" t="str" cm="1">
        <f t="array" ref="B1262">_xlfn._xlws.FILTER(APUC[ÍTEM],APUC[Código Base Ítem]=Tabla5[[#This Row],[Código Base Ítem]],"")</f>
        <v/>
      </c>
      <c r="C1262" t="str" cm="1">
        <f t="array" ref="C1262">_xlfn._xlws.FILTER(APUC[Un],APUC[Código Base Ítem]=Tabla5[[#This Row],[Código Base Ítem]],"")</f>
        <v/>
      </c>
    </row>
    <row r="1263" spans="1:3" x14ac:dyDescent="0.3">
      <c r="A1263" t="str">
        <f>IFERROR(APUC[[#This Row],[Código Base Ítem]],"")</f>
        <v/>
      </c>
      <c r="B1263" t="str" cm="1">
        <f t="array" ref="B1263">_xlfn._xlws.FILTER(APUC[ÍTEM],APUC[Código Base Ítem]=Tabla5[[#This Row],[Código Base Ítem]],"")</f>
        <v/>
      </c>
      <c r="C1263" t="str" cm="1">
        <f t="array" ref="C1263">_xlfn._xlws.FILTER(APUC[Un],APUC[Código Base Ítem]=Tabla5[[#This Row],[Código Base Ítem]],"")</f>
        <v/>
      </c>
    </row>
    <row r="1264" spans="1:3" x14ac:dyDescent="0.3">
      <c r="A1264" t="str">
        <f>IFERROR(APUC[[#This Row],[Código Base Ítem]],"")</f>
        <v/>
      </c>
      <c r="B1264" t="str" cm="1">
        <f t="array" ref="B1264">_xlfn._xlws.FILTER(APUC[ÍTEM],APUC[Código Base Ítem]=Tabla5[[#This Row],[Código Base Ítem]],"")</f>
        <v/>
      </c>
      <c r="C1264" t="str" cm="1">
        <f t="array" ref="C1264">_xlfn._xlws.FILTER(APUC[Un],APUC[Código Base Ítem]=Tabla5[[#This Row],[Código Base Ítem]],"")</f>
        <v/>
      </c>
    </row>
    <row r="1265" spans="1:3" x14ac:dyDescent="0.3">
      <c r="A1265" t="str">
        <f>IFERROR(APUC[[#This Row],[Código Base Ítem]],"")</f>
        <v/>
      </c>
      <c r="B1265" t="str" cm="1">
        <f t="array" ref="B1265">_xlfn._xlws.FILTER(APUC[ÍTEM],APUC[Código Base Ítem]=Tabla5[[#This Row],[Código Base Ítem]],"")</f>
        <v/>
      </c>
      <c r="C1265" t="str" cm="1">
        <f t="array" ref="C1265">_xlfn._xlws.FILTER(APUC[Un],APUC[Código Base Ítem]=Tabla5[[#This Row],[Código Base Ítem]],"")</f>
        <v/>
      </c>
    </row>
    <row r="1266" spans="1:3" x14ac:dyDescent="0.3">
      <c r="A1266" t="str">
        <f>IFERROR(APUC[[#This Row],[Código Base Ítem]],"")</f>
        <v/>
      </c>
      <c r="B1266" t="str" cm="1">
        <f t="array" ref="B1266">_xlfn._xlws.FILTER(APUC[ÍTEM],APUC[Código Base Ítem]=Tabla5[[#This Row],[Código Base Ítem]],"")</f>
        <v/>
      </c>
      <c r="C1266" t="str" cm="1">
        <f t="array" ref="C1266">_xlfn._xlws.FILTER(APUC[Un],APUC[Código Base Ítem]=Tabla5[[#This Row],[Código Base Ítem]],"")</f>
        <v/>
      </c>
    </row>
    <row r="1267" spans="1:3" x14ac:dyDescent="0.3">
      <c r="A1267" t="str">
        <f>IFERROR(APUC[[#This Row],[Código Base Ítem]],"")</f>
        <v/>
      </c>
      <c r="B1267" t="str" cm="1">
        <f t="array" ref="B1267">_xlfn._xlws.FILTER(APUC[ÍTEM],APUC[Código Base Ítem]=Tabla5[[#This Row],[Código Base Ítem]],"")</f>
        <v/>
      </c>
      <c r="C1267" t="str" cm="1">
        <f t="array" ref="C1267">_xlfn._xlws.FILTER(APUC[Un],APUC[Código Base Ítem]=Tabla5[[#This Row],[Código Base Ítem]],"")</f>
        <v/>
      </c>
    </row>
    <row r="1268" spans="1:3" x14ac:dyDescent="0.3">
      <c r="A1268" t="str">
        <f>IFERROR(APUC[[#This Row],[Código Base Ítem]],"")</f>
        <v/>
      </c>
      <c r="B1268" t="str" cm="1">
        <f t="array" ref="B1268">_xlfn._xlws.FILTER(APUC[ÍTEM],APUC[Código Base Ítem]=Tabla5[[#This Row],[Código Base Ítem]],"")</f>
        <v/>
      </c>
      <c r="C1268" t="str" cm="1">
        <f t="array" ref="C1268">_xlfn._xlws.FILTER(APUC[Un],APUC[Código Base Ítem]=Tabla5[[#This Row],[Código Base Ítem]],"")</f>
        <v/>
      </c>
    </row>
    <row r="1269" spans="1:3" x14ac:dyDescent="0.3">
      <c r="A1269" t="str">
        <f>IFERROR(APUC[[#This Row],[Código Base Ítem]],"")</f>
        <v/>
      </c>
      <c r="B1269" t="str" cm="1">
        <f t="array" ref="B1269">_xlfn._xlws.FILTER(APUC[ÍTEM],APUC[Código Base Ítem]=Tabla5[[#This Row],[Código Base Ítem]],"")</f>
        <v/>
      </c>
      <c r="C1269" t="str" cm="1">
        <f t="array" ref="C1269">_xlfn._xlws.FILTER(APUC[Un],APUC[Código Base Ítem]=Tabla5[[#This Row],[Código Base Ítem]],"")</f>
        <v/>
      </c>
    </row>
    <row r="1270" spans="1:3" x14ac:dyDescent="0.3">
      <c r="A1270" t="str">
        <f>IFERROR(APUC[[#This Row],[Código Base Ítem]],"")</f>
        <v/>
      </c>
      <c r="B1270" t="str" cm="1">
        <f t="array" ref="B1270">_xlfn._xlws.FILTER(APUC[ÍTEM],APUC[Código Base Ítem]=Tabla5[[#This Row],[Código Base Ítem]],"")</f>
        <v/>
      </c>
      <c r="C1270" t="str" cm="1">
        <f t="array" ref="C1270">_xlfn._xlws.FILTER(APUC[Un],APUC[Código Base Ítem]=Tabla5[[#This Row],[Código Base Ítem]],"")</f>
        <v/>
      </c>
    </row>
    <row r="1271" spans="1:3" x14ac:dyDescent="0.3">
      <c r="A1271" t="str">
        <f>IFERROR(APUC[[#This Row],[Código Base Ítem]],"")</f>
        <v/>
      </c>
      <c r="B1271" t="str" cm="1">
        <f t="array" ref="B1271">_xlfn._xlws.FILTER(APUC[ÍTEM],APUC[Código Base Ítem]=Tabla5[[#This Row],[Código Base Ítem]],"")</f>
        <v/>
      </c>
      <c r="C1271" t="str" cm="1">
        <f t="array" ref="C1271">_xlfn._xlws.FILTER(APUC[Un],APUC[Código Base Ítem]=Tabla5[[#This Row],[Código Base Ítem]],"")</f>
        <v/>
      </c>
    </row>
    <row r="1272" spans="1:3" x14ac:dyDescent="0.3">
      <c r="A1272" t="str">
        <f>IFERROR(APUC[[#This Row],[Código Base Ítem]],"")</f>
        <v/>
      </c>
      <c r="B1272" t="str" cm="1">
        <f t="array" ref="B1272">_xlfn._xlws.FILTER(APUC[ÍTEM],APUC[Código Base Ítem]=Tabla5[[#This Row],[Código Base Ítem]],"")</f>
        <v/>
      </c>
      <c r="C1272" t="str" cm="1">
        <f t="array" ref="C1272">_xlfn._xlws.FILTER(APUC[Un],APUC[Código Base Ítem]=Tabla5[[#This Row],[Código Base Ítem]],"")</f>
        <v/>
      </c>
    </row>
    <row r="1273" spans="1:3" x14ac:dyDescent="0.3">
      <c r="A1273" t="str">
        <f>IFERROR(APUC[[#This Row],[Código Base Ítem]],"")</f>
        <v/>
      </c>
      <c r="B1273" t="str" cm="1">
        <f t="array" ref="B1273">_xlfn._xlws.FILTER(APUC[ÍTEM],APUC[Código Base Ítem]=Tabla5[[#This Row],[Código Base Ítem]],"")</f>
        <v/>
      </c>
      <c r="C1273" t="str" cm="1">
        <f t="array" ref="C1273">_xlfn._xlws.FILTER(APUC[Un],APUC[Código Base Ítem]=Tabla5[[#This Row],[Código Base Ítem]],"")</f>
        <v/>
      </c>
    </row>
    <row r="1274" spans="1:3" x14ac:dyDescent="0.3">
      <c r="A1274" t="str">
        <f>IFERROR(APUC[[#This Row],[Código Base Ítem]],"")</f>
        <v/>
      </c>
      <c r="B1274" t="str" cm="1">
        <f t="array" ref="B1274">_xlfn._xlws.FILTER(APUC[ÍTEM],APUC[Código Base Ítem]=Tabla5[[#This Row],[Código Base Ítem]],"")</f>
        <v/>
      </c>
      <c r="C1274" t="str" cm="1">
        <f t="array" ref="C1274">_xlfn._xlws.FILTER(APUC[Un],APUC[Código Base Ítem]=Tabla5[[#This Row],[Código Base Ítem]],"")</f>
        <v/>
      </c>
    </row>
    <row r="1275" spans="1:3" x14ac:dyDescent="0.3">
      <c r="A1275" t="str">
        <f>IFERROR(APUC[[#This Row],[Código Base Ítem]],"")</f>
        <v/>
      </c>
      <c r="B1275" t="str" cm="1">
        <f t="array" ref="B1275">_xlfn._xlws.FILTER(APUC[ÍTEM],APUC[Código Base Ítem]=Tabla5[[#This Row],[Código Base Ítem]],"")</f>
        <v/>
      </c>
      <c r="C1275" t="str" cm="1">
        <f t="array" ref="C1275">_xlfn._xlws.FILTER(APUC[Un],APUC[Código Base Ítem]=Tabla5[[#This Row],[Código Base Ítem]],"")</f>
        <v/>
      </c>
    </row>
    <row r="1276" spans="1:3" x14ac:dyDescent="0.3">
      <c r="A1276" t="str">
        <f>IFERROR(APUC[[#This Row],[Código Base Ítem]],"")</f>
        <v/>
      </c>
      <c r="B1276" t="str" cm="1">
        <f t="array" ref="B1276">_xlfn._xlws.FILTER(APUC[ÍTEM],APUC[Código Base Ítem]=Tabla5[[#This Row],[Código Base Ítem]],"")</f>
        <v/>
      </c>
      <c r="C1276" t="str" cm="1">
        <f t="array" ref="C1276">_xlfn._xlws.FILTER(APUC[Un],APUC[Código Base Ítem]=Tabla5[[#This Row],[Código Base Ítem]],"")</f>
        <v/>
      </c>
    </row>
    <row r="1277" spans="1:3" x14ac:dyDescent="0.3">
      <c r="A1277" t="str">
        <f>IFERROR(APUC[[#This Row],[Código Base Ítem]],"")</f>
        <v/>
      </c>
      <c r="B1277" t="str" cm="1">
        <f t="array" ref="B1277">_xlfn._xlws.FILTER(APUC[ÍTEM],APUC[Código Base Ítem]=Tabla5[[#This Row],[Código Base Ítem]],"")</f>
        <v/>
      </c>
      <c r="C1277" t="str" cm="1">
        <f t="array" ref="C1277">_xlfn._xlws.FILTER(APUC[Un],APUC[Código Base Ítem]=Tabla5[[#This Row],[Código Base Ítem]],"")</f>
        <v/>
      </c>
    </row>
    <row r="1278" spans="1:3" x14ac:dyDescent="0.3">
      <c r="A1278" t="str">
        <f>IFERROR(APUC[[#This Row],[Código Base Ítem]],"")</f>
        <v/>
      </c>
      <c r="B1278" t="str" cm="1">
        <f t="array" ref="B1278">_xlfn._xlws.FILTER(APUC[ÍTEM],APUC[Código Base Ítem]=Tabla5[[#This Row],[Código Base Ítem]],"")</f>
        <v/>
      </c>
      <c r="C1278" t="str" cm="1">
        <f t="array" ref="C1278">_xlfn._xlws.FILTER(APUC[Un],APUC[Código Base Ítem]=Tabla5[[#This Row],[Código Base Ítem]],"")</f>
        <v/>
      </c>
    </row>
    <row r="1279" spans="1:3" x14ac:dyDescent="0.3">
      <c r="A1279" t="str">
        <f>IFERROR(APUC[[#This Row],[Código Base Ítem]],"")</f>
        <v/>
      </c>
      <c r="B1279" t="str" cm="1">
        <f t="array" ref="B1279">_xlfn._xlws.FILTER(APUC[ÍTEM],APUC[Código Base Ítem]=Tabla5[[#This Row],[Código Base Ítem]],"")</f>
        <v/>
      </c>
      <c r="C1279" t="str" cm="1">
        <f t="array" ref="C1279">_xlfn._xlws.FILTER(APUC[Un],APUC[Código Base Ítem]=Tabla5[[#This Row],[Código Base Ítem]],"")</f>
        <v/>
      </c>
    </row>
    <row r="1280" spans="1:3" x14ac:dyDescent="0.3">
      <c r="A1280" t="str">
        <f>IFERROR(APUC[[#This Row],[Código Base Ítem]],"")</f>
        <v/>
      </c>
      <c r="B1280" t="str" cm="1">
        <f t="array" ref="B1280">_xlfn._xlws.FILTER(APUC[ÍTEM],APUC[Código Base Ítem]=Tabla5[[#This Row],[Código Base Ítem]],"")</f>
        <v/>
      </c>
      <c r="C1280" t="str" cm="1">
        <f t="array" ref="C1280">_xlfn._xlws.FILTER(APUC[Un],APUC[Código Base Ítem]=Tabla5[[#This Row],[Código Base Ítem]],"")</f>
        <v/>
      </c>
    </row>
    <row r="1281" spans="1:3" x14ac:dyDescent="0.3">
      <c r="A1281" t="str">
        <f>IFERROR(APUC[[#This Row],[Código Base Ítem]],"")</f>
        <v/>
      </c>
      <c r="B1281" t="str" cm="1">
        <f t="array" ref="B1281">_xlfn._xlws.FILTER(APUC[ÍTEM],APUC[Código Base Ítem]=Tabla5[[#This Row],[Código Base Ítem]],"")</f>
        <v/>
      </c>
      <c r="C1281" t="str" cm="1">
        <f t="array" ref="C1281">_xlfn._xlws.FILTER(APUC[Un],APUC[Código Base Ítem]=Tabla5[[#This Row],[Código Base Ítem]],"")</f>
        <v/>
      </c>
    </row>
    <row r="1282" spans="1:3" x14ac:dyDescent="0.3">
      <c r="A1282" t="str">
        <f>IFERROR(APUC[[#This Row],[Código Base Ítem]],"")</f>
        <v/>
      </c>
      <c r="B1282" t="str" cm="1">
        <f t="array" ref="B1282">_xlfn._xlws.FILTER(APUC[ÍTEM],APUC[Código Base Ítem]=Tabla5[[#This Row],[Código Base Ítem]],"")</f>
        <v/>
      </c>
      <c r="C1282" t="str" cm="1">
        <f t="array" ref="C1282">_xlfn._xlws.FILTER(APUC[Un],APUC[Código Base Ítem]=Tabla5[[#This Row],[Código Base Ítem]],"")</f>
        <v/>
      </c>
    </row>
    <row r="1283" spans="1:3" x14ac:dyDescent="0.3">
      <c r="A1283" t="str">
        <f>IFERROR(APUC[[#This Row],[Código Base Ítem]],"")</f>
        <v/>
      </c>
      <c r="B1283" t="str" cm="1">
        <f t="array" ref="B1283">_xlfn._xlws.FILTER(APUC[ÍTEM],APUC[Código Base Ítem]=Tabla5[[#This Row],[Código Base Ítem]],"")</f>
        <v/>
      </c>
      <c r="C1283" t="str" cm="1">
        <f t="array" ref="C1283">_xlfn._xlws.FILTER(APUC[Un],APUC[Código Base Ítem]=Tabla5[[#This Row],[Código Base Ítem]],"")</f>
        <v/>
      </c>
    </row>
    <row r="1284" spans="1:3" x14ac:dyDescent="0.3">
      <c r="A1284" t="str">
        <f>IFERROR(APUC[[#This Row],[Código Base Ítem]],"")</f>
        <v/>
      </c>
      <c r="B1284" t="str" cm="1">
        <f t="array" ref="B1284">_xlfn._xlws.FILTER(APUC[ÍTEM],APUC[Código Base Ítem]=Tabla5[[#This Row],[Código Base Ítem]],"")</f>
        <v/>
      </c>
      <c r="C1284" t="str" cm="1">
        <f t="array" ref="C1284">_xlfn._xlws.FILTER(APUC[Un],APUC[Código Base Ítem]=Tabla5[[#This Row],[Código Base Ítem]],"")</f>
        <v/>
      </c>
    </row>
    <row r="1285" spans="1:3" x14ac:dyDescent="0.3">
      <c r="A1285" t="str">
        <f>IFERROR(APUC[[#This Row],[Código Base Ítem]],"")</f>
        <v/>
      </c>
      <c r="B1285" t="str" cm="1">
        <f t="array" ref="B1285">_xlfn._xlws.FILTER(APUC[ÍTEM],APUC[Código Base Ítem]=Tabla5[[#This Row],[Código Base Ítem]],"")</f>
        <v/>
      </c>
      <c r="C1285" t="str" cm="1">
        <f t="array" ref="C1285">_xlfn._xlws.FILTER(APUC[Un],APUC[Código Base Ítem]=Tabla5[[#This Row],[Código Base Ítem]],"")</f>
        <v/>
      </c>
    </row>
    <row r="1286" spans="1:3" x14ac:dyDescent="0.3">
      <c r="A1286" t="str">
        <f>IFERROR(APUC[[#This Row],[Código Base Ítem]],"")</f>
        <v/>
      </c>
      <c r="B1286" t="str" cm="1">
        <f t="array" ref="B1286">_xlfn._xlws.FILTER(APUC[ÍTEM],APUC[Código Base Ítem]=Tabla5[[#This Row],[Código Base Ítem]],"")</f>
        <v/>
      </c>
      <c r="C1286" t="str" cm="1">
        <f t="array" ref="C1286">_xlfn._xlws.FILTER(APUC[Un],APUC[Código Base Ítem]=Tabla5[[#This Row],[Código Base Ítem]],"")</f>
        <v/>
      </c>
    </row>
    <row r="1287" spans="1:3" x14ac:dyDescent="0.3">
      <c r="A1287" t="str">
        <f>IFERROR(APUC[[#This Row],[Código Base Ítem]],"")</f>
        <v/>
      </c>
      <c r="B1287" t="str" cm="1">
        <f t="array" ref="B1287">_xlfn._xlws.FILTER(APUC[ÍTEM],APUC[Código Base Ítem]=Tabla5[[#This Row],[Código Base Ítem]],"")</f>
        <v/>
      </c>
      <c r="C1287" t="str" cm="1">
        <f t="array" ref="C1287">_xlfn._xlws.FILTER(APUC[Un],APUC[Código Base Ítem]=Tabla5[[#This Row],[Código Base Ítem]],"")</f>
        <v/>
      </c>
    </row>
    <row r="1288" spans="1:3" x14ac:dyDescent="0.3">
      <c r="A1288" t="str">
        <f>IFERROR(APUC[[#This Row],[Código Base Ítem]],"")</f>
        <v/>
      </c>
      <c r="B1288" t="str" cm="1">
        <f t="array" ref="B1288">_xlfn._xlws.FILTER(APUC[ÍTEM],APUC[Código Base Ítem]=Tabla5[[#This Row],[Código Base Ítem]],"")</f>
        <v/>
      </c>
      <c r="C1288" t="str" cm="1">
        <f t="array" ref="C1288">_xlfn._xlws.FILTER(APUC[Un],APUC[Código Base Ítem]=Tabla5[[#This Row],[Código Base Ítem]],"")</f>
        <v/>
      </c>
    </row>
    <row r="1289" spans="1:3" x14ac:dyDescent="0.3">
      <c r="A1289" t="str">
        <f>IFERROR(APUC[[#This Row],[Código Base Ítem]],"")</f>
        <v/>
      </c>
      <c r="B1289" t="str" cm="1">
        <f t="array" ref="B1289">_xlfn._xlws.FILTER(APUC[ÍTEM],APUC[Código Base Ítem]=Tabla5[[#This Row],[Código Base Ítem]],"")</f>
        <v/>
      </c>
      <c r="C1289" t="str" cm="1">
        <f t="array" ref="C1289">_xlfn._xlws.FILTER(APUC[Un],APUC[Código Base Ítem]=Tabla5[[#This Row],[Código Base Ítem]],"")</f>
        <v/>
      </c>
    </row>
    <row r="1290" spans="1:3" x14ac:dyDescent="0.3">
      <c r="A1290" t="str">
        <f>IFERROR(APUC[[#This Row],[Código Base Ítem]],"")</f>
        <v/>
      </c>
      <c r="B1290" t="str" cm="1">
        <f t="array" ref="B1290">_xlfn._xlws.FILTER(APUC[ÍTEM],APUC[Código Base Ítem]=Tabla5[[#This Row],[Código Base Ítem]],"")</f>
        <v/>
      </c>
      <c r="C1290" t="str" cm="1">
        <f t="array" ref="C1290">_xlfn._xlws.FILTER(APUC[Un],APUC[Código Base Ítem]=Tabla5[[#This Row],[Código Base Ítem]],"")</f>
        <v/>
      </c>
    </row>
    <row r="1291" spans="1:3" x14ac:dyDescent="0.3">
      <c r="A1291" t="str">
        <f>IFERROR(APUC[[#This Row],[Código Base Ítem]],"")</f>
        <v/>
      </c>
      <c r="B1291" t="str" cm="1">
        <f t="array" ref="B1291">_xlfn._xlws.FILTER(APUC[ÍTEM],APUC[Código Base Ítem]=Tabla5[[#This Row],[Código Base Ítem]],"")</f>
        <v/>
      </c>
      <c r="C1291" t="str" cm="1">
        <f t="array" ref="C1291">_xlfn._xlws.FILTER(APUC[Un],APUC[Código Base Ítem]=Tabla5[[#This Row],[Código Base Ítem]],"")</f>
        <v/>
      </c>
    </row>
    <row r="1292" spans="1:3" x14ac:dyDescent="0.3">
      <c r="A1292" t="str">
        <f>IFERROR(APUC[[#This Row],[Código Base Ítem]],"")</f>
        <v/>
      </c>
      <c r="B1292" t="str" cm="1">
        <f t="array" ref="B1292">_xlfn._xlws.FILTER(APUC[ÍTEM],APUC[Código Base Ítem]=Tabla5[[#This Row],[Código Base Ítem]],"")</f>
        <v/>
      </c>
      <c r="C1292" t="str" cm="1">
        <f t="array" ref="C1292">_xlfn._xlws.FILTER(APUC[Un],APUC[Código Base Ítem]=Tabla5[[#This Row],[Código Base Ítem]],"")</f>
        <v/>
      </c>
    </row>
    <row r="1293" spans="1:3" x14ac:dyDescent="0.3">
      <c r="A1293" t="str">
        <f>IFERROR(APUC[[#This Row],[Código Base Ítem]],"")</f>
        <v/>
      </c>
      <c r="B1293" t="str" cm="1">
        <f t="array" ref="B1293">_xlfn._xlws.FILTER(APUC[ÍTEM],APUC[Código Base Ítem]=Tabla5[[#This Row],[Código Base Ítem]],"")</f>
        <v/>
      </c>
      <c r="C1293" t="str" cm="1">
        <f t="array" ref="C1293">_xlfn._xlws.FILTER(APUC[Un],APUC[Código Base Ítem]=Tabla5[[#This Row],[Código Base Ítem]],"")</f>
        <v/>
      </c>
    </row>
    <row r="1294" spans="1:3" x14ac:dyDescent="0.3">
      <c r="A1294" t="str">
        <f>IFERROR(APUC[[#This Row],[Código Base Ítem]],"")</f>
        <v/>
      </c>
      <c r="B1294" t="str" cm="1">
        <f t="array" ref="B1294">_xlfn._xlws.FILTER(APUC[ÍTEM],APUC[Código Base Ítem]=Tabla5[[#This Row],[Código Base Ítem]],"")</f>
        <v/>
      </c>
      <c r="C1294" t="str" cm="1">
        <f t="array" ref="C1294">_xlfn._xlws.FILTER(APUC[Un],APUC[Código Base Ítem]=Tabla5[[#This Row],[Código Base Ítem]],"")</f>
        <v/>
      </c>
    </row>
    <row r="1295" spans="1:3" x14ac:dyDescent="0.3">
      <c r="A1295" t="str">
        <f>IFERROR(APUC[[#This Row],[Código Base Ítem]],"")</f>
        <v/>
      </c>
      <c r="B1295" t="str" cm="1">
        <f t="array" ref="B1295">_xlfn._xlws.FILTER(APUC[ÍTEM],APUC[Código Base Ítem]=Tabla5[[#This Row],[Código Base Ítem]],"")</f>
        <v/>
      </c>
      <c r="C1295" t="str" cm="1">
        <f t="array" ref="C1295">_xlfn._xlws.FILTER(APUC[Un],APUC[Código Base Ítem]=Tabla5[[#This Row],[Código Base Ítem]],"")</f>
        <v/>
      </c>
    </row>
    <row r="1296" spans="1:3" x14ac:dyDescent="0.3">
      <c r="A1296" t="str">
        <f>IFERROR(APUC[[#This Row],[Código Base Ítem]],"")</f>
        <v/>
      </c>
      <c r="B1296" t="str" cm="1">
        <f t="array" ref="B1296">_xlfn._xlws.FILTER(APUC[ÍTEM],APUC[Código Base Ítem]=Tabla5[[#This Row],[Código Base Ítem]],"")</f>
        <v/>
      </c>
      <c r="C1296" t="str" cm="1">
        <f t="array" ref="C1296">_xlfn._xlws.FILTER(APUC[Un],APUC[Código Base Ítem]=Tabla5[[#This Row],[Código Base Ítem]],"")</f>
        <v/>
      </c>
    </row>
    <row r="1297" spans="1:3" x14ac:dyDescent="0.3">
      <c r="A1297" t="str">
        <f>IFERROR(APUC[[#This Row],[Código Base Ítem]],"")</f>
        <v/>
      </c>
      <c r="B1297" t="str" cm="1">
        <f t="array" ref="B1297">_xlfn._xlws.FILTER(APUC[ÍTEM],APUC[Código Base Ítem]=Tabla5[[#This Row],[Código Base Ítem]],"")</f>
        <v/>
      </c>
      <c r="C1297" t="str" cm="1">
        <f t="array" ref="C1297">_xlfn._xlws.FILTER(APUC[Un],APUC[Código Base Ítem]=Tabla5[[#This Row],[Código Base Ítem]],"")</f>
        <v/>
      </c>
    </row>
    <row r="1298" spans="1:3" x14ac:dyDescent="0.3">
      <c r="A1298" t="str">
        <f>IFERROR(APUC[[#This Row],[Código Base Ítem]],"")</f>
        <v/>
      </c>
      <c r="B1298" t="str" cm="1">
        <f t="array" ref="B1298">_xlfn._xlws.FILTER(APUC[ÍTEM],APUC[Código Base Ítem]=Tabla5[[#This Row],[Código Base Ítem]],"")</f>
        <v/>
      </c>
      <c r="C1298" t="str" cm="1">
        <f t="array" ref="C1298">_xlfn._xlws.FILTER(APUC[Un],APUC[Código Base Ítem]=Tabla5[[#This Row],[Código Base Ítem]],"")</f>
        <v/>
      </c>
    </row>
    <row r="1299" spans="1:3" x14ac:dyDescent="0.3">
      <c r="A1299" t="str">
        <f>IFERROR(APUC[[#This Row],[Código Base Ítem]],"")</f>
        <v/>
      </c>
      <c r="B1299" t="str" cm="1">
        <f t="array" ref="B1299">_xlfn._xlws.FILTER(APUC[ÍTEM],APUC[Código Base Ítem]=Tabla5[[#This Row],[Código Base Ítem]],"")</f>
        <v/>
      </c>
      <c r="C1299" t="str" cm="1">
        <f t="array" ref="C1299">_xlfn._xlws.FILTER(APUC[Un],APUC[Código Base Ítem]=Tabla5[[#This Row],[Código Base Ítem]],"")</f>
        <v/>
      </c>
    </row>
    <row r="1300" spans="1:3" x14ac:dyDescent="0.3">
      <c r="A1300" t="str">
        <f>IFERROR(APUC[[#This Row],[Código Base Ítem]],"")</f>
        <v/>
      </c>
      <c r="B1300" t="str" cm="1">
        <f t="array" ref="B1300">_xlfn._xlws.FILTER(APUC[ÍTEM],APUC[Código Base Ítem]=Tabla5[[#This Row],[Código Base Ítem]],"")</f>
        <v/>
      </c>
      <c r="C1300" t="str" cm="1">
        <f t="array" ref="C1300">_xlfn._xlws.FILTER(APUC[Un],APUC[Código Base Ítem]=Tabla5[[#This Row],[Código Base Ítem]],"")</f>
        <v/>
      </c>
    </row>
    <row r="1301" spans="1:3" x14ac:dyDescent="0.3">
      <c r="A1301" t="str">
        <f>IFERROR(APUC[[#This Row],[Código Base Ítem]],"")</f>
        <v/>
      </c>
      <c r="B1301" t="str" cm="1">
        <f t="array" ref="B1301">_xlfn._xlws.FILTER(APUC[ÍTEM],APUC[Código Base Ítem]=Tabla5[[#This Row],[Código Base Ítem]],"")</f>
        <v/>
      </c>
      <c r="C1301" t="str" cm="1">
        <f t="array" ref="C1301">_xlfn._xlws.FILTER(APUC[Un],APUC[Código Base Ítem]=Tabla5[[#This Row],[Código Base Ítem]],"")</f>
        <v/>
      </c>
    </row>
    <row r="1302" spans="1:3" x14ac:dyDescent="0.3">
      <c r="A1302" t="str">
        <f>IFERROR(APUC[[#This Row],[Código Base Ítem]],"")</f>
        <v/>
      </c>
      <c r="B1302" t="str" cm="1">
        <f t="array" ref="B1302">_xlfn._xlws.FILTER(APUC[ÍTEM],APUC[Código Base Ítem]=Tabla5[[#This Row],[Código Base Ítem]],"")</f>
        <v/>
      </c>
      <c r="C1302" t="str" cm="1">
        <f t="array" ref="C1302">_xlfn._xlws.FILTER(APUC[Un],APUC[Código Base Ítem]=Tabla5[[#This Row],[Código Base Ítem]],"")</f>
        <v/>
      </c>
    </row>
    <row r="1303" spans="1:3" x14ac:dyDescent="0.3">
      <c r="A1303" t="str">
        <f>IFERROR(APUC[[#This Row],[Código Base Ítem]],"")</f>
        <v/>
      </c>
      <c r="B1303" t="str" cm="1">
        <f t="array" ref="B1303">_xlfn._xlws.FILTER(APUC[ÍTEM],APUC[Código Base Ítem]=Tabla5[[#This Row],[Código Base Ítem]],"")</f>
        <v/>
      </c>
      <c r="C1303" t="str" cm="1">
        <f t="array" ref="C1303">_xlfn._xlws.FILTER(APUC[Un],APUC[Código Base Ítem]=Tabla5[[#This Row],[Código Base Ítem]],"")</f>
        <v/>
      </c>
    </row>
    <row r="1304" spans="1:3" x14ac:dyDescent="0.3">
      <c r="A1304" t="str">
        <f>IFERROR(APUC[[#This Row],[Código Base Ítem]],"")</f>
        <v/>
      </c>
      <c r="B1304" t="str" cm="1">
        <f t="array" ref="B1304">_xlfn._xlws.FILTER(APUC[ÍTEM],APUC[Código Base Ítem]=Tabla5[[#This Row],[Código Base Ítem]],"")</f>
        <v/>
      </c>
      <c r="C1304" t="str" cm="1">
        <f t="array" ref="C1304">_xlfn._xlws.FILTER(APUC[Un],APUC[Código Base Ítem]=Tabla5[[#This Row],[Código Base Ítem]],"")</f>
        <v/>
      </c>
    </row>
    <row r="1305" spans="1:3" x14ac:dyDescent="0.3">
      <c r="A1305" t="str">
        <f>IFERROR(APUC[[#This Row],[Código Base Ítem]],"")</f>
        <v/>
      </c>
      <c r="B1305" t="str" cm="1">
        <f t="array" ref="B1305">_xlfn._xlws.FILTER(APUC[ÍTEM],APUC[Código Base Ítem]=Tabla5[[#This Row],[Código Base Ítem]],"")</f>
        <v/>
      </c>
      <c r="C1305" t="str" cm="1">
        <f t="array" ref="C1305">_xlfn._xlws.FILTER(APUC[Un],APUC[Código Base Ítem]=Tabla5[[#This Row],[Código Base Ítem]],"")</f>
        <v/>
      </c>
    </row>
    <row r="1306" spans="1:3" x14ac:dyDescent="0.3">
      <c r="A1306" t="str">
        <f>IFERROR(APUC[[#This Row],[Código Base Ítem]],"")</f>
        <v/>
      </c>
      <c r="B1306" t="str" cm="1">
        <f t="array" ref="B1306">_xlfn._xlws.FILTER(APUC[ÍTEM],APUC[Código Base Ítem]=Tabla5[[#This Row],[Código Base Ítem]],"")</f>
        <v/>
      </c>
      <c r="C1306" t="str" cm="1">
        <f t="array" ref="C1306">_xlfn._xlws.FILTER(APUC[Un],APUC[Código Base Ítem]=Tabla5[[#This Row],[Código Base Ítem]],"")</f>
        <v/>
      </c>
    </row>
    <row r="1307" spans="1:3" x14ac:dyDescent="0.3">
      <c r="A1307" t="str">
        <f>IFERROR(APUC[[#This Row],[Código Base Ítem]],"")</f>
        <v/>
      </c>
      <c r="B1307" t="str" cm="1">
        <f t="array" ref="B1307">_xlfn._xlws.FILTER(APUC[ÍTEM],APUC[Código Base Ítem]=Tabla5[[#This Row],[Código Base Ítem]],"")</f>
        <v/>
      </c>
      <c r="C1307" t="str" cm="1">
        <f t="array" ref="C1307">_xlfn._xlws.FILTER(APUC[Un],APUC[Código Base Ítem]=Tabla5[[#This Row],[Código Base Ítem]],"")</f>
        <v/>
      </c>
    </row>
    <row r="1308" spans="1:3" x14ac:dyDescent="0.3">
      <c r="A1308" t="str">
        <f>IFERROR(APUC[[#This Row],[Código Base Ítem]],"")</f>
        <v/>
      </c>
      <c r="B1308" t="str" cm="1">
        <f t="array" ref="B1308">_xlfn._xlws.FILTER(APUC[ÍTEM],APUC[Código Base Ítem]=Tabla5[[#This Row],[Código Base Ítem]],"")</f>
        <v/>
      </c>
      <c r="C1308" t="str" cm="1">
        <f t="array" ref="C1308">_xlfn._xlws.FILTER(APUC[Un],APUC[Código Base Ítem]=Tabla5[[#This Row],[Código Base Ítem]],"")</f>
        <v/>
      </c>
    </row>
    <row r="1309" spans="1:3" x14ac:dyDescent="0.3">
      <c r="A1309" t="str">
        <f>IFERROR(APUC[[#This Row],[Código Base Ítem]],"")</f>
        <v/>
      </c>
      <c r="B1309" t="str" cm="1">
        <f t="array" ref="B1309">_xlfn._xlws.FILTER(APUC[ÍTEM],APUC[Código Base Ítem]=Tabla5[[#This Row],[Código Base Ítem]],"")</f>
        <v/>
      </c>
      <c r="C1309" t="str" cm="1">
        <f t="array" ref="C1309">_xlfn._xlws.FILTER(APUC[Un],APUC[Código Base Ítem]=Tabla5[[#This Row],[Código Base Ítem]],"")</f>
        <v/>
      </c>
    </row>
    <row r="1310" spans="1:3" x14ac:dyDescent="0.3">
      <c r="A1310" t="str">
        <f>IFERROR(APUC[[#This Row],[Código Base Ítem]],"")</f>
        <v/>
      </c>
      <c r="B1310" t="str" cm="1">
        <f t="array" ref="B1310">_xlfn._xlws.FILTER(APUC[ÍTEM],APUC[Código Base Ítem]=Tabla5[[#This Row],[Código Base Ítem]],"")</f>
        <v/>
      </c>
      <c r="C1310" t="str" cm="1">
        <f t="array" ref="C1310">_xlfn._xlws.FILTER(APUC[Un],APUC[Código Base Ítem]=Tabla5[[#This Row],[Código Base Ítem]],"")</f>
        <v/>
      </c>
    </row>
    <row r="1311" spans="1:3" x14ac:dyDescent="0.3">
      <c r="A1311" t="str">
        <f>IFERROR(APUC[[#This Row],[Código Base Ítem]],"")</f>
        <v/>
      </c>
      <c r="B1311" t="str" cm="1">
        <f t="array" ref="B1311">_xlfn._xlws.FILTER(APUC[ÍTEM],APUC[Código Base Ítem]=Tabla5[[#This Row],[Código Base Ítem]],"")</f>
        <v/>
      </c>
      <c r="C1311" t="str" cm="1">
        <f t="array" ref="C1311">_xlfn._xlws.FILTER(APUC[Un],APUC[Código Base Ítem]=Tabla5[[#This Row],[Código Base Ítem]],"")</f>
        <v/>
      </c>
    </row>
    <row r="1312" spans="1:3" x14ac:dyDescent="0.3">
      <c r="A1312" t="str">
        <f>IFERROR(APUC[[#This Row],[Código Base Ítem]],"")</f>
        <v/>
      </c>
      <c r="B1312" t="str" cm="1">
        <f t="array" ref="B1312">_xlfn._xlws.FILTER(APUC[ÍTEM],APUC[Código Base Ítem]=Tabla5[[#This Row],[Código Base Ítem]],"")</f>
        <v/>
      </c>
      <c r="C1312" t="str" cm="1">
        <f t="array" ref="C1312">_xlfn._xlws.FILTER(APUC[Un],APUC[Código Base Ítem]=Tabla5[[#This Row],[Código Base Ítem]],"")</f>
        <v/>
      </c>
    </row>
    <row r="1313" spans="1:3" x14ac:dyDescent="0.3">
      <c r="A1313" t="str">
        <f>IFERROR(APUC[[#This Row],[Código Base Ítem]],"")</f>
        <v/>
      </c>
      <c r="B1313" t="str" cm="1">
        <f t="array" ref="B1313">_xlfn._xlws.FILTER(APUC[ÍTEM],APUC[Código Base Ítem]=Tabla5[[#This Row],[Código Base Ítem]],"")</f>
        <v/>
      </c>
      <c r="C1313" t="str" cm="1">
        <f t="array" ref="C1313">_xlfn._xlws.FILTER(APUC[Un],APUC[Código Base Ítem]=Tabla5[[#This Row],[Código Base Ítem]],"")</f>
        <v/>
      </c>
    </row>
    <row r="1314" spans="1:3" x14ac:dyDescent="0.3">
      <c r="A1314" t="str">
        <f>IFERROR(APUC[[#This Row],[Código Base Ítem]],"")</f>
        <v/>
      </c>
      <c r="B1314" t="str" cm="1">
        <f t="array" ref="B1314">_xlfn._xlws.FILTER(APUC[ÍTEM],APUC[Código Base Ítem]=Tabla5[[#This Row],[Código Base Ítem]],"")</f>
        <v/>
      </c>
      <c r="C1314" t="str" cm="1">
        <f t="array" ref="C1314">_xlfn._xlws.FILTER(APUC[Un],APUC[Código Base Ítem]=Tabla5[[#This Row],[Código Base Ítem]],"")</f>
        <v/>
      </c>
    </row>
    <row r="1315" spans="1:3" x14ac:dyDescent="0.3">
      <c r="A1315" t="str">
        <f>IFERROR(APUC[[#This Row],[Código Base Ítem]],"")</f>
        <v/>
      </c>
      <c r="B1315" t="str" cm="1">
        <f t="array" ref="B1315">_xlfn._xlws.FILTER(APUC[ÍTEM],APUC[Código Base Ítem]=Tabla5[[#This Row],[Código Base Ítem]],"")</f>
        <v/>
      </c>
      <c r="C1315" t="str" cm="1">
        <f t="array" ref="C1315">_xlfn._xlws.FILTER(APUC[Un],APUC[Código Base Ítem]=Tabla5[[#This Row],[Código Base Ítem]],"")</f>
        <v/>
      </c>
    </row>
    <row r="1316" spans="1:3" x14ac:dyDescent="0.3">
      <c r="A1316" t="str">
        <f>IFERROR(APUC[[#This Row],[Código Base Ítem]],"")</f>
        <v/>
      </c>
      <c r="B1316" t="str" cm="1">
        <f t="array" ref="B1316">_xlfn._xlws.FILTER(APUC[ÍTEM],APUC[Código Base Ítem]=Tabla5[[#This Row],[Código Base Ítem]],"")</f>
        <v/>
      </c>
      <c r="C1316" t="str" cm="1">
        <f t="array" ref="C1316">_xlfn._xlws.FILTER(APUC[Un],APUC[Código Base Ítem]=Tabla5[[#This Row],[Código Base Ítem]],"")</f>
        <v/>
      </c>
    </row>
    <row r="1317" spans="1:3" x14ac:dyDescent="0.3">
      <c r="A1317" t="str">
        <f>IFERROR(APUC[[#This Row],[Código Base Ítem]],"")</f>
        <v/>
      </c>
      <c r="B1317" t="str" cm="1">
        <f t="array" ref="B1317">_xlfn._xlws.FILTER(APUC[ÍTEM],APUC[Código Base Ítem]=Tabla5[[#This Row],[Código Base Ítem]],"")</f>
        <v/>
      </c>
      <c r="C1317" t="str" cm="1">
        <f t="array" ref="C1317">_xlfn._xlws.FILTER(APUC[Un],APUC[Código Base Ítem]=Tabla5[[#This Row],[Código Base Ítem]],"")</f>
        <v/>
      </c>
    </row>
    <row r="1318" spans="1:3" x14ac:dyDescent="0.3">
      <c r="A1318" t="str">
        <f>IFERROR(APUC[[#This Row],[Código Base Ítem]],"")</f>
        <v/>
      </c>
      <c r="B1318" t="str" cm="1">
        <f t="array" ref="B1318">_xlfn._xlws.FILTER(APUC[ÍTEM],APUC[Código Base Ítem]=Tabla5[[#This Row],[Código Base Ítem]],"")</f>
        <v/>
      </c>
      <c r="C1318" t="str" cm="1">
        <f t="array" ref="C1318">_xlfn._xlws.FILTER(APUC[Un],APUC[Código Base Ítem]=Tabla5[[#This Row],[Código Base Ítem]],"")</f>
        <v/>
      </c>
    </row>
    <row r="1319" spans="1:3" x14ac:dyDescent="0.3">
      <c r="A1319" t="str">
        <f>IFERROR(APUC[[#This Row],[Código Base Ítem]],"")</f>
        <v/>
      </c>
      <c r="B1319" t="str" cm="1">
        <f t="array" ref="B1319">_xlfn._xlws.FILTER(APUC[ÍTEM],APUC[Código Base Ítem]=Tabla5[[#This Row],[Código Base Ítem]],"")</f>
        <v/>
      </c>
      <c r="C1319" t="str" cm="1">
        <f t="array" ref="C1319">_xlfn._xlws.FILTER(APUC[Un],APUC[Código Base Ítem]=Tabla5[[#This Row],[Código Base Ítem]],"")</f>
        <v/>
      </c>
    </row>
    <row r="1320" spans="1:3" x14ac:dyDescent="0.3">
      <c r="A1320" t="str">
        <f>IFERROR(APUC[[#This Row],[Código Base Ítem]],"")</f>
        <v/>
      </c>
      <c r="B1320" t="str" cm="1">
        <f t="array" ref="B1320">_xlfn._xlws.FILTER(APUC[ÍTEM],APUC[Código Base Ítem]=Tabla5[[#This Row],[Código Base Ítem]],"")</f>
        <v/>
      </c>
      <c r="C1320" t="str" cm="1">
        <f t="array" ref="C1320">_xlfn._xlws.FILTER(APUC[Un],APUC[Código Base Ítem]=Tabla5[[#This Row],[Código Base Ítem]],"")</f>
        <v/>
      </c>
    </row>
    <row r="1321" spans="1:3" x14ac:dyDescent="0.3">
      <c r="A1321" t="str">
        <f>IFERROR(APUC[[#This Row],[Código Base Ítem]],"")</f>
        <v/>
      </c>
      <c r="B1321" t="str" cm="1">
        <f t="array" ref="B1321">_xlfn._xlws.FILTER(APUC[ÍTEM],APUC[Código Base Ítem]=Tabla5[[#This Row],[Código Base Ítem]],"")</f>
        <v/>
      </c>
      <c r="C1321" t="str" cm="1">
        <f t="array" ref="C1321">_xlfn._xlws.FILTER(APUC[Un],APUC[Código Base Ítem]=Tabla5[[#This Row],[Código Base Ítem]],"")</f>
        <v/>
      </c>
    </row>
    <row r="1322" spans="1:3" x14ac:dyDescent="0.3">
      <c r="A1322" t="str">
        <f>IFERROR(APUC[[#This Row],[Código Base Ítem]],"")</f>
        <v/>
      </c>
      <c r="B1322" t="str" cm="1">
        <f t="array" ref="B1322">_xlfn._xlws.FILTER(APUC[ÍTEM],APUC[Código Base Ítem]=Tabla5[[#This Row],[Código Base Ítem]],"")</f>
        <v/>
      </c>
      <c r="C1322" t="str" cm="1">
        <f t="array" ref="C1322">_xlfn._xlws.FILTER(APUC[Un],APUC[Código Base Ítem]=Tabla5[[#This Row],[Código Base Ítem]],"")</f>
        <v/>
      </c>
    </row>
    <row r="1323" spans="1:3" x14ac:dyDescent="0.3">
      <c r="A1323" t="str">
        <f>IFERROR(APUC[[#This Row],[Código Base Ítem]],"")</f>
        <v/>
      </c>
      <c r="B1323" t="str" cm="1">
        <f t="array" ref="B1323">_xlfn._xlws.FILTER(APUC[ÍTEM],APUC[Código Base Ítem]=Tabla5[[#This Row],[Código Base Ítem]],"")</f>
        <v/>
      </c>
      <c r="C1323" t="str" cm="1">
        <f t="array" ref="C1323">_xlfn._xlws.FILTER(APUC[Un],APUC[Código Base Ítem]=Tabla5[[#This Row],[Código Base Ítem]],"")</f>
        <v/>
      </c>
    </row>
    <row r="1324" spans="1:3" x14ac:dyDescent="0.3">
      <c r="A1324" t="str">
        <f>IFERROR(APUC[[#This Row],[Código Base Ítem]],"")</f>
        <v/>
      </c>
      <c r="B1324" t="str" cm="1">
        <f t="array" ref="B1324">_xlfn._xlws.FILTER(APUC[ÍTEM],APUC[Código Base Ítem]=Tabla5[[#This Row],[Código Base Ítem]],"")</f>
        <v/>
      </c>
      <c r="C1324" t="str" cm="1">
        <f t="array" ref="C1324">_xlfn._xlws.FILTER(APUC[Un],APUC[Código Base Ítem]=Tabla5[[#This Row],[Código Base Ítem]],"")</f>
        <v/>
      </c>
    </row>
    <row r="1325" spans="1:3" x14ac:dyDescent="0.3">
      <c r="A1325" t="str">
        <f>IFERROR(APUC[[#This Row],[Código Base Ítem]],"")</f>
        <v/>
      </c>
      <c r="B1325" t="str" cm="1">
        <f t="array" ref="B1325">_xlfn._xlws.FILTER(APUC[ÍTEM],APUC[Código Base Ítem]=Tabla5[[#This Row],[Código Base Ítem]],"")</f>
        <v/>
      </c>
      <c r="C1325" t="str" cm="1">
        <f t="array" ref="C1325">_xlfn._xlws.FILTER(APUC[Un],APUC[Código Base Ítem]=Tabla5[[#This Row],[Código Base Ítem]],"")</f>
        <v/>
      </c>
    </row>
    <row r="1326" spans="1:3" x14ac:dyDescent="0.3">
      <c r="A1326" t="str">
        <f>IFERROR(APUC[[#This Row],[Código Base Ítem]],"")</f>
        <v/>
      </c>
      <c r="B1326" t="str" cm="1">
        <f t="array" ref="B1326">_xlfn._xlws.FILTER(APUC[ÍTEM],APUC[Código Base Ítem]=Tabla5[[#This Row],[Código Base Ítem]],"")</f>
        <v/>
      </c>
      <c r="C1326" t="str" cm="1">
        <f t="array" ref="C1326">_xlfn._xlws.FILTER(APUC[Un],APUC[Código Base Ítem]=Tabla5[[#This Row],[Código Base Ítem]],"")</f>
        <v/>
      </c>
    </row>
    <row r="1327" spans="1:3" x14ac:dyDescent="0.3">
      <c r="A1327" t="str">
        <f>IFERROR(APUC[[#This Row],[Código Base Ítem]],"")</f>
        <v/>
      </c>
      <c r="B1327" t="str" cm="1">
        <f t="array" ref="B1327">_xlfn._xlws.FILTER(APUC[ÍTEM],APUC[Código Base Ítem]=Tabla5[[#This Row],[Código Base Ítem]],"")</f>
        <v/>
      </c>
      <c r="C1327" t="str" cm="1">
        <f t="array" ref="C1327">_xlfn._xlws.FILTER(APUC[Un],APUC[Código Base Ítem]=Tabla5[[#This Row],[Código Base Ítem]],"")</f>
        <v/>
      </c>
    </row>
    <row r="1328" spans="1:3" x14ac:dyDescent="0.3">
      <c r="A1328" t="str">
        <f>IFERROR(APUC[[#This Row],[Código Base Ítem]],"")</f>
        <v/>
      </c>
      <c r="B1328" t="str" cm="1">
        <f t="array" ref="B1328">_xlfn._xlws.FILTER(APUC[ÍTEM],APUC[Código Base Ítem]=Tabla5[[#This Row],[Código Base Ítem]],"")</f>
        <v/>
      </c>
      <c r="C1328" t="str" cm="1">
        <f t="array" ref="C1328">_xlfn._xlws.FILTER(APUC[Un],APUC[Código Base Ítem]=Tabla5[[#This Row],[Código Base Ítem]],"")</f>
        <v/>
      </c>
    </row>
    <row r="1329" spans="1:3" x14ac:dyDescent="0.3">
      <c r="A1329" t="str">
        <f>IFERROR(APUC[[#This Row],[Código Base Ítem]],"")</f>
        <v/>
      </c>
      <c r="B1329" t="str" cm="1">
        <f t="array" ref="B1329">_xlfn._xlws.FILTER(APUC[ÍTEM],APUC[Código Base Ítem]=Tabla5[[#This Row],[Código Base Ítem]],"")</f>
        <v/>
      </c>
      <c r="C1329" t="str" cm="1">
        <f t="array" ref="C1329">_xlfn._xlws.FILTER(APUC[Un],APUC[Código Base Ítem]=Tabla5[[#This Row],[Código Base Ítem]],"")</f>
        <v/>
      </c>
    </row>
    <row r="1330" spans="1:3" x14ac:dyDescent="0.3">
      <c r="A1330" t="str">
        <f>IFERROR(APUC[[#This Row],[Código Base Ítem]],"")</f>
        <v/>
      </c>
      <c r="B1330" t="str" cm="1">
        <f t="array" ref="B1330">_xlfn._xlws.FILTER(APUC[ÍTEM],APUC[Código Base Ítem]=Tabla5[[#This Row],[Código Base Ítem]],"")</f>
        <v/>
      </c>
      <c r="C1330" t="str" cm="1">
        <f t="array" ref="C1330">_xlfn._xlws.FILTER(APUC[Un],APUC[Código Base Ítem]=Tabla5[[#This Row],[Código Base Ítem]],"")</f>
        <v/>
      </c>
    </row>
    <row r="1331" spans="1:3" x14ac:dyDescent="0.3">
      <c r="A1331" t="str">
        <f>IFERROR(APUC[[#This Row],[Código Base Ítem]],"")</f>
        <v/>
      </c>
      <c r="B1331" t="str" cm="1">
        <f t="array" ref="B1331">_xlfn._xlws.FILTER(APUC[ÍTEM],APUC[Código Base Ítem]=Tabla5[[#This Row],[Código Base Ítem]],"")</f>
        <v/>
      </c>
      <c r="C1331" t="str" cm="1">
        <f t="array" ref="C1331">_xlfn._xlws.FILTER(APUC[Un],APUC[Código Base Ítem]=Tabla5[[#This Row],[Código Base Ítem]],"")</f>
        <v/>
      </c>
    </row>
    <row r="1332" spans="1:3" x14ac:dyDescent="0.3">
      <c r="A1332" t="str">
        <f>IFERROR(APUC[[#This Row],[Código Base Ítem]],"")</f>
        <v/>
      </c>
      <c r="B1332" t="str" cm="1">
        <f t="array" ref="B1332">_xlfn._xlws.FILTER(APUC[ÍTEM],APUC[Código Base Ítem]=Tabla5[[#This Row],[Código Base Ítem]],"")</f>
        <v/>
      </c>
      <c r="C1332" t="str" cm="1">
        <f t="array" ref="C1332">_xlfn._xlws.FILTER(APUC[Un],APUC[Código Base Ítem]=Tabla5[[#This Row],[Código Base Ítem]],"")</f>
        <v/>
      </c>
    </row>
    <row r="1333" spans="1:3" x14ac:dyDescent="0.3">
      <c r="A1333" t="str">
        <f>IFERROR(APUC[[#This Row],[Código Base Ítem]],"")</f>
        <v/>
      </c>
      <c r="B1333" t="str" cm="1">
        <f t="array" ref="B1333">_xlfn._xlws.FILTER(APUC[ÍTEM],APUC[Código Base Ítem]=Tabla5[[#This Row],[Código Base Ítem]],"")</f>
        <v/>
      </c>
      <c r="C1333" t="str" cm="1">
        <f t="array" ref="C1333">_xlfn._xlws.FILTER(APUC[Un],APUC[Código Base Ítem]=Tabla5[[#This Row],[Código Base Ítem]],"")</f>
        <v/>
      </c>
    </row>
    <row r="1334" spans="1:3" x14ac:dyDescent="0.3">
      <c r="A1334" t="str">
        <f>IFERROR(APUC[[#This Row],[Código Base Ítem]],"")</f>
        <v/>
      </c>
      <c r="B1334" t="str" cm="1">
        <f t="array" ref="B1334">_xlfn._xlws.FILTER(APUC[ÍTEM],APUC[Código Base Ítem]=Tabla5[[#This Row],[Código Base Ítem]],"")</f>
        <v/>
      </c>
      <c r="C1334" t="str" cm="1">
        <f t="array" ref="C1334">_xlfn._xlws.FILTER(APUC[Un],APUC[Código Base Ítem]=Tabla5[[#This Row],[Código Base Ítem]],"")</f>
        <v/>
      </c>
    </row>
    <row r="1335" spans="1:3" x14ac:dyDescent="0.3">
      <c r="A1335" t="str">
        <f>IFERROR(APUC[[#This Row],[Código Base Ítem]],"")</f>
        <v/>
      </c>
      <c r="B1335" t="str" cm="1">
        <f t="array" ref="B1335">_xlfn._xlws.FILTER(APUC[ÍTEM],APUC[Código Base Ítem]=Tabla5[[#This Row],[Código Base Ítem]],"")</f>
        <v/>
      </c>
      <c r="C1335" t="str" cm="1">
        <f t="array" ref="C1335">_xlfn._xlws.FILTER(APUC[Un],APUC[Código Base Ítem]=Tabla5[[#This Row],[Código Base Ítem]],"")</f>
        <v/>
      </c>
    </row>
    <row r="1336" spans="1:3" x14ac:dyDescent="0.3">
      <c r="A1336" t="str">
        <f>IFERROR(APUC[[#This Row],[Código Base Ítem]],"")</f>
        <v/>
      </c>
      <c r="B1336" t="str" cm="1">
        <f t="array" ref="B1336">_xlfn._xlws.FILTER(APUC[ÍTEM],APUC[Código Base Ítem]=Tabla5[[#This Row],[Código Base Ítem]],"")</f>
        <v/>
      </c>
      <c r="C1336" t="str" cm="1">
        <f t="array" ref="C1336">_xlfn._xlws.FILTER(APUC[Un],APUC[Código Base Ítem]=Tabla5[[#This Row],[Código Base Ítem]],"")</f>
        <v/>
      </c>
    </row>
    <row r="1337" spans="1:3" x14ac:dyDescent="0.3">
      <c r="A1337" t="str">
        <f>IFERROR(APUC[[#This Row],[Código Base Ítem]],"")</f>
        <v/>
      </c>
      <c r="B1337" t="str" cm="1">
        <f t="array" ref="B1337">_xlfn._xlws.FILTER(APUC[ÍTEM],APUC[Código Base Ítem]=Tabla5[[#This Row],[Código Base Ítem]],"")</f>
        <v/>
      </c>
      <c r="C1337" t="str" cm="1">
        <f t="array" ref="C1337">_xlfn._xlws.FILTER(APUC[Un],APUC[Código Base Ítem]=Tabla5[[#This Row],[Código Base Ítem]],"")</f>
        <v/>
      </c>
    </row>
    <row r="1338" spans="1:3" x14ac:dyDescent="0.3">
      <c r="A1338" t="str">
        <f>IFERROR(APUC[[#This Row],[Código Base Ítem]],"")</f>
        <v/>
      </c>
      <c r="B1338" t="str" cm="1">
        <f t="array" ref="B1338">_xlfn._xlws.FILTER(APUC[ÍTEM],APUC[Código Base Ítem]=Tabla5[[#This Row],[Código Base Ítem]],"")</f>
        <v/>
      </c>
      <c r="C1338" t="str" cm="1">
        <f t="array" ref="C1338">_xlfn._xlws.FILTER(APUC[Un],APUC[Código Base Ítem]=Tabla5[[#This Row],[Código Base Ítem]],"")</f>
        <v/>
      </c>
    </row>
    <row r="1339" spans="1:3" x14ac:dyDescent="0.3">
      <c r="A1339" t="str">
        <f>IFERROR(APUC[[#This Row],[Código Base Ítem]],"")</f>
        <v/>
      </c>
      <c r="B1339" t="str" cm="1">
        <f t="array" ref="B1339">_xlfn._xlws.FILTER(APUC[ÍTEM],APUC[Código Base Ítem]=Tabla5[[#This Row],[Código Base Ítem]],"")</f>
        <v/>
      </c>
      <c r="C1339" t="str" cm="1">
        <f t="array" ref="C1339">_xlfn._xlws.FILTER(APUC[Un],APUC[Código Base Ítem]=Tabla5[[#This Row],[Código Base Ítem]],"")</f>
        <v/>
      </c>
    </row>
    <row r="1340" spans="1:3" x14ac:dyDescent="0.3">
      <c r="A1340" t="str">
        <f>IFERROR(APUC[[#This Row],[Código Base Ítem]],"")</f>
        <v/>
      </c>
      <c r="B1340" t="str" cm="1">
        <f t="array" ref="B1340">_xlfn._xlws.FILTER(APUC[ÍTEM],APUC[Código Base Ítem]=Tabla5[[#This Row],[Código Base Ítem]],"")</f>
        <v/>
      </c>
      <c r="C1340" t="str" cm="1">
        <f t="array" ref="C1340">_xlfn._xlws.FILTER(APUC[Un],APUC[Código Base Ítem]=Tabla5[[#This Row],[Código Base Ítem]],"")</f>
        <v/>
      </c>
    </row>
    <row r="1341" spans="1:3" x14ac:dyDescent="0.3">
      <c r="A1341" t="str">
        <f>IFERROR(APUC[[#This Row],[Código Base Ítem]],"")</f>
        <v/>
      </c>
      <c r="B1341" t="str" cm="1">
        <f t="array" ref="B1341">_xlfn._xlws.FILTER(APUC[ÍTEM],APUC[Código Base Ítem]=Tabla5[[#This Row],[Código Base Ítem]],"")</f>
        <v/>
      </c>
      <c r="C1341" t="str" cm="1">
        <f t="array" ref="C1341">_xlfn._xlws.FILTER(APUC[Un],APUC[Código Base Ítem]=Tabla5[[#This Row],[Código Base Ítem]],"")</f>
        <v/>
      </c>
    </row>
    <row r="1342" spans="1:3" x14ac:dyDescent="0.3">
      <c r="A1342" t="str">
        <f>IFERROR(APUC[[#This Row],[Código Base Ítem]],"")</f>
        <v/>
      </c>
      <c r="B1342" t="str" cm="1">
        <f t="array" ref="B1342">_xlfn._xlws.FILTER(APUC[ÍTEM],APUC[Código Base Ítem]=Tabla5[[#This Row],[Código Base Ítem]],"")</f>
        <v/>
      </c>
      <c r="C1342" t="str" cm="1">
        <f t="array" ref="C1342">_xlfn._xlws.FILTER(APUC[Un],APUC[Código Base Ítem]=Tabla5[[#This Row],[Código Base Ítem]],"")</f>
        <v/>
      </c>
    </row>
    <row r="1343" spans="1:3" x14ac:dyDescent="0.3">
      <c r="A1343" t="str">
        <f>IFERROR(APUC[[#This Row],[Código Base Ítem]],"")</f>
        <v/>
      </c>
      <c r="B1343" t="str" cm="1">
        <f t="array" ref="B1343">_xlfn._xlws.FILTER(APUC[ÍTEM],APUC[Código Base Ítem]=Tabla5[[#This Row],[Código Base Ítem]],"")</f>
        <v/>
      </c>
      <c r="C1343" t="str" cm="1">
        <f t="array" ref="C1343">_xlfn._xlws.FILTER(APUC[Un],APUC[Código Base Ítem]=Tabla5[[#This Row],[Código Base Ítem]],"")</f>
        <v/>
      </c>
    </row>
    <row r="1344" spans="1:3" x14ac:dyDescent="0.3">
      <c r="A1344" t="str">
        <f>IFERROR(APUC[[#This Row],[Código Base Ítem]],"")</f>
        <v/>
      </c>
      <c r="B1344" t="str" cm="1">
        <f t="array" ref="B1344">_xlfn._xlws.FILTER(APUC[ÍTEM],APUC[Código Base Ítem]=Tabla5[[#This Row],[Código Base Ítem]],"")</f>
        <v/>
      </c>
      <c r="C1344" t="str" cm="1">
        <f t="array" ref="C1344">_xlfn._xlws.FILTER(APUC[Un],APUC[Código Base Ítem]=Tabla5[[#This Row],[Código Base Ítem]],"")</f>
        <v/>
      </c>
    </row>
    <row r="1345" spans="1:3" x14ac:dyDescent="0.3">
      <c r="A1345" t="str">
        <f>IFERROR(APUC[[#This Row],[Código Base Ítem]],"")</f>
        <v/>
      </c>
      <c r="B1345" t="str" cm="1">
        <f t="array" ref="B1345">_xlfn._xlws.FILTER(APUC[ÍTEM],APUC[Código Base Ítem]=Tabla5[[#This Row],[Código Base Ítem]],"")</f>
        <v/>
      </c>
      <c r="C1345" t="str" cm="1">
        <f t="array" ref="C1345">_xlfn._xlws.FILTER(APUC[Un],APUC[Código Base Ítem]=Tabla5[[#This Row],[Código Base Ítem]],"")</f>
        <v/>
      </c>
    </row>
    <row r="1346" spans="1:3" x14ac:dyDescent="0.3">
      <c r="A1346" t="str">
        <f>IFERROR(APUC[[#This Row],[Código Base Ítem]],"")</f>
        <v/>
      </c>
      <c r="B1346" t="str" cm="1">
        <f t="array" ref="B1346">_xlfn._xlws.FILTER(APUC[ÍTEM],APUC[Código Base Ítem]=Tabla5[[#This Row],[Código Base Ítem]],"")</f>
        <v/>
      </c>
      <c r="C1346" t="str" cm="1">
        <f t="array" ref="C1346">_xlfn._xlws.FILTER(APUC[Un],APUC[Código Base Ítem]=Tabla5[[#This Row],[Código Base Ítem]],"")</f>
        <v/>
      </c>
    </row>
    <row r="1347" spans="1:3" x14ac:dyDescent="0.3">
      <c r="A1347" t="str">
        <f>IFERROR(APUC[[#This Row],[Código Base Ítem]],"")</f>
        <v/>
      </c>
      <c r="B1347" t="str" cm="1">
        <f t="array" ref="B1347">_xlfn._xlws.FILTER(APUC[ÍTEM],APUC[Código Base Ítem]=Tabla5[[#This Row],[Código Base Ítem]],"")</f>
        <v/>
      </c>
      <c r="C1347" t="str" cm="1">
        <f t="array" ref="C1347">_xlfn._xlws.FILTER(APUC[Un],APUC[Código Base Ítem]=Tabla5[[#This Row],[Código Base Ítem]],"")</f>
        <v/>
      </c>
    </row>
    <row r="1348" spans="1:3" x14ac:dyDescent="0.3">
      <c r="A1348" t="str">
        <f>IFERROR(APUC[[#This Row],[Código Base Ítem]],"")</f>
        <v/>
      </c>
      <c r="B1348" t="str" cm="1">
        <f t="array" ref="B1348">_xlfn._xlws.FILTER(APUC[ÍTEM],APUC[Código Base Ítem]=Tabla5[[#This Row],[Código Base Ítem]],"")</f>
        <v/>
      </c>
      <c r="C1348" t="str" cm="1">
        <f t="array" ref="C1348">_xlfn._xlws.FILTER(APUC[Un],APUC[Código Base Ítem]=Tabla5[[#This Row],[Código Base Ítem]],"")</f>
        <v/>
      </c>
    </row>
    <row r="1349" spans="1:3" x14ac:dyDescent="0.3">
      <c r="A1349" t="str">
        <f>IFERROR(APUC[[#This Row],[Código Base Ítem]],"")</f>
        <v/>
      </c>
      <c r="B1349" t="str" cm="1">
        <f t="array" ref="B1349">_xlfn._xlws.FILTER(APUC[ÍTEM],APUC[Código Base Ítem]=Tabla5[[#This Row],[Código Base Ítem]],"")</f>
        <v/>
      </c>
      <c r="C1349" t="str" cm="1">
        <f t="array" ref="C1349">_xlfn._xlws.FILTER(APUC[Un],APUC[Código Base Ítem]=Tabla5[[#This Row],[Código Base Ítem]],"")</f>
        <v/>
      </c>
    </row>
    <row r="1350" spans="1:3" x14ac:dyDescent="0.3">
      <c r="A1350" t="str">
        <f>IFERROR(APUC[[#This Row],[Código Base Ítem]],"")</f>
        <v/>
      </c>
      <c r="B1350" t="str" cm="1">
        <f t="array" ref="B1350">_xlfn._xlws.FILTER(APUC[ÍTEM],APUC[Código Base Ítem]=Tabla5[[#This Row],[Código Base Ítem]],"")</f>
        <v/>
      </c>
      <c r="C1350" t="str" cm="1">
        <f t="array" ref="C1350">_xlfn._xlws.FILTER(APUC[Un],APUC[Código Base Ítem]=Tabla5[[#This Row],[Código Base Ítem]],"")</f>
        <v/>
      </c>
    </row>
    <row r="1351" spans="1:3" x14ac:dyDescent="0.3">
      <c r="A1351" t="str">
        <f>IFERROR(APUC[[#This Row],[Código Base Ítem]],"")</f>
        <v/>
      </c>
      <c r="B1351" t="str" cm="1">
        <f t="array" ref="B1351">_xlfn._xlws.FILTER(APUC[ÍTEM],APUC[Código Base Ítem]=Tabla5[[#This Row],[Código Base Ítem]],"")</f>
        <v/>
      </c>
      <c r="C1351" t="str" cm="1">
        <f t="array" ref="C1351">_xlfn._xlws.FILTER(APUC[Un],APUC[Código Base Ítem]=Tabla5[[#This Row],[Código Base Ítem]],"")</f>
        <v/>
      </c>
    </row>
    <row r="1352" spans="1:3" x14ac:dyDescent="0.3">
      <c r="A1352" t="str">
        <f>IFERROR(APUC[[#This Row],[Código Base Ítem]],"")</f>
        <v/>
      </c>
      <c r="B1352" t="str" cm="1">
        <f t="array" ref="B1352">_xlfn._xlws.FILTER(APUC[ÍTEM],APUC[Código Base Ítem]=Tabla5[[#This Row],[Código Base Ítem]],"")</f>
        <v/>
      </c>
      <c r="C1352" t="str" cm="1">
        <f t="array" ref="C1352">_xlfn._xlws.FILTER(APUC[Un],APUC[Código Base Ítem]=Tabla5[[#This Row],[Código Base Ítem]],"")</f>
        <v/>
      </c>
    </row>
    <row r="1353" spans="1:3" x14ac:dyDescent="0.3">
      <c r="A1353" t="str">
        <f>IFERROR(APUC[[#This Row],[Código Base Ítem]],"")</f>
        <v/>
      </c>
      <c r="B1353" t="str" cm="1">
        <f t="array" ref="B1353">_xlfn._xlws.FILTER(APUC[ÍTEM],APUC[Código Base Ítem]=Tabla5[[#This Row],[Código Base Ítem]],"")</f>
        <v/>
      </c>
      <c r="C1353" t="str" cm="1">
        <f t="array" ref="C1353">_xlfn._xlws.FILTER(APUC[Un],APUC[Código Base Ítem]=Tabla5[[#This Row],[Código Base Ítem]],"")</f>
        <v/>
      </c>
    </row>
    <row r="1354" spans="1:3" x14ac:dyDescent="0.3">
      <c r="A1354" t="str">
        <f>IFERROR(APUC[[#This Row],[Código Base Ítem]],"")</f>
        <v/>
      </c>
      <c r="B1354" t="str" cm="1">
        <f t="array" ref="B1354">_xlfn._xlws.FILTER(APUC[ÍTEM],APUC[Código Base Ítem]=Tabla5[[#This Row],[Código Base Ítem]],"")</f>
        <v/>
      </c>
      <c r="C1354" t="str" cm="1">
        <f t="array" ref="C1354">_xlfn._xlws.FILTER(APUC[Un],APUC[Código Base Ítem]=Tabla5[[#This Row],[Código Base Ítem]],"")</f>
        <v/>
      </c>
    </row>
    <row r="1355" spans="1:3" x14ac:dyDescent="0.3">
      <c r="A1355" t="str">
        <f>IFERROR(APUC[[#This Row],[Código Base Ítem]],"")</f>
        <v/>
      </c>
      <c r="B1355" t="str" cm="1">
        <f t="array" ref="B1355">_xlfn._xlws.FILTER(APUC[ÍTEM],APUC[Código Base Ítem]=Tabla5[[#This Row],[Código Base Ítem]],"")</f>
        <v/>
      </c>
      <c r="C1355" t="str" cm="1">
        <f t="array" ref="C1355">_xlfn._xlws.FILTER(APUC[Un],APUC[Código Base Ítem]=Tabla5[[#This Row],[Código Base Ítem]],"")</f>
        <v/>
      </c>
    </row>
    <row r="1356" spans="1:3" x14ac:dyDescent="0.3">
      <c r="A1356" t="str">
        <f>IFERROR(APUC[[#This Row],[Código Base Ítem]],"")</f>
        <v/>
      </c>
      <c r="B1356" t="str" cm="1">
        <f t="array" ref="B1356">_xlfn._xlws.FILTER(APUC[ÍTEM],APUC[Código Base Ítem]=Tabla5[[#This Row],[Código Base Ítem]],"")</f>
        <v/>
      </c>
      <c r="C1356" t="str" cm="1">
        <f t="array" ref="C1356">_xlfn._xlws.FILTER(APUC[Un],APUC[Código Base Ítem]=Tabla5[[#This Row],[Código Base Ítem]],"")</f>
        <v/>
      </c>
    </row>
    <row r="1357" spans="1:3" x14ac:dyDescent="0.3">
      <c r="A1357" t="str">
        <f>IFERROR(APUC[[#This Row],[Código Base Ítem]],"")</f>
        <v/>
      </c>
      <c r="B1357" t="str" cm="1">
        <f t="array" ref="B1357">_xlfn._xlws.FILTER(APUC[ÍTEM],APUC[Código Base Ítem]=Tabla5[[#This Row],[Código Base Ítem]],"")</f>
        <v/>
      </c>
      <c r="C1357" t="str" cm="1">
        <f t="array" ref="C1357">_xlfn._xlws.FILTER(APUC[Un],APUC[Código Base Ítem]=Tabla5[[#This Row],[Código Base Ítem]],"")</f>
        <v/>
      </c>
    </row>
    <row r="1358" spans="1:3" x14ac:dyDescent="0.3">
      <c r="A1358" t="str">
        <f>IFERROR(APUC[[#This Row],[Código Base Ítem]],"")</f>
        <v/>
      </c>
      <c r="B1358" t="str" cm="1">
        <f t="array" ref="B1358">_xlfn._xlws.FILTER(APUC[ÍTEM],APUC[Código Base Ítem]=Tabla5[[#This Row],[Código Base Ítem]],"")</f>
        <v/>
      </c>
      <c r="C1358" t="str" cm="1">
        <f t="array" ref="C1358">_xlfn._xlws.FILTER(APUC[Un],APUC[Código Base Ítem]=Tabla5[[#This Row],[Código Base Ítem]],"")</f>
        <v/>
      </c>
    </row>
    <row r="1359" spans="1:3" x14ac:dyDescent="0.3">
      <c r="A1359" t="str">
        <f>IFERROR(APUC[[#This Row],[Código Base Ítem]],"")</f>
        <v/>
      </c>
      <c r="B1359" t="str" cm="1">
        <f t="array" ref="B1359">_xlfn._xlws.FILTER(APUC[ÍTEM],APUC[Código Base Ítem]=Tabla5[[#This Row],[Código Base Ítem]],"")</f>
        <v/>
      </c>
      <c r="C1359" t="str" cm="1">
        <f t="array" ref="C1359">_xlfn._xlws.FILTER(APUC[Un],APUC[Código Base Ítem]=Tabla5[[#This Row],[Código Base Ítem]],"")</f>
        <v/>
      </c>
    </row>
    <row r="1360" spans="1:3" x14ac:dyDescent="0.3">
      <c r="A1360" t="str">
        <f>IFERROR(APUC[[#This Row],[Código Base Ítem]],"")</f>
        <v/>
      </c>
      <c r="B1360" t="str" cm="1">
        <f t="array" ref="B1360">_xlfn._xlws.FILTER(APUC[ÍTEM],APUC[Código Base Ítem]=Tabla5[[#This Row],[Código Base Ítem]],"")</f>
        <v/>
      </c>
      <c r="C1360" t="str" cm="1">
        <f t="array" ref="C1360">_xlfn._xlws.FILTER(APUC[Un],APUC[Código Base Ítem]=Tabla5[[#This Row],[Código Base Ítem]],"")</f>
        <v/>
      </c>
    </row>
    <row r="1361" spans="1:3" x14ac:dyDescent="0.3">
      <c r="A1361" t="str">
        <f>IFERROR(APUC[[#This Row],[Código Base Ítem]],"")</f>
        <v/>
      </c>
      <c r="B1361" t="str" cm="1">
        <f t="array" ref="B1361">_xlfn._xlws.FILTER(APUC[ÍTEM],APUC[Código Base Ítem]=Tabla5[[#This Row],[Código Base Ítem]],"")</f>
        <v/>
      </c>
      <c r="C1361" t="str" cm="1">
        <f t="array" ref="C1361">_xlfn._xlws.FILTER(APUC[Un],APUC[Código Base Ítem]=Tabla5[[#This Row],[Código Base Ítem]],"")</f>
        <v/>
      </c>
    </row>
    <row r="1362" spans="1:3" x14ac:dyDescent="0.3">
      <c r="A1362" t="str">
        <f>IFERROR(APUC[[#This Row],[Código Base Ítem]],"")</f>
        <v/>
      </c>
      <c r="B1362" t="str" cm="1">
        <f t="array" ref="B1362">_xlfn._xlws.FILTER(APUC[ÍTEM],APUC[Código Base Ítem]=Tabla5[[#This Row],[Código Base Ítem]],"")</f>
        <v/>
      </c>
      <c r="C1362" t="str" cm="1">
        <f t="array" ref="C1362">_xlfn._xlws.FILTER(APUC[Un],APUC[Código Base Ítem]=Tabla5[[#This Row],[Código Base Ítem]],"")</f>
        <v/>
      </c>
    </row>
    <row r="1363" spans="1:3" x14ac:dyDescent="0.3">
      <c r="A1363" t="str">
        <f>IFERROR(APUC[[#This Row],[Código Base Ítem]],"")</f>
        <v/>
      </c>
      <c r="B1363" t="str" cm="1">
        <f t="array" ref="B1363">_xlfn._xlws.FILTER(APUC[ÍTEM],APUC[Código Base Ítem]=Tabla5[[#This Row],[Código Base Ítem]],"")</f>
        <v/>
      </c>
      <c r="C1363" t="str" cm="1">
        <f t="array" ref="C1363">_xlfn._xlws.FILTER(APUC[Un],APUC[Código Base Ítem]=Tabla5[[#This Row],[Código Base Ítem]],"")</f>
        <v/>
      </c>
    </row>
    <row r="1364" spans="1:3" x14ac:dyDescent="0.3">
      <c r="A1364" t="str">
        <f>IFERROR(APUC[[#This Row],[Código Base Ítem]],"")</f>
        <v/>
      </c>
      <c r="B1364" t="str" cm="1">
        <f t="array" ref="B1364">_xlfn._xlws.FILTER(APUC[ÍTEM],APUC[Código Base Ítem]=Tabla5[[#This Row],[Código Base Ítem]],"")</f>
        <v/>
      </c>
      <c r="C1364" t="str" cm="1">
        <f t="array" ref="C1364">_xlfn._xlws.FILTER(APUC[Un],APUC[Código Base Ítem]=Tabla5[[#This Row],[Código Base Ítem]],"")</f>
        <v/>
      </c>
    </row>
    <row r="1365" spans="1:3" x14ac:dyDescent="0.3">
      <c r="A1365" t="str">
        <f>IFERROR(APUC[[#This Row],[Código Base Ítem]],"")</f>
        <v/>
      </c>
      <c r="B1365" t="str" cm="1">
        <f t="array" ref="B1365">_xlfn._xlws.FILTER(APUC[ÍTEM],APUC[Código Base Ítem]=Tabla5[[#This Row],[Código Base Ítem]],"")</f>
        <v/>
      </c>
      <c r="C1365" t="str" cm="1">
        <f t="array" ref="C1365">_xlfn._xlws.FILTER(APUC[Un],APUC[Código Base Ítem]=Tabla5[[#This Row],[Código Base Ítem]],"")</f>
        <v/>
      </c>
    </row>
    <row r="1366" spans="1:3" x14ac:dyDescent="0.3">
      <c r="A1366" t="str">
        <f>IFERROR(APUC[[#This Row],[Código Base Ítem]],"")</f>
        <v/>
      </c>
      <c r="B1366" t="str" cm="1">
        <f t="array" ref="B1366">_xlfn._xlws.FILTER(APUC[ÍTEM],APUC[Código Base Ítem]=Tabla5[[#This Row],[Código Base Ítem]],"")</f>
        <v/>
      </c>
      <c r="C1366" t="str" cm="1">
        <f t="array" ref="C1366">_xlfn._xlws.FILTER(APUC[Un],APUC[Código Base Ítem]=Tabla5[[#This Row],[Código Base Ítem]],"")</f>
        <v/>
      </c>
    </row>
    <row r="1367" spans="1:3" x14ac:dyDescent="0.3">
      <c r="A1367" t="str">
        <f>IFERROR(APUC[[#This Row],[Código Base Ítem]],"")</f>
        <v/>
      </c>
      <c r="B1367" t="str" cm="1">
        <f t="array" ref="B1367">_xlfn._xlws.FILTER(APUC[ÍTEM],APUC[Código Base Ítem]=Tabla5[[#This Row],[Código Base Ítem]],"")</f>
        <v/>
      </c>
      <c r="C1367" t="str" cm="1">
        <f t="array" ref="C1367">_xlfn._xlws.FILTER(APUC[Un],APUC[Código Base Ítem]=Tabla5[[#This Row],[Código Base Ítem]],"")</f>
        <v/>
      </c>
    </row>
    <row r="1368" spans="1:3" x14ac:dyDescent="0.3">
      <c r="A1368" t="str">
        <f>IFERROR(APUC[[#This Row],[Código Base Ítem]],"")</f>
        <v/>
      </c>
      <c r="B1368" t="str" cm="1">
        <f t="array" ref="B1368">_xlfn._xlws.FILTER(APUC[ÍTEM],APUC[Código Base Ítem]=Tabla5[[#This Row],[Código Base Ítem]],"")</f>
        <v/>
      </c>
      <c r="C1368" t="str" cm="1">
        <f t="array" ref="C1368">_xlfn._xlws.FILTER(APUC[Un],APUC[Código Base Ítem]=Tabla5[[#This Row],[Código Base Ítem]],"")</f>
        <v/>
      </c>
    </row>
    <row r="1369" spans="1:3" x14ac:dyDescent="0.3">
      <c r="A1369" t="str">
        <f>IFERROR(APUC[[#This Row],[Código Base Ítem]],"")</f>
        <v/>
      </c>
      <c r="B1369" t="str" cm="1">
        <f t="array" ref="B1369">_xlfn._xlws.FILTER(APUC[ÍTEM],APUC[Código Base Ítem]=Tabla5[[#This Row],[Código Base Ítem]],"")</f>
        <v/>
      </c>
      <c r="C1369" t="str" cm="1">
        <f t="array" ref="C1369">_xlfn._xlws.FILTER(APUC[Un],APUC[Código Base Ítem]=Tabla5[[#This Row],[Código Base Ítem]],"")</f>
        <v/>
      </c>
    </row>
    <row r="1370" spans="1:3" x14ac:dyDescent="0.3">
      <c r="A1370" t="str">
        <f>IFERROR(APUC[[#This Row],[Código Base Ítem]],"")</f>
        <v/>
      </c>
      <c r="B1370" t="str" cm="1">
        <f t="array" ref="B1370">_xlfn._xlws.FILTER(APUC[ÍTEM],APUC[Código Base Ítem]=Tabla5[[#This Row],[Código Base Ítem]],"")</f>
        <v/>
      </c>
      <c r="C1370" t="str" cm="1">
        <f t="array" ref="C1370">_xlfn._xlws.FILTER(APUC[Un],APUC[Código Base Ítem]=Tabla5[[#This Row],[Código Base Ítem]],"")</f>
        <v/>
      </c>
    </row>
    <row r="1371" spans="1:3" x14ac:dyDescent="0.3">
      <c r="A1371" t="str">
        <f>IFERROR(APUC[[#This Row],[Código Base Ítem]],"")</f>
        <v/>
      </c>
      <c r="B1371" t="str" cm="1">
        <f t="array" ref="B1371">_xlfn._xlws.FILTER(APUC[ÍTEM],APUC[Código Base Ítem]=Tabla5[[#This Row],[Código Base Ítem]],"")</f>
        <v/>
      </c>
      <c r="C1371" t="str" cm="1">
        <f t="array" ref="C1371">_xlfn._xlws.FILTER(APUC[Un],APUC[Código Base Ítem]=Tabla5[[#This Row],[Código Base Ítem]],"")</f>
        <v/>
      </c>
    </row>
    <row r="1372" spans="1:3" x14ac:dyDescent="0.3">
      <c r="A1372" t="str">
        <f>IFERROR(APUC[[#This Row],[Código Base Ítem]],"")</f>
        <v/>
      </c>
      <c r="B1372" t="str" cm="1">
        <f t="array" ref="B1372">_xlfn._xlws.FILTER(APUC[ÍTEM],APUC[Código Base Ítem]=Tabla5[[#This Row],[Código Base Ítem]],"")</f>
        <v/>
      </c>
      <c r="C1372" t="str" cm="1">
        <f t="array" ref="C1372">_xlfn._xlws.FILTER(APUC[Un],APUC[Código Base Ítem]=Tabla5[[#This Row],[Código Base Ítem]],"")</f>
        <v/>
      </c>
    </row>
    <row r="1373" spans="1:3" x14ac:dyDescent="0.3">
      <c r="A1373" t="str">
        <f>IFERROR(APUC[[#This Row],[Código Base Ítem]],"")</f>
        <v/>
      </c>
      <c r="B1373" t="str" cm="1">
        <f t="array" ref="B1373">_xlfn._xlws.FILTER(APUC[ÍTEM],APUC[Código Base Ítem]=Tabla5[[#This Row],[Código Base Ítem]],"")</f>
        <v/>
      </c>
      <c r="C1373" t="str" cm="1">
        <f t="array" ref="C1373">_xlfn._xlws.FILTER(APUC[Un],APUC[Código Base Ítem]=Tabla5[[#This Row],[Código Base Ítem]],"")</f>
        <v/>
      </c>
    </row>
    <row r="1374" spans="1:3" x14ac:dyDescent="0.3">
      <c r="A1374" t="str">
        <f>IFERROR(APUC[[#This Row],[Código Base Ítem]],"")</f>
        <v/>
      </c>
      <c r="B1374" t="str" cm="1">
        <f t="array" ref="B1374">_xlfn._xlws.FILTER(APUC[ÍTEM],APUC[Código Base Ítem]=Tabla5[[#This Row],[Código Base Ítem]],"")</f>
        <v/>
      </c>
      <c r="C1374" t="str" cm="1">
        <f t="array" ref="C1374">_xlfn._xlws.FILTER(APUC[Un],APUC[Código Base Ítem]=Tabla5[[#This Row],[Código Base Ítem]],"")</f>
        <v/>
      </c>
    </row>
    <row r="1375" spans="1:3" x14ac:dyDescent="0.3">
      <c r="A1375" t="str">
        <f>IFERROR(APUC[[#This Row],[Código Base Ítem]],"")</f>
        <v/>
      </c>
      <c r="B1375" t="str" cm="1">
        <f t="array" ref="B1375">_xlfn._xlws.FILTER(APUC[ÍTEM],APUC[Código Base Ítem]=Tabla5[[#This Row],[Código Base Ítem]],"")</f>
        <v/>
      </c>
      <c r="C1375" t="str" cm="1">
        <f t="array" ref="C1375">_xlfn._xlws.FILTER(APUC[Un],APUC[Código Base Ítem]=Tabla5[[#This Row],[Código Base Ítem]],"")</f>
        <v/>
      </c>
    </row>
    <row r="1376" spans="1:3" x14ac:dyDescent="0.3">
      <c r="A1376" t="str">
        <f>IFERROR(APUC[[#This Row],[Código Base Ítem]],"")</f>
        <v/>
      </c>
      <c r="B1376" t="str" cm="1">
        <f t="array" ref="B1376">_xlfn._xlws.FILTER(APUC[ÍTEM],APUC[Código Base Ítem]=Tabla5[[#This Row],[Código Base Ítem]],"")</f>
        <v/>
      </c>
      <c r="C1376" t="str" cm="1">
        <f t="array" ref="C1376">_xlfn._xlws.FILTER(APUC[Un],APUC[Código Base Ítem]=Tabla5[[#This Row],[Código Base Ítem]],"")</f>
        <v/>
      </c>
    </row>
    <row r="1377" spans="1:3" x14ac:dyDescent="0.3">
      <c r="A1377" t="str">
        <f>IFERROR(APUC[[#This Row],[Código Base Ítem]],"")</f>
        <v/>
      </c>
      <c r="B1377" t="str" cm="1">
        <f t="array" ref="B1377">_xlfn._xlws.FILTER(APUC[ÍTEM],APUC[Código Base Ítem]=Tabla5[[#This Row],[Código Base Ítem]],"")</f>
        <v/>
      </c>
      <c r="C1377" t="str" cm="1">
        <f t="array" ref="C1377">_xlfn._xlws.FILTER(APUC[Un],APUC[Código Base Ítem]=Tabla5[[#This Row],[Código Base Ítem]],"")</f>
        <v/>
      </c>
    </row>
    <row r="1378" spans="1:3" x14ac:dyDescent="0.3">
      <c r="A1378" t="str">
        <f>IFERROR(APUC[[#This Row],[Código Base Ítem]],"")</f>
        <v/>
      </c>
      <c r="B1378" t="str" cm="1">
        <f t="array" ref="B1378">_xlfn._xlws.FILTER(APUC[ÍTEM],APUC[Código Base Ítem]=Tabla5[[#This Row],[Código Base Ítem]],"")</f>
        <v/>
      </c>
      <c r="C1378" t="str" cm="1">
        <f t="array" ref="C1378">_xlfn._xlws.FILTER(APUC[Un],APUC[Código Base Ítem]=Tabla5[[#This Row],[Código Base Ítem]],"")</f>
        <v/>
      </c>
    </row>
    <row r="1379" spans="1:3" x14ac:dyDescent="0.3">
      <c r="A1379" t="str">
        <f>IFERROR(APUC[[#This Row],[Código Base Ítem]],"")</f>
        <v/>
      </c>
      <c r="B1379" t="str" cm="1">
        <f t="array" ref="B1379">_xlfn._xlws.FILTER(APUC[ÍTEM],APUC[Código Base Ítem]=Tabla5[[#This Row],[Código Base Ítem]],"")</f>
        <v/>
      </c>
      <c r="C1379" t="str" cm="1">
        <f t="array" ref="C1379">_xlfn._xlws.FILTER(APUC[Un],APUC[Código Base Ítem]=Tabla5[[#This Row],[Código Base Ítem]],"")</f>
        <v/>
      </c>
    </row>
    <row r="1380" spans="1:3" x14ac:dyDescent="0.3">
      <c r="A1380" t="str">
        <f>IFERROR(APUC[[#This Row],[Código Base Ítem]],"")</f>
        <v/>
      </c>
      <c r="B1380" t="str" cm="1">
        <f t="array" ref="B1380">_xlfn._xlws.FILTER(APUC[ÍTEM],APUC[Código Base Ítem]=Tabla5[[#This Row],[Código Base Ítem]],"")</f>
        <v/>
      </c>
      <c r="C1380" t="str" cm="1">
        <f t="array" ref="C1380">_xlfn._xlws.FILTER(APUC[Un],APUC[Código Base Ítem]=Tabla5[[#This Row],[Código Base Ítem]],"")</f>
        <v/>
      </c>
    </row>
    <row r="1381" spans="1:3" x14ac:dyDescent="0.3">
      <c r="A1381" t="str">
        <f>IFERROR(APUC[[#This Row],[Código Base Ítem]],"")</f>
        <v/>
      </c>
      <c r="B1381" t="str" cm="1">
        <f t="array" ref="B1381">_xlfn._xlws.FILTER(APUC[ÍTEM],APUC[Código Base Ítem]=Tabla5[[#This Row],[Código Base Ítem]],"")</f>
        <v/>
      </c>
      <c r="C1381" t="str" cm="1">
        <f t="array" ref="C1381">_xlfn._xlws.FILTER(APUC[Un],APUC[Código Base Ítem]=Tabla5[[#This Row],[Código Base Ítem]],"")</f>
        <v/>
      </c>
    </row>
    <row r="1382" spans="1:3" x14ac:dyDescent="0.3">
      <c r="A1382" t="str">
        <f>IFERROR(APUC[[#This Row],[Código Base Ítem]],"")</f>
        <v/>
      </c>
      <c r="B1382" t="str" cm="1">
        <f t="array" ref="B1382">_xlfn._xlws.FILTER(APUC[ÍTEM],APUC[Código Base Ítem]=Tabla5[[#This Row],[Código Base Ítem]],"")</f>
        <v/>
      </c>
      <c r="C1382" t="str" cm="1">
        <f t="array" ref="C1382">_xlfn._xlws.FILTER(APUC[Un],APUC[Código Base Ítem]=Tabla5[[#This Row],[Código Base Ítem]],"")</f>
        <v/>
      </c>
    </row>
    <row r="1383" spans="1:3" x14ac:dyDescent="0.3">
      <c r="A1383" t="str">
        <f>IFERROR(APUC[[#This Row],[Código Base Ítem]],"")</f>
        <v/>
      </c>
      <c r="B1383" t="str" cm="1">
        <f t="array" ref="B1383">_xlfn._xlws.FILTER(APUC[ÍTEM],APUC[Código Base Ítem]=Tabla5[[#This Row],[Código Base Ítem]],"")</f>
        <v/>
      </c>
      <c r="C1383" t="str" cm="1">
        <f t="array" ref="C1383">_xlfn._xlws.FILTER(APUC[Un],APUC[Código Base Ítem]=Tabla5[[#This Row],[Código Base Ítem]],"")</f>
        <v/>
      </c>
    </row>
    <row r="1384" spans="1:3" x14ac:dyDescent="0.3">
      <c r="A1384" t="str">
        <f>IFERROR(APUC[[#This Row],[Código Base Ítem]],"")</f>
        <v/>
      </c>
      <c r="B1384" t="str" cm="1">
        <f t="array" ref="B1384">_xlfn._xlws.FILTER(APUC[ÍTEM],APUC[Código Base Ítem]=Tabla5[[#This Row],[Código Base Ítem]],"")</f>
        <v/>
      </c>
      <c r="C1384" t="str" cm="1">
        <f t="array" ref="C1384">_xlfn._xlws.FILTER(APUC[Un],APUC[Código Base Ítem]=Tabla5[[#This Row],[Código Base Ítem]],"")</f>
        <v/>
      </c>
    </row>
    <row r="1385" spans="1:3" x14ac:dyDescent="0.3">
      <c r="A1385" t="str">
        <f>IFERROR(APUC[[#This Row],[Código Base Ítem]],"")</f>
        <v/>
      </c>
      <c r="B1385" t="str" cm="1">
        <f t="array" ref="B1385">_xlfn._xlws.FILTER(APUC[ÍTEM],APUC[Código Base Ítem]=Tabla5[[#This Row],[Código Base Ítem]],"")</f>
        <v/>
      </c>
      <c r="C1385" t="str" cm="1">
        <f t="array" ref="C1385">_xlfn._xlws.FILTER(APUC[Un],APUC[Código Base Ítem]=Tabla5[[#This Row],[Código Base Ítem]],"")</f>
        <v/>
      </c>
    </row>
    <row r="1386" spans="1:3" x14ac:dyDescent="0.3">
      <c r="A1386" t="str">
        <f>IFERROR(APUC[[#This Row],[Código Base Ítem]],"")</f>
        <v/>
      </c>
      <c r="B1386" t="str" cm="1">
        <f t="array" ref="B1386">_xlfn._xlws.FILTER(APUC[ÍTEM],APUC[Código Base Ítem]=Tabla5[[#This Row],[Código Base Ítem]],"")</f>
        <v/>
      </c>
      <c r="C1386" t="str" cm="1">
        <f t="array" ref="C1386">_xlfn._xlws.FILTER(APUC[Un],APUC[Código Base Ítem]=Tabla5[[#This Row],[Código Base Ítem]],"")</f>
        <v/>
      </c>
    </row>
    <row r="1387" spans="1:3" x14ac:dyDescent="0.3">
      <c r="A1387" t="str">
        <f>IFERROR(APUC[[#This Row],[Código Base Ítem]],"")</f>
        <v/>
      </c>
      <c r="B1387" t="str" cm="1">
        <f t="array" ref="B1387">_xlfn._xlws.FILTER(APUC[ÍTEM],APUC[Código Base Ítem]=Tabla5[[#This Row],[Código Base Ítem]],"")</f>
        <v/>
      </c>
      <c r="C1387" t="str" cm="1">
        <f t="array" ref="C1387">_xlfn._xlws.FILTER(APUC[Un],APUC[Código Base Ítem]=Tabla5[[#This Row],[Código Base Ítem]],"")</f>
        <v/>
      </c>
    </row>
    <row r="1388" spans="1:3" x14ac:dyDescent="0.3">
      <c r="A1388" t="str">
        <f>IFERROR(APUC[[#This Row],[Código Base Ítem]],"")</f>
        <v/>
      </c>
      <c r="B1388" t="str" cm="1">
        <f t="array" ref="B1388">_xlfn._xlws.FILTER(APUC[ÍTEM],APUC[Código Base Ítem]=Tabla5[[#This Row],[Código Base Ítem]],"")</f>
        <v/>
      </c>
      <c r="C1388" t="str" cm="1">
        <f t="array" ref="C1388">_xlfn._xlws.FILTER(APUC[Un],APUC[Código Base Ítem]=Tabla5[[#This Row],[Código Base Ítem]],"")</f>
        <v/>
      </c>
    </row>
    <row r="1389" spans="1:3" x14ac:dyDescent="0.3">
      <c r="A1389" t="str">
        <f>IFERROR(APUC[[#This Row],[Código Base Ítem]],"")</f>
        <v/>
      </c>
      <c r="B1389" t="str" cm="1">
        <f t="array" ref="B1389">_xlfn._xlws.FILTER(APUC[ÍTEM],APUC[Código Base Ítem]=Tabla5[[#This Row],[Código Base Ítem]],"")</f>
        <v/>
      </c>
      <c r="C1389" t="str" cm="1">
        <f t="array" ref="C1389">_xlfn._xlws.FILTER(APUC[Un],APUC[Código Base Ítem]=Tabla5[[#This Row],[Código Base Ítem]],"")</f>
        <v/>
      </c>
    </row>
    <row r="1390" spans="1:3" x14ac:dyDescent="0.3">
      <c r="A1390" t="str">
        <f>IFERROR(APUC[[#This Row],[Código Base Ítem]],"")</f>
        <v/>
      </c>
      <c r="B1390" t="str" cm="1">
        <f t="array" ref="B1390">_xlfn._xlws.FILTER(APUC[ÍTEM],APUC[Código Base Ítem]=Tabla5[[#This Row],[Código Base Ítem]],"")</f>
        <v/>
      </c>
      <c r="C1390" t="str" cm="1">
        <f t="array" ref="C1390">_xlfn._xlws.FILTER(APUC[Un],APUC[Código Base Ítem]=Tabla5[[#This Row],[Código Base Ítem]],"")</f>
        <v/>
      </c>
    </row>
    <row r="1391" spans="1:3" x14ac:dyDescent="0.3">
      <c r="A1391" t="str">
        <f>IFERROR(APUC[[#This Row],[Código Base Ítem]],"")</f>
        <v/>
      </c>
      <c r="B1391" t="str" cm="1">
        <f t="array" ref="B1391">_xlfn._xlws.FILTER(APUC[ÍTEM],APUC[Código Base Ítem]=Tabla5[[#This Row],[Código Base Ítem]],"")</f>
        <v/>
      </c>
      <c r="C1391" t="str" cm="1">
        <f t="array" ref="C1391">_xlfn._xlws.FILTER(APUC[Un],APUC[Código Base Ítem]=Tabla5[[#This Row],[Código Base Ítem]],"")</f>
        <v/>
      </c>
    </row>
    <row r="1392" spans="1:3" x14ac:dyDescent="0.3">
      <c r="A1392" t="str">
        <f>IFERROR(APUC[[#This Row],[Código Base Ítem]],"")</f>
        <v/>
      </c>
      <c r="B1392" t="str" cm="1">
        <f t="array" ref="B1392">_xlfn._xlws.FILTER(APUC[ÍTEM],APUC[Código Base Ítem]=Tabla5[[#This Row],[Código Base Ítem]],"")</f>
        <v/>
      </c>
      <c r="C1392" t="str" cm="1">
        <f t="array" ref="C1392">_xlfn._xlws.FILTER(APUC[Un],APUC[Código Base Ítem]=Tabla5[[#This Row],[Código Base Ítem]],"")</f>
        <v/>
      </c>
    </row>
    <row r="1393" spans="1:3" x14ac:dyDescent="0.3">
      <c r="A1393" t="str">
        <f>IFERROR(APUC[[#This Row],[Código Base Ítem]],"")</f>
        <v/>
      </c>
      <c r="B1393" t="str" cm="1">
        <f t="array" ref="B1393">_xlfn._xlws.FILTER(APUC[ÍTEM],APUC[Código Base Ítem]=Tabla5[[#This Row],[Código Base Ítem]],"")</f>
        <v/>
      </c>
      <c r="C1393" t="str" cm="1">
        <f t="array" ref="C1393">_xlfn._xlws.FILTER(APUC[Un],APUC[Código Base Ítem]=Tabla5[[#This Row],[Código Base Ítem]],"")</f>
        <v/>
      </c>
    </row>
    <row r="1394" spans="1:3" x14ac:dyDescent="0.3">
      <c r="A1394" t="str">
        <f>IFERROR(APUC[[#This Row],[Código Base Ítem]],"")</f>
        <v/>
      </c>
      <c r="B1394" t="str" cm="1">
        <f t="array" ref="B1394">_xlfn._xlws.FILTER(APUC[ÍTEM],APUC[Código Base Ítem]=Tabla5[[#This Row],[Código Base Ítem]],"")</f>
        <v/>
      </c>
      <c r="C1394" t="str" cm="1">
        <f t="array" ref="C1394">_xlfn._xlws.FILTER(APUC[Un],APUC[Código Base Ítem]=Tabla5[[#This Row],[Código Base Ítem]],"")</f>
        <v/>
      </c>
    </row>
    <row r="1395" spans="1:3" x14ac:dyDescent="0.3">
      <c r="A1395" t="str">
        <f>IFERROR(APUC[[#This Row],[Código Base Ítem]],"")</f>
        <v/>
      </c>
      <c r="B1395" t="str" cm="1">
        <f t="array" ref="B1395">_xlfn._xlws.FILTER(APUC[ÍTEM],APUC[Código Base Ítem]=Tabla5[[#This Row],[Código Base Ítem]],"")</f>
        <v/>
      </c>
      <c r="C1395" t="str" cm="1">
        <f t="array" ref="C1395">_xlfn._xlws.FILTER(APUC[Un],APUC[Código Base Ítem]=Tabla5[[#This Row],[Código Base Ítem]],"")</f>
        <v/>
      </c>
    </row>
    <row r="1396" spans="1:3" x14ac:dyDescent="0.3">
      <c r="A1396" t="str">
        <f>IFERROR(APUC[[#This Row],[Código Base Ítem]],"")</f>
        <v/>
      </c>
      <c r="B1396" t="str" cm="1">
        <f t="array" ref="B1396">_xlfn._xlws.FILTER(APUC[ÍTEM],APUC[Código Base Ítem]=Tabla5[[#This Row],[Código Base Ítem]],"")</f>
        <v/>
      </c>
      <c r="C1396" t="str" cm="1">
        <f t="array" ref="C1396">_xlfn._xlws.FILTER(APUC[Un],APUC[Código Base Ítem]=Tabla5[[#This Row],[Código Base Ítem]],"")</f>
        <v/>
      </c>
    </row>
    <row r="1397" spans="1:3" x14ac:dyDescent="0.3">
      <c r="A1397" t="str">
        <f>IFERROR(APUC[[#This Row],[Código Base Ítem]],"")</f>
        <v/>
      </c>
      <c r="B1397" t="str" cm="1">
        <f t="array" ref="B1397">_xlfn._xlws.FILTER(APUC[ÍTEM],APUC[Código Base Ítem]=Tabla5[[#This Row],[Código Base Ítem]],"")</f>
        <v/>
      </c>
      <c r="C1397" t="str" cm="1">
        <f t="array" ref="C1397">_xlfn._xlws.FILTER(APUC[Un],APUC[Código Base Ítem]=Tabla5[[#This Row],[Código Base Ítem]],"")</f>
        <v/>
      </c>
    </row>
    <row r="1398" spans="1:3" x14ac:dyDescent="0.3">
      <c r="A1398" t="str">
        <f>IFERROR(APUC[[#This Row],[Código Base Ítem]],"")</f>
        <v/>
      </c>
      <c r="B1398" t="str" cm="1">
        <f t="array" ref="B1398">_xlfn._xlws.FILTER(APUC[ÍTEM],APUC[Código Base Ítem]=Tabla5[[#This Row],[Código Base Ítem]],"")</f>
        <v/>
      </c>
      <c r="C1398" t="str" cm="1">
        <f t="array" ref="C1398">_xlfn._xlws.FILTER(APUC[Un],APUC[Código Base Ítem]=Tabla5[[#This Row],[Código Base Ítem]],"")</f>
        <v/>
      </c>
    </row>
    <row r="1399" spans="1:3" x14ac:dyDescent="0.3">
      <c r="A1399" t="str">
        <f>IFERROR(APUC[[#This Row],[Código Base Ítem]],"")</f>
        <v/>
      </c>
      <c r="B1399" t="str" cm="1">
        <f t="array" ref="B1399">_xlfn._xlws.FILTER(APUC[ÍTEM],APUC[Código Base Ítem]=Tabla5[[#This Row],[Código Base Ítem]],"")</f>
        <v/>
      </c>
      <c r="C1399" t="str" cm="1">
        <f t="array" ref="C1399">_xlfn._xlws.FILTER(APUC[Un],APUC[Código Base Ítem]=Tabla5[[#This Row],[Código Base Ítem]],"")</f>
        <v/>
      </c>
    </row>
    <row r="1400" spans="1:3" x14ac:dyDescent="0.3">
      <c r="A1400" t="str">
        <f>IFERROR(APUC[[#This Row],[Código Base Ítem]],"")</f>
        <v/>
      </c>
      <c r="B1400" t="str" cm="1">
        <f t="array" ref="B1400">_xlfn._xlws.FILTER(APUC[ÍTEM],APUC[Código Base Ítem]=Tabla5[[#This Row],[Código Base Ítem]],"")</f>
        <v/>
      </c>
      <c r="C1400" t="str" cm="1">
        <f t="array" ref="C1400">_xlfn._xlws.FILTER(APUC[Un],APUC[Código Base Ítem]=Tabla5[[#This Row],[Código Base Ítem]],"")</f>
        <v/>
      </c>
    </row>
    <row r="1401" spans="1:3" x14ac:dyDescent="0.3">
      <c r="A1401" t="str">
        <f>IFERROR(APUC[[#This Row],[Código Base Ítem]],"")</f>
        <v/>
      </c>
      <c r="B1401" t="str" cm="1">
        <f t="array" ref="B1401">_xlfn._xlws.FILTER(APUC[ÍTEM],APUC[Código Base Ítem]=Tabla5[[#This Row],[Código Base Ítem]],"")</f>
        <v/>
      </c>
      <c r="C1401" t="str" cm="1">
        <f t="array" ref="C1401">_xlfn._xlws.FILTER(APUC[Un],APUC[Código Base Ítem]=Tabla5[[#This Row],[Código Base Ítem]],"")</f>
        <v/>
      </c>
    </row>
    <row r="1402" spans="1:3" x14ac:dyDescent="0.3">
      <c r="A1402" t="str">
        <f>IFERROR(APUC[[#This Row],[Código Base Ítem]],"")</f>
        <v/>
      </c>
      <c r="B1402" t="str" cm="1">
        <f t="array" ref="B1402">_xlfn._xlws.FILTER(APUC[ÍTEM],APUC[Código Base Ítem]=Tabla5[[#This Row],[Código Base Ítem]],"")</f>
        <v/>
      </c>
      <c r="C1402" t="str" cm="1">
        <f t="array" ref="C1402">_xlfn._xlws.FILTER(APUC[Un],APUC[Código Base Ítem]=Tabla5[[#This Row],[Código Base Ítem]],"")</f>
        <v/>
      </c>
    </row>
    <row r="1403" spans="1:3" x14ac:dyDescent="0.3">
      <c r="A1403" t="str">
        <f>IFERROR(APUC[[#This Row],[Código Base Ítem]],"")</f>
        <v/>
      </c>
      <c r="B1403" t="str" cm="1">
        <f t="array" ref="B1403">_xlfn._xlws.FILTER(APUC[ÍTEM],APUC[Código Base Ítem]=Tabla5[[#This Row],[Código Base Ítem]],"")</f>
        <v/>
      </c>
      <c r="C1403" t="str" cm="1">
        <f t="array" ref="C1403">_xlfn._xlws.FILTER(APUC[Un],APUC[Código Base Ítem]=Tabla5[[#This Row],[Código Base Ítem]],"")</f>
        <v/>
      </c>
    </row>
    <row r="1404" spans="1:3" x14ac:dyDescent="0.3">
      <c r="A1404" t="str">
        <f>IFERROR(APUC[[#This Row],[Código Base Ítem]],"")</f>
        <v/>
      </c>
      <c r="B1404" t="str" cm="1">
        <f t="array" ref="B1404">_xlfn._xlws.FILTER(APUC[ÍTEM],APUC[Código Base Ítem]=Tabla5[[#This Row],[Código Base Ítem]],"")</f>
        <v/>
      </c>
      <c r="C1404" t="str" cm="1">
        <f t="array" ref="C1404">_xlfn._xlws.FILTER(APUC[Un],APUC[Código Base Ítem]=Tabla5[[#This Row],[Código Base Ítem]],"")</f>
        <v/>
      </c>
    </row>
    <row r="1405" spans="1:3" x14ac:dyDescent="0.3">
      <c r="A1405" t="str">
        <f>IFERROR(APUC[[#This Row],[Código Base Ítem]],"")</f>
        <v/>
      </c>
      <c r="B1405" t="str" cm="1">
        <f t="array" ref="B1405">_xlfn._xlws.FILTER(APUC[ÍTEM],APUC[Código Base Ítem]=Tabla5[[#This Row],[Código Base Ítem]],"")</f>
        <v/>
      </c>
      <c r="C1405" t="str" cm="1">
        <f t="array" ref="C1405">_xlfn._xlws.FILTER(APUC[Un],APUC[Código Base Ítem]=Tabla5[[#This Row],[Código Base Ítem]],"")</f>
        <v/>
      </c>
    </row>
    <row r="1406" spans="1:3" x14ac:dyDescent="0.3">
      <c r="A1406" t="str">
        <f>IFERROR(APUC[[#This Row],[Código Base Ítem]],"")</f>
        <v/>
      </c>
      <c r="B1406" t="str" cm="1">
        <f t="array" ref="B1406">_xlfn._xlws.FILTER(APUC[ÍTEM],APUC[Código Base Ítem]=Tabla5[[#This Row],[Código Base Ítem]],"")</f>
        <v/>
      </c>
      <c r="C1406" t="str" cm="1">
        <f t="array" ref="C1406">_xlfn._xlws.FILTER(APUC[Un],APUC[Código Base Ítem]=Tabla5[[#This Row],[Código Base Ítem]],"")</f>
        <v/>
      </c>
    </row>
    <row r="1407" spans="1:3" x14ac:dyDescent="0.3">
      <c r="A1407" t="str">
        <f>IFERROR(APUC[[#This Row],[Código Base Ítem]],"")</f>
        <v/>
      </c>
      <c r="B1407" t="str" cm="1">
        <f t="array" ref="B1407">_xlfn._xlws.FILTER(APUC[ÍTEM],APUC[Código Base Ítem]=Tabla5[[#This Row],[Código Base Ítem]],"")</f>
        <v/>
      </c>
      <c r="C1407" t="str" cm="1">
        <f t="array" ref="C1407">_xlfn._xlws.FILTER(APUC[Un],APUC[Código Base Ítem]=Tabla5[[#This Row],[Código Base Ítem]],"")</f>
        <v/>
      </c>
    </row>
    <row r="1408" spans="1:3" x14ac:dyDescent="0.3">
      <c r="A1408" t="str">
        <f>IFERROR(APUC[[#This Row],[Código Base Ítem]],"")</f>
        <v/>
      </c>
      <c r="B1408" t="str" cm="1">
        <f t="array" ref="B1408">_xlfn._xlws.FILTER(APUC[ÍTEM],APUC[Código Base Ítem]=Tabla5[[#This Row],[Código Base Ítem]],"")</f>
        <v/>
      </c>
      <c r="C1408" t="str" cm="1">
        <f t="array" ref="C1408">_xlfn._xlws.FILTER(APUC[Un],APUC[Código Base Ítem]=Tabla5[[#This Row],[Código Base Ítem]],"")</f>
        <v/>
      </c>
    </row>
    <row r="1409" spans="1:3" x14ac:dyDescent="0.3">
      <c r="A1409" t="str">
        <f>IFERROR(APUC[[#This Row],[Código Base Ítem]],"")</f>
        <v/>
      </c>
      <c r="B1409" t="str" cm="1">
        <f t="array" ref="B1409">_xlfn._xlws.FILTER(APUC[ÍTEM],APUC[Código Base Ítem]=Tabla5[[#This Row],[Código Base Ítem]],"")</f>
        <v/>
      </c>
      <c r="C1409" t="str" cm="1">
        <f t="array" ref="C1409">_xlfn._xlws.FILTER(APUC[Un],APUC[Código Base Ítem]=Tabla5[[#This Row],[Código Base Ítem]],"")</f>
        <v/>
      </c>
    </row>
    <row r="1410" spans="1:3" x14ac:dyDescent="0.3">
      <c r="A1410" t="str">
        <f>IFERROR(APUC[[#This Row],[Código Base Ítem]],"")</f>
        <v/>
      </c>
      <c r="B1410" t="str" cm="1">
        <f t="array" ref="B1410">_xlfn._xlws.FILTER(APUC[ÍTEM],APUC[Código Base Ítem]=Tabla5[[#This Row],[Código Base Ítem]],"")</f>
        <v/>
      </c>
      <c r="C1410" t="str" cm="1">
        <f t="array" ref="C1410">_xlfn._xlws.FILTER(APUC[Un],APUC[Código Base Ítem]=Tabla5[[#This Row],[Código Base Ítem]],"")</f>
        <v/>
      </c>
    </row>
    <row r="1411" spans="1:3" x14ac:dyDescent="0.3">
      <c r="A1411" t="str">
        <f>IFERROR(APUC[[#This Row],[Código Base Ítem]],"")</f>
        <v/>
      </c>
      <c r="B1411" t="str" cm="1">
        <f t="array" ref="B1411">_xlfn._xlws.FILTER(APUC[ÍTEM],APUC[Código Base Ítem]=Tabla5[[#This Row],[Código Base Ítem]],"")</f>
        <v/>
      </c>
      <c r="C1411" t="str" cm="1">
        <f t="array" ref="C1411">_xlfn._xlws.FILTER(APUC[Un],APUC[Código Base Ítem]=Tabla5[[#This Row],[Código Base Ítem]],"")</f>
        <v/>
      </c>
    </row>
    <row r="1412" spans="1:3" x14ac:dyDescent="0.3">
      <c r="A1412" t="str">
        <f>IFERROR(APUC[[#This Row],[Código Base Ítem]],"")</f>
        <v/>
      </c>
      <c r="B1412" t="str" cm="1">
        <f t="array" ref="B1412">_xlfn._xlws.FILTER(APUC[ÍTEM],APUC[Código Base Ítem]=Tabla5[[#This Row],[Código Base Ítem]],"")</f>
        <v/>
      </c>
      <c r="C1412" t="str" cm="1">
        <f t="array" ref="C1412">_xlfn._xlws.FILTER(APUC[Un],APUC[Código Base Ítem]=Tabla5[[#This Row],[Código Base Ítem]],"")</f>
        <v/>
      </c>
    </row>
    <row r="1413" spans="1:3" x14ac:dyDescent="0.3">
      <c r="A1413" t="str">
        <f>IFERROR(APUC[[#This Row],[Código Base Ítem]],"")</f>
        <v/>
      </c>
      <c r="B1413" t="str" cm="1">
        <f t="array" ref="B1413">_xlfn._xlws.FILTER(APUC[ÍTEM],APUC[Código Base Ítem]=Tabla5[[#This Row],[Código Base Ítem]],"")</f>
        <v/>
      </c>
      <c r="C1413" t="str" cm="1">
        <f t="array" ref="C1413">_xlfn._xlws.FILTER(APUC[Un],APUC[Código Base Ítem]=Tabla5[[#This Row],[Código Base Ítem]],"")</f>
        <v/>
      </c>
    </row>
    <row r="1414" spans="1:3" x14ac:dyDescent="0.3">
      <c r="A1414" t="str">
        <f>IFERROR(APUC[[#This Row],[Código Base Ítem]],"")</f>
        <v/>
      </c>
      <c r="B1414" t="str" cm="1">
        <f t="array" ref="B1414">_xlfn._xlws.FILTER(APUC[ÍTEM],APUC[Código Base Ítem]=Tabla5[[#This Row],[Código Base Ítem]],"")</f>
        <v/>
      </c>
      <c r="C1414" t="str" cm="1">
        <f t="array" ref="C1414">_xlfn._xlws.FILTER(APUC[Un],APUC[Código Base Ítem]=Tabla5[[#This Row],[Código Base Ítem]],"")</f>
        <v/>
      </c>
    </row>
    <row r="1415" spans="1:3" x14ac:dyDescent="0.3">
      <c r="A1415" t="str">
        <f>IFERROR(APUC[[#This Row],[Código Base Ítem]],"")</f>
        <v/>
      </c>
      <c r="B1415" t="str" cm="1">
        <f t="array" ref="B1415">_xlfn._xlws.FILTER(APUC[ÍTEM],APUC[Código Base Ítem]=Tabla5[[#This Row],[Código Base Ítem]],"")</f>
        <v/>
      </c>
      <c r="C1415" t="str" cm="1">
        <f t="array" ref="C1415">_xlfn._xlws.FILTER(APUC[Un],APUC[Código Base Ítem]=Tabla5[[#This Row],[Código Base Ítem]],"")</f>
        <v/>
      </c>
    </row>
    <row r="1416" spans="1:3" x14ac:dyDescent="0.3">
      <c r="A1416" t="str">
        <f>IFERROR(APUC[[#This Row],[Código Base Ítem]],"")</f>
        <v/>
      </c>
      <c r="B1416" t="str" cm="1">
        <f t="array" ref="B1416">_xlfn._xlws.FILTER(APUC[ÍTEM],APUC[Código Base Ítem]=Tabla5[[#This Row],[Código Base Ítem]],"")</f>
        <v/>
      </c>
      <c r="C1416" t="str" cm="1">
        <f t="array" ref="C1416">_xlfn._xlws.FILTER(APUC[Un],APUC[Código Base Ítem]=Tabla5[[#This Row],[Código Base Ítem]],"")</f>
        <v/>
      </c>
    </row>
    <row r="1417" spans="1:3" x14ac:dyDescent="0.3">
      <c r="A1417" t="str">
        <f>IFERROR(APUC[[#This Row],[Código Base Ítem]],"")</f>
        <v/>
      </c>
      <c r="B1417" t="str" cm="1">
        <f t="array" ref="B1417">_xlfn._xlws.FILTER(APUC[ÍTEM],APUC[Código Base Ítem]=Tabla5[[#This Row],[Código Base Ítem]],"")</f>
        <v/>
      </c>
      <c r="C1417" t="str" cm="1">
        <f t="array" ref="C1417">_xlfn._xlws.FILTER(APUC[Un],APUC[Código Base Ítem]=Tabla5[[#This Row],[Código Base Ítem]],"")</f>
        <v/>
      </c>
    </row>
    <row r="1418" spans="1:3" x14ac:dyDescent="0.3">
      <c r="A1418" t="str">
        <f>IFERROR(APUC[[#This Row],[Código Base Ítem]],"")</f>
        <v/>
      </c>
      <c r="B1418" t="str" cm="1">
        <f t="array" ref="B1418">_xlfn._xlws.FILTER(APUC[ÍTEM],APUC[Código Base Ítem]=Tabla5[[#This Row],[Código Base Ítem]],"")</f>
        <v/>
      </c>
      <c r="C1418" t="str" cm="1">
        <f t="array" ref="C1418">_xlfn._xlws.FILTER(APUC[Un],APUC[Código Base Ítem]=Tabla5[[#This Row],[Código Base Ítem]],"")</f>
        <v/>
      </c>
    </row>
    <row r="1419" spans="1:3" x14ac:dyDescent="0.3">
      <c r="A1419" t="str">
        <f>IFERROR(APUC[[#This Row],[Código Base Ítem]],"")</f>
        <v/>
      </c>
      <c r="B1419" t="str" cm="1">
        <f t="array" ref="B1419">_xlfn._xlws.FILTER(APUC[ÍTEM],APUC[Código Base Ítem]=Tabla5[[#This Row],[Código Base Ítem]],"")</f>
        <v/>
      </c>
      <c r="C1419" t="str" cm="1">
        <f t="array" ref="C1419">_xlfn._xlws.FILTER(APUC[Un],APUC[Código Base Ítem]=Tabla5[[#This Row],[Código Base Ítem]],"")</f>
        <v/>
      </c>
    </row>
    <row r="1420" spans="1:3" x14ac:dyDescent="0.3">
      <c r="A1420" t="str">
        <f>IFERROR(APUC[[#This Row],[Código Base Ítem]],"")</f>
        <v/>
      </c>
      <c r="B1420" t="str" cm="1">
        <f t="array" ref="B1420">_xlfn._xlws.FILTER(APUC[ÍTEM],APUC[Código Base Ítem]=Tabla5[[#This Row],[Código Base Ítem]],"")</f>
        <v/>
      </c>
      <c r="C1420" t="str" cm="1">
        <f t="array" ref="C1420">_xlfn._xlws.FILTER(APUC[Un],APUC[Código Base Ítem]=Tabla5[[#This Row],[Código Base Ítem]],"")</f>
        <v/>
      </c>
    </row>
    <row r="1421" spans="1:3" x14ac:dyDescent="0.3">
      <c r="A1421" t="str">
        <f>IFERROR(APUC[[#This Row],[Código Base Ítem]],"")</f>
        <v/>
      </c>
      <c r="B1421" t="str" cm="1">
        <f t="array" ref="B1421">_xlfn._xlws.FILTER(APUC[ÍTEM],APUC[Código Base Ítem]=Tabla5[[#This Row],[Código Base Ítem]],"")</f>
        <v/>
      </c>
      <c r="C1421" t="str" cm="1">
        <f t="array" ref="C1421">_xlfn._xlws.FILTER(APUC[Un],APUC[Código Base Ítem]=Tabla5[[#This Row],[Código Base Ítem]],"")</f>
        <v/>
      </c>
    </row>
    <row r="1422" spans="1:3" x14ac:dyDescent="0.3">
      <c r="A1422" t="str">
        <f>IFERROR(APUC[[#This Row],[Código Base Ítem]],"")</f>
        <v/>
      </c>
      <c r="B1422" t="str" cm="1">
        <f t="array" ref="B1422">_xlfn._xlws.FILTER(APUC[ÍTEM],APUC[Código Base Ítem]=Tabla5[[#This Row],[Código Base Ítem]],"")</f>
        <v/>
      </c>
      <c r="C1422" t="str" cm="1">
        <f t="array" ref="C1422">_xlfn._xlws.FILTER(APUC[Un],APUC[Código Base Ítem]=Tabla5[[#This Row],[Código Base Ítem]],"")</f>
        <v/>
      </c>
    </row>
    <row r="1423" spans="1:3" x14ac:dyDescent="0.3">
      <c r="A1423" t="str">
        <f>IFERROR(APUC[[#This Row],[Código Base Ítem]],"")</f>
        <v/>
      </c>
      <c r="B1423" t="str" cm="1">
        <f t="array" ref="B1423">_xlfn._xlws.FILTER(APUC[ÍTEM],APUC[Código Base Ítem]=Tabla5[[#This Row],[Código Base Ítem]],"")</f>
        <v/>
      </c>
      <c r="C1423" t="str" cm="1">
        <f t="array" ref="C1423">_xlfn._xlws.FILTER(APUC[Un],APUC[Código Base Ítem]=Tabla5[[#This Row],[Código Base Ítem]],"")</f>
        <v/>
      </c>
    </row>
    <row r="1424" spans="1:3" x14ac:dyDescent="0.3">
      <c r="A1424" t="str">
        <f>IFERROR(APUC[[#This Row],[Código Base Ítem]],"")</f>
        <v/>
      </c>
      <c r="B1424" t="str" cm="1">
        <f t="array" ref="B1424">_xlfn._xlws.FILTER(APUC[ÍTEM],APUC[Código Base Ítem]=Tabla5[[#This Row],[Código Base Ítem]],"")</f>
        <v/>
      </c>
      <c r="C1424" t="str" cm="1">
        <f t="array" ref="C1424">_xlfn._xlws.FILTER(APUC[Un],APUC[Código Base Ítem]=Tabla5[[#This Row],[Código Base Ítem]],"")</f>
        <v/>
      </c>
    </row>
    <row r="1425" spans="1:3" x14ac:dyDescent="0.3">
      <c r="A1425" t="str">
        <f>IFERROR(APUC[[#This Row],[Código Base Ítem]],"")</f>
        <v/>
      </c>
      <c r="B1425" t="str" cm="1">
        <f t="array" ref="B1425">_xlfn._xlws.FILTER(APUC[ÍTEM],APUC[Código Base Ítem]=Tabla5[[#This Row],[Código Base Ítem]],"")</f>
        <v/>
      </c>
      <c r="C1425" t="str" cm="1">
        <f t="array" ref="C1425">_xlfn._xlws.FILTER(APUC[Un],APUC[Código Base Ítem]=Tabla5[[#This Row],[Código Base Ítem]],"")</f>
        <v/>
      </c>
    </row>
    <row r="1426" spans="1:3" x14ac:dyDescent="0.3">
      <c r="A1426" t="str">
        <f>IFERROR(APUC[[#This Row],[Código Base Ítem]],"")</f>
        <v/>
      </c>
      <c r="B1426" t="str" cm="1">
        <f t="array" ref="B1426">_xlfn._xlws.FILTER(APUC[ÍTEM],APUC[Código Base Ítem]=Tabla5[[#This Row],[Código Base Ítem]],"")</f>
        <v/>
      </c>
      <c r="C1426" t="str" cm="1">
        <f t="array" ref="C1426">_xlfn._xlws.FILTER(APUC[Un],APUC[Código Base Ítem]=Tabla5[[#This Row],[Código Base Ítem]],"")</f>
        <v/>
      </c>
    </row>
    <row r="1427" spans="1:3" x14ac:dyDescent="0.3">
      <c r="A1427" t="str">
        <f>IFERROR(APUC[[#This Row],[Código Base Ítem]],"")</f>
        <v/>
      </c>
      <c r="B1427" t="str" cm="1">
        <f t="array" ref="B1427">_xlfn._xlws.FILTER(APUC[ÍTEM],APUC[Código Base Ítem]=Tabla5[[#This Row],[Código Base Ítem]],"")</f>
        <v/>
      </c>
      <c r="C1427" t="str" cm="1">
        <f t="array" ref="C1427">_xlfn._xlws.FILTER(APUC[Un],APUC[Código Base Ítem]=Tabla5[[#This Row],[Código Base Ítem]],"")</f>
        <v/>
      </c>
    </row>
    <row r="1428" spans="1:3" x14ac:dyDescent="0.3">
      <c r="A1428" t="str">
        <f>IFERROR(APUC[[#This Row],[Código Base Ítem]],"")</f>
        <v/>
      </c>
      <c r="B1428" t="str" cm="1">
        <f t="array" ref="B1428">_xlfn._xlws.FILTER(APUC[ÍTEM],APUC[Código Base Ítem]=Tabla5[[#This Row],[Código Base Ítem]],"")</f>
        <v/>
      </c>
      <c r="C1428" t="str" cm="1">
        <f t="array" ref="C1428">_xlfn._xlws.FILTER(APUC[Un],APUC[Código Base Ítem]=Tabla5[[#This Row],[Código Base Ítem]],"")</f>
        <v/>
      </c>
    </row>
    <row r="1429" spans="1:3" x14ac:dyDescent="0.3">
      <c r="A1429" t="str">
        <f>IFERROR(APUC[[#This Row],[Código Base Ítem]],"")</f>
        <v/>
      </c>
      <c r="B1429" t="str" cm="1">
        <f t="array" ref="B1429">_xlfn._xlws.FILTER(APUC[ÍTEM],APUC[Código Base Ítem]=Tabla5[[#This Row],[Código Base Ítem]],"")</f>
        <v/>
      </c>
      <c r="C1429" t="str" cm="1">
        <f t="array" ref="C1429">_xlfn._xlws.FILTER(APUC[Un],APUC[Código Base Ítem]=Tabla5[[#This Row],[Código Base Ítem]],"")</f>
        <v/>
      </c>
    </row>
    <row r="1430" spans="1:3" x14ac:dyDescent="0.3">
      <c r="A1430" t="str">
        <f>IFERROR(APUC[[#This Row],[Código Base Ítem]],"")</f>
        <v/>
      </c>
      <c r="B1430" t="str" cm="1">
        <f t="array" ref="B1430">_xlfn._xlws.FILTER(APUC[ÍTEM],APUC[Código Base Ítem]=Tabla5[[#This Row],[Código Base Ítem]],"")</f>
        <v/>
      </c>
      <c r="C1430" t="str" cm="1">
        <f t="array" ref="C1430">_xlfn._xlws.FILTER(APUC[Un],APUC[Código Base Ítem]=Tabla5[[#This Row],[Código Base Ítem]],"")</f>
        <v/>
      </c>
    </row>
    <row r="1431" spans="1:3" x14ac:dyDescent="0.3">
      <c r="A1431" t="str">
        <f>IFERROR(APUC[[#This Row],[Código Base Ítem]],"")</f>
        <v/>
      </c>
      <c r="B1431" t="str" cm="1">
        <f t="array" ref="B1431">_xlfn._xlws.FILTER(APUC[ÍTEM],APUC[Código Base Ítem]=Tabla5[[#This Row],[Código Base Ítem]],"")</f>
        <v/>
      </c>
      <c r="C1431" t="str" cm="1">
        <f t="array" ref="C1431">_xlfn._xlws.FILTER(APUC[Un],APUC[Código Base Ítem]=Tabla5[[#This Row],[Código Base Ítem]],"")</f>
        <v/>
      </c>
    </row>
    <row r="1432" spans="1:3" x14ac:dyDescent="0.3">
      <c r="A1432" t="str">
        <f>IFERROR(APUC[[#This Row],[Código Base Ítem]],"")</f>
        <v/>
      </c>
      <c r="B1432" t="str" cm="1">
        <f t="array" ref="B1432">_xlfn._xlws.FILTER(APUC[ÍTEM],APUC[Código Base Ítem]=Tabla5[[#This Row],[Código Base Ítem]],"")</f>
        <v/>
      </c>
      <c r="C1432" t="str" cm="1">
        <f t="array" ref="C1432">_xlfn._xlws.FILTER(APUC[Un],APUC[Código Base Ítem]=Tabla5[[#This Row],[Código Base Ítem]],"")</f>
        <v/>
      </c>
    </row>
    <row r="1433" spans="1:3" x14ac:dyDescent="0.3">
      <c r="A1433" t="str">
        <f>IFERROR(APUC[[#This Row],[Código Base Ítem]],"")</f>
        <v/>
      </c>
      <c r="B1433" t="str" cm="1">
        <f t="array" ref="B1433">_xlfn._xlws.FILTER(APUC[ÍTEM],APUC[Código Base Ítem]=Tabla5[[#This Row],[Código Base Ítem]],"")</f>
        <v/>
      </c>
      <c r="C1433" t="str" cm="1">
        <f t="array" ref="C1433">_xlfn._xlws.FILTER(APUC[Un],APUC[Código Base Ítem]=Tabla5[[#This Row],[Código Base Ítem]],"")</f>
        <v/>
      </c>
    </row>
    <row r="1434" spans="1:3" x14ac:dyDescent="0.3">
      <c r="A1434" t="str">
        <f>IFERROR(APUC[[#This Row],[Código Base Ítem]],"")</f>
        <v/>
      </c>
      <c r="B1434" t="str" cm="1">
        <f t="array" ref="B1434">_xlfn._xlws.FILTER(APUC[ÍTEM],APUC[Código Base Ítem]=Tabla5[[#This Row],[Código Base Ítem]],"")</f>
        <v/>
      </c>
      <c r="C1434" t="str" cm="1">
        <f t="array" ref="C1434">_xlfn._xlws.FILTER(APUC[Un],APUC[Código Base Ítem]=Tabla5[[#This Row],[Código Base Ítem]],"")</f>
        <v/>
      </c>
    </row>
    <row r="1435" spans="1:3" x14ac:dyDescent="0.3">
      <c r="A1435" t="str">
        <f>IFERROR(APUC[[#This Row],[Código Base Ítem]],"")</f>
        <v/>
      </c>
      <c r="B1435" t="str" cm="1">
        <f t="array" ref="B1435">_xlfn._xlws.FILTER(APUC[ÍTEM],APUC[Código Base Ítem]=Tabla5[[#This Row],[Código Base Ítem]],"")</f>
        <v/>
      </c>
      <c r="C1435" t="str" cm="1">
        <f t="array" ref="C1435">_xlfn._xlws.FILTER(APUC[Un],APUC[Código Base Ítem]=Tabla5[[#This Row],[Código Base Ítem]],"")</f>
        <v/>
      </c>
    </row>
    <row r="1436" spans="1:3" x14ac:dyDescent="0.3">
      <c r="A1436" t="str">
        <f>IFERROR(APUC[[#This Row],[Código Base Ítem]],"")</f>
        <v/>
      </c>
      <c r="B1436" t="str" cm="1">
        <f t="array" ref="B1436">_xlfn._xlws.FILTER(APUC[ÍTEM],APUC[Código Base Ítem]=Tabla5[[#This Row],[Código Base Ítem]],"")</f>
        <v/>
      </c>
      <c r="C1436" t="str" cm="1">
        <f t="array" ref="C1436">_xlfn._xlws.FILTER(APUC[Un],APUC[Código Base Ítem]=Tabla5[[#This Row],[Código Base Ítem]],"")</f>
        <v/>
      </c>
    </row>
    <row r="1437" spans="1:3" x14ac:dyDescent="0.3">
      <c r="A1437" t="str">
        <f>IFERROR(APUC[[#This Row],[Código Base Ítem]],"")</f>
        <v/>
      </c>
      <c r="B1437" t="str" cm="1">
        <f t="array" ref="B1437">_xlfn._xlws.FILTER(APUC[ÍTEM],APUC[Código Base Ítem]=Tabla5[[#This Row],[Código Base Ítem]],"")</f>
        <v/>
      </c>
      <c r="C1437" t="str" cm="1">
        <f t="array" ref="C1437">_xlfn._xlws.FILTER(APUC[Un],APUC[Código Base Ítem]=Tabla5[[#This Row],[Código Base Ítem]],"")</f>
        <v/>
      </c>
    </row>
    <row r="1438" spans="1:3" x14ac:dyDescent="0.3">
      <c r="A1438" t="str">
        <f>IFERROR(APUC[[#This Row],[Código Base Ítem]],"")</f>
        <v/>
      </c>
      <c r="B1438" t="str" cm="1">
        <f t="array" ref="B1438">_xlfn._xlws.FILTER(APUC[ÍTEM],APUC[Código Base Ítem]=Tabla5[[#This Row],[Código Base Ítem]],"")</f>
        <v/>
      </c>
      <c r="C1438" t="str" cm="1">
        <f t="array" ref="C1438">_xlfn._xlws.FILTER(APUC[Un],APUC[Código Base Ítem]=Tabla5[[#This Row],[Código Base Ítem]],"")</f>
        <v/>
      </c>
    </row>
    <row r="1439" spans="1:3" x14ac:dyDescent="0.3">
      <c r="A1439" t="str">
        <f>IFERROR(APUC[[#This Row],[Código Base Ítem]],"")</f>
        <v/>
      </c>
      <c r="B1439" t="str" cm="1">
        <f t="array" ref="B1439">_xlfn._xlws.FILTER(APUC[ÍTEM],APUC[Código Base Ítem]=Tabla5[[#This Row],[Código Base Ítem]],"")</f>
        <v/>
      </c>
      <c r="C1439" t="str" cm="1">
        <f t="array" ref="C1439">_xlfn._xlws.FILTER(APUC[Un],APUC[Código Base Ítem]=Tabla5[[#This Row],[Código Base Ítem]],"")</f>
        <v/>
      </c>
    </row>
    <row r="1440" spans="1:3" x14ac:dyDescent="0.3">
      <c r="A1440" t="str">
        <f>IFERROR(APUC[[#This Row],[Código Base Ítem]],"")</f>
        <v/>
      </c>
      <c r="B1440" t="str" cm="1">
        <f t="array" ref="B1440">_xlfn._xlws.FILTER(APUC[ÍTEM],APUC[Código Base Ítem]=Tabla5[[#This Row],[Código Base Ítem]],"")</f>
        <v/>
      </c>
      <c r="C1440" t="str" cm="1">
        <f t="array" ref="C1440">_xlfn._xlws.FILTER(APUC[Un],APUC[Código Base Ítem]=Tabla5[[#This Row],[Código Base Ítem]],"")</f>
        <v/>
      </c>
    </row>
    <row r="1441" spans="1:3" x14ac:dyDescent="0.3">
      <c r="A1441" t="str">
        <f>IFERROR(APUC[[#This Row],[Código Base Ítem]],"")</f>
        <v/>
      </c>
      <c r="B1441" t="str" cm="1">
        <f t="array" ref="B1441">_xlfn._xlws.FILTER(APUC[ÍTEM],APUC[Código Base Ítem]=Tabla5[[#This Row],[Código Base Ítem]],"")</f>
        <v/>
      </c>
      <c r="C1441" t="str" cm="1">
        <f t="array" ref="C1441">_xlfn._xlws.FILTER(APUC[Un],APUC[Código Base Ítem]=Tabla5[[#This Row],[Código Base Ítem]],"")</f>
        <v/>
      </c>
    </row>
    <row r="1442" spans="1:3" x14ac:dyDescent="0.3">
      <c r="A1442" t="str">
        <f>IFERROR(APUC[[#This Row],[Código Base Ítem]],"")</f>
        <v/>
      </c>
      <c r="B1442" t="str" cm="1">
        <f t="array" ref="B1442">_xlfn._xlws.FILTER(APUC[ÍTEM],APUC[Código Base Ítem]=Tabla5[[#This Row],[Código Base Ítem]],"")</f>
        <v/>
      </c>
      <c r="C1442" t="str" cm="1">
        <f t="array" ref="C1442">_xlfn._xlws.FILTER(APUC[Un],APUC[Código Base Ítem]=Tabla5[[#This Row],[Código Base Ítem]],"")</f>
        <v/>
      </c>
    </row>
    <row r="1443" spans="1:3" x14ac:dyDescent="0.3">
      <c r="A1443" t="str">
        <f>IFERROR(APUC[[#This Row],[Código Base Ítem]],"")</f>
        <v/>
      </c>
      <c r="B1443" t="str" cm="1">
        <f t="array" ref="B1443">_xlfn._xlws.FILTER(APUC[ÍTEM],APUC[Código Base Ítem]=Tabla5[[#This Row],[Código Base Ítem]],"")</f>
        <v/>
      </c>
      <c r="C1443" t="str" cm="1">
        <f t="array" ref="C1443">_xlfn._xlws.FILTER(APUC[Un],APUC[Código Base Ítem]=Tabla5[[#This Row],[Código Base Ítem]],"")</f>
        <v/>
      </c>
    </row>
    <row r="1444" spans="1:3" x14ac:dyDescent="0.3">
      <c r="A1444" t="str">
        <f>IFERROR(APUC[[#This Row],[Código Base Ítem]],"")</f>
        <v/>
      </c>
      <c r="B1444" t="str" cm="1">
        <f t="array" ref="B1444">_xlfn._xlws.FILTER(APUC[ÍTEM],APUC[Código Base Ítem]=Tabla5[[#This Row],[Código Base Ítem]],"")</f>
        <v/>
      </c>
      <c r="C1444" t="str" cm="1">
        <f t="array" ref="C1444">_xlfn._xlws.FILTER(APUC[Un],APUC[Código Base Ítem]=Tabla5[[#This Row],[Código Base Ítem]],"")</f>
        <v/>
      </c>
    </row>
    <row r="1445" spans="1:3" x14ac:dyDescent="0.3">
      <c r="A1445" t="str">
        <f>IFERROR(APUC[[#This Row],[Código Base Ítem]],"")</f>
        <v/>
      </c>
      <c r="B1445" t="str" cm="1">
        <f t="array" ref="B1445">_xlfn._xlws.FILTER(APUC[ÍTEM],APUC[Código Base Ítem]=Tabla5[[#This Row],[Código Base Ítem]],"")</f>
        <v/>
      </c>
      <c r="C1445" t="str" cm="1">
        <f t="array" ref="C1445">_xlfn._xlws.FILTER(APUC[Un],APUC[Código Base Ítem]=Tabla5[[#This Row],[Código Base Ítem]],"")</f>
        <v/>
      </c>
    </row>
    <row r="1446" spans="1:3" x14ac:dyDescent="0.3">
      <c r="A1446" t="str">
        <f>IFERROR(APUC[[#This Row],[Código Base Ítem]],"")</f>
        <v/>
      </c>
      <c r="B1446" t="str" cm="1">
        <f t="array" ref="B1446">_xlfn._xlws.FILTER(APUC[ÍTEM],APUC[Código Base Ítem]=Tabla5[[#This Row],[Código Base Ítem]],"")</f>
        <v/>
      </c>
      <c r="C1446" t="str" cm="1">
        <f t="array" ref="C1446">_xlfn._xlws.FILTER(APUC[Un],APUC[Código Base Ítem]=Tabla5[[#This Row],[Código Base Ítem]],"")</f>
        <v/>
      </c>
    </row>
    <row r="1447" spans="1:3" x14ac:dyDescent="0.3">
      <c r="A1447" t="str">
        <f>IFERROR(APUC[[#This Row],[Código Base Ítem]],"")</f>
        <v/>
      </c>
      <c r="B1447" t="str" cm="1">
        <f t="array" ref="B1447">_xlfn._xlws.FILTER(APUC[ÍTEM],APUC[Código Base Ítem]=Tabla5[[#This Row],[Código Base Ítem]],"")</f>
        <v/>
      </c>
      <c r="C1447" t="str" cm="1">
        <f t="array" ref="C1447">_xlfn._xlws.FILTER(APUC[Un],APUC[Código Base Ítem]=Tabla5[[#This Row],[Código Base Ítem]],"")</f>
        <v/>
      </c>
    </row>
    <row r="1448" spans="1:3" x14ac:dyDescent="0.3">
      <c r="A1448" t="str">
        <f>IFERROR(APUC[[#This Row],[Código Base Ítem]],"")</f>
        <v/>
      </c>
      <c r="B1448" t="str" cm="1">
        <f t="array" ref="B1448">_xlfn._xlws.FILTER(APUC[ÍTEM],APUC[Código Base Ítem]=Tabla5[[#This Row],[Código Base Ítem]],"")</f>
        <v/>
      </c>
      <c r="C1448" t="str" cm="1">
        <f t="array" ref="C1448">_xlfn._xlws.FILTER(APUC[Un],APUC[Código Base Ítem]=Tabla5[[#This Row],[Código Base Ítem]],"")</f>
        <v/>
      </c>
    </row>
    <row r="1449" spans="1:3" x14ac:dyDescent="0.3">
      <c r="A1449" t="str">
        <f>IFERROR(APUC[[#This Row],[Código Base Ítem]],"")</f>
        <v/>
      </c>
      <c r="B1449" t="str" cm="1">
        <f t="array" ref="B1449">_xlfn._xlws.FILTER(APUC[ÍTEM],APUC[Código Base Ítem]=Tabla5[[#This Row],[Código Base Ítem]],"")</f>
        <v/>
      </c>
      <c r="C1449" t="str" cm="1">
        <f t="array" ref="C1449">_xlfn._xlws.FILTER(APUC[Un],APUC[Código Base Ítem]=Tabla5[[#This Row],[Código Base Ítem]],"")</f>
        <v/>
      </c>
    </row>
    <row r="1450" spans="1:3" x14ac:dyDescent="0.3">
      <c r="A1450" t="str">
        <f>IFERROR(APUC[[#This Row],[Código Base Ítem]],"")</f>
        <v/>
      </c>
      <c r="B1450" t="str" cm="1">
        <f t="array" ref="B1450">_xlfn._xlws.FILTER(APUC[ÍTEM],APUC[Código Base Ítem]=Tabla5[[#This Row],[Código Base Ítem]],"")</f>
        <v/>
      </c>
      <c r="C1450" t="str" cm="1">
        <f t="array" ref="C1450">_xlfn._xlws.FILTER(APUC[Un],APUC[Código Base Ítem]=Tabla5[[#This Row],[Código Base Ítem]],"")</f>
        <v/>
      </c>
    </row>
    <row r="1451" spans="1:3" x14ac:dyDescent="0.3">
      <c r="A1451" t="str">
        <f>IFERROR(APUC[[#This Row],[Código Base Ítem]],"")</f>
        <v/>
      </c>
      <c r="B1451" t="str" cm="1">
        <f t="array" ref="B1451">_xlfn._xlws.FILTER(APUC[ÍTEM],APUC[Código Base Ítem]=Tabla5[[#This Row],[Código Base Ítem]],"")</f>
        <v/>
      </c>
      <c r="C1451" t="str" cm="1">
        <f t="array" ref="C1451">_xlfn._xlws.FILTER(APUC[Un],APUC[Código Base Ítem]=Tabla5[[#This Row],[Código Base Ítem]],"")</f>
        <v/>
      </c>
    </row>
    <row r="1452" spans="1:3" x14ac:dyDescent="0.3">
      <c r="A1452" t="str">
        <f>IFERROR(APUC[[#This Row],[Código Base Ítem]],"")</f>
        <v/>
      </c>
      <c r="B1452" t="str" cm="1">
        <f t="array" ref="B1452">_xlfn._xlws.FILTER(APUC[ÍTEM],APUC[Código Base Ítem]=Tabla5[[#This Row],[Código Base Ítem]],"")</f>
        <v/>
      </c>
      <c r="C1452" t="str" cm="1">
        <f t="array" ref="C1452">_xlfn._xlws.FILTER(APUC[Un],APUC[Código Base Ítem]=Tabla5[[#This Row],[Código Base Ítem]],"")</f>
        <v/>
      </c>
    </row>
    <row r="1453" spans="1:3" x14ac:dyDescent="0.3">
      <c r="A1453" t="str">
        <f>IFERROR(APUC[[#This Row],[Código Base Ítem]],"")</f>
        <v/>
      </c>
      <c r="B1453" t="str" cm="1">
        <f t="array" ref="B1453">_xlfn._xlws.FILTER(APUC[ÍTEM],APUC[Código Base Ítem]=Tabla5[[#This Row],[Código Base Ítem]],"")</f>
        <v/>
      </c>
      <c r="C1453" t="str" cm="1">
        <f t="array" ref="C1453">_xlfn._xlws.FILTER(APUC[Un],APUC[Código Base Ítem]=Tabla5[[#This Row],[Código Base Ítem]],"")</f>
        <v/>
      </c>
    </row>
    <row r="1454" spans="1:3" x14ac:dyDescent="0.3">
      <c r="A1454" t="str">
        <f>IFERROR(APUC[[#This Row],[Código Base Ítem]],"")</f>
        <v/>
      </c>
      <c r="B1454" t="str" cm="1">
        <f t="array" ref="B1454">_xlfn._xlws.FILTER(APUC[ÍTEM],APUC[Código Base Ítem]=Tabla5[[#This Row],[Código Base Ítem]],"")</f>
        <v/>
      </c>
      <c r="C1454" t="str" cm="1">
        <f t="array" ref="C1454">_xlfn._xlws.FILTER(APUC[Un],APUC[Código Base Ítem]=Tabla5[[#This Row],[Código Base Ítem]],"")</f>
        <v/>
      </c>
    </row>
    <row r="1455" spans="1:3" x14ac:dyDescent="0.3">
      <c r="A1455" t="str">
        <f>IFERROR(APUC[[#This Row],[Código Base Ítem]],"")</f>
        <v/>
      </c>
      <c r="B1455" t="str" cm="1">
        <f t="array" ref="B1455">_xlfn._xlws.FILTER(APUC[ÍTEM],APUC[Código Base Ítem]=Tabla5[[#This Row],[Código Base Ítem]],"")</f>
        <v/>
      </c>
      <c r="C1455" t="str" cm="1">
        <f t="array" ref="C1455">_xlfn._xlws.FILTER(APUC[Un],APUC[Código Base Ítem]=Tabla5[[#This Row],[Código Base Ítem]],"")</f>
        <v/>
      </c>
    </row>
    <row r="1456" spans="1:3" x14ac:dyDescent="0.3">
      <c r="A1456" t="str">
        <f>IFERROR(APUC[[#This Row],[Código Base Ítem]],"")</f>
        <v/>
      </c>
      <c r="B1456" t="str" cm="1">
        <f t="array" ref="B1456">_xlfn._xlws.FILTER(APUC[ÍTEM],APUC[Código Base Ítem]=Tabla5[[#This Row],[Código Base Ítem]],"")</f>
        <v/>
      </c>
      <c r="C1456" t="str" cm="1">
        <f t="array" ref="C1456">_xlfn._xlws.FILTER(APUC[Un],APUC[Código Base Ítem]=Tabla5[[#This Row],[Código Base Ítem]],"")</f>
        <v/>
      </c>
    </row>
    <row r="1457" spans="1:3" x14ac:dyDescent="0.3">
      <c r="A1457" t="str">
        <f>IFERROR(APUC[[#This Row],[Código Base Ítem]],"")</f>
        <v/>
      </c>
      <c r="B1457" t="str" cm="1">
        <f t="array" ref="B1457">_xlfn._xlws.FILTER(APUC[ÍTEM],APUC[Código Base Ítem]=Tabla5[[#This Row],[Código Base Ítem]],"")</f>
        <v/>
      </c>
      <c r="C1457" t="str" cm="1">
        <f t="array" ref="C1457">_xlfn._xlws.FILTER(APUC[Un],APUC[Código Base Ítem]=Tabla5[[#This Row],[Código Base Ítem]],"")</f>
        <v/>
      </c>
    </row>
    <row r="1458" spans="1:3" x14ac:dyDescent="0.3">
      <c r="A1458" t="str">
        <f>IFERROR(APUC[[#This Row],[Código Base Ítem]],"")</f>
        <v/>
      </c>
      <c r="B1458" t="str" cm="1">
        <f t="array" ref="B1458">_xlfn._xlws.FILTER(APUC[ÍTEM],APUC[Código Base Ítem]=Tabla5[[#This Row],[Código Base Ítem]],"")</f>
        <v/>
      </c>
      <c r="C1458" t="str" cm="1">
        <f t="array" ref="C1458">_xlfn._xlws.FILTER(APUC[Un],APUC[Código Base Ítem]=Tabla5[[#This Row],[Código Base Ítem]],"")</f>
        <v/>
      </c>
    </row>
    <row r="1459" spans="1:3" x14ac:dyDescent="0.3">
      <c r="A1459" t="str">
        <f>IFERROR(APUC[[#This Row],[Código Base Ítem]],"")</f>
        <v/>
      </c>
      <c r="B1459" t="str" cm="1">
        <f t="array" ref="B1459">_xlfn._xlws.FILTER(APUC[ÍTEM],APUC[Código Base Ítem]=Tabla5[[#This Row],[Código Base Ítem]],"")</f>
        <v/>
      </c>
      <c r="C1459" t="str" cm="1">
        <f t="array" ref="C1459">_xlfn._xlws.FILTER(APUC[Un],APUC[Código Base Ítem]=Tabla5[[#This Row],[Código Base Ítem]],"")</f>
        <v/>
      </c>
    </row>
    <row r="1460" spans="1:3" x14ac:dyDescent="0.3">
      <c r="A1460" t="str">
        <f>IFERROR(APUC[[#This Row],[Código Base Ítem]],"")</f>
        <v/>
      </c>
      <c r="B1460" t="str" cm="1">
        <f t="array" ref="B1460">_xlfn._xlws.FILTER(APUC[ÍTEM],APUC[Código Base Ítem]=Tabla5[[#This Row],[Código Base Ítem]],"")</f>
        <v/>
      </c>
      <c r="C1460" t="str" cm="1">
        <f t="array" ref="C1460">_xlfn._xlws.FILTER(APUC[Un],APUC[Código Base Ítem]=Tabla5[[#This Row],[Código Base Ítem]],"")</f>
        <v/>
      </c>
    </row>
    <row r="1461" spans="1:3" x14ac:dyDescent="0.3">
      <c r="A1461" t="str">
        <f>IFERROR(APUC[[#This Row],[Código Base Ítem]],"")</f>
        <v/>
      </c>
      <c r="B1461" t="str" cm="1">
        <f t="array" ref="B1461">_xlfn._xlws.FILTER(APUC[ÍTEM],APUC[Código Base Ítem]=Tabla5[[#This Row],[Código Base Ítem]],"")</f>
        <v/>
      </c>
      <c r="C1461" t="str" cm="1">
        <f t="array" ref="C1461">_xlfn._xlws.FILTER(APUC[Un],APUC[Código Base Ítem]=Tabla5[[#This Row],[Código Base Ítem]],"")</f>
        <v/>
      </c>
    </row>
    <row r="1462" spans="1:3" x14ac:dyDescent="0.3">
      <c r="A1462" t="str">
        <f>IFERROR(APUC[[#This Row],[Código Base Ítem]],"")</f>
        <v/>
      </c>
      <c r="B1462" t="str" cm="1">
        <f t="array" ref="B1462">_xlfn._xlws.FILTER(APUC[ÍTEM],APUC[Código Base Ítem]=Tabla5[[#This Row],[Código Base Ítem]],"")</f>
        <v/>
      </c>
      <c r="C1462" t="str" cm="1">
        <f t="array" ref="C1462">_xlfn._xlws.FILTER(APUC[Un],APUC[Código Base Ítem]=Tabla5[[#This Row],[Código Base Ítem]],"")</f>
        <v/>
      </c>
    </row>
    <row r="1463" spans="1:3" x14ac:dyDescent="0.3">
      <c r="A1463" t="str">
        <f>IFERROR(APUC[[#This Row],[Código Base Ítem]],"")</f>
        <v/>
      </c>
      <c r="B1463" t="str" cm="1">
        <f t="array" ref="B1463">_xlfn._xlws.FILTER(APUC[ÍTEM],APUC[Código Base Ítem]=Tabla5[[#This Row],[Código Base Ítem]],"")</f>
        <v/>
      </c>
      <c r="C1463" t="str" cm="1">
        <f t="array" ref="C1463">_xlfn._xlws.FILTER(APUC[Un],APUC[Código Base Ítem]=Tabla5[[#This Row],[Código Base Ítem]],"")</f>
        <v/>
      </c>
    </row>
    <row r="1464" spans="1:3" x14ac:dyDescent="0.3">
      <c r="A1464" t="str">
        <f>IFERROR(APUC[[#This Row],[Código Base Ítem]],"")</f>
        <v/>
      </c>
      <c r="B1464" t="str" cm="1">
        <f t="array" ref="B1464">_xlfn._xlws.FILTER(APUC[ÍTEM],APUC[Código Base Ítem]=Tabla5[[#This Row],[Código Base Ítem]],"")</f>
        <v/>
      </c>
      <c r="C1464" t="str" cm="1">
        <f t="array" ref="C1464">_xlfn._xlws.FILTER(APUC[Un],APUC[Código Base Ítem]=Tabla5[[#This Row],[Código Base Ítem]],"")</f>
        <v/>
      </c>
    </row>
    <row r="1465" spans="1:3" x14ac:dyDescent="0.3">
      <c r="A1465" t="str">
        <f>IFERROR(APUC[[#This Row],[Código Base Ítem]],"")</f>
        <v/>
      </c>
      <c r="B1465" t="str" cm="1">
        <f t="array" ref="B1465">_xlfn._xlws.FILTER(APUC[ÍTEM],APUC[Código Base Ítem]=Tabla5[[#This Row],[Código Base Ítem]],"")</f>
        <v/>
      </c>
      <c r="C1465" t="str" cm="1">
        <f t="array" ref="C1465">_xlfn._xlws.FILTER(APUC[Un],APUC[Código Base Ítem]=Tabla5[[#This Row],[Código Base Ítem]],"")</f>
        <v/>
      </c>
    </row>
    <row r="1466" spans="1:3" x14ac:dyDescent="0.3">
      <c r="A1466" t="str">
        <f>IFERROR(APUC[[#This Row],[Código Base Ítem]],"")</f>
        <v/>
      </c>
      <c r="B1466" t="str" cm="1">
        <f t="array" ref="B1466">_xlfn._xlws.FILTER(APUC[ÍTEM],APUC[Código Base Ítem]=Tabla5[[#This Row],[Código Base Ítem]],"")</f>
        <v/>
      </c>
      <c r="C1466" t="str" cm="1">
        <f t="array" ref="C1466">_xlfn._xlws.FILTER(APUC[Un],APUC[Código Base Ítem]=Tabla5[[#This Row],[Código Base Ítem]],"")</f>
        <v/>
      </c>
    </row>
    <row r="1467" spans="1:3" x14ac:dyDescent="0.3">
      <c r="A1467" t="str">
        <f>IFERROR(APUC[[#This Row],[Código Base Ítem]],"")</f>
        <v/>
      </c>
      <c r="B1467" t="str" cm="1">
        <f t="array" ref="B1467">_xlfn._xlws.FILTER(APUC[ÍTEM],APUC[Código Base Ítem]=Tabla5[[#This Row],[Código Base Ítem]],"")</f>
        <v/>
      </c>
      <c r="C1467" t="str" cm="1">
        <f t="array" ref="C1467">_xlfn._xlws.FILTER(APUC[Un],APUC[Código Base Ítem]=Tabla5[[#This Row],[Código Base Ítem]],"")</f>
        <v/>
      </c>
    </row>
    <row r="1468" spans="1:3" x14ac:dyDescent="0.3">
      <c r="A1468" t="str">
        <f>IFERROR(APUC[[#This Row],[Código Base Ítem]],"")</f>
        <v/>
      </c>
      <c r="B1468" t="str" cm="1">
        <f t="array" ref="B1468">_xlfn._xlws.FILTER(APUC[ÍTEM],APUC[Código Base Ítem]=Tabla5[[#This Row],[Código Base Ítem]],"")</f>
        <v/>
      </c>
      <c r="C1468" t="str" cm="1">
        <f t="array" ref="C1468">_xlfn._xlws.FILTER(APUC[Un],APUC[Código Base Ítem]=Tabla5[[#This Row],[Código Base Ítem]],"")</f>
        <v/>
      </c>
    </row>
    <row r="1469" spans="1:3" x14ac:dyDescent="0.3">
      <c r="A1469" t="str">
        <f>IFERROR(APUC[[#This Row],[Código Base Ítem]],"")</f>
        <v/>
      </c>
      <c r="B1469" t="str" cm="1">
        <f t="array" ref="B1469">_xlfn._xlws.FILTER(APUC[ÍTEM],APUC[Código Base Ítem]=Tabla5[[#This Row],[Código Base Ítem]],"")</f>
        <v/>
      </c>
      <c r="C1469" t="str" cm="1">
        <f t="array" ref="C1469">_xlfn._xlws.FILTER(APUC[Un],APUC[Código Base Ítem]=Tabla5[[#This Row],[Código Base Ítem]],"")</f>
        <v/>
      </c>
    </row>
    <row r="1470" spans="1:3" x14ac:dyDescent="0.3">
      <c r="A1470" t="str">
        <f>IFERROR(APUC[[#This Row],[Código Base Ítem]],"")</f>
        <v/>
      </c>
      <c r="B1470" t="str" cm="1">
        <f t="array" ref="B1470">_xlfn._xlws.FILTER(APUC[ÍTEM],APUC[Código Base Ítem]=Tabla5[[#This Row],[Código Base Ítem]],"")</f>
        <v/>
      </c>
      <c r="C1470" t="str" cm="1">
        <f t="array" ref="C1470">_xlfn._xlws.FILTER(APUC[Un],APUC[Código Base Ítem]=Tabla5[[#This Row],[Código Base Ítem]],"")</f>
        <v/>
      </c>
    </row>
    <row r="1471" spans="1:3" x14ac:dyDescent="0.3">
      <c r="A1471" t="str">
        <f>IFERROR(APUC[[#This Row],[Código Base Ítem]],"")</f>
        <v/>
      </c>
      <c r="B1471" t="str" cm="1">
        <f t="array" ref="B1471">_xlfn._xlws.FILTER(APUC[ÍTEM],APUC[Código Base Ítem]=Tabla5[[#This Row],[Código Base Ítem]],"")</f>
        <v/>
      </c>
      <c r="C1471" t="str" cm="1">
        <f t="array" ref="C1471">_xlfn._xlws.FILTER(APUC[Un],APUC[Código Base Ítem]=Tabla5[[#This Row],[Código Base Ítem]],"")</f>
        <v/>
      </c>
    </row>
    <row r="1472" spans="1:3" x14ac:dyDescent="0.3">
      <c r="A1472" t="str">
        <f>IFERROR(APUC[[#This Row],[Código Base Ítem]],"")</f>
        <v/>
      </c>
      <c r="B1472" t="str" cm="1">
        <f t="array" ref="B1472">_xlfn._xlws.FILTER(APUC[ÍTEM],APUC[Código Base Ítem]=Tabla5[[#This Row],[Código Base Ítem]],"")</f>
        <v/>
      </c>
      <c r="C1472" t="str" cm="1">
        <f t="array" ref="C1472">_xlfn._xlws.FILTER(APUC[Un],APUC[Código Base Ítem]=Tabla5[[#This Row],[Código Base Ítem]],"")</f>
        <v/>
      </c>
    </row>
    <row r="1473" spans="1:3" x14ac:dyDescent="0.3">
      <c r="A1473" t="str">
        <f>IFERROR(APUC[[#This Row],[Código Base Ítem]],"")</f>
        <v/>
      </c>
      <c r="B1473" t="str" cm="1">
        <f t="array" ref="B1473">_xlfn._xlws.FILTER(APUC[ÍTEM],APUC[Código Base Ítem]=Tabla5[[#This Row],[Código Base Ítem]],"")</f>
        <v/>
      </c>
      <c r="C1473" t="str" cm="1">
        <f t="array" ref="C1473">_xlfn._xlws.FILTER(APUC[Un],APUC[Código Base Ítem]=Tabla5[[#This Row],[Código Base Ítem]],"")</f>
        <v/>
      </c>
    </row>
    <row r="1474" spans="1:3" x14ac:dyDescent="0.3">
      <c r="A1474" t="str">
        <f>IFERROR(APUC[[#This Row],[Código Base Ítem]],"")</f>
        <v/>
      </c>
      <c r="B1474" t="str" cm="1">
        <f t="array" ref="B1474">_xlfn._xlws.FILTER(APUC[ÍTEM],APUC[Código Base Ítem]=Tabla5[[#This Row],[Código Base Ítem]],"")</f>
        <v/>
      </c>
      <c r="C1474" t="str" cm="1">
        <f t="array" ref="C1474">_xlfn._xlws.FILTER(APUC[Un],APUC[Código Base Ítem]=Tabla5[[#This Row],[Código Base Ítem]],"")</f>
        <v/>
      </c>
    </row>
    <row r="1475" spans="1:3" x14ac:dyDescent="0.3">
      <c r="A1475" t="str">
        <f>IFERROR(APUC[[#This Row],[Código Base Ítem]],"")</f>
        <v/>
      </c>
      <c r="B1475" t="str" cm="1">
        <f t="array" ref="B1475">_xlfn._xlws.FILTER(APUC[ÍTEM],APUC[Código Base Ítem]=Tabla5[[#This Row],[Código Base Ítem]],"")</f>
        <v/>
      </c>
      <c r="C1475" t="str" cm="1">
        <f t="array" ref="C1475">_xlfn._xlws.FILTER(APUC[Un],APUC[Código Base Ítem]=Tabla5[[#This Row],[Código Base Ítem]],"")</f>
        <v/>
      </c>
    </row>
    <row r="1476" spans="1:3" x14ac:dyDescent="0.3">
      <c r="A1476" t="str">
        <f>IFERROR(APUC[[#This Row],[Código Base Ítem]],"")</f>
        <v/>
      </c>
      <c r="B1476" t="str" cm="1">
        <f t="array" ref="B1476">_xlfn._xlws.FILTER(APUC[ÍTEM],APUC[Código Base Ítem]=Tabla5[[#This Row],[Código Base Ítem]],"")</f>
        <v/>
      </c>
      <c r="C1476" t="str" cm="1">
        <f t="array" ref="C1476">_xlfn._xlws.FILTER(APUC[Un],APUC[Código Base Ítem]=Tabla5[[#This Row],[Código Base Ítem]],"")</f>
        <v/>
      </c>
    </row>
    <row r="1477" spans="1:3" x14ac:dyDescent="0.3">
      <c r="A1477" t="str">
        <f>IFERROR(APUC[[#This Row],[Código Base Ítem]],"")</f>
        <v/>
      </c>
      <c r="B1477" t="str" cm="1">
        <f t="array" ref="B1477">_xlfn._xlws.FILTER(APUC[ÍTEM],APUC[Código Base Ítem]=Tabla5[[#This Row],[Código Base Ítem]],"")</f>
        <v/>
      </c>
      <c r="C1477" t="str" cm="1">
        <f t="array" ref="C1477">_xlfn._xlws.FILTER(APUC[Un],APUC[Código Base Ítem]=Tabla5[[#This Row],[Código Base Ítem]],"")</f>
        <v/>
      </c>
    </row>
    <row r="1478" spans="1:3" x14ac:dyDescent="0.3">
      <c r="A1478" t="str">
        <f>IFERROR(APUC[[#This Row],[Código Base Ítem]],"")</f>
        <v/>
      </c>
      <c r="B1478" t="str" cm="1">
        <f t="array" ref="B1478">_xlfn._xlws.FILTER(APUC[ÍTEM],APUC[Código Base Ítem]=Tabla5[[#This Row],[Código Base Ítem]],"")</f>
        <v/>
      </c>
      <c r="C1478" t="str" cm="1">
        <f t="array" ref="C1478">_xlfn._xlws.FILTER(APUC[Un],APUC[Código Base Ítem]=Tabla5[[#This Row],[Código Base Ítem]],"")</f>
        <v/>
      </c>
    </row>
    <row r="1479" spans="1:3" x14ac:dyDescent="0.3">
      <c r="A1479" t="str">
        <f>IFERROR(APUC[[#This Row],[Código Base Ítem]],"")</f>
        <v/>
      </c>
      <c r="B1479" t="str" cm="1">
        <f t="array" ref="B1479">_xlfn._xlws.FILTER(APUC[ÍTEM],APUC[Código Base Ítem]=Tabla5[[#This Row],[Código Base Ítem]],"")</f>
        <v/>
      </c>
      <c r="C1479" t="str" cm="1">
        <f t="array" ref="C1479">_xlfn._xlws.FILTER(APUC[Un],APUC[Código Base Ítem]=Tabla5[[#This Row],[Código Base Ítem]],"")</f>
        <v/>
      </c>
    </row>
    <row r="1480" spans="1:3" x14ac:dyDescent="0.3">
      <c r="A1480" t="str">
        <f>IFERROR(APUC[[#This Row],[Código Base Ítem]],"")</f>
        <v/>
      </c>
      <c r="B1480" t="str" cm="1">
        <f t="array" ref="B1480">_xlfn._xlws.FILTER(APUC[ÍTEM],APUC[Código Base Ítem]=Tabla5[[#This Row],[Código Base Ítem]],"")</f>
        <v/>
      </c>
      <c r="C1480" t="str" cm="1">
        <f t="array" ref="C1480">_xlfn._xlws.FILTER(APUC[Un],APUC[Código Base Ítem]=Tabla5[[#This Row],[Código Base Ítem]],"")</f>
        <v/>
      </c>
    </row>
    <row r="1481" spans="1:3" x14ac:dyDescent="0.3">
      <c r="A1481" t="str">
        <f>IFERROR(APUC[[#This Row],[Código Base Ítem]],"")</f>
        <v/>
      </c>
      <c r="B1481" t="str" cm="1">
        <f t="array" ref="B1481">_xlfn._xlws.FILTER(APUC[ÍTEM],APUC[Código Base Ítem]=Tabla5[[#This Row],[Código Base Ítem]],"")</f>
        <v/>
      </c>
      <c r="C1481" t="str" cm="1">
        <f t="array" ref="C1481">_xlfn._xlws.FILTER(APUC[Un],APUC[Código Base Ítem]=Tabla5[[#This Row],[Código Base Ítem]],"")</f>
        <v/>
      </c>
    </row>
    <row r="1482" spans="1:3" x14ac:dyDescent="0.3">
      <c r="A1482" t="str">
        <f>IFERROR(APUC[[#This Row],[Código Base Ítem]],"")</f>
        <v/>
      </c>
      <c r="B1482" t="str" cm="1">
        <f t="array" ref="B1482">_xlfn._xlws.FILTER(APUC[ÍTEM],APUC[Código Base Ítem]=Tabla5[[#This Row],[Código Base Ítem]],"")</f>
        <v/>
      </c>
      <c r="C1482" t="str" cm="1">
        <f t="array" ref="C1482">_xlfn._xlws.FILTER(APUC[Un],APUC[Código Base Ítem]=Tabla5[[#This Row],[Código Base Ítem]],"")</f>
        <v/>
      </c>
    </row>
    <row r="1483" spans="1:3" x14ac:dyDescent="0.3">
      <c r="A1483" t="str">
        <f>IFERROR(APUC[[#This Row],[Código Base Ítem]],"")</f>
        <v/>
      </c>
      <c r="B1483" t="str" cm="1">
        <f t="array" ref="B1483">_xlfn._xlws.FILTER(APUC[ÍTEM],APUC[Código Base Ítem]=Tabla5[[#This Row],[Código Base Ítem]],"")</f>
        <v/>
      </c>
      <c r="C1483" t="str" cm="1">
        <f t="array" ref="C1483">_xlfn._xlws.FILTER(APUC[Un],APUC[Código Base Ítem]=Tabla5[[#This Row],[Código Base Ítem]],"")</f>
        <v/>
      </c>
    </row>
    <row r="1484" spans="1:3" x14ac:dyDescent="0.3">
      <c r="A1484" t="str">
        <f>IFERROR(APUC[[#This Row],[Código Base Ítem]],"")</f>
        <v/>
      </c>
      <c r="B1484" t="str" cm="1">
        <f t="array" ref="B1484">_xlfn._xlws.FILTER(APUC[ÍTEM],APUC[Código Base Ítem]=Tabla5[[#This Row],[Código Base Ítem]],"")</f>
        <v/>
      </c>
      <c r="C1484" t="str" cm="1">
        <f t="array" ref="C1484">_xlfn._xlws.FILTER(APUC[Un],APUC[Código Base Ítem]=Tabla5[[#This Row],[Código Base Ítem]],"")</f>
        <v/>
      </c>
    </row>
    <row r="1485" spans="1:3" x14ac:dyDescent="0.3">
      <c r="A1485" t="str">
        <f>IFERROR(APUC[[#This Row],[Código Base Ítem]],"")</f>
        <v/>
      </c>
      <c r="B1485" t="str" cm="1">
        <f t="array" ref="B1485">_xlfn._xlws.FILTER(APUC[ÍTEM],APUC[Código Base Ítem]=Tabla5[[#This Row],[Código Base Ítem]],"")</f>
        <v/>
      </c>
      <c r="C1485" t="str" cm="1">
        <f t="array" ref="C1485">_xlfn._xlws.FILTER(APUC[Un],APUC[Código Base Ítem]=Tabla5[[#This Row],[Código Base Ítem]],"")</f>
        <v/>
      </c>
    </row>
    <row r="1486" spans="1:3" x14ac:dyDescent="0.3">
      <c r="A1486" t="str">
        <f>IFERROR(APUC[[#This Row],[Código Base Ítem]],"")</f>
        <v/>
      </c>
      <c r="B1486" t="str" cm="1">
        <f t="array" ref="B1486">_xlfn._xlws.FILTER(APUC[ÍTEM],APUC[Código Base Ítem]=Tabla5[[#This Row],[Código Base Ítem]],"")</f>
        <v/>
      </c>
      <c r="C1486" t="str" cm="1">
        <f t="array" ref="C1486">_xlfn._xlws.FILTER(APUC[Un],APUC[Código Base Ítem]=Tabla5[[#This Row],[Código Base Ítem]],"")</f>
        <v/>
      </c>
    </row>
    <row r="1487" spans="1:3" x14ac:dyDescent="0.3">
      <c r="A1487" t="str">
        <f>IFERROR(APUC[[#This Row],[Código Base Ítem]],"")</f>
        <v/>
      </c>
      <c r="B1487" t="str" cm="1">
        <f t="array" ref="B1487">_xlfn._xlws.FILTER(APUC[ÍTEM],APUC[Código Base Ítem]=Tabla5[[#This Row],[Código Base Ítem]],"")</f>
        <v/>
      </c>
      <c r="C1487" t="str" cm="1">
        <f t="array" ref="C1487">_xlfn._xlws.FILTER(APUC[Un],APUC[Código Base Ítem]=Tabla5[[#This Row],[Código Base Ítem]],"")</f>
        <v/>
      </c>
    </row>
    <row r="1488" spans="1:3" x14ac:dyDescent="0.3">
      <c r="A1488" t="str">
        <f>IFERROR(APUC[[#This Row],[Código Base Ítem]],"")</f>
        <v/>
      </c>
      <c r="B1488" t="str" cm="1">
        <f t="array" ref="B1488">_xlfn._xlws.FILTER(APUC[ÍTEM],APUC[Código Base Ítem]=Tabla5[[#This Row],[Código Base Ítem]],"")</f>
        <v/>
      </c>
      <c r="C1488" t="str" cm="1">
        <f t="array" ref="C1488">_xlfn._xlws.FILTER(APUC[Un],APUC[Código Base Ítem]=Tabla5[[#This Row],[Código Base Ítem]],"")</f>
        <v/>
      </c>
    </row>
    <row r="1489" spans="1:3" x14ac:dyDescent="0.3">
      <c r="A1489" t="str">
        <f>IFERROR(APUC[[#This Row],[Código Base Ítem]],"")</f>
        <v/>
      </c>
      <c r="B1489" t="str" cm="1">
        <f t="array" ref="B1489">_xlfn._xlws.FILTER(APUC[ÍTEM],APUC[Código Base Ítem]=Tabla5[[#This Row],[Código Base Ítem]],"")</f>
        <v/>
      </c>
      <c r="C1489" t="str" cm="1">
        <f t="array" ref="C1489">_xlfn._xlws.FILTER(APUC[Un],APUC[Código Base Ítem]=Tabla5[[#This Row],[Código Base Ítem]],"")</f>
        <v/>
      </c>
    </row>
    <row r="1490" spans="1:3" x14ac:dyDescent="0.3">
      <c r="A1490" t="str">
        <f>IFERROR(APUC[[#This Row],[Código Base Ítem]],"")</f>
        <v/>
      </c>
      <c r="B1490" t="str" cm="1">
        <f t="array" ref="B1490">_xlfn._xlws.FILTER(APUC[ÍTEM],APUC[Código Base Ítem]=Tabla5[[#This Row],[Código Base Ítem]],"")</f>
        <v/>
      </c>
      <c r="C1490" t="str" cm="1">
        <f t="array" ref="C1490">_xlfn._xlws.FILTER(APUC[Un],APUC[Código Base Ítem]=Tabla5[[#This Row],[Código Base Ítem]],"")</f>
        <v/>
      </c>
    </row>
    <row r="1491" spans="1:3" x14ac:dyDescent="0.3">
      <c r="A1491" t="str">
        <f>IFERROR(APUC[[#This Row],[Código Base Ítem]],"")</f>
        <v/>
      </c>
      <c r="B1491" t="str" cm="1">
        <f t="array" ref="B1491">_xlfn._xlws.FILTER(APUC[ÍTEM],APUC[Código Base Ítem]=Tabla5[[#This Row],[Código Base Ítem]],"")</f>
        <v/>
      </c>
      <c r="C1491" t="str" cm="1">
        <f t="array" ref="C1491">_xlfn._xlws.FILTER(APUC[Un],APUC[Código Base Ítem]=Tabla5[[#This Row],[Código Base Ítem]],"")</f>
        <v/>
      </c>
    </row>
    <row r="1492" spans="1:3" x14ac:dyDescent="0.3">
      <c r="A1492" t="str">
        <f>IFERROR(APUC[[#This Row],[Código Base Ítem]],"")</f>
        <v/>
      </c>
      <c r="B1492" t="str" cm="1">
        <f t="array" ref="B1492">_xlfn._xlws.FILTER(APUC[ÍTEM],APUC[Código Base Ítem]=Tabla5[[#This Row],[Código Base Ítem]],"")</f>
        <v/>
      </c>
      <c r="C1492" t="str" cm="1">
        <f t="array" ref="C1492">_xlfn._xlws.FILTER(APUC[Un],APUC[Código Base Ítem]=Tabla5[[#This Row],[Código Base Ítem]],"")</f>
        <v/>
      </c>
    </row>
    <row r="1493" spans="1:3" x14ac:dyDescent="0.3">
      <c r="A1493" t="str">
        <f>IFERROR(APUC[[#This Row],[Código Base Ítem]],"")</f>
        <v/>
      </c>
      <c r="B1493" t="str" cm="1">
        <f t="array" ref="B1493">_xlfn._xlws.FILTER(APUC[ÍTEM],APUC[Código Base Ítem]=Tabla5[[#This Row],[Código Base Ítem]],"")</f>
        <v/>
      </c>
      <c r="C1493" t="str" cm="1">
        <f t="array" ref="C1493">_xlfn._xlws.FILTER(APUC[Un],APUC[Código Base Ítem]=Tabla5[[#This Row],[Código Base Ítem]],"")</f>
        <v/>
      </c>
    </row>
    <row r="1494" spans="1:3" x14ac:dyDescent="0.3">
      <c r="A1494" t="str">
        <f>IFERROR(APUC[[#This Row],[Código Base Ítem]],"")</f>
        <v/>
      </c>
      <c r="B1494" t="str" cm="1">
        <f t="array" ref="B1494">_xlfn._xlws.FILTER(APUC[ÍTEM],APUC[Código Base Ítem]=Tabla5[[#This Row],[Código Base Ítem]],"")</f>
        <v/>
      </c>
      <c r="C1494" t="str" cm="1">
        <f t="array" ref="C1494">_xlfn._xlws.FILTER(APUC[Un],APUC[Código Base Ítem]=Tabla5[[#This Row],[Código Base Ítem]],"")</f>
        <v/>
      </c>
    </row>
    <row r="1495" spans="1:3" x14ac:dyDescent="0.3">
      <c r="A1495" t="str">
        <f>IFERROR(APUC[[#This Row],[Código Base Ítem]],"")</f>
        <v/>
      </c>
      <c r="B1495" t="str" cm="1">
        <f t="array" ref="B1495">_xlfn._xlws.FILTER(APUC[ÍTEM],APUC[Código Base Ítem]=Tabla5[[#This Row],[Código Base Ítem]],"")</f>
        <v/>
      </c>
      <c r="C1495" t="str" cm="1">
        <f t="array" ref="C1495">_xlfn._xlws.FILTER(APUC[Un],APUC[Código Base Ítem]=Tabla5[[#This Row],[Código Base Ítem]],"")</f>
        <v/>
      </c>
    </row>
    <row r="1496" spans="1:3" x14ac:dyDescent="0.3">
      <c r="A1496" t="str">
        <f>IFERROR(APUC[[#This Row],[Código Base Ítem]],"")</f>
        <v/>
      </c>
      <c r="B1496" t="str" cm="1">
        <f t="array" ref="B1496">_xlfn._xlws.FILTER(APUC[ÍTEM],APUC[Código Base Ítem]=Tabla5[[#This Row],[Código Base Ítem]],"")</f>
        <v/>
      </c>
      <c r="C1496" t="str" cm="1">
        <f t="array" ref="C1496">_xlfn._xlws.FILTER(APUC[Un],APUC[Código Base Ítem]=Tabla5[[#This Row],[Código Base Ítem]],"")</f>
        <v/>
      </c>
    </row>
    <row r="1497" spans="1:3" x14ac:dyDescent="0.3">
      <c r="A1497" t="str">
        <f>IFERROR(APUC[[#This Row],[Código Base Ítem]],"")</f>
        <v/>
      </c>
      <c r="B1497" t="str" cm="1">
        <f t="array" ref="B1497">_xlfn._xlws.FILTER(APUC[ÍTEM],APUC[Código Base Ítem]=Tabla5[[#This Row],[Código Base Ítem]],"")</f>
        <v/>
      </c>
      <c r="C1497" t="str" cm="1">
        <f t="array" ref="C1497">_xlfn._xlws.FILTER(APUC[Un],APUC[Código Base Ítem]=Tabla5[[#This Row],[Código Base Ítem]],"")</f>
        <v/>
      </c>
    </row>
    <row r="1498" spans="1:3" x14ac:dyDescent="0.3">
      <c r="A1498" t="str">
        <f>IFERROR(APUC[[#This Row],[Código Base Ítem]],"")</f>
        <v/>
      </c>
      <c r="B1498" t="str" cm="1">
        <f t="array" ref="B1498">_xlfn._xlws.FILTER(APUC[ÍTEM],APUC[Código Base Ítem]=Tabla5[[#This Row],[Código Base Ítem]],"")</f>
        <v/>
      </c>
      <c r="C1498" t="str" cm="1">
        <f t="array" ref="C1498">_xlfn._xlws.FILTER(APUC[Un],APUC[Código Base Ítem]=Tabla5[[#This Row],[Código Base Ítem]],"")</f>
        <v/>
      </c>
    </row>
    <row r="1499" spans="1:3" x14ac:dyDescent="0.3">
      <c r="A1499" t="str">
        <f>IFERROR(APUC[[#This Row],[Código Base Ítem]],"")</f>
        <v/>
      </c>
      <c r="B1499" t="str" cm="1">
        <f t="array" ref="B1499">_xlfn._xlws.FILTER(APUC[ÍTEM],APUC[Código Base Ítem]=Tabla5[[#This Row],[Código Base Ítem]],"")</f>
        <v/>
      </c>
      <c r="C1499" t="str" cm="1">
        <f t="array" ref="C1499">_xlfn._xlws.FILTER(APUC[Un],APUC[Código Base Ítem]=Tabla5[[#This Row],[Código Base Ítem]],"")</f>
        <v/>
      </c>
    </row>
    <row r="1500" spans="1:3" x14ac:dyDescent="0.3">
      <c r="A1500" t="str">
        <f>IFERROR(APUC[[#This Row],[Código Base Ítem]],"")</f>
        <v/>
      </c>
      <c r="B1500" t="str" cm="1">
        <f t="array" ref="B1500">_xlfn._xlws.FILTER(APUC[ÍTEM],APUC[Código Base Ítem]=Tabla5[[#This Row],[Código Base Ítem]],"")</f>
        <v/>
      </c>
      <c r="C1500" t="str" cm="1">
        <f t="array" ref="C1500">_xlfn._xlws.FILTER(APUC[Un],APUC[Código Base Ítem]=Tabla5[[#This Row],[Código Base Ítem]],"")</f>
        <v/>
      </c>
    </row>
    <row r="1501" spans="1:3" x14ac:dyDescent="0.3">
      <c r="A1501" t="str">
        <f>IFERROR(APUC[[#This Row],[Código Base Ítem]],"")</f>
        <v/>
      </c>
      <c r="B1501" t="str" cm="1">
        <f t="array" ref="B1501">_xlfn._xlws.FILTER(APUC[ÍTEM],APUC[Código Base Ítem]=Tabla5[[#This Row],[Código Base Ítem]],"")</f>
        <v/>
      </c>
      <c r="C1501" t="str" cm="1">
        <f t="array" ref="C1501">_xlfn._xlws.FILTER(APUC[Un],APUC[Código Base Ítem]=Tabla5[[#This Row],[Código Base Ítem]],"")</f>
        <v/>
      </c>
    </row>
    <row r="1502" spans="1:3" x14ac:dyDescent="0.3">
      <c r="A1502" t="str">
        <f>IFERROR(APUC[[#This Row],[Código Base Ítem]],"")</f>
        <v/>
      </c>
      <c r="B1502" t="str" cm="1">
        <f t="array" ref="B1502">_xlfn._xlws.FILTER(APUC[ÍTEM],APUC[Código Base Ítem]=Tabla5[[#This Row],[Código Base Ítem]],"")</f>
        <v/>
      </c>
      <c r="C1502" t="str" cm="1">
        <f t="array" ref="C1502">_xlfn._xlws.FILTER(APUC[Un],APUC[Código Base Ítem]=Tabla5[[#This Row],[Código Base Ítem]],"")</f>
        <v/>
      </c>
    </row>
    <row r="1503" spans="1:3" x14ac:dyDescent="0.3">
      <c r="A1503" t="str">
        <f>IFERROR(APUC[[#This Row],[Código Base Ítem]],"")</f>
        <v/>
      </c>
      <c r="B1503" t="str" cm="1">
        <f t="array" ref="B1503">_xlfn._xlws.FILTER(APUC[ÍTEM],APUC[Código Base Ítem]=Tabla5[[#This Row],[Código Base Ítem]],"")</f>
        <v/>
      </c>
      <c r="C1503" t="str" cm="1">
        <f t="array" ref="C1503">_xlfn._xlws.FILTER(APUC[Un],APUC[Código Base Ítem]=Tabla5[[#This Row],[Código Base Ítem]],"")</f>
        <v/>
      </c>
    </row>
    <row r="1504" spans="1:3" x14ac:dyDescent="0.3">
      <c r="A1504" t="str">
        <f>IFERROR(APUC[[#This Row],[Código Base Ítem]],"")</f>
        <v/>
      </c>
      <c r="B1504" t="str" cm="1">
        <f t="array" ref="B1504">_xlfn._xlws.FILTER(APUC[ÍTEM],APUC[Código Base Ítem]=Tabla5[[#This Row],[Código Base Ítem]],"")</f>
        <v/>
      </c>
      <c r="C1504" t="str" cm="1">
        <f t="array" ref="C1504">_xlfn._xlws.FILTER(APUC[Un],APUC[Código Base Ítem]=Tabla5[[#This Row],[Código Base Ítem]],"")</f>
        <v/>
      </c>
    </row>
    <row r="1505" spans="1:3" x14ac:dyDescent="0.3">
      <c r="A1505" t="str">
        <f>IFERROR(APUC[[#This Row],[Código Base Ítem]],"")</f>
        <v/>
      </c>
      <c r="B1505" t="str" cm="1">
        <f t="array" ref="B1505">_xlfn._xlws.FILTER(APUC[ÍTEM],APUC[Código Base Ítem]=Tabla5[[#This Row],[Código Base Ítem]],"")</f>
        <v/>
      </c>
      <c r="C1505" t="str" cm="1">
        <f t="array" ref="C1505">_xlfn._xlws.FILTER(APUC[Un],APUC[Código Base Ítem]=Tabla5[[#This Row],[Código Base Ítem]],"")</f>
        <v/>
      </c>
    </row>
    <row r="1506" spans="1:3" x14ac:dyDescent="0.3">
      <c r="A1506" t="str">
        <f>IFERROR(APUC[[#This Row],[Código Base Ítem]],"")</f>
        <v/>
      </c>
      <c r="B1506" t="str" cm="1">
        <f t="array" ref="B1506">_xlfn._xlws.FILTER(APUC[ÍTEM],APUC[Código Base Ítem]=Tabla5[[#This Row],[Código Base Ítem]],"")</f>
        <v/>
      </c>
      <c r="C1506" t="str" cm="1">
        <f t="array" ref="C1506">_xlfn._xlws.FILTER(APUC[Un],APUC[Código Base Ítem]=Tabla5[[#This Row],[Código Base Ítem]],"")</f>
        <v/>
      </c>
    </row>
    <row r="1507" spans="1:3" x14ac:dyDescent="0.3">
      <c r="A1507" t="str">
        <f>IFERROR(APUC[[#This Row],[Código Base Ítem]],"")</f>
        <v/>
      </c>
      <c r="B1507" t="str" cm="1">
        <f t="array" ref="B1507">_xlfn._xlws.FILTER(APUC[ÍTEM],APUC[Código Base Ítem]=Tabla5[[#This Row],[Código Base Ítem]],"")</f>
        <v/>
      </c>
      <c r="C1507" t="str" cm="1">
        <f t="array" ref="C1507">_xlfn._xlws.FILTER(APUC[Un],APUC[Código Base Ítem]=Tabla5[[#This Row],[Código Base Ítem]],"")</f>
        <v/>
      </c>
    </row>
    <row r="1508" spans="1:3" x14ac:dyDescent="0.3">
      <c r="A1508" t="str">
        <f>IFERROR(APUC[[#This Row],[Código Base Ítem]],"")</f>
        <v/>
      </c>
      <c r="B1508" t="str" cm="1">
        <f t="array" ref="B1508">_xlfn._xlws.FILTER(APUC[ÍTEM],APUC[Código Base Ítem]=Tabla5[[#This Row],[Código Base Ítem]],"")</f>
        <v/>
      </c>
      <c r="C1508" t="str" cm="1">
        <f t="array" ref="C1508">_xlfn._xlws.FILTER(APUC[Un],APUC[Código Base Ítem]=Tabla5[[#This Row],[Código Base Ítem]],"")</f>
        <v/>
      </c>
    </row>
    <row r="1509" spans="1:3" x14ac:dyDescent="0.3">
      <c r="A1509" t="str">
        <f>IFERROR(APUC[[#This Row],[Código Base Ítem]],"")</f>
        <v/>
      </c>
      <c r="B1509" t="str" cm="1">
        <f t="array" ref="B1509">_xlfn._xlws.FILTER(APUC[ÍTEM],APUC[Código Base Ítem]=Tabla5[[#This Row],[Código Base Ítem]],"")</f>
        <v/>
      </c>
      <c r="C1509" t="str" cm="1">
        <f t="array" ref="C1509">_xlfn._xlws.FILTER(APUC[Un],APUC[Código Base Ítem]=Tabla5[[#This Row],[Código Base Ítem]],"")</f>
        <v/>
      </c>
    </row>
    <row r="1510" spans="1:3" x14ac:dyDescent="0.3">
      <c r="A1510" t="str">
        <f>IFERROR(APUC[[#This Row],[Código Base Ítem]],"")</f>
        <v/>
      </c>
      <c r="B1510" t="str" cm="1">
        <f t="array" ref="B1510">_xlfn._xlws.FILTER(APUC[ÍTEM],APUC[Código Base Ítem]=Tabla5[[#This Row],[Código Base Ítem]],"")</f>
        <v/>
      </c>
      <c r="C1510" t="str" cm="1">
        <f t="array" ref="C1510">_xlfn._xlws.FILTER(APUC[Un],APUC[Código Base Ítem]=Tabla5[[#This Row],[Código Base Ítem]],"")</f>
        <v/>
      </c>
    </row>
    <row r="1511" spans="1:3" x14ac:dyDescent="0.3">
      <c r="A1511" t="str">
        <f>IFERROR(APUC[[#This Row],[Código Base Ítem]],"")</f>
        <v/>
      </c>
      <c r="B1511" t="str" cm="1">
        <f t="array" ref="B1511">_xlfn._xlws.FILTER(APUC[ÍTEM],APUC[Código Base Ítem]=Tabla5[[#This Row],[Código Base Ítem]],"")</f>
        <v/>
      </c>
      <c r="C1511" t="str" cm="1">
        <f t="array" ref="C1511">_xlfn._xlws.FILTER(APUC[Un],APUC[Código Base Ítem]=Tabla5[[#This Row],[Código Base Ítem]],"")</f>
        <v/>
      </c>
    </row>
    <row r="1512" spans="1:3" x14ac:dyDescent="0.3">
      <c r="A1512" t="str">
        <f>IFERROR(APUC[[#This Row],[Código Base Ítem]],"")</f>
        <v/>
      </c>
      <c r="B1512" t="str" cm="1">
        <f t="array" ref="B1512">_xlfn._xlws.FILTER(APUC[ÍTEM],APUC[Código Base Ítem]=Tabla5[[#This Row],[Código Base Ítem]],"")</f>
        <v/>
      </c>
      <c r="C1512" t="str" cm="1">
        <f t="array" ref="C1512">_xlfn._xlws.FILTER(APUC[Un],APUC[Código Base Ítem]=Tabla5[[#This Row],[Código Base Ítem]],"")</f>
        <v/>
      </c>
    </row>
    <row r="1513" spans="1:3" x14ac:dyDescent="0.3">
      <c r="A1513" t="str">
        <f>IFERROR(APUC[[#This Row],[Código Base Ítem]],"")</f>
        <v/>
      </c>
      <c r="B1513" t="str" cm="1">
        <f t="array" ref="B1513">_xlfn._xlws.FILTER(APUC[ÍTEM],APUC[Código Base Ítem]=Tabla5[[#This Row],[Código Base Ítem]],"")</f>
        <v/>
      </c>
      <c r="C1513" t="str" cm="1">
        <f t="array" ref="C1513">_xlfn._xlws.FILTER(APUC[Un],APUC[Código Base Ítem]=Tabla5[[#This Row],[Código Base Ítem]],"")</f>
        <v/>
      </c>
    </row>
    <row r="1514" spans="1:3" x14ac:dyDescent="0.3">
      <c r="A1514" t="str">
        <f>IFERROR(APUC[[#This Row],[Código Base Ítem]],"")</f>
        <v/>
      </c>
      <c r="B1514" t="str" cm="1">
        <f t="array" ref="B1514">_xlfn._xlws.FILTER(APUC[ÍTEM],APUC[Código Base Ítem]=Tabla5[[#This Row],[Código Base Ítem]],"")</f>
        <v/>
      </c>
      <c r="C1514" t="str" cm="1">
        <f t="array" ref="C1514">_xlfn._xlws.FILTER(APUC[Un],APUC[Código Base Ítem]=Tabla5[[#This Row],[Código Base Ítem]],"")</f>
        <v/>
      </c>
    </row>
    <row r="1515" spans="1:3" x14ac:dyDescent="0.3">
      <c r="A1515" t="str">
        <f>IFERROR(APUC[[#This Row],[Código Base Ítem]],"")</f>
        <v/>
      </c>
      <c r="B1515" t="str" cm="1">
        <f t="array" ref="B1515">_xlfn._xlws.FILTER(APUC[ÍTEM],APUC[Código Base Ítem]=Tabla5[[#This Row],[Código Base Ítem]],"")</f>
        <v/>
      </c>
      <c r="C1515" t="str" cm="1">
        <f t="array" ref="C1515">_xlfn._xlws.FILTER(APUC[Un],APUC[Código Base Ítem]=Tabla5[[#This Row],[Código Base Ítem]],"")</f>
        <v/>
      </c>
    </row>
    <row r="1516" spans="1:3" x14ac:dyDescent="0.3">
      <c r="A1516" t="str">
        <f>IFERROR(APUC[[#This Row],[Código Base Ítem]],"")</f>
        <v/>
      </c>
      <c r="B1516" t="str" cm="1">
        <f t="array" ref="B1516">_xlfn._xlws.FILTER(APUC[ÍTEM],APUC[Código Base Ítem]=Tabla5[[#This Row],[Código Base Ítem]],"")</f>
        <v/>
      </c>
      <c r="C1516" t="str" cm="1">
        <f t="array" ref="C1516">_xlfn._xlws.FILTER(APUC[Un],APUC[Código Base Ítem]=Tabla5[[#This Row],[Código Base Ítem]],"")</f>
        <v/>
      </c>
    </row>
    <row r="1517" spans="1:3" x14ac:dyDescent="0.3">
      <c r="A1517" t="str">
        <f>IFERROR(APUC[[#This Row],[Código Base Ítem]],"")</f>
        <v/>
      </c>
      <c r="B1517" t="str" cm="1">
        <f t="array" ref="B1517">_xlfn._xlws.FILTER(APUC[ÍTEM],APUC[Código Base Ítem]=Tabla5[[#This Row],[Código Base Ítem]],"")</f>
        <v/>
      </c>
      <c r="C1517" t="str" cm="1">
        <f t="array" ref="C1517">_xlfn._xlws.FILTER(APUC[Un],APUC[Código Base Ítem]=Tabla5[[#This Row],[Código Base Ítem]],"")</f>
        <v/>
      </c>
    </row>
    <row r="1518" spans="1:3" x14ac:dyDescent="0.3">
      <c r="A1518" t="str">
        <f>IFERROR(APUC[[#This Row],[Código Base Ítem]],"")</f>
        <v/>
      </c>
      <c r="B1518" t="str" cm="1">
        <f t="array" ref="B1518">_xlfn._xlws.FILTER(APUC[ÍTEM],APUC[Código Base Ítem]=Tabla5[[#This Row],[Código Base Ítem]],"")</f>
        <v/>
      </c>
      <c r="C1518" t="str" cm="1">
        <f t="array" ref="C1518">_xlfn._xlws.FILTER(APUC[Un],APUC[Código Base Ítem]=Tabla5[[#This Row],[Código Base Ítem]],"")</f>
        <v/>
      </c>
    </row>
    <row r="1519" spans="1:3" x14ac:dyDescent="0.3">
      <c r="A1519" t="str">
        <f>IFERROR(APUC[[#This Row],[Código Base Ítem]],"")</f>
        <v/>
      </c>
      <c r="B1519" t="str" cm="1">
        <f t="array" ref="B1519">_xlfn._xlws.FILTER(APUC[ÍTEM],APUC[Código Base Ítem]=Tabla5[[#This Row],[Código Base Ítem]],"")</f>
        <v/>
      </c>
      <c r="C1519" t="str" cm="1">
        <f t="array" ref="C1519">_xlfn._xlws.FILTER(APUC[Un],APUC[Código Base Ítem]=Tabla5[[#This Row],[Código Base Ítem]],"")</f>
        <v/>
      </c>
    </row>
    <row r="1520" spans="1:3" x14ac:dyDescent="0.3">
      <c r="A1520" t="str">
        <f>IFERROR(APUC[[#This Row],[Código Base Ítem]],"")</f>
        <v/>
      </c>
      <c r="B1520" t="str" cm="1">
        <f t="array" ref="B1520">_xlfn._xlws.FILTER(APUC[ÍTEM],APUC[Código Base Ítem]=Tabla5[[#This Row],[Código Base Ítem]],"")</f>
        <v/>
      </c>
      <c r="C1520" t="str" cm="1">
        <f t="array" ref="C1520">_xlfn._xlws.FILTER(APUC[Un],APUC[Código Base Ítem]=Tabla5[[#This Row],[Código Base Ítem]],"")</f>
        <v/>
      </c>
    </row>
    <row r="1521" spans="1:3" x14ac:dyDescent="0.3">
      <c r="A1521" t="str">
        <f>IFERROR(APUC[[#This Row],[Código Base Ítem]],"")</f>
        <v/>
      </c>
      <c r="B1521" t="str" cm="1">
        <f t="array" ref="B1521">_xlfn._xlws.FILTER(APUC[ÍTEM],APUC[Código Base Ítem]=Tabla5[[#This Row],[Código Base Ítem]],"")</f>
        <v/>
      </c>
      <c r="C1521" t="str" cm="1">
        <f t="array" ref="C1521">_xlfn._xlws.FILTER(APUC[Un],APUC[Código Base Ítem]=Tabla5[[#This Row],[Código Base Ítem]],"")</f>
        <v/>
      </c>
    </row>
    <row r="1522" spans="1:3" x14ac:dyDescent="0.3">
      <c r="A1522" t="str">
        <f>IFERROR(APUC[[#This Row],[Código Base Ítem]],"")</f>
        <v/>
      </c>
      <c r="B1522" t="str" cm="1">
        <f t="array" ref="B1522">_xlfn._xlws.FILTER(APUC[ÍTEM],APUC[Código Base Ítem]=Tabla5[[#This Row],[Código Base Ítem]],"")</f>
        <v/>
      </c>
      <c r="C1522" t="str" cm="1">
        <f t="array" ref="C1522">_xlfn._xlws.FILTER(APUC[Un],APUC[Código Base Ítem]=Tabla5[[#This Row],[Código Base Ítem]],"")</f>
        <v/>
      </c>
    </row>
    <row r="1523" spans="1:3" x14ac:dyDescent="0.3">
      <c r="A1523" t="str">
        <f>IFERROR(APUC[[#This Row],[Código Base Ítem]],"")</f>
        <v/>
      </c>
      <c r="B1523" t="str" cm="1">
        <f t="array" ref="B1523">_xlfn._xlws.FILTER(APUC[ÍTEM],APUC[Código Base Ítem]=Tabla5[[#This Row],[Código Base Ítem]],"")</f>
        <v/>
      </c>
      <c r="C1523" t="str" cm="1">
        <f t="array" ref="C1523">_xlfn._xlws.FILTER(APUC[Un],APUC[Código Base Ítem]=Tabla5[[#This Row],[Código Base Ítem]],"")</f>
        <v/>
      </c>
    </row>
    <row r="1524" spans="1:3" x14ac:dyDescent="0.3">
      <c r="A1524" t="str">
        <f>IFERROR(APUC[[#This Row],[Código Base Ítem]],"")</f>
        <v/>
      </c>
      <c r="B1524" t="str" cm="1">
        <f t="array" ref="B1524">_xlfn._xlws.FILTER(APUC[ÍTEM],APUC[Código Base Ítem]=Tabla5[[#This Row],[Código Base Ítem]],"")</f>
        <v/>
      </c>
      <c r="C1524" t="str" cm="1">
        <f t="array" ref="C1524">_xlfn._xlws.FILTER(APUC[Un],APUC[Código Base Ítem]=Tabla5[[#This Row],[Código Base Ítem]],"")</f>
        <v/>
      </c>
    </row>
    <row r="1525" spans="1:3" x14ac:dyDescent="0.3">
      <c r="A1525" t="str">
        <f>IFERROR(APUC[[#This Row],[Código Base Ítem]],"")</f>
        <v/>
      </c>
      <c r="B1525" t="str" cm="1">
        <f t="array" ref="B1525">_xlfn._xlws.FILTER(APUC[ÍTEM],APUC[Código Base Ítem]=Tabla5[[#This Row],[Código Base Ítem]],"")</f>
        <v/>
      </c>
      <c r="C1525" t="str" cm="1">
        <f t="array" ref="C1525">_xlfn._xlws.FILTER(APUC[Un],APUC[Código Base Ítem]=Tabla5[[#This Row],[Código Base Ítem]],"")</f>
        <v/>
      </c>
    </row>
    <row r="1526" spans="1:3" x14ac:dyDescent="0.3">
      <c r="A1526" t="str">
        <f>IFERROR(APUC[[#This Row],[Código Base Ítem]],"")</f>
        <v/>
      </c>
      <c r="B1526" t="str" cm="1">
        <f t="array" ref="B1526">_xlfn._xlws.FILTER(APUC[ÍTEM],APUC[Código Base Ítem]=Tabla5[[#This Row],[Código Base Ítem]],"")</f>
        <v/>
      </c>
      <c r="C1526" t="str" cm="1">
        <f t="array" ref="C1526">_xlfn._xlws.FILTER(APUC[Un],APUC[Código Base Ítem]=Tabla5[[#This Row],[Código Base Ítem]],"")</f>
        <v/>
      </c>
    </row>
    <row r="1527" spans="1:3" x14ac:dyDescent="0.3">
      <c r="A1527" t="str">
        <f>IFERROR(APUC[[#This Row],[Código Base Ítem]],"")</f>
        <v/>
      </c>
      <c r="B1527" t="str" cm="1">
        <f t="array" ref="B1527">_xlfn._xlws.FILTER(APUC[ÍTEM],APUC[Código Base Ítem]=Tabla5[[#This Row],[Código Base Ítem]],"")</f>
        <v/>
      </c>
      <c r="C1527" t="str" cm="1">
        <f t="array" ref="C1527">_xlfn._xlws.FILTER(APUC[Un],APUC[Código Base Ítem]=Tabla5[[#This Row],[Código Base Ítem]],"")</f>
        <v/>
      </c>
    </row>
    <row r="1528" spans="1:3" x14ac:dyDescent="0.3">
      <c r="A1528" t="str">
        <f>IFERROR(APUC[[#This Row],[Código Base Ítem]],"")</f>
        <v/>
      </c>
      <c r="B1528" t="str" cm="1">
        <f t="array" ref="B1528">_xlfn._xlws.FILTER(APUC[ÍTEM],APUC[Código Base Ítem]=Tabla5[[#This Row],[Código Base Ítem]],"")</f>
        <v/>
      </c>
      <c r="C1528" t="str" cm="1">
        <f t="array" ref="C1528">_xlfn._xlws.FILTER(APUC[Un],APUC[Código Base Ítem]=Tabla5[[#This Row],[Código Base Ítem]],"")</f>
        <v/>
      </c>
    </row>
    <row r="1529" spans="1:3" x14ac:dyDescent="0.3">
      <c r="A1529" t="str">
        <f>IFERROR(APUC[[#This Row],[Código Base Ítem]],"")</f>
        <v/>
      </c>
      <c r="B1529" t="str" cm="1">
        <f t="array" ref="B1529">_xlfn._xlws.FILTER(APUC[ÍTEM],APUC[Código Base Ítem]=Tabla5[[#This Row],[Código Base Ítem]],"")</f>
        <v/>
      </c>
      <c r="C1529" t="str" cm="1">
        <f t="array" ref="C1529">_xlfn._xlws.FILTER(APUC[Un],APUC[Código Base Ítem]=Tabla5[[#This Row],[Código Base Ítem]],"")</f>
        <v/>
      </c>
    </row>
    <row r="1530" spans="1:3" x14ac:dyDescent="0.3">
      <c r="A1530" t="str">
        <f>IFERROR(APUC[[#This Row],[Código Base Ítem]],"")</f>
        <v/>
      </c>
      <c r="B1530" t="str" cm="1">
        <f t="array" ref="B1530">_xlfn._xlws.FILTER(APUC[ÍTEM],APUC[Código Base Ítem]=Tabla5[[#This Row],[Código Base Ítem]],"")</f>
        <v/>
      </c>
      <c r="C1530" t="str" cm="1">
        <f t="array" ref="C1530">_xlfn._xlws.FILTER(APUC[Un],APUC[Código Base Ítem]=Tabla5[[#This Row],[Código Base Ítem]],"")</f>
        <v/>
      </c>
    </row>
    <row r="1531" spans="1:3" x14ac:dyDescent="0.3">
      <c r="A1531" t="str">
        <f>IFERROR(APUC[[#This Row],[Código Base Ítem]],"")</f>
        <v/>
      </c>
      <c r="B1531" t="str" cm="1">
        <f t="array" ref="B1531">_xlfn._xlws.FILTER(APUC[ÍTEM],APUC[Código Base Ítem]=Tabla5[[#This Row],[Código Base Ítem]],"")</f>
        <v/>
      </c>
      <c r="C1531" t="str" cm="1">
        <f t="array" ref="C1531">_xlfn._xlws.FILTER(APUC[Un],APUC[Código Base Ítem]=Tabla5[[#This Row],[Código Base Ítem]],"")</f>
        <v/>
      </c>
    </row>
    <row r="1532" spans="1:3" x14ac:dyDescent="0.3">
      <c r="A1532" t="str">
        <f>IFERROR(APUC[[#This Row],[Código Base Ítem]],"")</f>
        <v/>
      </c>
      <c r="B1532" t="str" cm="1">
        <f t="array" ref="B1532">_xlfn._xlws.FILTER(APUC[ÍTEM],APUC[Código Base Ítem]=Tabla5[[#This Row],[Código Base Ítem]],"")</f>
        <v/>
      </c>
      <c r="C1532" t="str" cm="1">
        <f t="array" ref="C1532">_xlfn._xlws.FILTER(APUC[Un],APUC[Código Base Ítem]=Tabla5[[#This Row],[Código Base Ítem]],"")</f>
        <v/>
      </c>
    </row>
    <row r="1533" spans="1:3" x14ac:dyDescent="0.3">
      <c r="A1533" t="str">
        <f>IFERROR(APUC[[#This Row],[Código Base Ítem]],"")</f>
        <v/>
      </c>
      <c r="B1533" t="str" cm="1">
        <f t="array" ref="B1533">_xlfn._xlws.FILTER(APUC[ÍTEM],APUC[Código Base Ítem]=Tabla5[[#This Row],[Código Base Ítem]],"")</f>
        <v/>
      </c>
      <c r="C1533" t="str" cm="1">
        <f t="array" ref="C1533">_xlfn._xlws.FILTER(APUC[Un],APUC[Código Base Ítem]=Tabla5[[#This Row],[Código Base Ítem]],"")</f>
        <v/>
      </c>
    </row>
    <row r="1534" spans="1:3" x14ac:dyDescent="0.3">
      <c r="A1534" t="str">
        <f>IFERROR(APUC[[#This Row],[Código Base Ítem]],"")</f>
        <v/>
      </c>
      <c r="B1534" t="str" cm="1">
        <f t="array" ref="B1534">_xlfn._xlws.FILTER(APUC[ÍTEM],APUC[Código Base Ítem]=Tabla5[[#This Row],[Código Base Ítem]],"")</f>
        <v/>
      </c>
      <c r="C1534" t="str" cm="1">
        <f t="array" ref="C1534">_xlfn._xlws.FILTER(APUC[Un],APUC[Código Base Ítem]=Tabla5[[#This Row],[Código Base Ítem]],"")</f>
        <v/>
      </c>
    </row>
    <row r="1535" spans="1:3" x14ac:dyDescent="0.3">
      <c r="A1535" t="str">
        <f>IFERROR(APUC[[#This Row],[Código Base Ítem]],"")</f>
        <v/>
      </c>
      <c r="B1535" t="str" cm="1">
        <f t="array" ref="B1535">_xlfn._xlws.FILTER(APUC[ÍTEM],APUC[Código Base Ítem]=Tabla5[[#This Row],[Código Base Ítem]],"")</f>
        <v/>
      </c>
      <c r="C1535" t="str" cm="1">
        <f t="array" ref="C1535">_xlfn._xlws.FILTER(APUC[Un],APUC[Código Base Ítem]=Tabla5[[#This Row],[Código Base Ítem]],"")</f>
        <v/>
      </c>
    </row>
    <row r="1536" spans="1:3" x14ac:dyDescent="0.3">
      <c r="A1536" t="str">
        <f>IFERROR(APUC[[#This Row],[Código Base Ítem]],"")</f>
        <v/>
      </c>
      <c r="B1536" t="str" cm="1">
        <f t="array" ref="B1536">_xlfn._xlws.FILTER(APUC[ÍTEM],APUC[Código Base Ítem]=Tabla5[[#This Row],[Código Base Ítem]],"")</f>
        <v/>
      </c>
      <c r="C1536" t="str" cm="1">
        <f t="array" ref="C1536">_xlfn._xlws.FILTER(APUC[Un],APUC[Código Base Ítem]=Tabla5[[#This Row],[Código Base Ítem]],"")</f>
        <v/>
      </c>
    </row>
    <row r="1537" spans="1:3" x14ac:dyDescent="0.3">
      <c r="A1537" t="str">
        <f>IFERROR(APUC[[#This Row],[Código Base Ítem]],"")</f>
        <v/>
      </c>
      <c r="B1537" t="str" cm="1">
        <f t="array" ref="B1537">_xlfn._xlws.FILTER(APUC[ÍTEM],APUC[Código Base Ítem]=Tabla5[[#This Row],[Código Base Ítem]],"")</f>
        <v/>
      </c>
      <c r="C1537" t="str" cm="1">
        <f t="array" ref="C1537">_xlfn._xlws.FILTER(APUC[Un],APUC[Código Base Ítem]=Tabla5[[#This Row],[Código Base Ítem]],"")</f>
        <v/>
      </c>
    </row>
    <row r="1538" spans="1:3" x14ac:dyDescent="0.3">
      <c r="A1538" t="str">
        <f>IFERROR(APUC[[#This Row],[Código Base Ítem]],"")</f>
        <v/>
      </c>
      <c r="B1538" t="str" cm="1">
        <f t="array" ref="B1538">_xlfn._xlws.FILTER(APUC[ÍTEM],APUC[Código Base Ítem]=Tabla5[[#This Row],[Código Base Ítem]],"")</f>
        <v/>
      </c>
      <c r="C1538" t="str" cm="1">
        <f t="array" ref="C1538">_xlfn._xlws.FILTER(APUC[Un],APUC[Código Base Ítem]=Tabla5[[#This Row],[Código Base Ítem]],"")</f>
        <v/>
      </c>
    </row>
    <row r="1539" spans="1:3" x14ac:dyDescent="0.3">
      <c r="A1539" t="str">
        <f>IFERROR(APUC[[#This Row],[Código Base Ítem]],"")</f>
        <v/>
      </c>
      <c r="B1539" t="str" cm="1">
        <f t="array" ref="B1539">_xlfn._xlws.FILTER(APUC[ÍTEM],APUC[Código Base Ítem]=Tabla5[[#This Row],[Código Base Ítem]],"")</f>
        <v/>
      </c>
      <c r="C1539" t="str" cm="1">
        <f t="array" ref="C1539">_xlfn._xlws.FILTER(APUC[Un],APUC[Código Base Ítem]=Tabla5[[#This Row],[Código Base Ítem]],"")</f>
        <v/>
      </c>
    </row>
    <row r="1540" spans="1:3" x14ac:dyDescent="0.3">
      <c r="A1540" t="str">
        <f>IFERROR(APUC[[#This Row],[Código Base Ítem]],"")</f>
        <v/>
      </c>
      <c r="B1540" t="str" cm="1">
        <f t="array" ref="B1540">_xlfn._xlws.FILTER(APUC[ÍTEM],APUC[Código Base Ítem]=Tabla5[[#This Row],[Código Base Ítem]],"")</f>
        <v/>
      </c>
      <c r="C1540" t="str" cm="1">
        <f t="array" ref="C1540">_xlfn._xlws.FILTER(APUC[Un],APUC[Código Base Ítem]=Tabla5[[#This Row],[Código Base Ítem]],"")</f>
        <v/>
      </c>
    </row>
    <row r="1541" spans="1:3" x14ac:dyDescent="0.3">
      <c r="A1541" t="str">
        <f>IFERROR(APUC[[#This Row],[Código Base Ítem]],"")</f>
        <v/>
      </c>
      <c r="B1541" t="str" cm="1">
        <f t="array" ref="B1541">_xlfn._xlws.FILTER(APUC[ÍTEM],APUC[Código Base Ítem]=Tabla5[[#This Row],[Código Base Ítem]],"")</f>
        <v/>
      </c>
      <c r="C1541" t="str" cm="1">
        <f t="array" ref="C1541">_xlfn._xlws.FILTER(APUC[Un],APUC[Código Base Ítem]=Tabla5[[#This Row],[Código Base Ítem]],"")</f>
        <v/>
      </c>
    </row>
    <row r="1542" spans="1:3" x14ac:dyDescent="0.3">
      <c r="A1542" t="str">
        <f>IFERROR(APUC[[#This Row],[Código Base Ítem]],"")</f>
        <v/>
      </c>
      <c r="B1542" t="str" cm="1">
        <f t="array" ref="B1542">_xlfn._xlws.FILTER(APUC[ÍTEM],APUC[Código Base Ítem]=Tabla5[[#This Row],[Código Base Ítem]],"")</f>
        <v/>
      </c>
      <c r="C1542" t="str" cm="1">
        <f t="array" ref="C1542">_xlfn._xlws.FILTER(APUC[Un],APUC[Código Base Ítem]=Tabla5[[#This Row],[Código Base Ítem]],"")</f>
        <v/>
      </c>
    </row>
    <row r="1543" spans="1:3" x14ac:dyDescent="0.3">
      <c r="A1543" t="str">
        <f>IFERROR(APUC[[#This Row],[Código Base Ítem]],"")</f>
        <v/>
      </c>
      <c r="B1543" t="str" cm="1">
        <f t="array" ref="B1543">_xlfn._xlws.FILTER(APUC[ÍTEM],APUC[Código Base Ítem]=Tabla5[[#This Row],[Código Base Ítem]],"")</f>
        <v/>
      </c>
      <c r="C1543" t="str" cm="1">
        <f t="array" ref="C1543">_xlfn._xlws.FILTER(APUC[Un],APUC[Código Base Ítem]=Tabla5[[#This Row],[Código Base Ítem]],"")</f>
        <v/>
      </c>
    </row>
    <row r="1544" spans="1:3" x14ac:dyDescent="0.3">
      <c r="A1544" t="str">
        <f>IFERROR(APUC[[#This Row],[Código Base Ítem]],"")</f>
        <v/>
      </c>
      <c r="B1544" t="str" cm="1">
        <f t="array" ref="B1544">_xlfn._xlws.FILTER(APUC[ÍTEM],APUC[Código Base Ítem]=Tabla5[[#This Row],[Código Base Ítem]],"")</f>
        <v/>
      </c>
      <c r="C1544" t="str" cm="1">
        <f t="array" ref="C1544">_xlfn._xlws.FILTER(APUC[Un],APUC[Código Base Ítem]=Tabla5[[#This Row],[Código Base Ítem]],"")</f>
        <v/>
      </c>
    </row>
    <row r="1545" spans="1:3" x14ac:dyDescent="0.3">
      <c r="A1545" t="str">
        <f>IFERROR(APUC[[#This Row],[Código Base Ítem]],"")</f>
        <v/>
      </c>
      <c r="B1545" t="str" cm="1">
        <f t="array" ref="B1545">_xlfn._xlws.FILTER(APUC[ÍTEM],APUC[Código Base Ítem]=Tabla5[[#This Row],[Código Base Ítem]],"")</f>
        <v/>
      </c>
      <c r="C1545" t="str" cm="1">
        <f t="array" ref="C1545">_xlfn._xlws.FILTER(APUC[Un],APUC[Código Base Ítem]=Tabla5[[#This Row],[Código Base Ítem]],"")</f>
        <v/>
      </c>
    </row>
    <row r="1546" spans="1:3" x14ac:dyDescent="0.3">
      <c r="A1546" t="str">
        <f>IFERROR(APUC[[#This Row],[Código Base Ítem]],"")</f>
        <v/>
      </c>
      <c r="B1546" t="str" cm="1">
        <f t="array" ref="B1546">_xlfn._xlws.FILTER(APUC[ÍTEM],APUC[Código Base Ítem]=Tabla5[[#This Row],[Código Base Ítem]],"")</f>
        <v/>
      </c>
      <c r="C1546" t="str" cm="1">
        <f t="array" ref="C1546">_xlfn._xlws.FILTER(APUC[Un],APUC[Código Base Ítem]=Tabla5[[#This Row],[Código Base Ítem]],"")</f>
        <v/>
      </c>
    </row>
    <row r="1547" spans="1:3" x14ac:dyDescent="0.3">
      <c r="A1547" t="str">
        <f>IFERROR(APUC[[#This Row],[Código Base Ítem]],"")</f>
        <v/>
      </c>
      <c r="B1547" t="str" cm="1">
        <f t="array" ref="B1547">_xlfn._xlws.FILTER(APUC[ÍTEM],APUC[Código Base Ítem]=Tabla5[[#This Row],[Código Base Ítem]],"")</f>
        <v/>
      </c>
      <c r="C1547" t="str" cm="1">
        <f t="array" ref="C1547">_xlfn._xlws.FILTER(APUC[Un],APUC[Código Base Ítem]=Tabla5[[#This Row],[Código Base Ítem]],"")</f>
        <v/>
      </c>
    </row>
    <row r="1548" spans="1:3" x14ac:dyDescent="0.3">
      <c r="A1548" t="str">
        <f>IFERROR(APUC[[#This Row],[Código Base Ítem]],"")</f>
        <v/>
      </c>
      <c r="B1548" t="str" cm="1">
        <f t="array" ref="B1548">_xlfn._xlws.FILTER(APUC[ÍTEM],APUC[Código Base Ítem]=Tabla5[[#This Row],[Código Base Ítem]],"")</f>
        <v/>
      </c>
      <c r="C1548" t="str" cm="1">
        <f t="array" ref="C1548">_xlfn._xlws.FILTER(APUC[Un],APUC[Código Base Ítem]=Tabla5[[#This Row],[Código Base Ítem]],"")</f>
        <v/>
      </c>
    </row>
    <row r="1549" spans="1:3" x14ac:dyDescent="0.3">
      <c r="A1549" t="str">
        <f>IFERROR(APUC[[#This Row],[Código Base Ítem]],"")</f>
        <v/>
      </c>
      <c r="B1549" t="str" cm="1">
        <f t="array" ref="B1549">_xlfn._xlws.FILTER(APUC[ÍTEM],APUC[Código Base Ítem]=Tabla5[[#This Row],[Código Base Ítem]],"")</f>
        <v/>
      </c>
      <c r="C1549" t="str" cm="1">
        <f t="array" ref="C1549">_xlfn._xlws.FILTER(APUC[Un],APUC[Código Base Ítem]=Tabla5[[#This Row],[Código Base Ítem]],"")</f>
        <v/>
      </c>
    </row>
    <row r="1550" spans="1:3" x14ac:dyDescent="0.3">
      <c r="A1550" t="str">
        <f>IFERROR(APUC[[#This Row],[Código Base Ítem]],"")</f>
        <v/>
      </c>
      <c r="B1550" t="str" cm="1">
        <f t="array" ref="B1550">_xlfn._xlws.FILTER(APUC[ÍTEM],APUC[Código Base Ítem]=Tabla5[[#This Row],[Código Base Ítem]],"")</f>
        <v/>
      </c>
      <c r="C1550" t="str" cm="1">
        <f t="array" ref="C1550">_xlfn._xlws.FILTER(APUC[Un],APUC[Código Base Ítem]=Tabla5[[#This Row],[Código Base Ítem]],"")</f>
        <v/>
      </c>
    </row>
    <row r="1551" spans="1:3" x14ac:dyDescent="0.3">
      <c r="A1551" t="str">
        <f>IFERROR(APUC[[#This Row],[Código Base Ítem]],"")</f>
        <v/>
      </c>
      <c r="B1551" t="str" cm="1">
        <f t="array" ref="B1551">_xlfn._xlws.FILTER(APUC[ÍTEM],APUC[Código Base Ítem]=Tabla5[[#This Row],[Código Base Ítem]],"")</f>
        <v/>
      </c>
      <c r="C1551" t="str" cm="1">
        <f t="array" ref="C1551">_xlfn._xlws.FILTER(APUC[Un],APUC[Código Base Ítem]=Tabla5[[#This Row],[Código Base Ítem]],"")</f>
        <v/>
      </c>
    </row>
    <row r="1552" spans="1:3" x14ac:dyDescent="0.3">
      <c r="A1552" t="str">
        <f>IFERROR(APUC[[#This Row],[Código Base Ítem]],"")</f>
        <v/>
      </c>
      <c r="B1552" t="str" cm="1">
        <f t="array" ref="B1552">_xlfn._xlws.FILTER(APUC[ÍTEM],APUC[Código Base Ítem]=Tabla5[[#This Row],[Código Base Ítem]],"")</f>
        <v/>
      </c>
      <c r="C1552" t="str" cm="1">
        <f t="array" ref="C1552">_xlfn._xlws.FILTER(APUC[Un],APUC[Código Base Ítem]=Tabla5[[#This Row],[Código Base Ítem]],"")</f>
        <v/>
      </c>
    </row>
    <row r="1553" spans="1:3" x14ac:dyDescent="0.3">
      <c r="A1553" t="str">
        <f>IFERROR(APUC[[#This Row],[Código Base Ítem]],"")</f>
        <v/>
      </c>
      <c r="B1553" t="str" cm="1">
        <f t="array" ref="B1553">_xlfn._xlws.FILTER(APUC[ÍTEM],APUC[Código Base Ítem]=Tabla5[[#This Row],[Código Base Ítem]],"")</f>
        <v/>
      </c>
      <c r="C1553" t="str" cm="1">
        <f t="array" ref="C1553">_xlfn._xlws.FILTER(APUC[Un],APUC[Código Base Ítem]=Tabla5[[#This Row],[Código Base Ítem]],"")</f>
        <v/>
      </c>
    </row>
    <row r="1554" spans="1:3" x14ac:dyDescent="0.3">
      <c r="A1554" t="str">
        <f>IFERROR(APUC[[#This Row],[Código Base Ítem]],"")</f>
        <v/>
      </c>
      <c r="B1554" t="str" cm="1">
        <f t="array" ref="B1554">_xlfn._xlws.FILTER(APUC[ÍTEM],APUC[Código Base Ítem]=Tabla5[[#This Row],[Código Base Ítem]],"")</f>
        <v/>
      </c>
      <c r="C1554" t="str" cm="1">
        <f t="array" ref="C1554">_xlfn._xlws.FILTER(APUC[Un],APUC[Código Base Ítem]=Tabla5[[#This Row],[Código Base Ítem]],"")</f>
        <v/>
      </c>
    </row>
    <row r="1555" spans="1:3" x14ac:dyDescent="0.3">
      <c r="A1555" t="str">
        <f>IFERROR(APUC[[#This Row],[Código Base Ítem]],"")</f>
        <v/>
      </c>
      <c r="B1555" t="str" cm="1">
        <f t="array" ref="B1555">_xlfn._xlws.FILTER(APUC[ÍTEM],APUC[Código Base Ítem]=Tabla5[[#This Row],[Código Base Ítem]],"")</f>
        <v/>
      </c>
      <c r="C1555" t="str" cm="1">
        <f t="array" ref="C1555">_xlfn._xlws.FILTER(APUC[Un],APUC[Código Base Ítem]=Tabla5[[#This Row],[Código Base Ítem]],"")</f>
        <v/>
      </c>
    </row>
    <row r="1556" spans="1:3" x14ac:dyDescent="0.3">
      <c r="A1556" t="str">
        <f>IFERROR(APUC[[#This Row],[Código Base Ítem]],"")</f>
        <v/>
      </c>
      <c r="B1556" t="str" cm="1">
        <f t="array" ref="B1556">_xlfn._xlws.FILTER(APUC[ÍTEM],APUC[Código Base Ítem]=Tabla5[[#This Row],[Código Base Ítem]],"")</f>
        <v/>
      </c>
      <c r="C1556" t="str" cm="1">
        <f t="array" ref="C1556">_xlfn._xlws.FILTER(APUC[Un],APUC[Código Base Ítem]=Tabla5[[#This Row],[Código Base Ítem]],"")</f>
        <v/>
      </c>
    </row>
    <row r="1557" spans="1:3" x14ac:dyDescent="0.3">
      <c r="A1557" t="str">
        <f>IFERROR(APUC[[#This Row],[Código Base Ítem]],"")</f>
        <v/>
      </c>
      <c r="B1557" t="str" cm="1">
        <f t="array" ref="B1557">_xlfn._xlws.FILTER(APUC[ÍTEM],APUC[Código Base Ítem]=Tabla5[[#This Row],[Código Base Ítem]],"")</f>
        <v/>
      </c>
      <c r="C1557" t="str" cm="1">
        <f t="array" ref="C1557">_xlfn._xlws.FILTER(APUC[Un],APUC[Código Base Ítem]=Tabla5[[#This Row],[Código Base Ítem]],"")</f>
        <v/>
      </c>
    </row>
    <row r="1558" spans="1:3" x14ac:dyDescent="0.3">
      <c r="A1558" t="str">
        <f>IFERROR(APUC[[#This Row],[Código Base Ítem]],"")</f>
        <v/>
      </c>
      <c r="B1558" t="str" cm="1">
        <f t="array" ref="B1558">_xlfn._xlws.FILTER(APUC[ÍTEM],APUC[Código Base Ítem]=Tabla5[[#This Row],[Código Base Ítem]],"")</f>
        <v/>
      </c>
      <c r="C1558" t="str" cm="1">
        <f t="array" ref="C1558">_xlfn._xlws.FILTER(APUC[Un],APUC[Código Base Ítem]=Tabla5[[#This Row],[Código Base Ítem]],"")</f>
        <v/>
      </c>
    </row>
    <row r="1559" spans="1:3" x14ac:dyDescent="0.3">
      <c r="A1559" t="str">
        <f>IFERROR(APUC[[#This Row],[Código Base Ítem]],"")</f>
        <v/>
      </c>
      <c r="B1559" t="str" cm="1">
        <f t="array" ref="B1559">_xlfn._xlws.FILTER(APUC[ÍTEM],APUC[Código Base Ítem]=Tabla5[[#This Row],[Código Base Ítem]],"")</f>
        <v/>
      </c>
      <c r="C1559" t="str" cm="1">
        <f t="array" ref="C1559">_xlfn._xlws.FILTER(APUC[Un],APUC[Código Base Ítem]=Tabla5[[#This Row],[Código Base Ítem]],"")</f>
        <v/>
      </c>
    </row>
    <row r="1560" spans="1:3" x14ac:dyDescent="0.3">
      <c r="A1560" t="str">
        <f>IFERROR(APUC[[#This Row],[Código Base Ítem]],"")</f>
        <v/>
      </c>
      <c r="B1560" t="str" cm="1">
        <f t="array" ref="B1560">_xlfn._xlws.FILTER(APUC[ÍTEM],APUC[Código Base Ítem]=Tabla5[[#This Row],[Código Base Ítem]],"")</f>
        <v/>
      </c>
      <c r="C1560" t="str" cm="1">
        <f t="array" ref="C1560">_xlfn._xlws.FILTER(APUC[Un],APUC[Código Base Ítem]=Tabla5[[#This Row],[Código Base Ítem]],"")</f>
        <v/>
      </c>
    </row>
    <row r="1561" spans="1:3" x14ac:dyDescent="0.3">
      <c r="A1561" t="str">
        <f>IFERROR(APUC[[#This Row],[Código Base Ítem]],"")</f>
        <v/>
      </c>
      <c r="B1561" t="str" cm="1">
        <f t="array" ref="B1561">_xlfn._xlws.FILTER(APUC[ÍTEM],APUC[Código Base Ítem]=Tabla5[[#This Row],[Código Base Ítem]],"")</f>
        <v/>
      </c>
      <c r="C1561" t="str" cm="1">
        <f t="array" ref="C1561">_xlfn._xlws.FILTER(APUC[Un],APUC[Código Base Ítem]=Tabla5[[#This Row],[Código Base Ítem]],"")</f>
        <v/>
      </c>
    </row>
    <row r="1562" spans="1:3" x14ac:dyDescent="0.3">
      <c r="A1562" t="str">
        <f>IFERROR(APUC[[#This Row],[Código Base Ítem]],"")</f>
        <v/>
      </c>
      <c r="B1562" t="str" cm="1">
        <f t="array" ref="B1562">_xlfn._xlws.FILTER(APUC[ÍTEM],APUC[Código Base Ítem]=Tabla5[[#This Row],[Código Base Ítem]],"")</f>
        <v/>
      </c>
      <c r="C1562" t="str" cm="1">
        <f t="array" ref="C1562">_xlfn._xlws.FILTER(APUC[Un],APUC[Código Base Ítem]=Tabla5[[#This Row],[Código Base Ítem]],"")</f>
        <v/>
      </c>
    </row>
    <row r="1563" spans="1:3" x14ac:dyDescent="0.3">
      <c r="A1563" t="str">
        <f>IFERROR(APUC[[#This Row],[Código Base Ítem]],"")</f>
        <v/>
      </c>
      <c r="B1563" t="str" cm="1">
        <f t="array" ref="B1563">_xlfn._xlws.FILTER(APUC[ÍTEM],APUC[Código Base Ítem]=Tabla5[[#This Row],[Código Base Ítem]],"")</f>
        <v/>
      </c>
      <c r="C1563" t="str" cm="1">
        <f t="array" ref="C1563">_xlfn._xlws.FILTER(APUC[Un],APUC[Código Base Ítem]=Tabla5[[#This Row],[Código Base Ítem]],"")</f>
        <v/>
      </c>
    </row>
    <row r="1564" spans="1:3" x14ac:dyDescent="0.3">
      <c r="A1564" t="str">
        <f>IFERROR(APUC[[#This Row],[Código Base Ítem]],"")</f>
        <v/>
      </c>
      <c r="B1564" t="str" cm="1">
        <f t="array" ref="B1564">_xlfn._xlws.FILTER(APUC[ÍTEM],APUC[Código Base Ítem]=Tabla5[[#This Row],[Código Base Ítem]],"")</f>
        <v/>
      </c>
      <c r="C1564" t="str" cm="1">
        <f t="array" ref="C1564">_xlfn._xlws.FILTER(APUC[Un],APUC[Código Base Ítem]=Tabla5[[#This Row],[Código Base Ítem]],"")</f>
        <v/>
      </c>
    </row>
    <row r="1565" spans="1:3" x14ac:dyDescent="0.3">
      <c r="A1565" t="str">
        <f>IFERROR(APUC[[#This Row],[Código Base Ítem]],"")</f>
        <v/>
      </c>
      <c r="B1565" t="str" cm="1">
        <f t="array" ref="B1565">_xlfn._xlws.FILTER(APUC[ÍTEM],APUC[Código Base Ítem]=Tabla5[[#This Row],[Código Base Ítem]],"")</f>
        <v/>
      </c>
      <c r="C1565" t="str" cm="1">
        <f t="array" ref="C1565">_xlfn._xlws.FILTER(APUC[Un],APUC[Código Base Ítem]=Tabla5[[#This Row],[Código Base Ítem]],"")</f>
        <v/>
      </c>
    </row>
    <row r="1566" spans="1:3" x14ac:dyDescent="0.3">
      <c r="A1566" t="str">
        <f>IFERROR(APUC[[#This Row],[Código Base Ítem]],"")</f>
        <v/>
      </c>
      <c r="B1566" t="str" cm="1">
        <f t="array" ref="B1566">_xlfn._xlws.FILTER(APUC[ÍTEM],APUC[Código Base Ítem]=Tabla5[[#This Row],[Código Base Ítem]],"")</f>
        <v/>
      </c>
      <c r="C1566" t="str" cm="1">
        <f t="array" ref="C1566">_xlfn._xlws.FILTER(APUC[Un],APUC[Código Base Ítem]=Tabla5[[#This Row],[Código Base Ítem]],"")</f>
        <v/>
      </c>
    </row>
    <row r="1567" spans="1:3" x14ac:dyDescent="0.3">
      <c r="A1567" t="str">
        <f>IFERROR(APUC[[#This Row],[Código Base Ítem]],"")</f>
        <v/>
      </c>
      <c r="B1567" t="str" cm="1">
        <f t="array" ref="B1567">_xlfn._xlws.FILTER(APUC[ÍTEM],APUC[Código Base Ítem]=Tabla5[[#This Row],[Código Base Ítem]],"")</f>
        <v/>
      </c>
      <c r="C1567" t="str" cm="1">
        <f t="array" ref="C1567">_xlfn._xlws.FILTER(APUC[Un],APUC[Código Base Ítem]=Tabla5[[#This Row],[Código Base Ítem]],"")</f>
        <v/>
      </c>
    </row>
    <row r="1568" spans="1:3" x14ac:dyDescent="0.3">
      <c r="A1568" t="str">
        <f>IFERROR(APUC[[#This Row],[Código Base Ítem]],"")</f>
        <v/>
      </c>
      <c r="B1568" t="str" cm="1">
        <f t="array" ref="B1568">_xlfn._xlws.FILTER(APUC[ÍTEM],APUC[Código Base Ítem]=Tabla5[[#This Row],[Código Base Ítem]],"")</f>
        <v/>
      </c>
      <c r="C1568" t="str" cm="1">
        <f t="array" ref="C1568">_xlfn._xlws.FILTER(APUC[Un],APUC[Código Base Ítem]=Tabla5[[#This Row],[Código Base Ítem]],"")</f>
        <v/>
      </c>
    </row>
    <row r="1569" spans="1:3" x14ac:dyDescent="0.3">
      <c r="A1569" t="str">
        <f>IFERROR(APUC[[#This Row],[Código Base Ítem]],"")</f>
        <v/>
      </c>
      <c r="B1569" t="str" cm="1">
        <f t="array" ref="B1569">_xlfn._xlws.FILTER(APUC[ÍTEM],APUC[Código Base Ítem]=Tabla5[[#This Row],[Código Base Ítem]],"")</f>
        <v/>
      </c>
      <c r="C1569" t="str" cm="1">
        <f t="array" ref="C1569">_xlfn._xlws.FILTER(APUC[Un],APUC[Código Base Ítem]=Tabla5[[#This Row],[Código Base Ítem]],"")</f>
        <v/>
      </c>
    </row>
    <row r="1570" spans="1:3" x14ac:dyDescent="0.3">
      <c r="A1570" t="str">
        <f>IFERROR(APUC[[#This Row],[Código Base Ítem]],"")</f>
        <v/>
      </c>
      <c r="B1570" t="str" cm="1">
        <f t="array" ref="B1570">_xlfn._xlws.FILTER(APUC[ÍTEM],APUC[Código Base Ítem]=Tabla5[[#This Row],[Código Base Ítem]],"")</f>
        <v/>
      </c>
      <c r="C1570" t="str" cm="1">
        <f t="array" ref="C1570">_xlfn._xlws.FILTER(APUC[Un],APUC[Código Base Ítem]=Tabla5[[#This Row],[Código Base Ítem]],"")</f>
        <v/>
      </c>
    </row>
    <row r="1571" spans="1:3" x14ac:dyDescent="0.3">
      <c r="A1571" t="str">
        <f>IFERROR(APUC[[#This Row],[Código Base Ítem]],"")</f>
        <v/>
      </c>
      <c r="B1571" t="str" cm="1">
        <f t="array" ref="B1571">_xlfn._xlws.FILTER(APUC[ÍTEM],APUC[Código Base Ítem]=Tabla5[[#This Row],[Código Base Ítem]],"")</f>
        <v/>
      </c>
      <c r="C1571" t="str" cm="1">
        <f t="array" ref="C1571">_xlfn._xlws.FILTER(APUC[Un],APUC[Código Base Ítem]=Tabla5[[#This Row],[Código Base Ítem]],"")</f>
        <v/>
      </c>
    </row>
    <row r="1572" spans="1:3" x14ac:dyDescent="0.3">
      <c r="A1572" t="str">
        <f>IFERROR(APUC[[#This Row],[Código Base Ítem]],"")</f>
        <v/>
      </c>
      <c r="B1572" t="str" cm="1">
        <f t="array" ref="B1572">_xlfn._xlws.FILTER(APUC[ÍTEM],APUC[Código Base Ítem]=Tabla5[[#This Row],[Código Base Ítem]],"")</f>
        <v/>
      </c>
      <c r="C1572" t="str" cm="1">
        <f t="array" ref="C1572">_xlfn._xlws.FILTER(APUC[Un],APUC[Código Base Ítem]=Tabla5[[#This Row],[Código Base Ítem]],"")</f>
        <v/>
      </c>
    </row>
    <row r="1573" spans="1:3" x14ac:dyDescent="0.3">
      <c r="A1573" t="str">
        <f>IFERROR(APUC[[#This Row],[Código Base Ítem]],"")</f>
        <v/>
      </c>
      <c r="B1573" t="str" cm="1">
        <f t="array" ref="B1573">_xlfn._xlws.FILTER(APUC[ÍTEM],APUC[Código Base Ítem]=Tabla5[[#This Row],[Código Base Ítem]],"")</f>
        <v/>
      </c>
      <c r="C1573" t="str" cm="1">
        <f t="array" ref="C1573">_xlfn._xlws.FILTER(APUC[Un],APUC[Código Base Ítem]=Tabla5[[#This Row],[Código Base Ítem]],"")</f>
        <v/>
      </c>
    </row>
    <row r="1574" spans="1:3" x14ac:dyDescent="0.3">
      <c r="A1574" t="str">
        <f>IFERROR(APUC[[#This Row],[Código Base Ítem]],"")</f>
        <v/>
      </c>
      <c r="B1574" t="str" cm="1">
        <f t="array" ref="B1574">_xlfn._xlws.FILTER(APUC[ÍTEM],APUC[Código Base Ítem]=Tabla5[[#This Row],[Código Base Ítem]],"")</f>
        <v/>
      </c>
      <c r="C1574" t="str" cm="1">
        <f t="array" ref="C1574">_xlfn._xlws.FILTER(APUC[Un],APUC[Código Base Ítem]=Tabla5[[#This Row],[Código Base Ítem]],"")</f>
        <v/>
      </c>
    </row>
    <row r="1575" spans="1:3" x14ac:dyDescent="0.3">
      <c r="A1575" t="str">
        <f>IFERROR(APUC[[#This Row],[Código Base Ítem]],"")</f>
        <v/>
      </c>
      <c r="B1575" t="str" cm="1">
        <f t="array" ref="B1575">_xlfn._xlws.FILTER(APUC[ÍTEM],APUC[Código Base Ítem]=Tabla5[[#This Row],[Código Base Ítem]],"")</f>
        <v/>
      </c>
      <c r="C1575" t="str" cm="1">
        <f t="array" ref="C1575">_xlfn._xlws.FILTER(APUC[Un],APUC[Código Base Ítem]=Tabla5[[#This Row],[Código Base Ítem]],"")</f>
        <v/>
      </c>
    </row>
    <row r="1576" spans="1:3" x14ac:dyDescent="0.3">
      <c r="A1576" t="str">
        <f>IFERROR(APUC[[#This Row],[Código Base Ítem]],"")</f>
        <v/>
      </c>
      <c r="B1576" t="str" cm="1">
        <f t="array" ref="B1576">_xlfn._xlws.FILTER(APUC[ÍTEM],APUC[Código Base Ítem]=Tabla5[[#This Row],[Código Base Ítem]],"")</f>
        <v/>
      </c>
      <c r="C1576" t="str" cm="1">
        <f t="array" ref="C1576">_xlfn._xlws.FILTER(APUC[Un],APUC[Código Base Ítem]=Tabla5[[#This Row],[Código Base Ítem]],"")</f>
        <v/>
      </c>
    </row>
    <row r="1577" spans="1:3" x14ac:dyDescent="0.3">
      <c r="A1577" t="str">
        <f>IFERROR(APUC[[#This Row],[Código Base Ítem]],"")</f>
        <v/>
      </c>
      <c r="B1577" t="str" cm="1">
        <f t="array" ref="B1577">_xlfn._xlws.FILTER(APUC[ÍTEM],APUC[Código Base Ítem]=Tabla5[[#This Row],[Código Base Ítem]],"")</f>
        <v/>
      </c>
      <c r="C1577" t="str" cm="1">
        <f t="array" ref="C1577">_xlfn._xlws.FILTER(APUC[Un],APUC[Código Base Ítem]=Tabla5[[#This Row],[Código Base Ítem]],"")</f>
        <v/>
      </c>
    </row>
    <row r="1578" spans="1:3" x14ac:dyDescent="0.3">
      <c r="A1578" t="str">
        <f>IFERROR(APUC[[#This Row],[Código Base Ítem]],"")</f>
        <v/>
      </c>
      <c r="B1578" t="str" cm="1">
        <f t="array" ref="B1578">_xlfn._xlws.FILTER(APUC[ÍTEM],APUC[Código Base Ítem]=Tabla5[[#This Row],[Código Base Ítem]],"")</f>
        <v/>
      </c>
      <c r="C1578" t="str" cm="1">
        <f t="array" ref="C1578">_xlfn._xlws.FILTER(APUC[Un],APUC[Código Base Ítem]=Tabla5[[#This Row],[Código Base Ítem]],"")</f>
        <v/>
      </c>
    </row>
    <row r="1579" spans="1:3" x14ac:dyDescent="0.3">
      <c r="A1579" t="str">
        <f>IFERROR(APUC[[#This Row],[Código Base Ítem]],"")</f>
        <v/>
      </c>
      <c r="B1579" t="str" cm="1">
        <f t="array" ref="B1579">_xlfn._xlws.FILTER(APUC[ÍTEM],APUC[Código Base Ítem]=Tabla5[[#This Row],[Código Base Ítem]],"")</f>
        <v/>
      </c>
      <c r="C1579" t="str" cm="1">
        <f t="array" ref="C1579">_xlfn._xlws.FILTER(APUC[Un],APUC[Código Base Ítem]=Tabla5[[#This Row],[Código Base Ítem]],"")</f>
        <v/>
      </c>
    </row>
    <row r="1580" spans="1:3" x14ac:dyDescent="0.3">
      <c r="A1580" t="str">
        <f>IFERROR(APUC[[#This Row],[Código Base Ítem]],"")</f>
        <v/>
      </c>
      <c r="B1580" t="str" cm="1">
        <f t="array" ref="B1580">_xlfn._xlws.FILTER(APUC[ÍTEM],APUC[Código Base Ítem]=Tabla5[[#This Row],[Código Base Ítem]],"")</f>
        <v/>
      </c>
      <c r="C1580" t="str" cm="1">
        <f t="array" ref="C1580">_xlfn._xlws.FILTER(APUC[Un],APUC[Código Base Ítem]=Tabla5[[#This Row],[Código Base Ítem]],"")</f>
        <v/>
      </c>
    </row>
    <row r="1581" spans="1:3" x14ac:dyDescent="0.3">
      <c r="A1581" t="str">
        <f>IFERROR(APUC[[#This Row],[Código Base Ítem]],"")</f>
        <v/>
      </c>
      <c r="B1581" t="str" cm="1">
        <f t="array" ref="B1581">_xlfn._xlws.FILTER(APUC[ÍTEM],APUC[Código Base Ítem]=Tabla5[[#This Row],[Código Base Ítem]],"")</f>
        <v/>
      </c>
      <c r="C1581" t="str" cm="1">
        <f t="array" ref="C1581">_xlfn._xlws.FILTER(APUC[Un],APUC[Código Base Ítem]=Tabla5[[#This Row],[Código Base Ítem]],"")</f>
        <v/>
      </c>
    </row>
    <row r="1582" spans="1:3" x14ac:dyDescent="0.3">
      <c r="A1582" t="str">
        <f>IFERROR(APUC[[#This Row],[Código Base Ítem]],"")</f>
        <v/>
      </c>
      <c r="B1582" t="str" cm="1">
        <f t="array" ref="B1582">_xlfn._xlws.FILTER(APUC[ÍTEM],APUC[Código Base Ítem]=Tabla5[[#This Row],[Código Base Ítem]],"")</f>
        <v/>
      </c>
      <c r="C1582" t="str" cm="1">
        <f t="array" ref="C1582">_xlfn._xlws.FILTER(APUC[Un],APUC[Código Base Ítem]=Tabla5[[#This Row],[Código Base Ítem]],"")</f>
        <v/>
      </c>
    </row>
    <row r="1583" spans="1:3" x14ac:dyDescent="0.3">
      <c r="A1583" t="str">
        <f>IFERROR(APUC[[#This Row],[Código Base Ítem]],"")</f>
        <v/>
      </c>
      <c r="B1583" t="str" cm="1">
        <f t="array" ref="B1583">_xlfn._xlws.FILTER(APUC[ÍTEM],APUC[Código Base Ítem]=Tabla5[[#This Row],[Código Base Ítem]],"")</f>
        <v/>
      </c>
      <c r="C1583" t="str" cm="1">
        <f t="array" ref="C1583">_xlfn._xlws.FILTER(APUC[Un],APUC[Código Base Ítem]=Tabla5[[#This Row],[Código Base Ítem]],"")</f>
        <v/>
      </c>
    </row>
    <row r="1584" spans="1:3" x14ac:dyDescent="0.3">
      <c r="A1584" t="str">
        <f>IFERROR(APUC[[#This Row],[Código Base Ítem]],"")</f>
        <v/>
      </c>
      <c r="B1584" t="str" cm="1">
        <f t="array" ref="B1584">_xlfn._xlws.FILTER(APUC[ÍTEM],APUC[Código Base Ítem]=Tabla5[[#This Row],[Código Base Ítem]],"")</f>
        <v/>
      </c>
      <c r="C1584" t="str" cm="1">
        <f t="array" ref="C1584">_xlfn._xlws.FILTER(APUC[Un],APUC[Código Base Ítem]=Tabla5[[#This Row],[Código Base Ítem]],"")</f>
        <v/>
      </c>
    </row>
    <row r="1585" spans="1:3" x14ac:dyDescent="0.3">
      <c r="A1585" t="str">
        <f>IFERROR(APUC[[#This Row],[Código Base Ítem]],"")</f>
        <v/>
      </c>
      <c r="B1585" t="str" cm="1">
        <f t="array" ref="B1585">_xlfn._xlws.FILTER(APUC[ÍTEM],APUC[Código Base Ítem]=Tabla5[[#This Row],[Código Base Ítem]],"")</f>
        <v/>
      </c>
      <c r="C1585" t="str" cm="1">
        <f t="array" ref="C1585">_xlfn._xlws.FILTER(APUC[Un],APUC[Código Base Ítem]=Tabla5[[#This Row],[Código Base Ítem]],"")</f>
        <v/>
      </c>
    </row>
    <row r="1586" spans="1:3" x14ac:dyDescent="0.3">
      <c r="A1586" t="str">
        <f>IFERROR(APUC[[#This Row],[Código Base Ítem]],"")</f>
        <v/>
      </c>
      <c r="B1586" t="str" cm="1">
        <f t="array" ref="B1586">_xlfn._xlws.FILTER(APUC[ÍTEM],APUC[Código Base Ítem]=Tabla5[[#This Row],[Código Base Ítem]],"")</f>
        <v/>
      </c>
      <c r="C1586" t="str" cm="1">
        <f t="array" ref="C1586">_xlfn._xlws.FILTER(APUC[Un],APUC[Código Base Ítem]=Tabla5[[#This Row],[Código Base Ítem]],"")</f>
        <v/>
      </c>
    </row>
    <row r="1587" spans="1:3" x14ac:dyDescent="0.3">
      <c r="A1587" t="str">
        <f>IFERROR(APUC[[#This Row],[Código Base Ítem]],"")</f>
        <v/>
      </c>
      <c r="B1587" t="str" cm="1">
        <f t="array" ref="B1587">_xlfn._xlws.FILTER(APUC[ÍTEM],APUC[Código Base Ítem]=Tabla5[[#This Row],[Código Base Ítem]],"")</f>
        <v/>
      </c>
      <c r="C1587" t="str" cm="1">
        <f t="array" ref="C1587">_xlfn._xlws.FILTER(APUC[Un],APUC[Código Base Ítem]=Tabla5[[#This Row],[Código Base Ítem]],"")</f>
        <v/>
      </c>
    </row>
    <row r="1588" spans="1:3" x14ac:dyDescent="0.3">
      <c r="A1588" t="str">
        <f>IFERROR(APUC[[#This Row],[Código Base Ítem]],"")</f>
        <v/>
      </c>
      <c r="B1588" t="str" cm="1">
        <f t="array" ref="B1588">_xlfn._xlws.FILTER(APUC[ÍTEM],APUC[Código Base Ítem]=Tabla5[[#This Row],[Código Base Ítem]],"")</f>
        <v/>
      </c>
      <c r="C1588" t="str" cm="1">
        <f t="array" ref="C1588">_xlfn._xlws.FILTER(APUC[Un],APUC[Código Base Ítem]=Tabla5[[#This Row],[Código Base Ítem]],"")</f>
        <v/>
      </c>
    </row>
    <row r="1589" spans="1:3" x14ac:dyDescent="0.3">
      <c r="A1589" t="str">
        <f>IFERROR(APUC[[#This Row],[Código Base Ítem]],"")</f>
        <v/>
      </c>
      <c r="B1589" t="str" cm="1">
        <f t="array" ref="B1589">_xlfn._xlws.FILTER(APUC[ÍTEM],APUC[Código Base Ítem]=Tabla5[[#This Row],[Código Base Ítem]],"")</f>
        <v/>
      </c>
      <c r="C1589" t="str" cm="1">
        <f t="array" ref="C1589">_xlfn._xlws.FILTER(APUC[Un],APUC[Código Base Ítem]=Tabla5[[#This Row],[Código Base Ítem]],"")</f>
        <v/>
      </c>
    </row>
    <row r="1590" spans="1:3" x14ac:dyDescent="0.3">
      <c r="A1590" t="str">
        <f>IFERROR(APUC[[#This Row],[Código Base Ítem]],"")</f>
        <v/>
      </c>
      <c r="B1590" t="str" cm="1">
        <f t="array" ref="B1590">_xlfn._xlws.FILTER(APUC[ÍTEM],APUC[Código Base Ítem]=Tabla5[[#This Row],[Código Base Ítem]],"")</f>
        <v/>
      </c>
      <c r="C1590" t="str" cm="1">
        <f t="array" ref="C1590">_xlfn._xlws.FILTER(APUC[Un],APUC[Código Base Ítem]=Tabla5[[#This Row],[Código Base Ítem]],"")</f>
        <v/>
      </c>
    </row>
    <row r="1591" spans="1:3" x14ac:dyDescent="0.3">
      <c r="A1591" t="str">
        <f>IFERROR(APUC[[#This Row],[Código Base Ítem]],"")</f>
        <v/>
      </c>
      <c r="B1591" t="str" cm="1">
        <f t="array" ref="B1591">_xlfn._xlws.FILTER(APUC[ÍTEM],APUC[Código Base Ítem]=Tabla5[[#This Row],[Código Base Ítem]],"")</f>
        <v/>
      </c>
      <c r="C1591" t="str" cm="1">
        <f t="array" ref="C1591">_xlfn._xlws.FILTER(APUC[Un],APUC[Código Base Ítem]=Tabla5[[#This Row],[Código Base Ítem]],"")</f>
        <v/>
      </c>
    </row>
    <row r="1592" spans="1:3" x14ac:dyDescent="0.3">
      <c r="A1592" t="str">
        <f>IFERROR(APUC[[#This Row],[Código Base Ítem]],"")</f>
        <v/>
      </c>
      <c r="B1592" t="str" cm="1">
        <f t="array" ref="B1592">_xlfn._xlws.FILTER(APUC[ÍTEM],APUC[Código Base Ítem]=Tabla5[[#This Row],[Código Base Ítem]],"")</f>
        <v/>
      </c>
      <c r="C1592" t="str" cm="1">
        <f t="array" ref="C1592">_xlfn._xlws.FILTER(APUC[Un],APUC[Código Base Ítem]=Tabla5[[#This Row],[Código Base Ítem]],"")</f>
        <v/>
      </c>
    </row>
    <row r="1593" spans="1:3" x14ac:dyDescent="0.3">
      <c r="A1593" t="str">
        <f>IFERROR(APUC[[#This Row],[Código Base Ítem]],"")</f>
        <v/>
      </c>
      <c r="B1593" t="str" cm="1">
        <f t="array" ref="B1593">_xlfn._xlws.FILTER(APUC[ÍTEM],APUC[Código Base Ítem]=Tabla5[[#This Row],[Código Base Ítem]],"")</f>
        <v/>
      </c>
      <c r="C1593" t="str" cm="1">
        <f t="array" ref="C1593">_xlfn._xlws.FILTER(APUC[Un],APUC[Código Base Ítem]=Tabla5[[#This Row],[Código Base Ítem]],"")</f>
        <v/>
      </c>
    </row>
    <row r="1594" spans="1:3" x14ac:dyDescent="0.3">
      <c r="A1594" t="str">
        <f>IFERROR(APUC[[#This Row],[Código Base Ítem]],"")</f>
        <v/>
      </c>
      <c r="B1594" t="str" cm="1">
        <f t="array" ref="B1594">_xlfn._xlws.FILTER(APUC[ÍTEM],APUC[Código Base Ítem]=Tabla5[[#This Row],[Código Base Ítem]],"")</f>
        <v/>
      </c>
      <c r="C1594" t="str" cm="1">
        <f t="array" ref="C1594">_xlfn._xlws.FILTER(APUC[Un],APUC[Código Base Ítem]=Tabla5[[#This Row],[Código Base Ítem]],"")</f>
        <v/>
      </c>
    </row>
    <row r="1595" spans="1:3" x14ac:dyDescent="0.3">
      <c r="A1595" t="str">
        <f>IFERROR(APUC[[#This Row],[Código Base Ítem]],"")</f>
        <v/>
      </c>
      <c r="B1595" t="str" cm="1">
        <f t="array" ref="B1595">_xlfn._xlws.FILTER(APUC[ÍTEM],APUC[Código Base Ítem]=Tabla5[[#This Row],[Código Base Ítem]],"")</f>
        <v/>
      </c>
      <c r="C1595" t="str" cm="1">
        <f t="array" ref="C1595">_xlfn._xlws.FILTER(APUC[Un],APUC[Código Base Ítem]=Tabla5[[#This Row],[Código Base Ítem]],"")</f>
        <v/>
      </c>
    </row>
    <row r="1596" spans="1:3" x14ac:dyDescent="0.3">
      <c r="A1596" t="str">
        <f>IFERROR(APUC[[#This Row],[Código Base Ítem]],"")</f>
        <v/>
      </c>
      <c r="B1596" t="str" cm="1">
        <f t="array" ref="B1596">_xlfn._xlws.FILTER(APUC[ÍTEM],APUC[Código Base Ítem]=Tabla5[[#This Row],[Código Base Ítem]],"")</f>
        <v/>
      </c>
      <c r="C1596" t="str" cm="1">
        <f t="array" ref="C1596">_xlfn._xlws.FILTER(APUC[Un],APUC[Código Base Ítem]=Tabla5[[#This Row],[Código Base Ítem]],"")</f>
        <v/>
      </c>
    </row>
    <row r="1597" spans="1:3" x14ac:dyDescent="0.3">
      <c r="A1597" t="str">
        <f>IFERROR(APUC[[#This Row],[Código Base Ítem]],"")</f>
        <v/>
      </c>
      <c r="B1597" t="str" cm="1">
        <f t="array" ref="B1597">_xlfn._xlws.FILTER(APUC[ÍTEM],APUC[Código Base Ítem]=Tabla5[[#This Row],[Código Base Ítem]],"")</f>
        <v/>
      </c>
      <c r="C1597" t="str" cm="1">
        <f t="array" ref="C1597">_xlfn._xlws.FILTER(APUC[Un],APUC[Código Base Ítem]=Tabla5[[#This Row],[Código Base Ítem]],"")</f>
        <v/>
      </c>
    </row>
    <row r="1598" spans="1:3" x14ac:dyDescent="0.3">
      <c r="A1598" t="str">
        <f>IFERROR(APUC[[#This Row],[Código Base Ítem]],"")</f>
        <v/>
      </c>
      <c r="B1598" t="str" cm="1">
        <f t="array" ref="B1598">_xlfn._xlws.FILTER(APUC[ÍTEM],APUC[Código Base Ítem]=Tabla5[[#This Row],[Código Base Ítem]],"")</f>
        <v/>
      </c>
      <c r="C1598" t="str" cm="1">
        <f t="array" ref="C1598">_xlfn._xlws.FILTER(APUC[Un],APUC[Código Base Ítem]=Tabla5[[#This Row],[Código Base Ítem]],"")</f>
        <v/>
      </c>
    </row>
    <row r="1599" spans="1:3" x14ac:dyDescent="0.3">
      <c r="A1599" t="str">
        <f>IFERROR(APUC[[#This Row],[Código Base Ítem]],"")</f>
        <v/>
      </c>
      <c r="B1599" t="str" cm="1">
        <f t="array" ref="B1599">_xlfn._xlws.FILTER(APUC[ÍTEM],APUC[Código Base Ítem]=Tabla5[[#This Row],[Código Base Ítem]],"")</f>
        <v/>
      </c>
      <c r="C1599" t="str" cm="1">
        <f t="array" ref="C1599">_xlfn._xlws.FILTER(APUC[Un],APUC[Código Base Ítem]=Tabla5[[#This Row],[Código Base Ítem]],"")</f>
        <v/>
      </c>
    </row>
    <row r="1600" spans="1:3" x14ac:dyDescent="0.3">
      <c r="A1600" t="str">
        <f>IFERROR(APUC[[#This Row],[Código Base Ítem]],"")</f>
        <v/>
      </c>
      <c r="B1600" t="str" cm="1">
        <f t="array" ref="B1600">_xlfn._xlws.FILTER(APUC[ÍTEM],APUC[Código Base Ítem]=Tabla5[[#This Row],[Código Base Ítem]],"")</f>
        <v/>
      </c>
      <c r="C1600" t="str" cm="1">
        <f t="array" ref="C1600">_xlfn._xlws.FILTER(APUC[Un],APUC[Código Base Ítem]=Tabla5[[#This Row],[Código Base Ítem]],"")</f>
        <v/>
      </c>
    </row>
    <row r="1601" spans="1:3" x14ac:dyDescent="0.3">
      <c r="A1601" t="str">
        <f>IFERROR(APUC[[#This Row],[Código Base Ítem]],"")</f>
        <v/>
      </c>
      <c r="B1601" t="str" cm="1">
        <f t="array" ref="B1601">_xlfn._xlws.FILTER(APUC[ÍTEM],APUC[Código Base Ítem]=Tabla5[[#This Row],[Código Base Ítem]],"")</f>
        <v/>
      </c>
      <c r="C1601" t="str" cm="1">
        <f t="array" ref="C1601">_xlfn._xlws.FILTER(APUC[Un],APUC[Código Base Ítem]=Tabla5[[#This Row],[Código Base Ítem]],"")</f>
        <v/>
      </c>
    </row>
    <row r="1602" spans="1:3" x14ac:dyDescent="0.3">
      <c r="A1602" t="str">
        <f>IFERROR(APUC[[#This Row],[Código Base Ítem]],"")</f>
        <v/>
      </c>
      <c r="B1602" t="str" cm="1">
        <f t="array" ref="B1602">_xlfn._xlws.FILTER(APUC[ÍTEM],APUC[Código Base Ítem]=Tabla5[[#This Row],[Código Base Ítem]],"")</f>
        <v/>
      </c>
      <c r="C1602" t="str" cm="1">
        <f t="array" ref="C1602">_xlfn._xlws.FILTER(APUC[Un],APUC[Código Base Ítem]=Tabla5[[#This Row],[Código Base Ítem]],"")</f>
        <v/>
      </c>
    </row>
    <row r="1603" spans="1:3" x14ac:dyDescent="0.3">
      <c r="A1603" t="str">
        <f>IFERROR(APUC[[#This Row],[Código Base Ítem]],"")</f>
        <v/>
      </c>
      <c r="B1603" t="str" cm="1">
        <f t="array" ref="B1603">_xlfn._xlws.FILTER(APUC[ÍTEM],APUC[Código Base Ítem]=Tabla5[[#This Row],[Código Base Ítem]],"")</f>
        <v/>
      </c>
      <c r="C1603" t="str" cm="1">
        <f t="array" ref="C1603">_xlfn._xlws.FILTER(APUC[Un],APUC[Código Base Ítem]=Tabla5[[#This Row],[Código Base Ítem]],"")</f>
        <v/>
      </c>
    </row>
    <row r="1604" spans="1:3" x14ac:dyDescent="0.3">
      <c r="A1604" t="str">
        <f>IFERROR(APUC[[#This Row],[Código Base Ítem]],"")</f>
        <v/>
      </c>
      <c r="B1604" t="str" cm="1">
        <f t="array" ref="B1604">_xlfn._xlws.FILTER(APUC[ÍTEM],APUC[Código Base Ítem]=Tabla5[[#This Row],[Código Base Ítem]],"")</f>
        <v/>
      </c>
      <c r="C1604" t="str" cm="1">
        <f t="array" ref="C1604">_xlfn._xlws.FILTER(APUC[Un],APUC[Código Base Ítem]=Tabla5[[#This Row],[Código Base Ítem]],"")</f>
        <v/>
      </c>
    </row>
    <row r="1605" spans="1:3" x14ac:dyDescent="0.3">
      <c r="A1605" t="str">
        <f>IFERROR(APUC[[#This Row],[Código Base Ítem]],"")</f>
        <v/>
      </c>
      <c r="B1605" t="str" cm="1">
        <f t="array" ref="B1605">_xlfn._xlws.FILTER(APUC[ÍTEM],APUC[Código Base Ítem]=Tabla5[[#This Row],[Código Base Ítem]],"")</f>
        <v/>
      </c>
      <c r="C1605" t="str" cm="1">
        <f t="array" ref="C1605">_xlfn._xlws.FILTER(APUC[Un],APUC[Código Base Ítem]=Tabla5[[#This Row],[Código Base Ítem]],"")</f>
        <v/>
      </c>
    </row>
    <row r="1606" spans="1:3" x14ac:dyDescent="0.3">
      <c r="A1606" t="str">
        <f>IFERROR(APUC[[#This Row],[Código Base Ítem]],"")</f>
        <v/>
      </c>
      <c r="B1606" t="str" cm="1">
        <f t="array" ref="B1606">_xlfn._xlws.FILTER(APUC[ÍTEM],APUC[Código Base Ítem]=Tabla5[[#This Row],[Código Base Ítem]],"")</f>
        <v/>
      </c>
      <c r="C1606" t="str" cm="1">
        <f t="array" ref="C1606">_xlfn._xlws.FILTER(APUC[Un],APUC[Código Base Ítem]=Tabla5[[#This Row],[Código Base Ítem]],"")</f>
        <v/>
      </c>
    </row>
    <row r="1607" spans="1:3" x14ac:dyDescent="0.3">
      <c r="A1607" t="str">
        <f>IFERROR(APUC[[#This Row],[Código Base Ítem]],"")</f>
        <v/>
      </c>
      <c r="B1607" t="str" cm="1">
        <f t="array" ref="B1607">_xlfn._xlws.FILTER(APUC[ÍTEM],APUC[Código Base Ítem]=Tabla5[[#This Row],[Código Base Ítem]],"")</f>
        <v/>
      </c>
      <c r="C1607" t="str" cm="1">
        <f t="array" ref="C1607">_xlfn._xlws.FILTER(APUC[Un],APUC[Código Base Ítem]=Tabla5[[#This Row],[Código Base Ítem]],"")</f>
        <v/>
      </c>
    </row>
    <row r="1608" spans="1:3" x14ac:dyDescent="0.3">
      <c r="A1608" t="str">
        <f>IFERROR(APUC[[#This Row],[Código Base Ítem]],"")</f>
        <v/>
      </c>
      <c r="B1608" t="str" cm="1">
        <f t="array" ref="B1608">_xlfn._xlws.FILTER(APUC[ÍTEM],APUC[Código Base Ítem]=Tabla5[[#This Row],[Código Base Ítem]],"")</f>
        <v/>
      </c>
      <c r="C1608" t="str" cm="1">
        <f t="array" ref="C1608">_xlfn._xlws.FILTER(APUC[Un],APUC[Código Base Ítem]=Tabla5[[#This Row],[Código Base Ítem]],"")</f>
        <v/>
      </c>
    </row>
    <row r="1609" spans="1:3" x14ac:dyDescent="0.3">
      <c r="A1609" t="str">
        <f>IFERROR(APUC[[#This Row],[Código Base Ítem]],"")</f>
        <v/>
      </c>
      <c r="B1609" t="str" cm="1">
        <f t="array" ref="B1609">_xlfn._xlws.FILTER(APUC[ÍTEM],APUC[Código Base Ítem]=Tabla5[[#This Row],[Código Base Ítem]],"")</f>
        <v/>
      </c>
      <c r="C1609" t="str" cm="1">
        <f t="array" ref="C1609">_xlfn._xlws.FILTER(APUC[Un],APUC[Código Base Ítem]=Tabla5[[#This Row],[Código Base Ítem]],"")</f>
        <v/>
      </c>
    </row>
    <row r="1610" spans="1:3" x14ac:dyDescent="0.3">
      <c r="A1610" t="str">
        <f>IFERROR(APUC[[#This Row],[Código Base Ítem]],"")</f>
        <v/>
      </c>
      <c r="B1610" t="str" cm="1">
        <f t="array" ref="B1610">_xlfn._xlws.FILTER(APUC[ÍTEM],APUC[Código Base Ítem]=Tabla5[[#This Row],[Código Base Ítem]],"")</f>
        <v/>
      </c>
      <c r="C1610" t="str" cm="1">
        <f t="array" ref="C1610">_xlfn._xlws.FILTER(APUC[Un],APUC[Código Base Ítem]=Tabla5[[#This Row],[Código Base Ítem]],"")</f>
        <v/>
      </c>
    </row>
    <row r="1611" spans="1:3" x14ac:dyDescent="0.3">
      <c r="A1611" t="str">
        <f>IFERROR(APUC[[#This Row],[Código Base Ítem]],"")</f>
        <v/>
      </c>
      <c r="B1611" t="str" cm="1">
        <f t="array" ref="B1611">_xlfn._xlws.FILTER(APUC[ÍTEM],APUC[Código Base Ítem]=Tabla5[[#This Row],[Código Base Ítem]],"")</f>
        <v/>
      </c>
      <c r="C1611" t="str" cm="1">
        <f t="array" ref="C1611">_xlfn._xlws.FILTER(APUC[Un],APUC[Código Base Ítem]=Tabla5[[#This Row],[Código Base Ítem]],"")</f>
        <v/>
      </c>
    </row>
    <row r="1612" spans="1:3" x14ac:dyDescent="0.3">
      <c r="A1612" t="str">
        <f>IFERROR(APUC[[#This Row],[Código Base Ítem]],"")</f>
        <v/>
      </c>
      <c r="B1612" t="str" cm="1">
        <f t="array" ref="B1612">_xlfn._xlws.FILTER(APUC[ÍTEM],APUC[Código Base Ítem]=Tabla5[[#This Row],[Código Base Ítem]],"")</f>
        <v/>
      </c>
      <c r="C1612" t="str" cm="1">
        <f t="array" ref="C1612">_xlfn._xlws.FILTER(APUC[Un],APUC[Código Base Ítem]=Tabla5[[#This Row],[Código Base Ítem]],"")</f>
        <v/>
      </c>
    </row>
    <row r="1613" spans="1:3" x14ac:dyDescent="0.3">
      <c r="A1613" t="str">
        <f>IFERROR(APUC[[#This Row],[Código Base Ítem]],"")</f>
        <v/>
      </c>
      <c r="B1613" t="str" cm="1">
        <f t="array" ref="B1613">_xlfn._xlws.FILTER(APUC[ÍTEM],APUC[Código Base Ítem]=Tabla5[[#This Row],[Código Base Ítem]],"")</f>
        <v/>
      </c>
      <c r="C1613" t="str" cm="1">
        <f t="array" ref="C1613">_xlfn._xlws.FILTER(APUC[Un],APUC[Código Base Ítem]=Tabla5[[#This Row],[Código Base Ítem]],"")</f>
        <v/>
      </c>
    </row>
    <row r="1614" spans="1:3" x14ac:dyDescent="0.3">
      <c r="A1614" t="str">
        <f>IFERROR(APUC[[#This Row],[Código Base Ítem]],"")</f>
        <v/>
      </c>
      <c r="B1614" t="str" cm="1">
        <f t="array" ref="B1614">_xlfn._xlws.FILTER(APUC[ÍTEM],APUC[Código Base Ítem]=Tabla5[[#This Row],[Código Base Ítem]],"")</f>
        <v/>
      </c>
      <c r="C1614" t="str" cm="1">
        <f t="array" ref="C1614">_xlfn._xlws.FILTER(APUC[Un],APUC[Código Base Ítem]=Tabla5[[#This Row],[Código Base Ítem]],"")</f>
        <v/>
      </c>
    </row>
    <row r="1615" spans="1:3" x14ac:dyDescent="0.3">
      <c r="A1615" t="str">
        <f>IFERROR(APUC[[#This Row],[Código Base Ítem]],"")</f>
        <v/>
      </c>
      <c r="B1615" t="str" cm="1">
        <f t="array" ref="B1615">_xlfn._xlws.FILTER(APUC[ÍTEM],APUC[Código Base Ítem]=Tabla5[[#This Row],[Código Base Ítem]],"")</f>
        <v/>
      </c>
      <c r="C1615" t="str" cm="1">
        <f t="array" ref="C1615">_xlfn._xlws.FILTER(APUC[Un],APUC[Código Base Ítem]=Tabla5[[#This Row],[Código Base Ítem]],"")</f>
        <v/>
      </c>
    </row>
    <row r="1616" spans="1:3" x14ac:dyDescent="0.3">
      <c r="A1616" t="str">
        <f>IFERROR(APUC[[#This Row],[Código Base Ítem]],"")</f>
        <v/>
      </c>
      <c r="B1616" t="str" cm="1">
        <f t="array" ref="B1616">_xlfn._xlws.FILTER(APUC[ÍTEM],APUC[Código Base Ítem]=Tabla5[[#This Row],[Código Base Ítem]],"")</f>
        <v/>
      </c>
      <c r="C1616" t="str" cm="1">
        <f t="array" ref="C1616">_xlfn._xlws.FILTER(APUC[Un],APUC[Código Base Ítem]=Tabla5[[#This Row],[Código Base Ítem]],"")</f>
        <v/>
      </c>
    </row>
    <row r="1617" spans="1:3" x14ac:dyDescent="0.3">
      <c r="A1617" t="str">
        <f>IFERROR(APUC[[#This Row],[Código Base Ítem]],"")</f>
        <v/>
      </c>
      <c r="B1617" t="str" cm="1">
        <f t="array" ref="B1617">_xlfn._xlws.FILTER(APUC[ÍTEM],APUC[Código Base Ítem]=Tabla5[[#This Row],[Código Base Ítem]],"")</f>
        <v/>
      </c>
      <c r="C1617" t="str" cm="1">
        <f t="array" ref="C1617">_xlfn._xlws.FILTER(APUC[Un],APUC[Código Base Ítem]=Tabla5[[#This Row],[Código Base Ítem]],"")</f>
        <v/>
      </c>
    </row>
    <row r="1618" spans="1:3" x14ac:dyDescent="0.3">
      <c r="A1618" t="str">
        <f>IFERROR(APUC[[#This Row],[Código Base Ítem]],"")</f>
        <v/>
      </c>
      <c r="B1618" t="str" cm="1">
        <f t="array" ref="B1618">_xlfn._xlws.FILTER(APUC[ÍTEM],APUC[Código Base Ítem]=Tabla5[[#This Row],[Código Base Ítem]],"")</f>
        <v/>
      </c>
      <c r="C1618" t="str" cm="1">
        <f t="array" ref="C1618">_xlfn._xlws.FILTER(APUC[Un],APUC[Código Base Ítem]=Tabla5[[#This Row],[Código Base Ítem]],"")</f>
        <v/>
      </c>
    </row>
    <row r="1619" spans="1:3" x14ac:dyDescent="0.3">
      <c r="A1619" t="str">
        <f>IFERROR(APUC[[#This Row],[Código Base Ítem]],"")</f>
        <v/>
      </c>
      <c r="B1619" t="str" cm="1">
        <f t="array" ref="B1619">_xlfn._xlws.FILTER(APUC[ÍTEM],APUC[Código Base Ítem]=Tabla5[[#This Row],[Código Base Ítem]],"")</f>
        <v/>
      </c>
      <c r="C1619" t="str" cm="1">
        <f t="array" ref="C1619">_xlfn._xlws.FILTER(APUC[Un],APUC[Código Base Ítem]=Tabla5[[#This Row],[Código Base Ítem]],"")</f>
        <v/>
      </c>
    </row>
    <row r="1620" spans="1:3" x14ac:dyDescent="0.3">
      <c r="A1620" t="str">
        <f>IFERROR(APUC[[#This Row],[Código Base Ítem]],"")</f>
        <v/>
      </c>
      <c r="B1620" t="str" cm="1">
        <f t="array" ref="B1620">_xlfn._xlws.FILTER(APUC[ÍTEM],APUC[Código Base Ítem]=Tabla5[[#This Row],[Código Base Ítem]],"")</f>
        <v/>
      </c>
      <c r="C1620" t="str" cm="1">
        <f t="array" ref="C1620">_xlfn._xlws.FILTER(APUC[Un],APUC[Código Base Ítem]=Tabla5[[#This Row],[Código Base Ítem]],"")</f>
        <v/>
      </c>
    </row>
    <row r="1621" spans="1:3" x14ac:dyDescent="0.3">
      <c r="A1621" t="str">
        <f>IFERROR(APUC[[#This Row],[Código Base Ítem]],"")</f>
        <v/>
      </c>
      <c r="B1621" t="str" cm="1">
        <f t="array" ref="B1621">_xlfn._xlws.FILTER(APUC[ÍTEM],APUC[Código Base Ítem]=Tabla5[[#This Row],[Código Base Ítem]],"")</f>
        <v/>
      </c>
      <c r="C1621" t="str" cm="1">
        <f t="array" ref="C1621">_xlfn._xlws.FILTER(APUC[Un],APUC[Código Base Ítem]=Tabla5[[#This Row],[Código Base Ítem]],"")</f>
        <v/>
      </c>
    </row>
    <row r="1622" spans="1:3" x14ac:dyDescent="0.3">
      <c r="A1622" t="str">
        <f>IFERROR(APUC[[#This Row],[Código Base Ítem]],"")</f>
        <v/>
      </c>
      <c r="B1622" t="str" cm="1">
        <f t="array" ref="B1622">_xlfn._xlws.FILTER(APUC[ÍTEM],APUC[Código Base Ítem]=Tabla5[[#This Row],[Código Base Ítem]],"")</f>
        <v/>
      </c>
      <c r="C1622" t="str" cm="1">
        <f t="array" ref="C1622">_xlfn._xlws.FILTER(APUC[Un],APUC[Código Base Ítem]=Tabla5[[#This Row],[Código Base Ítem]],"")</f>
        <v/>
      </c>
    </row>
    <row r="1623" spans="1:3" x14ac:dyDescent="0.3">
      <c r="A1623" t="str">
        <f>IFERROR(APUC[[#This Row],[Código Base Ítem]],"")</f>
        <v/>
      </c>
      <c r="B1623" t="str" cm="1">
        <f t="array" ref="B1623">_xlfn._xlws.FILTER(APUC[ÍTEM],APUC[Código Base Ítem]=Tabla5[[#This Row],[Código Base Ítem]],"")</f>
        <v/>
      </c>
      <c r="C1623" t="str" cm="1">
        <f t="array" ref="C1623">_xlfn._xlws.FILTER(APUC[Un],APUC[Código Base Ítem]=Tabla5[[#This Row],[Código Base Ítem]],"")</f>
        <v/>
      </c>
    </row>
    <row r="1624" spans="1:3" x14ac:dyDescent="0.3">
      <c r="A1624" t="str">
        <f>IFERROR(APUC[[#This Row],[Código Base Ítem]],"")</f>
        <v/>
      </c>
      <c r="B1624" t="str" cm="1">
        <f t="array" ref="B1624">_xlfn._xlws.FILTER(APUC[ÍTEM],APUC[Código Base Ítem]=Tabla5[[#This Row],[Código Base Ítem]],"")</f>
        <v/>
      </c>
      <c r="C1624" t="str" cm="1">
        <f t="array" ref="C1624">_xlfn._xlws.FILTER(APUC[Un],APUC[Código Base Ítem]=Tabla5[[#This Row],[Código Base Ítem]],"")</f>
        <v/>
      </c>
    </row>
    <row r="1625" spans="1:3" x14ac:dyDescent="0.3">
      <c r="A1625" t="str">
        <f>IFERROR(APUC[[#This Row],[Código Base Ítem]],"")</f>
        <v/>
      </c>
      <c r="B1625" t="str" cm="1">
        <f t="array" ref="B1625">_xlfn._xlws.FILTER(APUC[ÍTEM],APUC[Código Base Ítem]=Tabla5[[#This Row],[Código Base Ítem]],"")</f>
        <v/>
      </c>
      <c r="C1625" t="str" cm="1">
        <f t="array" ref="C1625">_xlfn._xlws.FILTER(APUC[Un],APUC[Código Base Ítem]=Tabla5[[#This Row],[Código Base Ítem]],"")</f>
        <v/>
      </c>
    </row>
    <row r="1626" spans="1:3" x14ac:dyDescent="0.3">
      <c r="A1626" t="str">
        <f>IFERROR(APUC[[#This Row],[Código Base Ítem]],"")</f>
        <v/>
      </c>
      <c r="B1626" t="str" cm="1">
        <f t="array" ref="B1626">_xlfn._xlws.FILTER(APUC[ÍTEM],APUC[Código Base Ítem]=Tabla5[[#This Row],[Código Base Ítem]],"")</f>
        <v/>
      </c>
      <c r="C1626" t="str" cm="1">
        <f t="array" ref="C1626">_xlfn._xlws.FILTER(APUC[Un],APUC[Código Base Ítem]=Tabla5[[#This Row],[Código Base Ítem]],"")</f>
        <v/>
      </c>
    </row>
    <row r="1627" spans="1:3" x14ac:dyDescent="0.3">
      <c r="A1627" t="str">
        <f>IFERROR(APUC[[#This Row],[Código Base Ítem]],"")</f>
        <v/>
      </c>
      <c r="B1627" t="str" cm="1">
        <f t="array" ref="B1627">_xlfn._xlws.FILTER(APUC[ÍTEM],APUC[Código Base Ítem]=Tabla5[[#This Row],[Código Base Ítem]],"")</f>
        <v/>
      </c>
      <c r="C1627" t="str" cm="1">
        <f t="array" ref="C1627">_xlfn._xlws.FILTER(APUC[Un],APUC[Código Base Ítem]=Tabla5[[#This Row],[Código Base Ítem]],"")</f>
        <v/>
      </c>
    </row>
    <row r="1628" spans="1:3" x14ac:dyDescent="0.3">
      <c r="A1628" t="str">
        <f>IFERROR(APUC[[#This Row],[Código Base Ítem]],"")</f>
        <v/>
      </c>
      <c r="B1628" t="str" cm="1">
        <f t="array" ref="B1628">_xlfn._xlws.FILTER(APUC[ÍTEM],APUC[Código Base Ítem]=Tabla5[[#This Row],[Código Base Ítem]],"")</f>
        <v/>
      </c>
      <c r="C1628" t="str" cm="1">
        <f t="array" ref="C1628">_xlfn._xlws.FILTER(APUC[Un],APUC[Código Base Ítem]=Tabla5[[#This Row],[Código Base Ítem]],"")</f>
        <v/>
      </c>
    </row>
    <row r="1629" spans="1:3" x14ac:dyDescent="0.3">
      <c r="A1629" t="str">
        <f>IFERROR(APUC[[#This Row],[Código Base Ítem]],"")</f>
        <v/>
      </c>
      <c r="B1629" t="str" cm="1">
        <f t="array" ref="B1629">_xlfn._xlws.FILTER(APUC[ÍTEM],APUC[Código Base Ítem]=Tabla5[[#This Row],[Código Base Ítem]],"")</f>
        <v/>
      </c>
      <c r="C1629" t="str" cm="1">
        <f t="array" ref="C1629">_xlfn._xlws.FILTER(APUC[Un],APUC[Código Base Ítem]=Tabla5[[#This Row],[Código Base Ítem]],"")</f>
        <v/>
      </c>
    </row>
    <row r="1630" spans="1:3" x14ac:dyDescent="0.3">
      <c r="A1630" t="str">
        <f>IFERROR(APUC[[#This Row],[Código Base Ítem]],"")</f>
        <v/>
      </c>
      <c r="B1630" t="str" cm="1">
        <f t="array" ref="B1630">_xlfn._xlws.FILTER(APUC[ÍTEM],APUC[Código Base Ítem]=Tabla5[[#This Row],[Código Base Ítem]],"")</f>
        <v/>
      </c>
      <c r="C1630" t="str" cm="1">
        <f t="array" ref="C1630">_xlfn._xlws.FILTER(APUC[Un],APUC[Código Base Ítem]=Tabla5[[#This Row],[Código Base Ítem]],"")</f>
        <v/>
      </c>
    </row>
    <row r="1631" spans="1:3" x14ac:dyDescent="0.3">
      <c r="A1631" t="str">
        <f>IFERROR(APUC[[#This Row],[Código Base Ítem]],"")</f>
        <v/>
      </c>
      <c r="B1631" t="str" cm="1">
        <f t="array" ref="B1631">_xlfn._xlws.FILTER(APUC[ÍTEM],APUC[Código Base Ítem]=Tabla5[[#This Row],[Código Base Ítem]],"")</f>
        <v/>
      </c>
      <c r="C1631" t="str" cm="1">
        <f t="array" ref="C1631">_xlfn._xlws.FILTER(APUC[Un],APUC[Código Base Ítem]=Tabla5[[#This Row],[Código Base Ítem]],"")</f>
        <v/>
      </c>
    </row>
    <row r="1632" spans="1:3" x14ac:dyDescent="0.3">
      <c r="A1632" t="str">
        <f>IFERROR(APUC[[#This Row],[Código Base Ítem]],"")</f>
        <v/>
      </c>
      <c r="B1632" t="str" cm="1">
        <f t="array" ref="B1632">_xlfn._xlws.FILTER(APUC[ÍTEM],APUC[Código Base Ítem]=Tabla5[[#This Row],[Código Base Ítem]],"")</f>
        <v/>
      </c>
      <c r="C1632" t="str" cm="1">
        <f t="array" ref="C1632">_xlfn._xlws.FILTER(APUC[Un],APUC[Código Base Ítem]=Tabla5[[#This Row],[Código Base Ítem]],"")</f>
        <v/>
      </c>
    </row>
    <row r="1633" spans="1:3" x14ac:dyDescent="0.3">
      <c r="A1633" t="str">
        <f>IFERROR(APUC[[#This Row],[Código Base Ítem]],"")</f>
        <v/>
      </c>
      <c r="B1633" t="str" cm="1">
        <f t="array" ref="B1633">_xlfn._xlws.FILTER(APUC[ÍTEM],APUC[Código Base Ítem]=Tabla5[[#This Row],[Código Base Ítem]],"")</f>
        <v/>
      </c>
      <c r="C1633" t="str" cm="1">
        <f t="array" ref="C1633">_xlfn._xlws.FILTER(APUC[Un],APUC[Código Base Ítem]=Tabla5[[#This Row],[Código Base Ítem]],"")</f>
        <v/>
      </c>
    </row>
    <row r="1634" spans="1:3" x14ac:dyDescent="0.3">
      <c r="A1634" t="str">
        <f>IFERROR(APUC[[#This Row],[Código Base Ítem]],"")</f>
        <v/>
      </c>
      <c r="B1634" t="str" cm="1">
        <f t="array" ref="B1634">_xlfn._xlws.FILTER(APUC[ÍTEM],APUC[Código Base Ítem]=Tabla5[[#This Row],[Código Base Ítem]],"")</f>
        <v/>
      </c>
      <c r="C1634" t="str" cm="1">
        <f t="array" ref="C1634">_xlfn._xlws.FILTER(APUC[Un],APUC[Código Base Ítem]=Tabla5[[#This Row],[Código Base Ítem]],"")</f>
        <v/>
      </c>
    </row>
    <row r="1635" spans="1:3" x14ac:dyDescent="0.3">
      <c r="A1635" t="str">
        <f>IFERROR(APUC[[#This Row],[Código Base Ítem]],"")</f>
        <v/>
      </c>
      <c r="B1635" t="str" cm="1">
        <f t="array" ref="B1635">_xlfn._xlws.FILTER(APUC[ÍTEM],APUC[Código Base Ítem]=Tabla5[[#This Row],[Código Base Ítem]],"")</f>
        <v/>
      </c>
      <c r="C1635" t="str" cm="1">
        <f t="array" ref="C1635">_xlfn._xlws.FILTER(APUC[Un],APUC[Código Base Ítem]=Tabla5[[#This Row],[Código Base Ítem]],"")</f>
        <v/>
      </c>
    </row>
    <row r="1636" spans="1:3" x14ac:dyDescent="0.3">
      <c r="A1636" t="str">
        <f>IFERROR(APUC[[#This Row],[Código Base Ítem]],"")</f>
        <v/>
      </c>
      <c r="B1636" t="str" cm="1">
        <f t="array" ref="B1636">_xlfn._xlws.FILTER(APUC[ÍTEM],APUC[Código Base Ítem]=Tabla5[[#This Row],[Código Base Ítem]],"")</f>
        <v/>
      </c>
      <c r="C1636" t="str" cm="1">
        <f t="array" ref="C1636">_xlfn._xlws.FILTER(APUC[Un],APUC[Código Base Ítem]=Tabla5[[#This Row],[Código Base Ítem]],"")</f>
        <v/>
      </c>
    </row>
    <row r="1637" spans="1:3" x14ac:dyDescent="0.3">
      <c r="A1637" t="str">
        <f>IFERROR(APUC[[#This Row],[Código Base Ítem]],"")</f>
        <v/>
      </c>
      <c r="B1637" t="str" cm="1">
        <f t="array" ref="B1637">_xlfn._xlws.FILTER(APUC[ÍTEM],APUC[Código Base Ítem]=Tabla5[[#This Row],[Código Base Ítem]],"")</f>
        <v/>
      </c>
      <c r="C1637" t="str" cm="1">
        <f t="array" ref="C1637">_xlfn._xlws.FILTER(APUC[Un],APUC[Código Base Ítem]=Tabla5[[#This Row],[Código Base Ítem]],"")</f>
        <v/>
      </c>
    </row>
    <row r="1638" spans="1:3" x14ac:dyDescent="0.3">
      <c r="A1638" t="str">
        <f>IFERROR(APUC[[#This Row],[Código Base Ítem]],"")</f>
        <v/>
      </c>
      <c r="B1638" t="str" cm="1">
        <f t="array" ref="B1638">_xlfn._xlws.FILTER(APUC[ÍTEM],APUC[Código Base Ítem]=Tabla5[[#This Row],[Código Base Ítem]],"")</f>
        <v/>
      </c>
      <c r="C1638" t="str" cm="1">
        <f t="array" ref="C1638">_xlfn._xlws.FILTER(APUC[Un],APUC[Código Base Ítem]=Tabla5[[#This Row],[Código Base Ítem]],"")</f>
        <v/>
      </c>
    </row>
    <row r="1639" spans="1:3" x14ac:dyDescent="0.3">
      <c r="A1639" t="str">
        <f>IFERROR(APUC[[#This Row],[Código Base Ítem]],"")</f>
        <v/>
      </c>
      <c r="B1639" t="str" cm="1">
        <f t="array" ref="B1639">_xlfn._xlws.FILTER(APUC[ÍTEM],APUC[Código Base Ítem]=Tabla5[[#This Row],[Código Base Ítem]],"")</f>
        <v/>
      </c>
      <c r="C1639" t="str" cm="1">
        <f t="array" ref="C1639">_xlfn._xlws.FILTER(APUC[Un],APUC[Código Base Ítem]=Tabla5[[#This Row],[Código Base Ítem]],"")</f>
        <v/>
      </c>
    </row>
    <row r="1640" spans="1:3" x14ac:dyDescent="0.3">
      <c r="A1640" t="str">
        <f>IFERROR(APUC[[#This Row],[Código Base Ítem]],"")</f>
        <v/>
      </c>
      <c r="B1640" t="str" cm="1">
        <f t="array" ref="B1640">_xlfn._xlws.FILTER(APUC[ÍTEM],APUC[Código Base Ítem]=Tabla5[[#This Row],[Código Base Ítem]],"")</f>
        <v/>
      </c>
      <c r="C1640" t="str" cm="1">
        <f t="array" ref="C1640">_xlfn._xlws.FILTER(APUC[Un],APUC[Código Base Ítem]=Tabla5[[#This Row],[Código Base Ítem]],"")</f>
        <v/>
      </c>
    </row>
    <row r="1641" spans="1:3" x14ac:dyDescent="0.3">
      <c r="A1641" t="str">
        <f>IFERROR(APUC[[#This Row],[Código Base Ítem]],"")</f>
        <v/>
      </c>
      <c r="B1641" t="str" cm="1">
        <f t="array" ref="B1641">_xlfn._xlws.FILTER(APUC[ÍTEM],APUC[Código Base Ítem]=Tabla5[[#This Row],[Código Base Ítem]],"")</f>
        <v/>
      </c>
      <c r="C1641" t="str" cm="1">
        <f t="array" ref="C1641">_xlfn._xlws.FILTER(APUC[Un],APUC[Código Base Ítem]=Tabla5[[#This Row],[Código Base Ítem]],"")</f>
        <v/>
      </c>
    </row>
    <row r="1642" spans="1:3" x14ac:dyDescent="0.3">
      <c r="A1642" t="str">
        <f>IFERROR(APUC[[#This Row],[Código Base Ítem]],"")</f>
        <v/>
      </c>
      <c r="B1642" t="str" cm="1">
        <f t="array" ref="B1642">_xlfn._xlws.FILTER(APUC[ÍTEM],APUC[Código Base Ítem]=Tabla5[[#This Row],[Código Base Ítem]],"")</f>
        <v/>
      </c>
      <c r="C1642" t="str" cm="1">
        <f t="array" ref="C1642">_xlfn._xlws.FILTER(APUC[Un],APUC[Código Base Ítem]=Tabla5[[#This Row],[Código Base Ítem]],"")</f>
        <v/>
      </c>
    </row>
    <row r="1643" spans="1:3" x14ac:dyDescent="0.3">
      <c r="A1643" t="str">
        <f>IFERROR(APUC[[#This Row],[Código Base Ítem]],"")</f>
        <v/>
      </c>
      <c r="B1643" t="str" cm="1">
        <f t="array" ref="B1643">_xlfn._xlws.FILTER(APUC[ÍTEM],APUC[Código Base Ítem]=Tabla5[[#This Row],[Código Base Ítem]],"")</f>
        <v/>
      </c>
      <c r="C1643" t="str" cm="1">
        <f t="array" ref="C1643">_xlfn._xlws.FILTER(APUC[Un],APUC[Código Base Ítem]=Tabla5[[#This Row],[Código Base Ítem]],"")</f>
        <v/>
      </c>
    </row>
    <row r="1644" spans="1:3" x14ac:dyDescent="0.3">
      <c r="A1644" t="str">
        <f>IFERROR(APUC[[#This Row],[Código Base Ítem]],"")</f>
        <v/>
      </c>
      <c r="B1644" t="str" cm="1">
        <f t="array" ref="B1644">_xlfn._xlws.FILTER(APUC[ÍTEM],APUC[Código Base Ítem]=Tabla5[[#This Row],[Código Base Ítem]],"")</f>
        <v/>
      </c>
      <c r="C1644" t="str" cm="1">
        <f t="array" ref="C1644">_xlfn._xlws.FILTER(APUC[Un],APUC[Código Base Ítem]=Tabla5[[#This Row],[Código Base Ítem]],"")</f>
        <v/>
      </c>
    </row>
    <row r="1645" spans="1:3" x14ac:dyDescent="0.3">
      <c r="A1645" t="str">
        <f>IFERROR(APUC[[#This Row],[Código Base Ítem]],"")</f>
        <v/>
      </c>
      <c r="B1645" t="str" cm="1">
        <f t="array" ref="B1645">_xlfn._xlws.FILTER(APUC[ÍTEM],APUC[Código Base Ítem]=Tabla5[[#This Row],[Código Base Ítem]],"")</f>
        <v/>
      </c>
      <c r="C1645" t="str" cm="1">
        <f t="array" ref="C1645">_xlfn._xlws.FILTER(APUC[Un],APUC[Código Base Ítem]=Tabla5[[#This Row],[Código Base Ítem]],"")</f>
        <v/>
      </c>
    </row>
    <row r="1646" spans="1:3" x14ac:dyDescent="0.3">
      <c r="A1646" t="str">
        <f>IFERROR(APUC[[#This Row],[Código Base Ítem]],"")</f>
        <v/>
      </c>
      <c r="B1646" t="str" cm="1">
        <f t="array" ref="B1646">_xlfn._xlws.FILTER(APUC[ÍTEM],APUC[Código Base Ítem]=Tabla5[[#This Row],[Código Base Ítem]],"")</f>
        <v/>
      </c>
      <c r="C1646" t="str" cm="1">
        <f t="array" ref="C1646">_xlfn._xlws.FILTER(APUC[Un],APUC[Código Base Ítem]=Tabla5[[#This Row],[Código Base Ítem]],"")</f>
        <v/>
      </c>
    </row>
    <row r="1647" spans="1:3" x14ac:dyDescent="0.3">
      <c r="A1647" t="str">
        <f>IFERROR(APUC[[#This Row],[Código Base Ítem]],"")</f>
        <v/>
      </c>
      <c r="B1647" t="str" cm="1">
        <f t="array" ref="B1647">_xlfn._xlws.FILTER(APUC[ÍTEM],APUC[Código Base Ítem]=Tabla5[[#This Row],[Código Base Ítem]],"")</f>
        <v/>
      </c>
      <c r="C1647" t="str" cm="1">
        <f t="array" ref="C1647">_xlfn._xlws.FILTER(APUC[Un],APUC[Código Base Ítem]=Tabla5[[#This Row],[Código Base Ítem]],"")</f>
        <v/>
      </c>
    </row>
    <row r="1648" spans="1:3" x14ac:dyDescent="0.3">
      <c r="A1648" t="str">
        <f>IFERROR(APUC[[#This Row],[Código Base Ítem]],"")</f>
        <v/>
      </c>
      <c r="B1648" t="str" cm="1">
        <f t="array" ref="B1648">_xlfn._xlws.FILTER(APUC[ÍTEM],APUC[Código Base Ítem]=Tabla5[[#This Row],[Código Base Ítem]],"")</f>
        <v/>
      </c>
      <c r="C1648" t="str" cm="1">
        <f t="array" ref="C1648">_xlfn._xlws.FILTER(APUC[Un],APUC[Código Base Ítem]=Tabla5[[#This Row],[Código Base Ítem]],"")</f>
        <v/>
      </c>
    </row>
    <row r="1649" spans="1:3" x14ac:dyDescent="0.3">
      <c r="A1649" t="str">
        <f>IFERROR(APUC[[#This Row],[Código Base Ítem]],"")</f>
        <v/>
      </c>
      <c r="B1649" t="str" cm="1">
        <f t="array" ref="B1649">_xlfn._xlws.FILTER(APUC[ÍTEM],APUC[Código Base Ítem]=Tabla5[[#This Row],[Código Base Ítem]],"")</f>
        <v/>
      </c>
      <c r="C1649" t="str" cm="1">
        <f t="array" ref="C1649">_xlfn._xlws.FILTER(APUC[Un],APUC[Código Base Ítem]=Tabla5[[#This Row],[Código Base Ítem]],"")</f>
        <v/>
      </c>
    </row>
    <row r="1650" spans="1:3" x14ac:dyDescent="0.3">
      <c r="A1650" t="str">
        <f>IFERROR(APUC[[#This Row],[Código Base Ítem]],"")</f>
        <v/>
      </c>
      <c r="B1650" t="str" cm="1">
        <f t="array" ref="B1650">_xlfn._xlws.FILTER(APUC[ÍTEM],APUC[Código Base Ítem]=Tabla5[[#This Row],[Código Base Ítem]],"")</f>
        <v/>
      </c>
      <c r="C1650" t="str" cm="1">
        <f t="array" ref="C1650">_xlfn._xlws.FILTER(APUC[Un],APUC[Código Base Ítem]=Tabla5[[#This Row],[Código Base Ítem]],"")</f>
        <v/>
      </c>
    </row>
    <row r="1651" spans="1:3" x14ac:dyDescent="0.3">
      <c r="A1651" t="str">
        <f>IFERROR(APUC[[#This Row],[Código Base Ítem]],"")</f>
        <v/>
      </c>
      <c r="B1651" t="str" cm="1">
        <f t="array" ref="B1651">_xlfn._xlws.FILTER(APUC[ÍTEM],APUC[Código Base Ítem]=Tabla5[[#This Row],[Código Base Ítem]],"")</f>
        <v/>
      </c>
      <c r="C1651" t="str" cm="1">
        <f t="array" ref="C1651">_xlfn._xlws.FILTER(APUC[Un],APUC[Código Base Ítem]=Tabla5[[#This Row],[Código Base Ítem]],"")</f>
        <v/>
      </c>
    </row>
    <row r="1652" spans="1:3" x14ac:dyDescent="0.3">
      <c r="A1652" t="str">
        <f>IFERROR(APUC[[#This Row],[Código Base Ítem]],"")</f>
        <v/>
      </c>
      <c r="B1652" t="str" cm="1">
        <f t="array" ref="B1652">_xlfn._xlws.FILTER(APUC[ÍTEM],APUC[Código Base Ítem]=Tabla5[[#This Row],[Código Base Ítem]],"")</f>
        <v/>
      </c>
      <c r="C1652" t="str" cm="1">
        <f t="array" ref="C1652">_xlfn._xlws.FILTER(APUC[Un],APUC[Código Base Ítem]=Tabla5[[#This Row],[Código Base Ítem]],"")</f>
        <v/>
      </c>
    </row>
    <row r="1653" spans="1:3" x14ac:dyDescent="0.3">
      <c r="A1653" t="str">
        <f>IFERROR(APUC[[#This Row],[Código Base Ítem]],"")</f>
        <v/>
      </c>
      <c r="B1653" t="str" cm="1">
        <f t="array" ref="B1653">_xlfn._xlws.FILTER(APUC[ÍTEM],APUC[Código Base Ítem]=Tabla5[[#This Row],[Código Base Ítem]],"")</f>
        <v/>
      </c>
      <c r="C1653" t="str" cm="1">
        <f t="array" ref="C1653">_xlfn._xlws.FILTER(APUC[Un],APUC[Código Base Ítem]=Tabla5[[#This Row],[Código Base Ítem]],"")</f>
        <v/>
      </c>
    </row>
    <row r="1654" spans="1:3" x14ac:dyDescent="0.3">
      <c r="A1654" t="str">
        <f>IFERROR(APUC[[#This Row],[Código Base Ítem]],"")</f>
        <v/>
      </c>
      <c r="B1654" t="str" cm="1">
        <f t="array" ref="B1654">_xlfn._xlws.FILTER(APUC[ÍTEM],APUC[Código Base Ítem]=Tabla5[[#This Row],[Código Base Ítem]],"")</f>
        <v/>
      </c>
      <c r="C1654" t="str" cm="1">
        <f t="array" ref="C1654">_xlfn._xlws.FILTER(APUC[Un],APUC[Código Base Ítem]=Tabla5[[#This Row],[Código Base Ítem]],"")</f>
        <v/>
      </c>
    </row>
    <row r="1655" spans="1:3" x14ac:dyDescent="0.3">
      <c r="A1655" t="str">
        <f>IFERROR(APUC[[#This Row],[Código Base Ítem]],"")</f>
        <v/>
      </c>
      <c r="B1655" t="str" cm="1">
        <f t="array" ref="B1655">_xlfn._xlws.FILTER(APUC[ÍTEM],APUC[Código Base Ítem]=Tabla5[[#This Row],[Código Base Ítem]],"")</f>
        <v/>
      </c>
      <c r="C1655" t="str" cm="1">
        <f t="array" ref="C1655">_xlfn._xlws.FILTER(APUC[Un],APUC[Código Base Ítem]=Tabla5[[#This Row],[Código Base Ítem]],"")</f>
        <v/>
      </c>
    </row>
    <row r="1656" spans="1:3" x14ac:dyDescent="0.3">
      <c r="A1656" t="str">
        <f>IFERROR(APUC[[#This Row],[Código Base Ítem]],"")</f>
        <v/>
      </c>
      <c r="B1656" t="str" cm="1">
        <f t="array" ref="B1656">_xlfn._xlws.FILTER(APUC[ÍTEM],APUC[Código Base Ítem]=Tabla5[[#This Row],[Código Base Ítem]],"")</f>
        <v/>
      </c>
      <c r="C1656" t="str" cm="1">
        <f t="array" ref="C1656">_xlfn._xlws.FILTER(APUC[Un],APUC[Código Base Ítem]=Tabla5[[#This Row],[Código Base Ítem]],"")</f>
        <v/>
      </c>
    </row>
    <row r="1657" spans="1:3" x14ac:dyDescent="0.3">
      <c r="A1657" t="str">
        <f>IFERROR(APUC[[#This Row],[Código Base Ítem]],"")</f>
        <v/>
      </c>
      <c r="B1657" t="str" cm="1">
        <f t="array" ref="B1657">_xlfn._xlws.FILTER(APUC[ÍTEM],APUC[Código Base Ítem]=Tabla5[[#This Row],[Código Base Ítem]],"")</f>
        <v/>
      </c>
      <c r="C1657" t="str" cm="1">
        <f t="array" ref="C1657">_xlfn._xlws.FILTER(APUC[Un],APUC[Código Base Ítem]=Tabla5[[#This Row],[Código Base Ítem]],"")</f>
        <v/>
      </c>
    </row>
    <row r="1658" spans="1:3" x14ac:dyDescent="0.3">
      <c r="A1658" t="str">
        <f>IFERROR(APUC[[#This Row],[Código Base Ítem]],"")</f>
        <v/>
      </c>
      <c r="B1658" t="str" cm="1">
        <f t="array" ref="B1658">_xlfn._xlws.FILTER(APUC[ÍTEM],APUC[Código Base Ítem]=Tabla5[[#This Row],[Código Base Ítem]],"")</f>
        <v/>
      </c>
      <c r="C1658" t="str" cm="1">
        <f t="array" ref="C1658">_xlfn._xlws.FILTER(APUC[Un],APUC[Código Base Ítem]=Tabla5[[#This Row],[Código Base Ítem]],"")</f>
        <v/>
      </c>
    </row>
    <row r="1659" spans="1:3" x14ac:dyDescent="0.3">
      <c r="A1659" t="str">
        <f>IFERROR(APUC[[#This Row],[Código Base Ítem]],"")</f>
        <v/>
      </c>
      <c r="B1659" t="str" cm="1">
        <f t="array" ref="B1659">_xlfn._xlws.FILTER(APUC[ÍTEM],APUC[Código Base Ítem]=Tabla5[[#This Row],[Código Base Ítem]],"")</f>
        <v/>
      </c>
      <c r="C1659" t="str" cm="1">
        <f t="array" ref="C1659">_xlfn._xlws.FILTER(APUC[Un],APUC[Código Base Ítem]=Tabla5[[#This Row],[Código Base Ítem]],"")</f>
        <v/>
      </c>
    </row>
    <row r="1660" spans="1:3" x14ac:dyDescent="0.3">
      <c r="A1660" t="str">
        <f>IFERROR(APUC[[#This Row],[Código Base Ítem]],"")</f>
        <v/>
      </c>
      <c r="B1660" t="str" cm="1">
        <f t="array" ref="B1660">_xlfn._xlws.FILTER(APUC[ÍTEM],APUC[Código Base Ítem]=Tabla5[[#This Row],[Código Base Ítem]],"")</f>
        <v/>
      </c>
      <c r="C1660" t="str" cm="1">
        <f t="array" ref="C1660">_xlfn._xlws.FILTER(APUC[Un],APUC[Código Base Ítem]=Tabla5[[#This Row],[Código Base Ítem]],"")</f>
        <v/>
      </c>
    </row>
    <row r="1661" spans="1:3" x14ac:dyDescent="0.3">
      <c r="A1661" t="str">
        <f>IFERROR(APUC[[#This Row],[Código Base Ítem]],"")</f>
        <v/>
      </c>
      <c r="B1661" t="str" cm="1">
        <f t="array" ref="B1661">_xlfn._xlws.FILTER(APUC[ÍTEM],APUC[Código Base Ítem]=Tabla5[[#This Row],[Código Base Ítem]],"")</f>
        <v/>
      </c>
      <c r="C1661" t="str" cm="1">
        <f t="array" ref="C1661">_xlfn._xlws.FILTER(APUC[Un],APUC[Código Base Ítem]=Tabla5[[#This Row],[Código Base Ítem]],"")</f>
        <v/>
      </c>
    </row>
    <row r="1662" spans="1:3" x14ac:dyDescent="0.3">
      <c r="A1662" t="str">
        <f>IFERROR(APUC[[#This Row],[Código Base Ítem]],"")</f>
        <v/>
      </c>
      <c r="B1662" t="str" cm="1">
        <f t="array" ref="B1662">_xlfn._xlws.FILTER(APUC[ÍTEM],APUC[Código Base Ítem]=Tabla5[[#This Row],[Código Base Ítem]],"")</f>
        <v/>
      </c>
      <c r="C1662" t="str" cm="1">
        <f t="array" ref="C1662">_xlfn._xlws.FILTER(APUC[Un],APUC[Código Base Ítem]=Tabla5[[#This Row],[Código Base Ítem]],"")</f>
        <v/>
      </c>
    </row>
    <row r="1663" spans="1:3" x14ac:dyDescent="0.3">
      <c r="A1663" t="str">
        <f>IFERROR(APUC[[#This Row],[Código Base Ítem]],"")</f>
        <v/>
      </c>
      <c r="B1663" t="str" cm="1">
        <f t="array" ref="B1663">_xlfn._xlws.FILTER(APUC[ÍTEM],APUC[Código Base Ítem]=Tabla5[[#This Row],[Código Base Ítem]],"")</f>
        <v/>
      </c>
      <c r="C1663" t="str" cm="1">
        <f t="array" ref="C1663">_xlfn._xlws.FILTER(APUC[Un],APUC[Código Base Ítem]=Tabla5[[#This Row],[Código Base Ítem]],"")</f>
        <v/>
      </c>
    </row>
    <row r="1664" spans="1:3" x14ac:dyDescent="0.3">
      <c r="A1664" t="str">
        <f>IFERROR(APUC[[#This Row],[Código Base Ítem]],"")</f>
        <v/>
      </c>
      <c r="B1664" t="str" cm="1">
        <f t="array" ref="B1664">_xlfn._xlws.FILTER(APUC[ÍTEM],APUC[Código Base Ítem]=Tabla5[[#This Row],[Código Base Ítem]],"")</f>
        <v/>
      </c>
      <c r="C1664" t="str" cm="1">
        <f t="array" ref="C1664">_xlfn._xlws.FILTER(APUC[Un],APUC[Código Base Ítem]=Tabla5[[#This Row],[Código Base Ítem]],"")</f>
        <v/>
      </c>
    </row>
    <row r="1665" spans="1:3" x14ac:dyDescent="0.3">
      <c r="A1665" t="str">
        <f>IFERROR(APUC[[#This Row],[Código Base Ítem]],"")</f>
        <v/>
      </c>
      <c r="B1665" t="str" cm="1">
        <f t="array" ref="B1665">_xlfn._xlws.FILTER(APUC[ÍTEM],APUC[Código Base Ítem]=Tabla5[[#This Row],[Código Base Ítem]],"")</f>
        <v/>
      </c>
      <c r="C1665" t="str" cm="1">
        <f t="array" ref="C1665">_xlfn._xlws.FILTER(APUC[Un],APUC[Código Base Ítem]=Tabla5[[#This Row],[Código Base Ítem]],"")</f>
        <v/>
      </c>
    </row>
    <row r="1666" spans="1:3" x14ac:dyDescent="0.3">
      <c r="A1666" t="str">
        <f>IFERROR(APUC[[#This Row],[Código Base Ítem]],"")</f>
        <v/>
      </c>
      <c r="B1666" t="str" cm="1">
        <f t="array" ref="B1666">_xlfn._xlws.FILTER(APUC[ÍTEM],APUC[Código Base Ítem]=Tabla5[[#This Row],[Código Base Ítem]],"")</f>
        <v/>
      </c>
      <c r="C1666" t="str" cm="1">
        <f t="array" ref="C1666">_xlfn._xlws.FILTER(APUC[Un],APUC[Código Base Ítem]=Tabla5[[#This Row],[Código Base Ítem]],"")</f>
        <v/>
      </c>
    </row>
    <row r="1667" spans="1:3" x14ac:dyDescent="0.3">
      <c r="A1667" t="str">
        <f>IFERROR(APUC[[#This Row],[Código Base Ítem]],"")</f>
        <v/>
      </c>
      <c r="B1667" t="str" cm="1">
        <f t="array" ref="B1667">_xlfn._xlws.FILTER(APUC[ÍTEM],APUC[Código Base Ítem]=Tabla5[[#This Row],[Código Base Ítem]],"")</f>
        <v/>
      </c>
      <c r="C1667" t="str" cm="1">
        <f t="array" ref="C1667">_xlfn._xlws.FILTER(APUC[Un],APUC[Código Base Ítem]=Tabla5[[#This Row],[Código Base Ítem]],"")</f>
        <v/>
      </c>
    </row>
    <row r="1668" spans="1:3" x14ac:dyDescent="0.3">
      <c r="A1668" t="str">
        <f>IFERROR(APUC[[#This Row],[Código Base Ítem]],"")</f>
        <v/>
      </c>
      <c r="B1668" t="str" cm="1">
        <f t="array" ref="B1668">_xlfn._xlws.FILTER(APUC[ÍTEM],APUC[Código Base Ítem]=Tabla5[[#This Row],[Código Base Ítem]],"")</f>
        <v/>
      </c>
      <c r="C1668" t="str" cm="1">
        <f t="array" ref="C1668">_xlfn._xlws.FILTER(APUC[Un],APUC[Código Base Ítem]=Tabla5[[#This Row],[Código Base Ítem]],"")</f>
        <v/>
      </c>
    </row>
    <row r="1669" spans="1:3" x14ac:dyDescent="0.3">
      <c r="A1669" t="str">
        <f>IFERROR(APUC[[#This Row],[Código Base Ítem]],"")</f>
        <v/>
      </c>
      <c r="B1669" t="str" cm="1">
        <f t="array" ref="B1669">_xlfn._xlws.FILTER(APUC[ÍTEM],APUC[Código Base Ítem]=Tabla5[[#This Row],[Código Base Ítem]],"")</f>
        <v/>
      </c>
      <c r="C1669" t="str" cm="1">
        <f t="array" ref="C1669">_xlfn._xlws.FILTER(APUC[Un],APUC[Código Base Ítem]=Tabla5[[#This Row],[Código Base Ítem]],"")</f>
        <v/>
      </c>
    </row>
    <row r="1670" spans="1:3" x14ac:dyDescent="0.3">
      <c r="A1670" t="str">
        <f>IFERROR(APUC[[#This Row],[Código Base Ítem]],"")</f>
        <v/>
      </c>
      <c r="B1670" t="str" cm="1">
        <f t="array" ref="B1670">_xlfn._xlws.FILTER(APUC[ÍTEM],APUC[Código Base Ítem]=Tabla5[[#This Row],[Código Base Ítem]],"")</f>
        <v/>
      </c>
      <c r="C1670" t="str" cm="1">
        <f t="array" ref="C1670">_xlfn._xlws.FILTER(APUC[Un],APUC[Código Base Ítem]=Tabla5[[#This Row],[Código Base Ítem]],"")</f>
        <v/>
      </c>
    </row>
    <row r="1671" spans="1:3" x14ac:dyDescent="0.3">
      <c r="A1671" t="str">
        <f>IFERROR(APUC[[#This Row],[Código Base Ítem]],"")</f>
        <v/>
      </c>
      <c r="B1671" t="str" cm="1">
        <f t="array" ref="B1671">_xlfn._xlws.FILTER(APUC[ÍTEM],APUC[Código Base Ítem]=Tabla5[[#This Row],[Código Base Ítem]],"")</f>
        <v/>
      </c>
      <c r="C1671" t="str" cm="1">
        <f t="array" ref="C1671">_xlfn._xlws.FILTER(APUC[Un],APUC[Código Base Ítem]=Tabla5[[#This Row],[Código Base Ítem]],"")</f>
        <v/>
      </c>
    </row>
    <row r="1672" spans="1:3" x14ac:dyDescent="0.3">
      <c r="A1672" t="str">
        <f>IFERROR(APUC[[#This Row],[Código Base Ítem]],"")</f>
        <v/>
      </c>
      <c r="B1672" t="str" cm="1">
        <f t="array" ref="B1672">_xlfn._xlws.FILTER(APUC[ÍTEM],APUC[Código Base Ítem]=Tabla5[[#This Row],[Código Base Ítem]],"")</f>
        <v/>
      </c>
      <c r="C1672" t="str" cm="1">
        <f t="array" ref="C1672">_xlfn._xlws.FILTER(APUC[Un],APUC[Código Base Ítem]=Tabla5[[#This Row],[Código Base Ítem]],"")</f>
        <v/>
      </c>
    </row>
    <row r="1673" spans="1:3" x14ac:dyDescent="0.3">
      <c r="A1673" t="str">
        <f>IFERROR(APUC[[#This Row],[Código Base Ítem]],"")</f>
        <v/>
      </c>
      <c r="B1673" t="str" cm="1">
        <f t="array" ref="B1673">_xlfn._xlws.FILTER(APUC[ÍTEM],APUC[Código Base Ítem]=Tabla5[[#This Row],[Código Base Ítem]],"")</f>
        <v/>
      </c>
      <c r="C1673" t="str" cm="1">
        <f t="array" ref="C1673">_xlfn._xlws.FILTER(APUC[Un],APUC[Código Base Ítem]=Tabla5[[#This Row],[Código Base Ítem]],"")</f>
        <v/>
      </c>
    </row>
    <row r="1674" spans="1:3" x14ac:dyDescent="0.3">
      <c r="A1674" t="str">
        <f>IFERROR(APUC[[#This Row],[Código Base Ítem]],"")</f>
        <v/>
      </c>
      <c r="B1674" t="str" cm="1">
        <f t="array" ref="B1674">_xlfn._xlws.FILTER(APUC[ÍTEM],APUC[Código Base Ítem]=Tabla5[[#This Row],[Código Base Ítem]],"")</f>
        <v/>
      </c>
      <c r="C1674" t="str" cm="1">
        <f t="array" ref="C1674">_xlfn._xlws.FILTER(APUC[Un],APUC[Código Base Ítem]=Tabla5[[#This Row],[Código Base Ítem]],"")</f>
        <v/>
      </c>
    </row>
    <row r="1675" spans="1:3" x14ac:dyDescent="0.3">
      <c r="A1675" t="str">
        <f>IFERROR(APUC[[#This Row],[Código Base Ítem]],"")</f>
        <v/>
      </c>
      <c r="B1675" t="str" cm="1">
        <f t="array" ref="B1675">_xlfn._xlws.FILTER(APUC[ÍTEM],APUC[Código Base Ítem]=Tabla5[[#This Row],[Código Base Ítem]],"")</f>
        <v/>
      </c>
      <c r="C1675" t="str" cm="1">
        <f t="array" ref="C1675">_xlfn._xlws.FILTER(APUC[Un],APUC[Código Base Ítem]=Tabla5[[#This Row],[Código Base Ítem]],"")</f>
        <v/>
      </c>
    </row>
    <row r="1676" spans="1:3" x14ac:dyDescent="0.3">
      <c r="A1676" t="str">
        <f>IFERROR(APUC[[#This Row],[Código Base Ítem]],"")</f>
        <v/>
      </c>
      <c r="B1676" t="str" cm="1">
        <f t="array" ref="B1676">_xlfn._xlws.FILTER(APUC[ÍTEM],APUC[Código Base Ítem]=Tabla5[[#This Row],[Código Base Ítem]],"")</f>
        <v/>
      </c>
      <c r="C1676" t="str" cm="1">
        <f t="array" ref="C1676">_xlfn._xlws.FILTER(APUC[Un],APUC[Código Base Ítem]=Tabla5[[#This Row],[Código Base Ítem]],"")</f>
        <v/>
      </c>
    </row>
    <row r="1677" spans="1:3" x14ac:dyDescent="0.3">
      <c r="A1677" t="str">
        <f>IFERROR(APUC[[#This Row],[Código Base Ítem]],"")</f>
        <v/>
      </c>
      <c r="B1677" t="str" cm="1">
        <f t="array" ref="B1677">_xlfn._xlws.FILTER(APUC[ÍTEM],APUC[Código Base Ítem]=Tabla5[[#This Row],[Código Base Ítem]],"")</f>
        <v/>
      </c>
      <c r="C1677" t="str" cm="1">
        <f t="array" ref="C1677">_xlfn._xlws.FILTER(APUC[Un],APUC[Código Base Ítem]=Tabla5[[#This Row],[Código Base Ítem]],"")</f>
        <v/>
      </c>
    </row>
    <row r="1678" spans="1:3" x14ac:dyDescent="0.3">
      <c r="A1678" t="str">
        <f>IFERROR(APUC[[#This Row],[Código Base Ítem]],"")</f>
        <v/>
      </c>
      <c r="B1678" t="str" cm="1">
        <f t="array" ref="B1678">_xlfn._xlws.FILTER(APUC[ÍTEM],APUC[Código Base Ítem]=Tabla5[[#This Row],[Código Base Ítem]],"")</f>
        <v/>
      </c>
      <c r="C1678" t="str" cm="1">
        <f t="array" ref="C1678">_xlfn._xlws.FILTER(APUC[Un],APUC[Código Base Ítem]=Tabla5[[#This Row],[Código Base Ítem]],"")</f>
        <v/>
      </c>
    </row>
    <row r="1679" spans="1:3" x14ac:dyDescent="0.3">
      <c r="A1679" t="str">
        <f>IFERROR(APUC[[#This Row],[Código Base Ítem]],"")</f>
        <v/>
      </c>
      <c r="B1679" t="str" cm="1">
        <f t="array" ref="B1679">_xlfn._xlws.FILTER(APUC[ÍTEM],APUC[Código Base Ítem]=Tabla5[[#This Row],[Código Base Ítem]],"")</f>
        <v/>
      </c>
      <c r="C1679" t="str" cm="1">
        <f t="array" ref="C1679">_xlfn._xlws.FILTER(APUC[Un],APUC[Código Base Ítem]=Tabla5[[#This Row],[Código Base Ítem]],"")</f>
        <v/>
      </c>
    </row>
    <row r="1680" spans="1:3" x14ac:dyDescent="0.3">
      <c r="A1680" t="str">
        <f>IFERROR(APUC[[#This Row],[Código Base Ítem]],"")</f>
        <v/>
      </c>
      <c r="B1680" t="str" cm="1">
        <f t="array" ref="B1680">_xlfn._xlws.FILTER(APUC[ÍTEM],APUC[Código Base Ítem]=Tabla5[[#This Row],[Código Base Ítem]],"")</f>
        <v/>
      </c>
      <c r="C1680" t="str" cm="1">
        <f t="array" ref="C1680">_xlfn._xlws.FILTER(APUC[Un],APUC[Código Base Ítem]=Tabla5[[#This Row],[Código Base Ítem]],"")</f>
        <v/>
      </c>
    </row>
    <row r="1681" spans="1:3" x14ac:dyDescent="0.3">
      <c r="A1681" t="str">
        <f>IFERROR(APUC[[#This Row],[Código Base Ítem]],"")</f>
        <v/>
      </c>
      <c r="B1681" t="str" cm="1">
        <f t="array" ref="B1681">_xlfn._xlws.FILTER(APUC[ÍTEM],APUC[Código Base Ítem]=Tabla5[[#This Row],[Código Base Ítem]],"")</f>
        <v/>
      </c>
      <c r="C1681" t="str" cm="1">
        <f t="array" ref="C1681">_xlfn._xlws.FILTER(APUC[Un],APUC[Código Base Ítem]=Tabla5[[#This Row],[Código Base Ítem]],"")</f>
        <v/>
      </c>
    </row>
    <row r="1682" spans="1:3" x14ac:dyDescent="0.3">
      <c r="A1682" t="str">
        <f>IFERROR(APUC[[#This Row],[Código Base Ítem]],"")</f>
        <v/>
      </c>
      <c r="B1682" t="str" cm="1">
        <f t="array" ref="B1682">_xlfn._xlws.FILTER(APUC[ÍTEM],APUC[Código Base Ítem]=Tabla5[[#This Row],[Código Base Ítem]],"")</f>
        <v/>
      </c>
      <c r="C1682" t="str" cm="1">
        <f t="array" ref="C1682">_xlfn._xlws.FILTER(APUC[Un],APUC[Código Base Ítem]=Tabla5[[#This Row],[Código Base Ítem]],"")</f>
        <v/>
      </c>
    </row>
    <row r="1683" spans="1:3" x14ac:dyDescent="0.3">
      <c r="A1683" t="str">
        <f>IFERROR(APUC[[#This Row],[Código Base Ítem]],"")</f>
        <v/>
      </c>
      <c r="B1683" t="str" cm="1">
        <f t="array" ref="B1683">_xlfn._xlws.FILTER(APUC[ÍTEM],APUC[Código Base Ítem]=Tabla5[[#This Row],[Código Base Ítem]],"")</f>
        <v/>
      </c>
      <c r="C1683" t="str" cm="1">
        <f t="array" ref="C1683">_xlfn._xlws.FILTER(APUC[Un],APUC[Código Base Ítem]=Tabla5[[#This Row],[Código Base Ítem]],"")</f>
        <v/>
      </c>
    </row>
    <row r="1684" spans="1:3" x14ac:dyDescent="0.3">
      <c r="A1684" t="str">
        <f>IFERROR(APUC[[#This Row],[Código Base Ítem]],"")</f>
        <v/>
      </c>
      <c r="B1684" t="str" cm="1">
        <f t="array" ref="B1684">_xlfn._xlws.FILTER(APUC[ÍTEM],APUC[Código Base Ítem]=Tabla5[[#This Row],[Código Base Ítem]],"")</f>
        <v/>
      </c>
      <c r="C1684" t="str" cm="1">
        <f t="array" ref="C1684">_xlfn._xlws.FILTER(APUC[Un],APUC[Código Base Ítem]=Tabla5[[#This Row],[Código Base Ítem]],"")</f>
        <v/>
      </c>
    </row>
    <row r="1685" spans="1:3" x14ac:dyDescent="0.3">
      <c r="A1685" t="str">
        <f>IFERROR(APUC[[#This Row],[Código Base Ítem]],"")</f>
        <v/>
      </c>
      <c r="B1685" t="str" cm="1">
        <f t="array" ref="B1685">_xlfn._xlws.FILTER(APUC[ÍTEM],APUC[Código Base Ítem]=Tabla5[[#This Row],[Código Base Ítem]],"")</f>
        <v/>
      </c>
      <c r="C1685" t="str" cm="1">
        <f t="array" ref="C1685">_xlfn._xlws.FILTER(APUC[Un],APUC[Código Base Ítem]=Tabla5[[#This Row],[Código Base Ítem]],"")</f>
        <v/>
      </c>
    </row>
    <row r="1686" spans="1:3" x14ac:dyDescent="0.3">
      <c r="A1686" t="str">
        <f>IFERROR(APUC[[#This Row],[Código Base Ítem]],"")</f>
        <v/>
      </c>
      <c r="B1686" t="str" cm="1">
        <f t="array" ref="B1686">_xlfn._xlws.FILTER(APUC[ÍTEM],APUC[Código Base Ítem]=Tabla5[[#This Row],[Código Base Ítem]],"")</f>
        <v/>
      </c>
      <c r="C1686" t="str" cm="1">
        <f t="array" ref="C1686">_xlfn._xlws.FILTER(APUC[Un],APUC[Código Base Ítem]=Tabla5[[#This Row],[Código Base Ítem]],"")</f>
        <v/>
      </c>
    </row>
    <row r="1687" spans="1:3" x14ac:dyDescent="0.3">
      <c r="A1687" t="str">
        <f>IFERROR(APUC[[#This Row],[Código Base Ítem]],"")</f>
        <v/>
      </c>
      <c r="B1687" t="str" cm="1">
        <f t="array" ref="B1687">_xlfn._xlws.FILTER(APUC[ÍTEM],APUC[Código Base Ítem]=Tabla5[[#This Row],[Código Base Ítem]],"")</f>
        <v/>
      </c>
      <c r="C1687" t="str" cm="1">
        <f t="array" ref="C1687">_xlfn._xlws.FILTER(APUC[Un],APUC[Código Base Ítem]=Tabla5[[#This Row],[Código Base Ítem]],"")</f>
        <v/>
      </c>
    </row>
    <row r="1688" spans="1:3" x14ac:dyDescent="0.3">
      <c r="A1688" t="str">
        <f>IFERROR(APUC[[#This Row],[Código Base Ítem]],"")</f>
        <v/>
      </c>
      <c r="B1688" t="str" cm="1">
        <f t="array" ref="B1688">_xlfn._xlws.FILTER(APUC[ÍTEM],APUC[Código Base Ítem]=Tabla5[[#This Row],[Código Base Ítem]],"")</f>
        <v/>
      </c>
      <c r="C1688" t="str" cm="1">
        <f t="array" ref="C1688">_xlfn._xlws.FILTER(APUC[Un],APUC[Código Base Ítem]=Tabla5[[#This Row],[Código Base Ítem]],"")</f>
        <v/>
      </c>
    </row>
    <row r="1689" spans="1:3" x14ac:dyDescent="0.3">
      <c r="A1689" t="str">
        <f>IFERROR(APUC[[#This Row],[Código Base Ítem]],"")</f>
        <v/>
      </c>
      <c r="B1689" t="str" cm="1">
        <f t="array" ref="B1689">_xlfn._xlws.FILTER(APUC[ÍTEM],APUC[Código Base Ítem]=Tabla5[[#This Row],[Código Base Ítem]],"")</f>
        <v/>
      </c>
      <c r="C1689" t="str" cm="1">
        <f t="array" ref="C1689">_xlfn._xlws.FILTER(APUC[Un],APUC[Código Base Ítem]=Tabla5[[#This Row],[Código Base Ítem]],"")</f>
        <v/>
      </c>
    </row>
    <row r="1690" spans="1:3" x14ac:dyDescent="0.3">
      <c r="A1690" t="str">
        <f>IFERROR(APUC[[#This Row],[Código Base Ítem]],"")</f>
        <v/>
      </c>
      <c r="B1690" t="str" cm="1">
        <f t="array" ref="B1690">_xlfn._xlws.FILTER(APUC[ÍTEM],APUC[Código Base Ítem]=Tabla5[[#This Row],[Código Base Ítem]],"")</f>
        <v/>
      </c>
      <c r="C1690" t="str" cm="1">
        <f t="array" ref="C1690">_xlfn._xlws.FILTER(APUC[Un],APUC[Código Base Ítem]=Tabla5[[#This Row],[Código Base Ítem]],"")</f>
        <v/>
      </c>
    </row>
    <row r="1691" spans="1:3" x14ac:dyDescent="0.3">
      <c r="A1691" t="str">
        <f>IFERROR(APUC[[#This Row],[Código Base Ítem]],"")</f>
        <v/>
      </c>
      <c r="B1691" t="str" cm="1">
        <f t="array" ref="B1691">_xlfn._xlws.FILTER(APUC[ÍTEM],APUC[Código Base Ítem]=Tabla5[[#This Row],[Código Base Ítem]],"")</f>
        <v/>
      </c>
      <c r="C1691" t="str" cm="1">
        <f t="array" ref="C1691">_xlfn._xlws.FILTER(APUC[Un],APUC[Código Base Ítem]=Tabla5[[#This Row],[Código Base Ítem]],"")</f>
        <v/>
      </c>
    </row>
    <row r="1692" spans="1:3" x14ac:dyDescent="0.3">
      <c r="A1692" t="str">
        <f>IFERROR(APUC[[#This Row],[Código Base Ítem]],"")</f>
        <v/>
      </c>
      <c r="B1692" t="str" cm="1">
        <f t="array" ref="B1692">_xlfn._xlws.FILTER(APUC[ÍTEM],APUC[Código Base Ítem]=Tabla5[[#This Row],[Código Base Ítem]],"")</f>
        <v/>
      </c>
      <c r="C1692" t="str" cm="1">
        <f t="array" ref="C1692">_xlfn._xlws.FILTER(APUC[Un],APUC[Código Base Ítem]=Tabla5[[#This Row],[Código Base Ítem]],"")</f>
        <v/>
      </c>
    </row>
    <row r="1693" spans="1:3" x14ac:dyDescent="0.3">
      <c r="A1693" t="str">
        <f>IFERROR(APUC[[#This Row],[Código Base Ítem]],"")</f>
        <v/>
      </c>
      <c r="B1693" t="str" cm="1">
        <f t="array" ref="B1693">_xlfn._xlws.FILTER(APUC[ÍTEM],APUC[Código Base Ítem]=Tabla5[[#This Row],[Código Base Ítem]],"")</f>
        <v/>
      </c>
      <c r="C1693" t="str" cm="1">
        <f t="array" ref="C1693">_xlfn._xlws.FILTER(APUC[Un],APUC[Código Base Ítem]=Tabla5[[#This Row],[Código Base Ítem]],"")</f>
        <v/>
      </c>
    </row>
    <row r="1694" spans="1:3" x14ac:dyDescent="0.3">
      <c r="A1694" t="str">
        <f>IFERROR(APUC[[#This Row],[Código Base Ítem]],"")</f>
        <v/>
      </c>
      <c r="B1694" t="str" cm="1">
        <f t="array" ref="B1694">_xlfn._xlws.FILTER(APUC[ÍTEM],APUC[Código Base Ítem]=Tabla5[[#This Row],[Código Base Ítem]],"")</f>
        <v/>
      </c>
      <c r="C1694" t="str" cm="1">
        <f t="array" ref="C1694">_xlfn._xlws.FILTER(APUC[Un],APUC[Código Base Ítem]=Tabla5[[#This Row],[Código Base Ítem]],"")</f>
        <v/>
      </c>
    </row>
    <row r="1695" spans="1:3" x14ac:dyDescent="0.3">
      <c r="A1695" t="str">
        <f>IFERROR(APUC[[#This Row],[Código Base Ítem]],"")</f>
        <v/>
      </c>
      <c r="B1695" t="str" cm="1">
        <f t="array" ref="B1695">_xlfn._xlws.FILTER(APUC[ÍTEM],APUC[Código Base Ítem]=Tabla5[[#This Row],[Código Base Ítem]],"")</f>
        <v/>
      </c>
      <c r="C1695" t="str" cm="1">
        <f t="array" ref="C1695">_xlfn._xlws.FILTER(APUC[Un],APUC[Código Base Ítem]=Tabla5[[#This Row],[Código Base Ítem]],"")</f>
        <v/>
      </c>
    </row>
    <row r="1696" spans="1:3" x14ac:dyDescent="0.3">
      <c r="A1696" t="str">
        <f>IFERROR(APUC[[#This Row],[Código Base Ítem]],"")</f>
        <v/>
      </c>
      <c r="B1696" t="str" cm="1">
        <f t="array" ref="B1696">_xlfn._xlws.FILTER(APUC[ÍTEM],APUC[Código Base Ítem]=Tabla5[[#This Row],[Código Base Ítem]],"")</f>
        <v/>
      </c>
      <c r="C1696" t="str" cm="1">
        <f t="array" ref="C1696">_xlfn._xlws.FILTER(APUC[Un],APUC[Código Base Ítem]=Tabla5[[#This Row],[Código Base Ítem]],"")</f>
        <v/>
      </c>
    </row>
    <row r="1697" spans="1:3" x14ac:dyDescent="0.3">
      <c r="A1697" t="str">
        <f>IFERROR(APUC[[#This Row],[Código Base Ítem]],"")</f>
        <v/>
      </c>
      <c r="B1697" t="str" cm="1">
        <f t="array" ref="B1697">_xlfn._xlws.FILTER(APUC[ÍTEM],APUC[Código Base Ítem]=Tabla5[[#This Row],[Código Base Ítem]],"")</f>
        <v/>
      </c>
      <c r="C1697" t="str" cm="1">
        <f t="array" ref="C1697">_xlfn._xlws.FILTER(APUC[Un],APUC[Código Base Ítem]=Tabla5[[#This Row],[Código Base Ítem]],"")</f>
        <v/>
      </c>
    </row>
    <row r="1698" spans="1:3" x14ac:dyDescent="0.3">
      <c r="A1698" t="str">
        <f>IFERROR(APUC[[#This Row],[Código Base Ítem]],"")</f>
        <v/>
      </c>
      <c r="B1698" t="str" cm="1">
        <f t="array" ref="B1698">_xlfn._xlws.FILTER(APUC[ÍTEM],APUC[Código Base Ítem]=Tabla5[[#This Row],[Código Base Ítem]],"")</f>
        <v/>
      </c>
      <c r="C1698" t="str" cm="1">
        <f t="array" ref="C1698">_xlfn._xlws.FILTER(APUC[Un],APUC[Código Base Ítem]=Tabla5[[#This Row],[Código Base Ítem]],"")</f>
        <v/>
      </c>
    </row>
    <row r="1699" spans="1:3" x14ac:dyDescent="0.3">
      <c r="A1699" t="str">
        <f>IFERROR(APUC[[#This Row],[Código Base Ítem]],"")</f>
        <v/>
      </c>
      <c r="B1699" t="str" cm="1">
        <f t="array" ref="B1699">_xlfn._xlws.FILTER(APUC[ÍTEM],APUC[Código Base Ítem]=Tabla5[[#This Row],[Código Base Ítem]],"")</f>
        <v/>
      </c>
      <c r="C1699" t="str" cm="1">
        <f t="array" ref="C1699">_xlfn._xlws.FILTER(APUC[Un],APUC[Código Base Ítem]=Tabla5[[#This Row],[Código Base Ítem]],"")</f>
        <v/>
      </c>
    </row>
    <row r="1700" spans="1:3" x14ac:dyDescent="0.3">
      <c r="A1700" t="str">
        <f>IFERROR(APUC[[#This Row],[Código Base Ítem]],"")</f>
        <v/>
      </c>
      <c r="B1700" t="str" cm="1">
        <f t="array" ref="B1700">_xlfn._xlws.FILTER(APUC[ÍTEM],APUC[Código Base Ítem]=Tabla5[[#This Row],[Código Base Ítem]],"")</f>
        <v/>
      </c>
      <c r="C1700" t="str" cm="1">
        <f t="array" ref="C1700">_xlfn._xlws.FILTER(APUC[Un],APUC[Código Base Ítem]=Tabla5[[#This Row],[Código Base Ítem]],"")</f>
        <v/>
      </c>
    </row>
    <row r="1701" spans="1:3" x14ac:dyDescent="0.3">
      <c r="A1701" t="str">
        <f>IFERROR(APUC[[#This Row],[Código Base Ítem]],"")</f>
        <v/>
      </c>
      <c r="B1701" t="str" cm="1">
        <f t="array" ref="B1701">_xlfn._xlws.FILTER(APUC[ÍTEM],APUC[Código Base Ítem]=Tabla5[[#This Row],[Código Base Ítem]],"")</f>
        <v/>
      </c>
      <c r="C1701" t="str" cm="1">
        <f t="array" ref="C1701">_xlfn._xlws.FILTER(APUC[Un],APUC[Código Base Ítem]=Tabla5[[#This Row],[Código Base Ítem]],"")</f>
        <v/>
      </c>
    </row>
    <row r="1702" spans="1:3" x14ac:dyDescent="0.3">
      <c r="A1702" t="str">
        <f>IFERROR(APUC[[#This Row],[Código Base Ítem]],"")</f>
        <v/>
      </c>
      <c r="B1702" t="str" cm="1">
        <f t="array" ref="B1702">_xlfn._xlws.FILTER(APUC[ÍTEM],APUC[Código Base Ítem]=Tabla5[[#This Row],[Código Base Ítem]],"")</f>
        <v/>
      </c>
      <c r="C1702" t="str" cm="1">
        <f t="array" ref="C1702">_xlfn._xlws.FILTER(APUC[Un],APUC[Código Base Ítem]=Tabla5[[#This Row],[Código Base Ítem]],"")</f>
        <v/>
      </c>
    </row>
    <row r="1703" spans="1:3" x14ac:dyDescent="0.3">
      <c r="A1703" t="str">
        <f>IFERROR(APUC[[#This Row],[Código Base Ítem]],"")</f>
        <v/>
      </c>
      <c r="B1703" t="str" cm="1">
        <f t="array" ref="B1703">_xlfn._xlws.FILTER(APUC[ÍTEM],APUC[Código Base Ítem]=Tabla5[[#This Row],[Código Base Ítem]],"")</f>
        <v/>
      </c>
      <c r="C1703" t="str" cm="1">
        <f t="array" ref="C1703">_xlfn._xlws.FILTER(APUC[Un],APUC[Código Base Ítem]=Tabla5[[#This Row],[Código Base Ítem]],"")</f>
        <v/>
      </c>
    </row>
    <row r="1704" spans="1:3" x14ac:dyDescent="0.3">
      <c r="A1704" t="str">
        <f>IFERROR(APUC[[#This Row],[Código Base Ítem]],"")</f>
        <v/>
      </c>
      <c r="B1704" t="str" cm="1">
        <f t="array" ref="B1704">_xlfn._xlws.FILTER(APUC[ÍTEM],APUC[Código Base Ítem]=Tabla5[[#This Row],[Código Base Ítem]],"")</f>
        <v/>
      </c>
      <c r="C1704" t="str" cm="1">
        <f t="array" ref="C1704">_xlfn._xlws.FILTER(APUC[Un],APUC[Código Base Ítem]=Tabla5[[#This Row],[Código Base Ítem]],"")</f>
        <v/>
      </c>
    </row>
    <row r="1705" spans="1:3" x14ac:dyDescent="0.3">
      <c r="A1705" t="str">
        <f>IFERROR(APUC[[#This Row],[Código Base Ítem]],"")</f>
        <v/>
      </c>
      <c r="B1705" t="str" cm="1">
        <f t="array" ref="B1705">_xlfn._xlws.FILTER(APUC[ÍTEM],APUC[Código Base Ítem]=Tabla5[[#This Row],[Código Base Ítem]],"")</f>
        <v/>
      </c>
      <c r="C1705" t="str" cm="1">
        <f t="array" ref="C1705">_xlfn._xlws.FILTER(APUC[Un],APUC[Código Base Ítem]=Tabla5[[#This Row],[Código Base Ítem]],"")</f>
        <v/>
      </c>
    </row>
    <row r="1706" spans="1:3" x14ac:dyDescent="0.3">
      <c r="A1706" t="str">
        <f>IFERROR(APUC[[#This Row],[Código Base Ítem]],"")</f>
        <v/>
      </c>
      <c r="B1706" t="str" cm="1">
        <f t="array" ref="B1706">_xlfn._xlws.FILTER(APUC[ÍTEM],APUC[Código Base Ítem]=Tabla5[[#This Row],[Código Base Ítem]],"")</f>
        <v/>
      </c>
      <c r="C1706" t="str" cm="1">
        <f t="array" ref="C1706">_xlfn._xlws.FILTER(APUC[Un],APUC[Código Base Ítem]=Tabla5[[#This Row],[Código Base Ítem]],"")</f>
        <v/>
      </c>
    </row>
    <row r="1707" spans="1:3" x14ac:dyDescent="0.3">
      <c r="A1707" t="str">
        <f>IFERROR(APUC[[#This Row],[Código Base Ítem]],"")</f>
        <v/>
      </c>
      <c r="B1707" t="str" cm="1">
        <f t="array" ref="B1707">_xlfn._xlws.FILTER(APUC[ÍTEM],APUC[Código Base Ítem]=Tabla5[[#This Row],[Código Base Ítem]],"")</f>
        <v/>
      </c>
      <c r="C1707" t="str" cm="1">
        <f t="array" ref="C1707">_xlfn._xlws.FILTER(APUC[Un],APUC[Código Base Ítem]=Tabla5[[#This Row],[Código Base Ítem]],"")</f>
        <v/>
      </c>
    </row>
    <row r="1708" spans="1:3" x14ac:dyDescent="0.3">
      <c r="A1708" t="str">
        <f>IFERROR(APUC[[#This Row],[Código Base Ítem]],"")</f>
        <v/>
      </c>
      <c r="B1708" t="str" cm="1">
        <f t="array" ref="B1708">_xlfn._xlws.FILTER(APUC[ÍTEM],APUC[Código Base Ítem]=Tabla5[[#This Row],[Código Base Ítem]],"")</f>
        <v/>
      </c>
      <c r="C1708" t="str" cm="1">
        <f t="array" ref="C1708">_xlfn._xlws.FILTER(APUC[Un],APUC[Código Base Ítem]=Tabla5[[#This Row],[Código Base Ítem]],"")</f>
        <v/>
      </c>
    </row>
    <row r="1709" spans="1:3" x14ac:dyDescent="0.3">
      <c r="A1709" t="str">
        <f>IFERROR(APUC[[#This Row],[Código Base Ítem]],"")</f>
        <v/>
      </c>
      <c r="B1709" t="str" cm="1">
        <f t="array" ref="B1709">_xlfn._xlws.FILTER(APUC[ÍTEM],APUC[Código Base Ítem]=Tabla5[[#This Row],[Código Base Ítem]],"")</f>
        <v/>
      </c>
      <c r="C1709" t="str" cm="1">
        <f t="array" ref="C1709">_xlfn._xlws.FILTER(APUC[Un],APUC[Código Base Ítem]=Tabla5[[#This Row],[Código Base Ítem]],"")</f>
        <v/>
      </c>
    </row>
    <row r="1710" spans="1:3" x14ac:dyDescent="0.3">
      <c r="A1710" t="str">
        <f>IFERROR(APUC[[#This Row],[Código Base Ítem]],"")</f>
        <v/>
      </c>
      <c r="B1710" t="str" cm="1">
        <f t="array" ref="B1710">_xlfn._xlws.FILTER(APUC[ÍTEM],APUC[Código Base Ítem]=Tabla5[[#This Row],[Código Base Ítem]],"")</f>
        <v/>
      </c>
      <c r="C1710" t="str" cm="1">
        <f t="array" ref="C1710">_xlfn._xlws.FILTER(APUC[Un],APUC[Código Base Ítem]=Tabla5[[#This Row],[Código Base Ítem]],"")</f>
        <v/>
      </c>
    </row>
    <row r="1711" spans="1:3" x14ac:dyDescent="0.3">
      <c r="A1711" t="str">
        <f>IFERROR(APUC[[#This Row],[Código Base Ítem]],"")</f>
        <v/>
      </c>
      <c r="B1711" t="str" cm="1">
        <f t="array" ref="B1711">_xlfn._xlws.FILTER(APUC[ÍTEM],APUC[Código Base Ítem]=Tabla5[[#This Row],[Código Base Ítem]],"")</f>
        <v/>
      </c>
      <c r="C1711" t="str" cm="1">
        <f t="array" ref="C1711">_xlfn._xlws.FILTER(APUC[Un],APUC[Código Base Ítem]=Tabla5[[#This Row],[Código Base Ítem]],"")</f>
        <v/>
      </c>
    </row>
    <row r="1712" spans="1:3" x14ac:dyDescent="0.3">
      <c r="A1712" t="str">
        <f>IFERROR(APUC[[#This Row],[Código Base Ítem]],"")</f>
        <v/>
      </c>
      <c r="B1712" t="str" cm="1">
        <f t="array" ref="B1712">_xlfn._xlws.FILTER(APUC[ÍTEM],APUC[Código Base Ítem]=Tabla5[[#This Row],[Código Base Ítem]],"")</f>
        <v/>
      </c>
      <c r="C1712" t="str" cm="1">
        <f t="array" ref="C1712">_xlfn._xlws.FILTER(APUC[Un],APUC[Código Base Ítem]=Tabla5[[#This Row],[Código Base Ítem]],"")</f>
        <v/>
      </c>
    </row>
    <row r="1713" spans="1:3" x14ac:dyDescent="0.3">
      <c r="A1713" t="str">
        <f>IFERROR(APUC[[#This Row],[Código Base Ítem]],"")</f>
        <v/>
      </c>
      <c r="B1713" t="str" cm="1">
        <f t="array" ref="B1713">_xlfn._xlws.FILTER(APUC[ÍTEM],APUC[Código Base Ítem]=Tabla5[[#This Row],[Código Base Ítem]],"")</f>
        <v/>
      </c>
      <c r="C1713" t="str" cm="1">
        <f t="array" ref="C1713">_xlfn._xlws.FILTER(APUC[Un],APUC[Código Base Ítem]=Tabla5[[#This Row],[Código Base Ítem]],"")</f>
        <v/>
      </c>
    </row>
    <row r="1714" spans="1:3" x14ac:dyDescent="0.3">
      <c r="A1714" t="str">
        <f>IFERROR(APUC[[#This Row],[Código Base Ítem]],"")</f>
        <v/>
      </c>
      <c r="B1714" t="str" cm="1">
        <f t="array" ref="B1714">_xlfn._xlws.FILTER(APUC[ÍTEM],APUC[Código Base Ítem]=Tabla5[[#This Row],[Código Base Ítem]],"")</f>
        <v/>
      </c>
      <c r="C1714" t="str" cm="1">
        <f t="array" ref="C1714">_xlfn._xlws.FILTER(APUC[Un],APUC[Código Base Ítem]=Tabla5[[#This Row],[Código Base Ítem]],"")</f>
        <v/>
      </c>
    </row>
    <row r="1715" spans="1:3" x14ac:dyDescent="0.3">
      <c r="A1715" t="str">
        <f>IFERROR(APUC[[#This Row],[Código Base Ítem]],"")</f>
        <v/>
      </c>
      <c r="B1715" t="str" cm="1">
        <f t="array" ref="B1715">_xlfn._xlws.FILTER(APUC[ÍTEM],APUC[Código Base Ítem]=Tabla5[[#This Row],[Código Base Ítem]],"")</f>
        <v/>
      </c>
      <c r="C1715" t="str" cm="1">
        <f t="array" ref="C1715">_xlfn._xlws.FILTER(APUC[Un],APUC[Código Base Ítem]=Tabla5[[#This Row],[Código Base Ítem]],"")</f>
        <v/>
      </c>
    </row>
    <row r="1716" spans="1:3" x14ac:dyDescent="0.3">
      <c r="A1716" t="str">
        <f>IFERROR(APUC[[#This Row],[Código Base Ítem]],"")</f>
        <v/>
      </c>
      <c r="B1716" t="str" cm="1">
        <f t="array" ref="B1716">_xlfn._xlws.FILTER(APUC[ÍTEM],APUC[Código Base Ítem]=Tabla5[[#This Row],[Código Base Ítem]],"")</f>
        <v/>
      </c>
      <c r="C1716" t="str" cm="1">
        <f t="array" ref="C1716">_xlfn._xlws.FILTER(APUC[Un],APUC[Código Base Ítem]=Tabla5[[#This Row],[Código Base Ítem]],"")</f>
        <v/>
      </c>
    </row>
    <row r="1717" spans="1:3" x14ac:dyDescent="0.3">
      <c r="A1717" t="str">
        <f>IFERROR(APUC[[#This Row],[Código Base Ítem]],"")</f>
        <v/>
      </c>
      <c r="B1717" t="str" cm="1">
        <f t="array" ref="B1717">_xlfn._xlws.FILTER(APUC[ÍTEM],APUC[Código Base Ítem]=Tabla5[[#This Row],[Código Base Ítem]],"")</f>
        <v/>
      </c>
      <c r="C1717" t="str" cm="1">
        <f t="array" ref="C1717">_xlfn._xlws.FILTER(APUC[Un],APUC[Código Base Ítem]=Tabla5[[#This Row],[Código Base Ítem]],"")</f>
        <v/>
      </c>
    </row>
    <row r="1718" spans="1:3" x14ac:dyDescent="0.3">
      <c r="A1718" t="str">
        <f>IFERROR(APUC[[#This Row],[Código Base Ítem]],"")</f>
        <v/>
      </c>
      <c r="B1718" t="str" cm="1">
        <f t="array" ref="B1718">_xlfn._xlws.FILTER(APUC[ÍTEM],APUC[Código Base Ítem]=Tabla5[[#This Row],[Código Base Ítem]],"")</f>
        <v/>
      </c>
      <c r="C1718" t="str" cm="1">
        <f t="array" ref="C1718">_xlfn._xlws.FILTER(APUC[Un],APUC[Código Base Ítem]=Tabla5[[#This Row],[Código Base Ítem]],"")</f>
        <v/>
      </c>
    </row>
    <row r="1719" spans="1:3" x14ac:dyDescent="0.3">
      <c r="A1719" t="str">
        <f>IFERROR(APUC[[#This Row],[Código Base Ítem]],"")</f>
        <v/>
      </c>
      <c r="B1719" t="str" cm="1">
        <f t="array" ref="B1719">_xlfn._xlws.FILTER(APUC[ÍTEM],APUC[Código Base Ítem]=Tabla5[[#This Row],[Código Base Ítem]],"")</f>
        <v/>
      </c>
      <c r="C1719" t="str" cm="1">
        <f t="array" ref="C1719">_xlfn._xlws.FILTER(APUC[Un],APUC[Código Base Ítem]=Tabla5[[#This Row],[Código Base Ítem]],"")</f>
        <v/>
      </c>
    </row>
    <row r="1720" spans="1:3" x14ac:dyDescent="0.3">
      <c r="A1720" t="str">
        <f>IFERROR(APUC[[#This Row],[Código Base Ítem]],"")</f>
        <v/>
      </c>
      <c r="B1720" t="str" cm="1">
        <f t="array" ref="B1720">_xlfn._xlws.FILTER(APUC[ÍTEM],APUC[Código Base Ítem]=Tabla5[[#This Row],[Código Base Ítem]],"")</f>
        <v/>
      </c>
      <c r="C1720" t="str" cm="1">
        <f t="array" ref="C1720">_xlfn._xlws.FILTER(APUC[Un],APUC[Código Base Ítem]=Tabla5[[#This Row],[Código Base Ítem]],"")</f>
        <v/>
      </c>
    </row>
    <row r="1721" spans="1:3" x14ac:dyDescent="0.3">
      <c r="A1721" t="str">
        <f>IFERROR(APUC[[#This Row],[Código Base Ítem]],"")</f>
        <v/>
      </c>
      <c r="B1721" t="str" cm="1">
        <f t="array" ref="B1721">_xlfn._xlws.FILTER(APUC[ÍTEM],APUC[Código Base Ítem]=Tabla5[[#This Row],[Código Base Ítem]],"")</f>
        <v/>
      </c>
      <c r="C1721" t="str" cm="1">
        <f t="array" ref="C1721">_xlfn._xlws.FILTER(APUC[Un],APUC[Código Base Ítem]=Tabla5[[#This Row],[Código Base Ítem]],"")</f>
        <v/>
      </c>
    </row>
    <row r="1722" spans="1:3" x14ac:dyDescent="0.3">
      <c r="A1722" t="str">
        <f>IFERROR(APUC[[#This Row],[Código Base Ítem]],"")</f>
        <v/>
      </c>
      <c r="B1722" t="str" cm="1">
        <f t="array" ref="B1722">_xlfn._xlws.FILTER(APUC[ÍTEM],APUC[Código Base Ítem]=Tabla5[[#This Row],[Código Base Ítem]],"")</f>
        <v/>
      </c>
      <c r="C1722" t="str" cm="1">
        <f t="array" ref="C1722">_xlfn._xlws.FILTER(APUC[Un],APUC[Código Base Ítem]=Tabla5[[#This Row],[Código Base Ítem]],"")</f>
        <v/>
      </c>
    </row>
    <row r="1723" spans="1:3" x14ac:dyDescent="0.3">
      <c r="A1723" t="str">
        <f>IFERROR(APUC[[#This Row],[Código Base Ítem]],"")</f>
        <v/>
      </c>
      <c r="B1723" t="str" cm="1">
        <f t="array" ref="B1723">_xlfn._xlws.FILTER(APUC[ÍTEM],APUC[Código Base Ítem]=Tabla5[[#This Row],[Código Base Ítem]],"")</f>
        <v/>
      </c>
      <c r="C1723" t="str" cm="1">
        <f t="array" ref="C1723">_xlfn._xlws.FILTER(APUC[Un],APUC[Código Base Ítem]=Tabla5[[#This Row],[Código Base Ítem]],"")</f>
        <v/>
      </c>
    </row>
    <row r="1724" spans="1:3" x14ac:dyDescent="0.3">
      <c r="A1724" t="str">
        <f>IFERROR(APUC[[#This Row],[Código Base Ítem]],"")</f>
        <v/>
      </c>
      <c r="B1724" t="str" cm="1">
        <f t="array" ref="B1724">_xlfn._xlws.FILTER(APUC[ÍTEM],APUC[Código Base Ítem]=Tabla5[[#This Row],[Código Base Ítem]],"")</f>
        <v/>
      </c>
      <c r="C1724" t="str" cm="1">
        <f t="array" ref="C1724">_xlfn._xlws.FILTER(APUC[Un],APUC[Código Base Ítem]=Tabla5[[#This Row],[Código Base Ítem]],"")</f>
        <v/>
      </c>
    </row>
    <row r="1725" spans="1:3" x14ac:dyDescent="0.3">
      <c r="A1725" t="str">
        <f>IFERROR(APUC[[#This Row],[Código Base Ítem]],"")</f>
        <v/>
      </c>
      <c r="B1725" t="str" cm="1">
        <f t="array" ref="B1725">_xlfn._xlws.FILTER(APUC[ÍTEM],APUC[Código Base Ítem]=Tabla5[[#This Row],[Código Base Ítem]],"")</f>
        <v/>
      </c>
      <c r="C1725" t="str" cm="1">
        <f t="array" ref="C1725">_xlfn._xlws.FILTER(APUC[Un],APUC[Código Base Ítem]=Tabla5[[#This Row],[Código Base Ítem]],"")</f>
        <v/>
      </c>
    </row>
    <row r="1726" spans="1:3" x14ac:dyDescent="0.3">
      <c r="A1726" t="str">
        <f>IFERROR(APUC[[#This Row],[Código Base Ítem]],"")</f>
        <v/>
      </c>
      <c r="B1726" t="str" cm="1">
        <f t="array" ref="B1726">_xlfn._xlws.FILTER(APUC[ÍTEM],APUC[Código Base Ítem]=Tabla5[[#This Row],[Código Base Ítem]],"")</f>
        <v/>
      </c>
      <c r="C1726" t="str" cm="1">
        <f t="array" ref="C1726">_xlfn._xlws.FILTER(APUC[Un],APUC[Código Base Ítem]=Tabla5[[#This Row],[Código Base Ítem]],"")</f>
        <v/>
      </c>
    </row>
    <row r="1727" spans="1:3" x14ac:dyDescent="0.3">
      <c r="A1727" t="str">
        <f>IFERROR(APUC[[#This Row],[Código Base Ítem]],"")</f>
        <v/>
      </c>
      <c r="B1727" t="str" cm="1">
        <f t="array" ref="B1727">_xlfn._xlws.FILTER(APUC[ÍTEM],APUC[Código Base Ítem]=Tabla5[[#This Row],[Código Base Ítem]],"")</f>
        <v/>
      </c>
      <c r="C1727" t="str" cm="1">
        <f t="array" ref="C1727">_xlfn._xlws.FILTER(APUC[Un],APUC[Código Base Ítem]=Tabla5[[#This Row],[Código Base Ítem]],"")</f>
        <v/>
      </c>
    </row>
    <row r="1728" spans="1:3" x14ac:dyDescent="0.3">
      <c r="A1728" t="str">
        <f>IFERROR(APUC[[#This Row],[Código Base Ítem]],"")</f>
        <v/>
      </c>
      <c r="B1728" t="str" cm="1">
        <f t="array" ref="B1728">_xlfn._xlws.FILTER(APUC[ÍTEM],APUC[Código Base Ítem]=Tabla5[[#This Row],[Código Base Ítem]],"")</f>
        <v/>
      </c>
      <c r="C1728" t="str" cm="1">
        <f t="array" ref="C1728">_xlfn._xlws.FILTER(APUC[Un],APUC[Código Base Ítem]=Tabla5[[#This Row],[Código Base Ítem]],"")</f>
        <v/>
      </c>
    </row>
    <row r="1729" spans="1:3" x14ac:dyDescent="0.3">
      <c r="A1729" t="str">
        <f>IFERROR(APUC[[#This Row],[Código Base Ítem]],"")</f>
        <v/>
      </c>
      <c r="B1729" t="str" cm="1">
        <f t="array" ref="B1729">_xlfn._xlws.FILTER(APUC[ÍTEM],APUC[Código Base Ítem]=Tabla5[[#This Row],[Código Base Ítem]],"")</f>
        <v/>
      </c>
      <c r="C1729" t="str" cm="1">
        <f t="array" ref="C1729">_xlfn._xlws.FILTER(APUC[Un],APUC[Código Base Ítem]=Tabla5[[#This Row],[Código Base Ítem]],"")</f>
        <v/>
      </c>
    </row>
    <row r="1730" spans="1:3" x14ac:dyDescent="0.3">
      <c r="A1730" t="str">
        <f>IFERROR(APUC[[#This Row],[Código Base Ítem]],"")</f>
        <v/>
      </c>
      <c r="B1730" t="str" cm="1">
        <f t="array" ref="B1730">_xlfn._xlws.FILTER(APUC[ÍTEM],APUC[Código Base Ítem]=Tabla5[[#This Row],[Código Base Ítem]],"")</f>
        <v/>
      </c>
      <c r="C1730" t="str" cm="1">
        <f t="array" ref="C1730">_xlfn._xlws.FILTER(APUC[Un],APUC[Código Base Ítem]=Tabla5[[#This Row],[Código Base Ítem]],"")</f>
        <v/>
      </c>
    </row>
    <row r="1731" spans="1:3" x14ac:dyDescent="0.3">
      <c r="A1731" t="str">
        <f>IFERROR(APUC[[#This Row],[Código Base Ítem]],"")</f>
        <v/>
      </c>
      <c r="B1731" t="str" cm="1">
        <f t="array" ref="B1731">_xlfn._xlws.FILTER(APUC[ÍTEM],APUC[Código Base Ítem]=Tabla5[[#This Row],[Código Base Ítem]],"")</f>
        <v/>
      </c>
      <c r="C1731" t="str" cm="1">
        <f t="array" ref="C1731">_xlfn._xlws.FILTER(APUC[Un],APUC[Código Base Ítem]=Tabla5[[#This Row],[Código Base Ítem]],"")</f>
        <v/>
      </c>
    </row>
    <row r="1732" spans="1:3" x14ac:dyDescent="0.3">
      <c r="A1732" t="str">
        <f>IFERROR(APUC[[#This Row],[Código Base Ítem]],"")</f>
        <v/>
      </c>
      <c r="B1732" t="str" cm="1">
        <f t="array" ref="B1732">_xlfn._xlws.FILTER(APUC[ÍTEM],APUC[Código Base Ítem]=Tabla5[[#This Row],[Código Base Ítem]],"")</f>
        <v/>
      </c>
      <c r="C1732" t="str" cm="1">
        <f t="array" ref="C1732">_xlfn._xlws.FILTER(APUC[Un],APUC[Código Base Ítem]=Tabla5[[#This Row],[Código Base Ítem]],"")</f>
        <v/>
      </c>
    </row>
    <row r="1733" spans="1:3" x14ac:dyDescent="0.3">
      <c r="A1733" t="str">
        <f>IFERROR(APUC[[#This Row],[Código Base Ítem]],"")</f>
        <v/>
      </c>
      <c r="B1733" t="str" cm="1">
        <f t="array" ref="B1733">_xlfn._xlws.FILTER(APUC[ÍTEM],APUC[Código Base Ítem]=Tabla5[[#This Row],[Código Base Ítem]],"")</f>
        <v/>
      </c>
      <c r="C1733" t="str" cm="1">
        <f t="array" ref="C1733">_xlfn._xlws.FILTER(APUC[Un],APUC[Código Base Ítem]=Tabla5[[#This Row],[Código Base Ítem]],"")</f>
        <v/>
      </c>
    </row>
    <row r="1734" spans="1:3" x14ac:dyDescent="0.3">
      <c r="A1734" t="str">
        <f>IFERROR(APUC[[#This Row],[Código Base Ítem]],"")</f>
        <v/>
      </c>
      <c r="B1734" t="str" cm="1">
        <f t="array" ref="B1734">_xlfn._xlws.FILTER(APUC[ÍTEM],APUC[Código Base Ítem]=Tabla5[[#This Row],[Código Base Ítem]],"")</f>
        <v/>
      </c>
      <c r="C1734" t="str" cm="1">
        <f t="array" ref="C1734">_xlfn._xlws.FILTER(APUC[Un],APUC[Código Base Ítem]=Tabla5[[#This Row],[Código Base Ítem]],"")</f>
        <v/>
      </c>
    </row>
    <row r="1735" spans="1:3" x14ac:dyDescent="0.3">
      <c r="A1735" t="str">
        <f>IFERROR(APUC[[#This Row],[Código Base Ítem]],"")</f>
        <v/>
      </c>
      <c r="B1735" t="str" cm="1">
        <f t="array" ref="B1735">_xlfn._xlws.FILTER(APUC[ÍTEM],APUC[Código Base Ítem]=Tabla5[[#This Row],[Código Base Ítem]],"")</f>
        <v/>
      </c>
      <c r="C1735" t="str" cm="1">
        <f t="array" ref="C1735">_xlfn._xlws.FILTER(APUC[Un],APUC[Código Base Ítem]=Tabla5[[#This Row],[Código Base Ítem]],"")</f>
        <v/>
      </c>
    </row>
    <row r="1736" spans="1:3" x14ac:dyDescent="0.3">
      <c r="A1736" t="str">
        <f>IFERROR(APUC[[#This Row],[Código Base Ítem]],"")</f>
        <v/>
      </c>
      <c r="B1736" t="str" cm="1">
        <f t="array" ref="B1736">_xlfn._xlws.FILTER(APUC[ÍTEM],APUC[Código Base Ítem]=Tabla5[[#This Row],[Código Base Ítem]],"")</f>
        <v/>
      </c>
      <c r="C1736" t="str" cm="1">
        <f t="array" ref="C1736">_xlfn._xlws.FILTER(APUC[Un],APUC[Código Base Ítem]=Tabla5[[#This Row],[Código Base Ítem]],"")</f>
        <v/>
      </c>
    </row>
    <row r="1737" spans="1:3" x14ac:dyDescent="0.3">
      <c r="A1737" t="str">
        <f>IFERROR(APUC[[#This Row],[Código Base Ítem]],"")</f>
        <v/>
      </c>
      <c r="B1737" t="str" cm="1">
        <f t="array" ref="B1737">_xlfn._xlws.FILTER(APUC[ÍTEM],APUC[Código Base Ítem]=Tabla5[[#This Row],[Código Base Ítem]],"")</f>
        <v/>
      </c>
      <c r="C1737" t="str" cm="1">
        <f t="array" ref="C1737">_xlfn._xlws.FILTER(APUC[Un],APUC[Código Base Ítem]=Tabla5[[#This Row],[Código Base Ítem]],"")</f>
        <v/>
      </c>
    </row>
    <row r="1738" spans="1:3" x14ac:dyDescent="0.3">
      <c r="A1738" t="str">
        <f>IFERROR(APUC[[#This Row],[Código Base Ítem]],"")</f>
        <v/>
      </c>
      <c r="B1738" t="str" cm="1">
        <f t="array" ref="B1738">_xlfn._xlws.FILTER(APUC[ÍTEM],APUC[Código Base Ítem]=Tabla5[[#This Row],[Código Base Ítem]],"")</f>
        <v/>
      </c>
      <c r="C1738" t="str" cm="1">
        <f t="array" ref="C1738">_xlfn._xlws.FILTER(APUC[Un],APUC[Código Base Ítem]=Tabla5[[#This Row],[Código Base Ítem]],"")</f>
        <v/>
      </c>
    </row>
    <row r="1739" spans="1:3" x14ac:dyDescent="0.3">
      <c r="A1739" t="str">
        <f>IFERROR(APUC[[#This Row],[Código Base Ítem]],"")</f>
        <v/>
      </c>
      <c r="B1739" t="str" cm="1">
        <f t="array" ref="B1739">_xlfn._xlws.FILTER(APUC[ÍTEM],APUC[Código Base Ítem]=Tabla5[[#This Row],[Código Base Ítem]],"")</f>
        <v/>
      </c>
      <c r="C1739" t="str" cm="1">
        <f t="array" ref="C1739">_xlfn._xlws.FILTER(APUC[Un],APUC[Código Base Ítem]=Tabla5[[#This Row],[Código Base Ítem]],"")</f>
        <v/>
      </c>
    </row>
    <row r="1740" spans="1:3" x14ac:dyDescent="0.3">
      <c r="A1740" t="str">
        <f>IFERROR(APUC[[#This Row],[Código Base Ítem]],"")</f>
        <v/>
      </c>
      <c r="B1740" t="str" cm="1">
        <f t="array" ref="B1740">_xlfn._xlws.FILTER(APUC[ÍTEM],APUC[Código Base Ítem]=Tabla5[[#This Row],[Código Base Ítem]],"")</f>
        <v/>
      </c>
      <c r="C1740" t="str" cm="1">
        <f t="array" ref="C1740">_xlfn._xlws.FILTER(APUC[Un],APUC[Código Base Ítem]=Tabla5[[#This Row],[Código Base Ítem]],"")</f>
        <v/>
      </c>
    </row>
    <row r="1741" spans="1:3" x14ac:dyDescent="0.3">
      <c r="A1741" t="str">
        <f>IFERROR(APUC[[#This Row],[Código Base Ítem]],"")</f>
        <v/>
      </c>
      <c r="B1741" t="str" cm="1">
        <f t="array" ref="B1741">_xlfn._xlws.FILTER(APUC[ÍTEM],APUC[Código Base Ítem]=Tabla5[[#This Row],[Código Base Ítem]],"")</f>
        <v/>
      </c>
      <c r="C1741" t="str" cm="1">
        <f t="array" ref="C1741">_xlfn._xlws.FILTER(APUC[Un],APUC[Código Base Ítem]=Tabla5[[#This Row],[Código Base Ítem]],"")</f>
        <v/>
      </c>
    </row>
    <row r="1742" spans="1:3" x14ac:dyDescent="0.3">
      <c r="A1742" t="str">
        <f>IFERROR(APUC[[#This Row],[Código Base Ítem]],"")</f>
        <v/>
      </c>
      <c r="B1742" t="str" cm="1">
        <f t="array" ref="B1742">_xlfn._xlws.FILTER(APUC[ÍTEM],APUC[Código Base Ítem]=Tabla5[[#This Row],[Código Base Ítem]],"")</f>
        <v/>
      </c>
      <c r="C1742" t="str" cm="1">
        <f t="array" ref="C1742">_xlfn._xlws.FILTER(APUC[Un],APUC[Código Base Ítem]=Tabla5[[#This Row],[Código Base Ítem]],"")</f>
        <v/>
      </c>
    </row>
    <row r="1743" spans="1:3" x14ac:dyDescent="0.3">
      <c r="A1743" t="str">
        <f>IFERROR(APUC[[#This Row],[Código Base Ítem]],"")</f>
        <v/>
      </c>
      <c r="B1743" t="str" cm="1">
        <f t="array" ref="B1743">_xlfn._xlws.FILTER(APUC[ÍTEM],APUC[Código Base Ítem]=Tabla5[[#This Row],[Código Base Ítem]],"")</f>
        <v/>
      </c>
      <c r="C1743" t="str" cm="1">
        <f t="array" ref="C1743">_xlfn._xlws.FILTER(APUC[Un],APUC[Código Base Ítem]=Tabla5[[#This Row],[Código Base Ítem]],"")</f>
        <v/>
      </c>
    </row>
    <row r="1744" spans="1:3" x14ac:dyDescent="0.3">
      <c r="A1744" t="str">
        <f>IFERROR(APUC[[#This Row],[Código Base Ítem]],"")</f>
        <v/>
      </c>
      <c r="B1744" t="str" cm="1">
        <f t="array" ref="B1744">_xlfn._xlws.FILTER(APUC[ÍTEM],APUC[Código Base Ítem]=Tabla5[[#This Row],[Código Base Ítem]],"")</f>
        <v/>
      </c>
      <c r="C1744" t="str" cm="1">
        <f t="array" ref="C1744">_xlfn._xlws.FILTER(APUC[Un],APUC[Código Base Ítem]=Tabla5[[#This Row],[Código Base Ítem]],"")</f>
        <v/>
      </c>
    </row>
    <row r="1745" spans="1:3" x14ac:dyDescent="0.3">
      <c r="A1745" t="str">
        <f>IFERROR(APUC[[#This Row],[Código Base Ítem]],"")</f>
        <v/>
      </c>
      <c r="B1745" t="str" cm="1">
        <f t="array" ref="B1745">_xlfn._xlws.FILTER(APUC[ÍTEM],APUC[Código Base Ítem]=Tabla5[[#This Row],[Código Base Ítem]],"")</f>
        <v/>
      </c>
      <c r="C1745" t="str" cm="1">
        <f t="array" ref="C1745">_xlfn._xlws.FILTER(APUC[Un],APUC[Código Base Ítem]=Tabla5[[#This Row],[Código Base Ítem]],"")</f>
        <v/>
      </c>
    </row>
    <row r="1746" spans="1:3" x14ac:dyDescent="0.3">
      <c r="A1746" t="str">
        <f>IFERROR(APUC[[#This Row],[Código Base Ítem]],"")</f>
        <v/>
      </c>
      <c r="B1746" t="str" cm="1">
        <f t="array" ref="B1746">_xlfn._xlws.FILTER(APUC[ÍTEM],APUC[Código Base Ítem]=Tabla5[[#This Row],[Código Base Ítem]],"")</f>
        <v/>
      </c>
      <c r="C1746" t="str" cm="1">
        <f t="array" ref="C1746">_xlfn._xlws.FILTER(APUC[Un],APUC[Código Base Ítem]=Tabla5[[#This Row],[Código Base Ítem]],"")</f>
        <v/>
      </c>
    </row>
    <row r="1747" spans="1:3" x14ac:dyDescent="0.3">
      <c r="A1747" t="str">
        <f>IFERROR(APUC[[#This Row],[Código Base Ítem]],"")</f>
        <v/>
      </c>
      <c r="B1747" t="str" cm="1">
        <f t="array" ref="B1747">_xlfn._xlws.FILTER(APUC[ÍTEM],APUC[Código Base Ítem]=Tabla5[[#This Row],[Código Base Ítem]],"")</f>
        <v/>
      </c>
      <c r="C1747" t="str" cm="1">
        <f t="array" ref="C1747">_xlfn._xlws.FILTER(APUC[Un],APUC[Código Base Ítem]=Tabla5[[#This Row],[Código Base Ítem]],"")</f>
        <v/>
      </c>
    </row>
    <row r="1748" spans="1:3" x14ac:dyDescent="0.3">
      <c r="A1748" t="str">
        <f>IFERROR(APUC[[#This Row],[Código Base Ítem]],"")</f>
        <v/>
      </c>
      <c r="B1748" t="str" cm="1">
        <f t="array" ref="B1748">_xlfn._xlws.FILTER(APUC[ÍTEM],APUC[Código Base Ítem]=Tabla5[[#This Row],[Código Base Ítem]],"")</f>
        <v/>
      </c>
      <c r="C1748" t="str" cm="1">
        <f t="array" ref="C1748">_xlfn._xlws.FILTER(APUC[Un],APUC[Código Base Ítem]=Tabla5[[#This Row],[Código Base Ítem]],"")</f>
        <v/>
      </c>
    </row>
    <row r="1749" spans="1:3" x14ac:dyDescent="0.3">
      <c r="A1749" t="str">
        <f>IFERROR(APUC[[#This Row],[Código Base Ítem]],"")</f>
        <v/>
      </c>
      <c r="B1749" t="str" cm="1">
        <f t="array" ref="B1749">_xlfn._xlws.FILTER(APUC[ÍTEM],APUC[Código Base Ítem]=Tabla5[[#This Row],[Código Base Ítem]],"")</f>
        <v/>
      </c>
      <c r="C1749" t="str" cm="1">
        <f t="array" ref="C1749">_xlfn._xlws.FILTER(APUC[Un],APUC[Código Base Ítem]=Tabla5[[#This Row],[Código Base Ítem]],"")</f>
        <v/>
      </c>
    </row>
    <row r="1750" spans="1:3" x14ac:dyDescent="0.3">
      <c r="A1750" t="str">
        <f>IFERROR(APUC[[#This Row],[Código Base Ítem]],"")</f>
        <v/>
      </c>
      <c r="B1750" t="str" cm="1">
        <f t="array" ref="B1750">_xlfn._xlws.FILTER(APUC[ÍTEM],APUC[Código Base Ítem]=Tabla5[[#This Row],[Código Base Ítem]],"")</f>
        <v/>
      </c>
      <c r="C1750" t="str" cm="1">
        <f t="array" ref="C1750">_xlfn._xlws.FILTER(APUC[Un],APUC[Código Base Ítem]=Tabla5[[#This Row],[Código Base Ítem]],"")</f>
        <v/>
      </c>
    </row>
    <row r="1751" spans="1:3" x14ac:dyDescent="0.3">
      <c r="A1751" t="str">
        <f>IFERROR(APUC[[#This Row],[Código Base Ítem]],"")</f>
        <v/>
      </c>
      <c r="B1751" t="str" cm="1">
        <f t="array" ref="B1751">_xlfn._xlws.FILTER(APUC[ÍTEM],APUC[Código Base Ítem]=Tabla5[[#This Row],[Código Base Ítem]],"")</f>
        <v/>
      </c>
      <c r="C1751" t="str" cm="1">
        <f t="array" ref="C1751">_xlfn._xlws.FILTER(APUC[Un],APUC[Código Base Ítem]=Tabla5[[#This Row],[Código Base Ítem]],"")</f>
        <v/>
      </c>
    </row>
    <row r="1752" spans="1:3" x14ac:dyDescent="0.3">
      <c r="A1752" t="str">
        <f>IFERROR(APUC[[#This Row],[Código Base Ítem]],"")</f>
        <v/>
      </c>
      <c r="B1752" t="str" cm="1">
        <f t="array" ref="B1752">_xlfn._xlws.FILTER(APUC[ÍTEM],APUC[Código Base Ítem]=Tabla5[[#This Row],[Código Base Ítem]],"")</f>
        <v/>
      </c>
      <c r="C1752" t="str" cm="1">
        <f t="array" ref="C1752">_xlfn._xlws.FILTER(APUC[Un],APUC[Código Base Ítem]=Tabla5[[#This Row],[Código Base Ítem]],"")</f>
        <v/>
      </c>
    </row>
    <row r="1753" spans="1:3" x14ac:dyDescent="0.3">
      <c r="A1753" t="str">
        <f>IFERROR(APUC[[#This Row],[Código Base Ítem]],"")</f>
        <v/>
      </c>
      <c r="B1753" t="str" cm="1">
        <f t="array" ref="B1753">_xlfn._xlws.FILTER(APUC[ÍTEM],APUC[Código Base Ítem]=Tabla5[[#This Row],[Código Base Ítem]],"")</f>
        <v/>
      </c>
      <c r="C1753" t="str" cm="1">
        <f t="array" ref="C1753">_xlfn._xlws.FILTER(APUC[Un],APUC[Código Base Ítem]=Tabla5[[#This Row],[Código Base Ítem]],"")</f>
        <v/>
      </c>
    </row>
    <row r="1754" spans="1:3" x14ac:dyDescent="0.3">
      <c r="A1754" t="str">
        <f>IFERROR(APUC[[#This Row],[Código Base Ítem]],"")</f>
        <v/>
      </c>
      <c r="B1754" t="str" cm="1">
        <f t="array" ref="B1754">_xlfn._xlws.FILTER(APUC[ÍTEM],APUC[Código Base Ítem]=Tabla5[[#This Row],[Código Base Ítem]],"")</f>
        <v/>
      </c>
      <c r="C1754" t="str" cm="1">
        <f t="array" ref="C1754">_xlfn._xlws.FILTER(APUC[Un],APUC[Código Base Ítem]=Tabla5[[#This Row],[Código Base Ítem]],"")</f>
        <v/>
      </c>
    </row>
    <row r="1755" spans="1:3" x14ac:dyDescent="0.3">
      <c r="A1755" t="str">
        <f>IFERROR(APUC[[#This Row],[Código Base Ítem]],"")</f>
        <v/>
      </c>
      <c r="B1755" t="str" cm="1">
        <f t="array" ref="B1755">_xlfn._xlws.FILTER(APUC[ÍTEM],APUC[Código Base Ítem]=Tabla5[[#This Row],[Código Base Ítem]],"")</f>
        <v/>
      </c>
      <c r="C1755" t="str" cm="1">
        <f t="array" ref="C1755">_xlfn._xlws.FILTER(APUC[Un],APUC[Código Base Ítem]=Tabla5[[#This Row],[Código Base Ítem]],"")</f>
        <v/>
      </c>
    </row>
    <row r="1756" spans="1:3" x14ac:dyDescent="0.3">
      <c r="A1756" t="str">
        <f>IFERROR(APUC[[#This Row],[Código Base Ítem]],"")</f>
        <v/>
      </c>
      <c r="B1756" t="str" cm="1">
        <f t="array" ref="B1756">_xlfn._xlws.FILTER(APUC[ÍTEM],APUC[Código Base Ítem]=Tabla5[[#This Row],[Código Base Ítem]],"")</f>
        <v/>
      </c>
      <c r="C1756" t="str" cm="1">
        <f t="array" ref="C1756">_xlfn._xlws.FILTER(APUC[Un],APUC[Código Base Ítem]=Tabla5[[#This Row],[Código Base Ítem]],"")</f>
        <v/>
      </c>
    </row>
    <row r="1757" spans="1:3" x14ac:dyDescent="0.3">
      <c r="A1757" t="str">
        <f>IFERROR(APUC[[#This Row],[Código Base Ítem]],"")</f>
        <v/>
      </c>
      <c r="B1757" t="str" cm="1">
        <f t="array" ref="B1757">_xlfn._xlws.FILTER(APUC[ÍTEM],APUC[Código Base Ítem]=Tabla5[[#This Row],[Código Base Ítem]],"")</f>
        <v/>
      </c>
      <c r="C1757" t="str" cm="1">
        <f t="array" ref="C1757">_xlfn._xlws.FILTER(APUC[Un],APUC[Código Base Ítem]=Tabla5[[#This Row],[Código Base Ítem]],"")</f>
        <v/>
      </c>
    </row>
    <row r="1758" spans="1:3" x14ac:dyDescent="0.3">
      <c r="A1758" t="str">
        <f>IFERROR(APUC[[#This Row],[Código Base Ítem]],"")</f>
        <v/>
      </c>
      <c r="B1758" t="str" cm="1">
        <f t="array" ref="B1758">_xlfn._xlws.FILTER(APUC[ÍTEM],APUC[Código Base Ítem]=Tabla5[[#This Row],[Código Base Ítem]],"")</f>
        <v/>
      </c>
      <c r="C1758" t="str" cm="1">
        <f t="array" ref="C1758">_xlfn._xlws.FILTER(APUC[Un],APUC[Código Base Ítem]=Tabla5[[#This Row],[Código Base Ítem]],"")</f>
        <v/>
      </c>
    </row>
    <row r="1759" spans="1:3" x14ac:dyDescent="0.3">
      <c r="A1759" t="str">
        <f>IFERROR(APUC[[#This Row],[Código Base Ítem]],"")</f>
        <v/>
      </c>
      <c r="B1759" t="str" cm="1">
        <f t="array" ref="B1759">_xlfn._xlws.FILTER(APUC[ÍTEM],APUC[Código Base Ítem]=Tabla5[[#This Row],[Código Base Ítem]],"")</f>
        <v/>
      </c>
      <c r="C1759" t="str" cm="1">
        <f t="array" ref="C1759">_xlfn._xlws.FILTER(APUC[Un],APUC[Código Base Ítem]=Tabla5[[#This Row],[Código Base Ítem]],"")</f>
        <v/>
      </c>
    </row>
    <row r="1760" spans="1:3" x14ac:dyDescent="0.3">
      <c r="A1760" t="str">
        <f>IFERROR(APUC[[#This Row],[Código Base Ítem]],"")</f>
        <v/>
      </c>
      <c r="B1760" t="str" cm="1">
        <f t="array" ref="B1760">_xlfn._xlws.FILTER(APUC[ÍTEM],APUC[Código Base Ítem]=Tabla5[[#This Row],[Código Base Ítem]],"")</f>
        <v/>
      </c>
      <c r="C1760" t="str" cm="1">
        <f t="array" ref="C1760">_xlfn._xlws.FILTER(APUC[Un],APUC[Código Base Ítem]=Tabla5[[#This Row],[Código Base Ítem]],"")</f>
        <v/>
      </c>
    </row>
    <row r="1761" spans="1:3" x14ac:dyDescent="0.3">
      <c r="A1761" t="str">
        <f>IFERROR(APUC[[#This Row],[Código Base Ítem]],"")</f>
        <v/>
      </c>
      <c r="B1761" t="str" cm="1">
        <f t="array" ref="B1761">_xlfn._xlws.FILTER(APUC[ÍTEM],APUC[Código Base Ítem]=Tabla5[[#This Row],[Código Base Ítem]],"")</f>
        <v/>
      </c>
      <c r="C1761" t="str" cm="1">
        <f t="array" ref="C1761">_xlfn._xlws.FILTER(APUC[Un],APUC[Código Base Ítem]=Tabla5[[#This Row],[Código Base Ítem]],"")</f>
        <v/>
      </c>
    </row>
    <row r="1762" spans="1:3" x14ac:dyDescent="0.3">
      <c r="A1762" t="str">
        <f>IFERROR(APUC[[#This Row],[Código Base Ítem]],"")</f>
        <v/>
      </c>
      <c r="B1762" t="str" cm="1">
        <f t="array" ref="B1762">_xlfn._xlws.FILTER(APUC[ÍTEM],APUC[Código Base Ítem]=Tabla5[[#This Row],[Código Base Ítem]],"")</f>
        <v/>
      </c>
      <c r="C1762" t="str" cm="1">
        <f t="array" ref="C1762">_xlfn._xlws.FILTER(APUC[Un],APUC[Código Base Ítem]=Tabla5[[#This Row],[Código Base Ítem]],"")</f>
        <v/>
      </c>
    </row>
    <row r="1763" spans="1:3" x14ac:dyDescent="0.3">
      <c r="A1763" t="str">
        <f>IFERROR(APUC[[#This Row],[Código Base Ítem]],"")</f>
        <v/>
      </c>
      <c r="B1763" t="str" cm="1">
        <f t="array" ref="B1763">_xlfn._xlws.FILTER(APUC[ÍTEM],APUC[Código Base Ítem]=Tabla5[[#This Row],[Código Base Ítem]],"")</f>
        <v/>
      </c>
      <c r="C1763" t="str" cm="1">
        <f t="array" ref="C1763">_xlfn._xlws.FILTER(APUC[Un],APUC[Código Base Ítem]=Tabla5[[#This Row],[Código Base Ítem]],"")</f>
        <v/>
      </c>
    </row>
    <row r="1764" spans="1:3" x14ac:dyDescent="0.3">
      <c r="A1764" t="str">
        <f>IFERROR(APUC[[#This Row],[Código Base Ítem]],"")</f>
        <v/>
      </c>
      <c r="B1764" t="str" cm="1">
        <f t="array" ref="B1764">_xlfn._xlws.FILTER(APUC[ÍTEM],APUC[Código Base Ítem]=Tabla5[[#This Row],[Código Base Ítem]],"")</f>
        <v/>
      </c>
      <c r="C1764" t="str" cm="1">
        <f t="array" ref="C1764">_xlfn._xlws.FILTER(APUC[Un],APUC[Código Base Ítem]=Tabla5[[#This Row],[Código Base Ítem]],"")</f>
        <v/>
      </c>
    </row>
    <row r="1765" spans="1:3" x14ac:dyDescent="0.3">
      <c r="A1765" t="str">
        <f>IFERROR(APUC[[#This Row],[Código Base Ítem]],"")</f>
        <v/>
      </c>
      <c r="B1765" t="str" cm="1">
        <f t="array" ref="B1765">_xlfn._xlws.FILTER(APUC[ÍTEM],APUC[Código Base Ítem]=Tabla5[[#This Row],[Código Base Ítem]],"")</f>
        <v/>
      </c>
      <c r="C1765" t="str" cm="1">
        <f t="array" ref="C1765">_xlfn._xlws.FILTER(APUC[Un],APUC[Código Base Ítem]=Tabla5[[#This Row],[Código Base Ítem]],"")</f>
        <v/>
      </c>
    </row>
    <row r="1766" spans="1:3" x14ac:dyDescent="0.3">
      <c r="A1766" t="str">
        <f>IFERROR(APUC[[#This Row],[Código Base Ítem]],"")</f>
        <v/>
      </c>
      <c r="B1766" t="str" cm="1">
        <f t="array" ref="B1766">_xlfn._xlws.FILTER(APUC[ÍTEM],APUC[Código Base Ítem]=Tabla5[[#This Row],[Código Base Ítem]],"")</f>
        <v/>
      </c>
      <c r="C1766" t="str" cm="1">
        <f t="array" ref="C1766">_xlfn._xlws.FILTER(APUC[Un],APUC[Código Base Ítem]=Tabla5[[#This Row],[Código Base Ítem]],"")</f>
        <v/>
      </c>
    </row>
    <row r="1767" spans="1:3" x14ac:dyDescent="0.3">
      <c r="A1767" t="str">
        <f>IFERROR(APUC[[#This Row],[Código Base Ítem]],"")</f>
        <v/>
      </c>
      <c r="B1767" t="str" cm="1">
        <f t="array" ref="B1767">_xlfn._xlws.FILTER(APUC[ÍTEM],APUC[Código Base Ítem]=Tabla5[[#This Row],[Código Base Ítem]],"")</f>
        <v/>
      </c>
      <c r="C1767" t="str" cm="1">
        <f t="array" ref="C1767">_xlfn._xlws.FILTER(APUC[Un],APUC[Código Base Ítem]=Tabla5[[#This Row],[Código Base Ítem]],"")</f>
        <v/>
      </c>
    </row>
    <row r="1768" spans="1:3" x14ac:dyDescent="0.3">
      <c r="A1768" t="str">
        <f>IFERROR(APUC[[#This Row],[Código Base Ítem]],"")</f>
        <v/>
      </c>
      <c r="B1768" t="str" cm="1">
        <f t="array" ref="B1768">_xlfn._xlws.FILTER(APUC[ÍTEM],APUC[Código Base Ítem]=Tabla5[[#This Row],[Código Base Ítem]],"")</f>
        <v/>
      </c>
      <c r="C1768" t="str" cm="1">
        <f t="array" ref="C1768">_xlfn._xlws.FILTER(APUC[Un],APUC[Código Base Ítem]=Tabla5[[#This Row],[Código Base Ítem]],"")</f>
        <v/>
      </c>
    </row>
    <row r="1769" spans="1:3" x14ac:dyDescent="0.3">
      <c r="A1769" t="str">
        <f>IFERROR(APUC[[#This Row],[Código Base Ítem]],"")</f>
        <v/>
      </c>
      <c r="B1769" t="str" cm="1">
        <f t="array" ref="B1769">_xlfn._xlws.FILTER(APUC[ÍTEM],APUC[Código Base Ítem]=Tabla5[[#This Row],[Código Base Ítem]],"")</f>
        <v/>
      </c>
      <c r="C1769" t="str" cm="1">
        <f t="array" ref="C1769">_xlfn._xlws.FILTER(APUC[Un],APUC[Código Base Ítem]=Tabla5[[#This Row],[Código Base Ítem]],"")</f>
        <v/>
      </c>
    </row>
    <row r="1770" spans="1:3" x14ac:dyDescent="0.3">
      <c r="A1770" t="str">
        <f>IFERROR(APUC[[#This Row],[Código Base Ítem]],"")</f>
        <v/>
      </c>
      <c r="B1770" t="str" cm="1">
        <f t="array" ref="B1770">_xlfn._xlws.FILTER(APUC[ÍTEM],APUC[Código Base Ítem]=Tabla5[[#This Row],[Código Base Ítem]],"")</f>
        <v/>
      </c>
      <c r="C1770" t="str" cm="1">
        <f t="array" ref="C1770">_xlfn._xlws.FILTER(APUC[Un],APUC[Código Base Ítem]=Tabla5[[#This Row],[Código Base Ítem]],"")</f>
        <v/>
      </c>
    </row>
    <row r="1771" spans="1:3" x14ac:dyDescent="0.3">
      <c r="A1771" t="str">
        <f>IFERROR(APUC[[#This Row],[Código Base Ítem]],"")</f>
        <v/>
      </c>
      <c r="B1771" t="str" cm="1">
        <f t="array" ref="B1771">_xlfn._xlws.FILTER(APUC[ÍTEM],APUC[Código Base Ítem]=Tabla5[[#This Row],[Código Base Ítem]],"")</f>
        <v/>
      </c>
      <c r="C1771" t="str" cm="1">
        <f t="array" ref="C1771">_xlfn._xlws.FILTER(APUC[Un],APUC[Código Base Ítem]=Tabla5[[#This Row],[Código Base Ítem]],"")</f>
        <v/>
      </c>
    </row>
    <row r="1772" spans="1:3" x14ac:dyDescent="0.3">
      <c r="A1772" t="str">
        <f>IFERROR(APUC[[#This Row],[Código Base Ítem]],"")</f>
        <v/>
      </c>
      <c r="B1772" t="str" cm="1">
        <f t="array" ref="B1772">_xlfn._xlws.FILTER(APUC[ÍTEM],APUC[Código Base Ítem]=Tabla5[[#This Row],[Código Base Ítem]],"")</f>
        <v/>
      </c>
      <c r="C1772" t="str" cm="1">
        <f t="array" ref="C1772">_xlfn._xlws.FILTER(APUC[Un],APUC[Código Base Ítem]=Tabla5[[#This Row],[Código Base Ítem]],"")</f>
        <v/>
      </c>
    </row>
    <row r="1773" spans="1:3" x14ac:dyDescent="0.3">
      <c r="A1773" t="str">
        <f>IFERROR(APUC[[#This Row],[Código Base Ítem]],"")</f>
        <v/>
      </c>
      <c r="B1773" t="str" cm="1">
        <f t="array" ref="B1773">_xlfn._xlws.FILTER(APUC[ÍTEM],APUC[Código Base Ítem]=Tabla5[[#This Row],[Código Base Ítem]],"")</f>
        <v/>
      </c>
      <c r="C1773" t="str" cm="1">
        <f t="array" ref="C1773">_xlfn._xlws.FILTER(APUC[Un],APUC[Código Base Ítem]=Tabla5[[#This Row],[Código Base Ítem]],"")</f>
        <v/>
      </c>
    </row>
    <row r="1774" spans="1:3" x14ac:dyDescent="0.3">
      <c r="A1774" t="str">
        <f>IFERROR(APUC[[#This Row],[Código Base Ítem]],"")</f>
        <v/>
      </c>
      <c r="B1774" t="str" cm="1">
        <f t="array" ref="B1774">_xlfn._xlws.FILTER(APUC[ÍTEM],APUC[Código Base Ítem]=Tabla5[[#This Row],[Código Base Ítem]],"")</f>
        <v/>
      </c>
      <c r="C1774" t="str" cm="1">
        <f t="array" ref="C1774">_xlfn._xlws.FILTER(APUC[Un],APUC[Código Base Ítem]=Tabla5[[#This Row],[Código Base Ítem]],"")</f>
        <v/>
      </c>
    </row>
    <row r="1775" spans="1:3" x14ac:dyDescent="0.3">
      <c r="A1775" t="str">
        <f>IFERROR(APUC[[#This Row],[Código Base Ítem]],"")</f>
        <v/>
      </c>
      <c r="B1775" t="str" cm="1">
        <f t="array" ref="B1775">_xlfn._xlws.FILTER(APUC[ÍTEM],APUC[Código Base Ítem]=Tabla5[[#This Row],[Código Base Ítem]],"")</f>
        <v/>
      </c>
      <c r="C1775" t="str" cm="1">
        <f t="array" ref="C1775">_xlfn._xlws.FILTER(APUC[Un],APUC[Código Base Ítem]=Tabla5[[#This Row],[Código Base Ítem]],"")</f>
        <v/>
      </c>
    </row>
    <row r="1776" spans="1:3" x14ac:dyDescent="0.3">
      <c r="A1776" t="str">
        <f>IFERROR(APUC[[#This Row],[Código Base Ítem]],"")</f>
        <v/>
      </c>
      <c r="B1776" t="str" cm="1">
        <f t="array" ref="B1776">_xlfn._xlws.FILTER(APUC[ÍTEM],APUC[Código Base Ítem]=Tabla5[[#This Row],[Código Base Ítem]],"")</f>
        <v/>
      </c>
      <c r="C1776" t="str" cm="1">
        <f t="array" ref="C1776">_xlfn._xlws.FILTER(APUC[Un],APUC[Código Base Ítem]=Tabla5[[#This Row],[Código Base Ítem]],"")</f>
        <v/>
      </c>
    </row>
    <row r="1777" spans="1:3" x14ac:dyDescent="0.3">
      <c r="A1777" t="str">
        <f>IFERROR(APUC[[#This Row],[Código Base Ítem]],"")</f>
        <v/>
      </c>
      <c r="B1777" t="str" cm="1">
        <f t="array" ref="B1777">_xlfn._xlws.FILTER(APUC[ÍTEM],APUC[Código Base Ítem]=Tabla5[[#This Row],[Código Base Ítem]],"")</f>
        <v/>
      </c>
      <c r="C1777" t="str" cm="1">
        <f t="array" ref="C1777">_xlfn._xlws.FILTER(APUC[Un],APUC[Código Base Ítem]=Tabla5[[#This Row],[Código Base Ítem]],"")</f>
        <v/>
      </c>
    </row>
    <row r="1778" spans="1:3" x14ac:dyDescent="0.3">
      <c r="A1778" t="str">
        <f>IFERROR(APUC[[#This Row],[Código Base Ítem]],"")</f>
        <v/>
      </c>
      <c r="B1778" t="str" cm="1">
        <f t="array" ref="B1778">_xlfn._xlws.FILTER(APUC[ÍTEM],APUC[Código Base Ítem]=Tabla5[[#This Row],[Código Base Ítem]],"")</f>
        <v/>
      </c>
      <c r="C1778" t="str" cm="1">
        <f t="array" ref="C1778">_xlfn._xlws.FILTER(APUC[Un],APUC[Código Base Ítem]=Tabla5[[#This Row],[Código Base Ítem]],"")</f>
        <v/>
      </c>
    </row>
    <row r="1779" spans="1:3" x14ac:dyDescent="0.3">
      <c r="A1779" t="str">
        <f>IFERROR(APUC[[#This Row],[Código Base Ítem]],"")</f>
        <v/>
      </c>
      <c r="B1779" t="str" cm="1">
        <f t="array" ref="B1779">_xlfn._xlws.FILTER(APUC[ÍTEM],APUC[Código Base Ítem]=Tabla5[[#This Row],[Código Base Ítem]],"")</f>
        <v/>
      </c>
      <c r="C1779" t="str" cm="1">
        <f t="array" ref="C1779">_xlfn._xlws.FILTER(APUC[Un],APUC[Código Base Ítem]=Tabla5[[#This Row],[Código Base Ítem]],"")</f>
        <v/>
      </c>
    </row>
    <row r="1780" spans="1:3" x14ac:dyDescent="0.3">
      <c r="A1780" t="str">
        <f>IFERROR(APUC[[#This Row],[Código Base Ítem]],"")</f>
        <v/>
      </c>
      <c r="B1780" t="str" cm="1">
        <f t="array" ref="B1780">_xlfn._xlws.FILTER(APUC[ÍTEM],APUC[Código Base Ítem]=Tabla5[[#This Row],[Código Base Ítem]],"")</f>
        <v/>
      </c>
      <c r="C1780" t="str" cm="1">
        <f t="array" ref="C1780">_xlfn._xlws.FILTER(APUC[Un],APUC[Código Base Ítem]=Tabla5[[#This Row],[Código Base Ítem]],"")</f>
        <v/>
      </c>
    </row>
    <row r="1781" spans="1:3" x14ac:dyDescent="0.3">
      <c r="A1781" t="str">
        <f>IFERROR(APUC[[#This Row],[Código Base Ítem]],"")</f>
        <v/>
      </c>
      <c r="B1781" t="str" cm="1">
        <f t="array" ref="B1781">_xlfn._xlws.FILTER(APUC[ÍTEM],APUC[Código Base Ítem]=Tabla5[[#This Row],[Código Base Ítem]],"")</f>
        <v/>
      </c>
      <c r="C1781" t="str" cm="1">
        <f t="array" ref="C1781">_xlfn._xlws.FILTER(APUC[Un],APUC[Código Base Ítem]=Tabla5[[#This Row],[Código Base Ítem]],"")</f>
        <v/>
      </c>
    </row>
    <row r="1782" spans="1:3" x14ac:dyDescent="0.3">
      <c r="A1782" t="str">
        <f>IFERROR(APUC[[#This Row],[Código Base Ítem]],"")</f>
        <v/>
      </c>
      <c r="B1782" t="str" cm="1">
        <f t="array" ref="B1782">_xlfn._xlws.FILTER(APUC[ÍTEM],APUC[Código Base Ítem]=Tabla5[[#This Row],[Código Base Ítem]],"")</f>
        <v/>
      </c>
      <c r="C1782" t="str" cm="1">
        <f t="array" ref="C1782">_xlfn._xlws.FILTER(APUC[Un],APUC[Código Base Ítem]=Tabla5[[#This Row],[Código Base Ítem]],"")</f>
        <v/>
      </c>
    </row>
    <row r="1783" spans="1:3" x14ac:dyDescent="0.3">
      <c r="A1783" t="str">
        <f>IFERROR(APUC[[#This Row],[Código Base Ítem]],"")</f>
        <v/>
      </c>
      <c r="B1783" t="str" cm="1">
        <f t="array" ref="B1783">_xlfn._xlws.FILTER(APUC[ÍTEM],APUC[Código Base Ítem]=Tabla5[[#This Row],[Código Base Ítem]],"")</f>
        <v/>
      </c>
      <c r="C1783" t="str" cm="1">
        <f t="array" ref="C1783">_xlfn._xlws.FILTER(APUC[Un],APUC[Código Base Ítem]=Tabla5[[#This Row],[Código Base Ítem]],"")</f>
        <v/>
      </c>
    </row>
    <row r="1784" spans="1:3" x14ac:dyDescent="0.3">
      <c r="A1784" t="str">
        <f>IFERROR(APUC[[#This Row],[Código Base Ítem]],"")</f>
        <v/>
      </c>
      <c r="B1784" t="str" cm="1">
        <f t="array" ref="B1784">_xlfn._xlws.FILTER(APUC[ÍTEM],APUC[Código Base Ítem]=Tabla5[[#This Row],[Código Base Ítem]],"")</f>
        <v/>
      </c>
      <c r="C1784" t="str" cm="1">
        <f t="array" ref="C1784">_xlfn._xlws.FILTER(APUC[Un],APUC[Código Base Ítem]=Tabla5[[#This Row],[Código Base Ítem]],"")</f>
        <v/>
      </c>
    </row>
    <row r="1785" spans="1:3" x14ac:dyDescent="0.3">
      <c r="A1785" t="str">
        <f>IFERROR(APUC[[#This Row],[Código Base Ítem]],"")</f>
        <v/>
      </c>
      <c r="B1785" t="str" cm="1">
        <f t="array" ref="B1785">_xlfn._xlws.FILTER(APUC[ÍTEM],APUC[Código Base Ítem]=Tabla5[[#This Row],[Código Base Ítem]],"")</f>
        <v/>
      </c>
      <c r="C1785" t="str" cm="1">
        <f t="array" ref="C1785">_xlfn._xlws.FILTER(APUC[Un],APUC[Código Base Ítem]=Tabla5[[#This Row],[Código Base Ítem]],"")</f>
        <v/>
      </c>
    </row>
    <row r="1786" spans="1:3" x14ac:dyDescent="0.3">
      <c r="A1786" t="str">
        <f>IFERROR(APUC[[#This Row],[Código Base Ítem]],"")</f>
        <v/>
      </c>
      <c r="B1786" t="str" cm="1">
        <f t="array" ref="B1786">_xlfn._xlws.FILTER(APUC[ÍTEM],APUC[Código Base Ítem]=Tabla5[[#This Row],[Código Base Ítem]],"")</f>
        <v/>
      </c>
      <c r="C1786" t="str" cm="1">
        <f t="array" ref="C1786">_xlfn._xlws.FILTER(APUC[Un],APUC[Código Base Ítem]=Tabla5[[#This Row],[Código Base Ítem]],"")</f>
        <v/>
      </c>
    </row>
    <row r="1787" spans="1:3" x14ac:dyDescent="0.3">
      <c r="A1787" t="str">
        <f>IFERROR(APUC[[#This Row],[Código Base Ítem]],"")</f>
        <v/>
      </c>
      <c r="B1787" t="str" cm="1">
        <f t="array" ref="B1787">_xlfn._xlws.FILTER(APUC[ÍTEM],APUC[Código Base Ítem]=Tabla5[[#This Row],[Código Base Ítem]],"")</f>
        <v/>
      </c>
      <c r="C1787" t="str" cm="1">
        <f t="array" ref="C1787">_xlfn._xlws.FILTER(APUC[Un],APUC[Código Base Ítem]=Tabla5[[#This Row],[Código Base Ítem]],"")</f>
        <v/>
      </c>
    </row>
    <row r="1788" spans="1:3" x14ac:dyDescent="0.3">
      <c r="A1788" t="str">
        <f>IFERROR(APUC[[#This Row],[Código Base Ítem]],"")</f>
        <v/>
      </c>
      <c r="B1788" t="str" cm="1">
        <f t="array" ref="B1788">_xlfn._xlws.FILTER(APUC[ÍTEM],APUC[Código Base Ítem]=Tabla5[[#This Row],[Código Base Ítem]],"")</f>
        <v/>
      </c>
      <c r="C1788" t="str" cm="1">
        <f t="array" ref="C1788">_xlfn._xlws.FILTER(APUC[Un],APUC[Código Base Ítem]=Tabla5[[#This Row],[Código Base Ítem]],"")</f>
        <v/>
      </c>
    </row>
    <row r="1789" spans="1:3" x14ac:dyDescent="0.3">
      <c r="A1789" t="str">
        <f>IFERROR(APUC[[#This Row],[Código Base Ítem]],"")</f>
        <v/>
      </c>
      <c r="B1789" t="str" cm="1">
        <f t="array" ref="B1789">_xlfn._xlws.FILTER(APUC[ÍTEM],APUC[Código Base Ítem]=Tabla5[[#This Row],[Código Base Ítem]],"")</f>
        <v/>
      </c>
      <c r="C1789" t="str" cm="1">
        <f t="array" ref="C1789">_xlfn._xlws.FILTER(APUC[Un],APUC[Código Base Ítem]=Tabla5[[#This Row],[Código Base Ítem]],"")</f>
        <v/>
      </c>
    </row>
    <row r="1790" spans="1:3" x14ac:dyDescent="0.3">
      <c r="A1790" t="str">
        <f>IFERROR(APUC[[#This Row],[Código Base Ítem]],"")</f>
        <v/>
      </c>
      <c r="B1790" t="str" cm="1">
        <f t="array" ref="B1790">_xlfn._xlws.FILTER(APUC[ÍTEM],APUC[Código Base Ítem]=Tabla5[[#This Row],[Código Base Ítem]],"")</f>
        <v/>
      </c>
      <c r="C1790" t="str" cm="1">
        <f t="array" ref="C1790">_xlfn._xlws.FILTER(APUC[Un],APUC[Código Base Ítem]=Tabla5[[#This Row],[Código Base Ítem]],"")</f>
        <v/>
      </c>
    </row>
    <row r="1791" spans="1:3" x14ac:dyDescent="0.3">
      <c r="A1791" t="str">
        <f>IFERROR(APUC[[#This Row],[Código Base Ítem]],"")</f>
        <v/>
      </c>
      <c r="B1791" t="str" cm="1">
        <f t="array" ref="B1791">_xlfn._xlws.FILTER(APUC[ÍTEM],APUC[Código Base Ítem]=Tabla5[[#This Row],[Código Base Ítem]],"")</f>
        <v/>
      </c>
      <c r="C1791" t="str" cm="1">
        <f t="array" ref="C1791">_xlfn._xlws.FILTER(APUC[Un],APUC[Código Base Ítem]=Tabla5[[#This Row],[Código Base Ítem]],"")</f>
        <v/>
      </c>
    </row>
    <row r="1792" spans="1:3" x14ac:dyDescent="0.3">
      <c r="A1792" t="str">
        <f>IFERROR(APUC[[#This Row],[Código Base Ítem]],"")</f>
        <v/>
      </c>
      <c r="B1792" t="str" cm="1">
        <f t="array" ref="B1792">_xlfn._xlws.FILTER(APUC[ÍTEM],APUC[Código Base Ítem]=Tabla5[[#This Row],[Código Base Ítem]],"")</f>
        <v/>
      </c>
      <c r="C1792" t="str" cm="1">
        <f t="array" ref="C1792">_xlfn._xlws.FILTER(APUC[Un],APUC[Código Base Ítem]=Tabla5[[#This Row],[Código Base Ítem]],"")</f>
        <v/>
      </c>
    </row>
    <row r="1793" spans="1:3" x14ac:dyDescent="0.3">
      <c r="A1793" t="str">
        <f>IFERROR(APUC[[#This Row],[Código Base Ítem]],"")</f>
        <v/>
      </c>
      <c r="B1793" t="str" cm="1">
        <f t="array" ref="B1793">_xlfn._xlws.FILTER(APUC[ÍTEM],APUC[Código Base Ítem]=Tabla5[[#This Row],[Código Base Ítem]],"")</f>
        <v/>
      </c>
      <c r="C1793" t="str" cm="1">
        <f t="array" ref="C1793">_xlfn._xlws.FILTER(APUC[Un],APUC[Código Base Ítem]=Tabla5[[#This Row],[Código Base Ítem]],"")</f>
        <v/>
      </c>
    </row>
    <row r="1794" spans="1:3" x14ac:dyDescent="0.3">
      <c r="A1794" t="str">
        <f>IFERROR(APUC[[#This Row],[Código Base Ítem]],"")</f>
        <v/>
      </c>
      <c r="B1794" t="str" cm="1">
        <f t="array" ref="B1794">_xlfn._xlws.FILTER(APUC[ÍTEM],APUC[Código Base Ítem]=Tabla5[[#This Row],[Código Base Ítem]],"")</f>
        <v/>
      </c>
      <c r="C1794" t="str" cm="1">
        <f t="array" ref="C1794">_xlfn._xlws.FILTER(APUC[Un],APUC[Código Base Ítem]=Tabla5[[#This Row],[Código Base Ítem]],"")</f>
        <v/>
      </c>
    </row>
    <row r="1795" spans="1:3" x14ac:dyDescent="0.3">
      <c r="A1795" t="str">
        <f>IFERROR(APUC[[#This Row],[Código Base Ítem]],"")</f>
        <v/>
      </c>
      <c r="B1795" t="str" cm="1">
        <f t="array" ref="B1795">_xlfn._xlws.FILTER(APUC[ÍTEM],APUC[Código Base Ítem]=Tabla5[[#This Row],[Código Base Ítem]],"")</f>
        <v/>
      </c>
      <c r="C1795" t="str" cm="1">
        <f t="array" ref="C1795">_xlfn._xlws.FILTER(APUC[Un],APUC[Código Base Ítem]=Tabla5[[#This Row],[Código Base Ítem]],"")</f>
        <v/>
      </c>
    </row>
    <row r="1796" spans="1:3" x14ac:dyDescent="0.3">
      <c r="A1796" t="str">
        <f>IFERROR(APUC[[#This Row],[Código Base Ítem]],"")</f>
        <v/>
      </c>
      <c r="B1796" t="str" cm="1">
        <f t="array" ref="B1796">_xlfn._xlws.FILTER(APUC[ÍTEM],APUC[Código Base Ítem]=Tabla5[[#This Row],[Código Base Ítem]],"")</f>
        <v/>
      </c>
      <c r="C1796" t="str" cm="1">
        <f t="array" ref="C1796">_xlfn._xlws.FILTER(APUC[Un],APUC[Código Base Ítem]=Tabla5[[#This Row],[Código Base Ítem]],"")</f>
        <v/>
      </c>
    </row>
    <row r="1797" spans="1:3" x14ac:dyDescent="0.3">
      <c r="A1797" t="str">
        <f>IFERROR(APUC[[#This Row],[Código Base Ítem]],"")</f>
        <v/>
      </c>
      <c r="B1797" t="str" cm="1">
        <f t="array" ref="B1797">_xlfn._xlws.FILTER(APUC[ÍTEM],APUC[Código Base Ítem]=Tabla5[[#This Row],[Código Base Ítem]],"")</f>
        <v/>
      </c>
      <c r="C1797" t="str" cm="1">
        <f t="array" ref="C1797">_xlfn._xlws.FILTER(APUC[Un],APUC[Código Base Ítem]=Tabla5[[#This Row],[Código Base Ítem]],"")</f>
        <v/>
      </c>
    </row>
    <row r="1798" spans="1:3" x14ac:dyDescent="0.3">
      <c r="A1798" t="str">
        <f>IFERROR(APUC[[#This Row],[Código Base Ítem]],"")</f>
        <v/>
      </c>
      <c r="B1798" t="str" cm="1">
        <f t="array" ref="B1798">_xlfn._xlws.FILTER(APUC[ÍTEM],APUC[Código Base Ítem]=Tabla5[[#This Row],[Código Base Ítem]],"")</f>
        <v/>
      </c>
      <c r="C1798" t="str" cm="1">
        <f t="array" ref="C1798">_xlfn._xlws.FILTER(APUC[Un],APUC[Código Base Ítem]=Tabla5[[#This Row],[Código Base Ítem]],"")</f>
        <v/>
      </c>
    </row>
    <row r="1799" spans="1:3" x14ac:dyDescent="0.3">
      <c r="A1799" t="str">
        <f>IFERROR(APUC[[#This Row],[Código Base Ítem]],"")</f>
        <v/>
      </c>
      <c r="B1799" t="str" cm="1">
        <f t="array" ref="B1799">_xlfn._xlws.FILTER(APUC[ÍTEM],APUC[Código Base Ítem]=Tabla5[[#This Row],[Código Base Ítem]],"")</f>
        <v/>
      </c>
      <c r="C1799" t="str" cm="1">
        <f t="array" ref="C1799">_xlfn._xlws.FILTER(APUC[Un],APUC[Código Base Ítem]=Tabla5[[#This Row],[Código Base Ítem]],"")</f>
        <v/>
      </c>
    </row>
    <row r="1800" spans="1:3" x14ac:dyDescent="0.3">
      <c r="A1800" t="str">
        <f>IFERROR(APUC[[#This Row],[Código Base Ítem]],"")</f>
        <v/>
      </c>
      <c r="B1800" t="str" cm="1">
        <f t="array" ref="B1800">_xlfn._xlws.FILTER(APUC[ÍTEM],APUC[Código Base Ítem]=Tabla5[[#This Row],[Código Base Ítem]],"")</f>
        <v/>
      </c>
      <c r="C1800" t="str" cm="1">
        <f t="array" ref="C1800">_xlfn._xlws.FILTER(APUC[Un],APUC[Código Base Ítem]=Tabla5[[#This Row],[Código Base Ítem]],"")</f>
        <v/>
      </c>
    </row>
    <row r="1801" spans="1:3" x14ac:dyDescent="0.3">
      <c r="A1801" t="str">
        <f>IFERROR(APUC[[#This Row],[Código Base Ítem]],"")</f>
        <v/>
      </c>
      <c r="B1801" t="str" cm="1">
        <f t="array" ref="B1801">_xlfn._xlws.FILTER(APUC[ÍTEM],APUC[Código Base Ítem]=Tabla5[[#This Row],[Código Base Ítem]],"")</f>
        <v/>
      </c>
      <c r="C1801" t="str" cm="1">
        <f t="array" ref="C1801">_xlfn._xlws.FILTER(APUC[Un],APUC[Código Base Ítem]=Tabla5[[#This Row],[Código Base Ítem]],"")</f>
        <v/>
      </c>
    </row>
    <row r="1802" spans="1:3" x14ac:dyDescent="0.3">
      <c r="A1802" t="str">
        <f>IFERROR(APUC[[#This Row],[Código Base Ítem]],"")</f>
        <v/>
      </c>
      <c r="B1802" t="str" cm="1">
        <f t="array" ref="B1802">_xlfn._xlws.FILTER(APUC[ÍTEM],APUC[Código Base Ítem]=Tabla5[[#This Row],[Código Base Ítem]],"")</f>
        <v/>
      </c>
      <c r="C1802" t="str" cm="1">
        <f t="array" ref="C1802">_xlfn._xlws.FILTER(APUC[Un],APUC[Código Base Ítem]=Tabla5[[#This Row],[Código Base Ítem]],"")</f>
        <v/>
      </c>
    </row>
    <row r="1803" spans="1:3" x14ac:dyDescent="0.3">
      <c r="A1803" t="str">
        <f>IFERROR(APUC[[#This Row],[Código Base Ítem]],"")</f>
        <v/>
      </c>
      <c r="B1803" t="str" cm="1">
        <f t="array" ref="B1803">_xlfn._xlws.FILTER(APUC[ÍTEM],APUC[Código Base Ítem]=Tabla5[[#This Row],[Código Base Ítem]],"")</f>
        <v/>
      </c>
      <c r="C1803" t="str" cm="1">
        <f t="array" ref="C1803">_xlfn._xlws.FILTER(APUC[Un],APUC[Código Base Ítem]=Tabla5[[#This Row],[Código Base Ítem]],"")</f>
        <v/>
      </c>
    </row>
    <row r="1804" spans="1:3" x14ac:dyDescent="0.3">
      <c r="A1804" t="str">
        <f>IFERROR(APUC[[#This Row],[Código Base Ítem]],"")</f>
        <v/>
      </c>
      <c r="B1804" t="str" cm="1">
        <f t="array" ref="B1804">_xlfn._xlws.FILTER(APUC[ÍTEM],APUC[Código Base Ítem]=Tabla5[[#This Row],[Código Base Ítem]],"")</f>
        <v/>
      </c>
      <c r="C1804" t="str" cm="1">
        <f t="array" ref="C1804">_xlfn._xlws.FILTER(APUC[Un],APUC[Código Base Ítem]=Tabla5[[#This Row],[Código Base Ítem]],"")</f>
        <v/>
      </c>
    </row>
    <row r="1805" spans="1:3" x14ac:dyDescent="0.3">
      <c r="A1805" t="str">
        <f>IFERROR(APUC[[#This Row],[Código Base Ítem]],"")</f>
        <v/>
      </c>
      <c r="B1805" t="str" cm="1">
        <f t="array" ref="B1805">_xlfn._xlws.FILTER(APUC[ÍTEM],APUC[Código Base Ítem]=Tabla5[[#This Row],[Código Base Ítem]],"")</f>
        <v/>
      </c>
      <c r="C1805" t="str" cm="1">
        <f t="array" ref="C1805">_xlfn._xlws.FILTER(APUC[Un],APUC[Código Base Ítem]=Tabla5[[#This Row],[Código Base Ítem]],"")</f>
        <v/>
      </c>
    </row>
    <row r="1806" spans="1:3" x14ac:dyDescent="0.3">
      <c r="A1806" t="str">
        <f>IFERROR(APUC[[#This Row],[Código Base Ítem]],"")</f>
        <v/>
      </c>
      <c r="B1806" t="str" cm="1">
        <f t="array" ref="B1806">_xlfn._xlws.FILTER(APUC[ÍTEM],APUC[Código Base Ítem]=Tabla5[[#This Row],[Código Base Ítem]],"")</f>
        <v/>
      </c>
      <c r="C1806" t="str" cm="1">
        <f t="array" ref="C1806">_xlfn._xlws.FILTER(APUC[Un],APUC[Código Base Ítem]=Tabla5[[#This Row],[Código Base Ítem]],"")</f>
        <v/>
      </c>
    </row>
    <row r="1807" spans="1:3" x14ac:dyDescent="0.3">
      <c r="A1807" t="str">
        <f>IFERROR(APUC[[#This Row],[Código Base Ítem]],"")</f>
        <v/>
      </c>
      <c r="B1807" t="str" cm="1">
        <f t="array" ref="B1807">_xlfn._xlws.FILTER(APUC[ÍTEM],APUC[Código Base Ítem]=Tabla5[[#This Row],[Código Base Ítem]],"")</f>
        <v/>
      </c>
      <c r="C1807" t="str" cm="1">
        <f t="array" ref="C1807">_xlfn._xlws.FILTER(APUC[Un],APUC[Código Base Ítem]=Tabla5[[#This Row],[Código Base Ítem]],"")</f>
        <v/>
      </c>
    </row>
    <row r="1808" spans="1:3" x14ac:dyDescent="0.3">
      <c r="A1808" t="str">
        <f>IFERROR(APUC[[#This Row],[Código Base Ítem]],"")</f>
        <v/>
      </c>
      <c r="B1808" t="str" cm="1">
        <f t="array" ref="B1808">_xlfn._xlws.FILTER(APUC[ÍTEM],APUC[Código Base Ítem]=Tabla5[[#This Row],[Código Base Ítem]],"")</f>
        <v/>
      </c>
      <c r="C1808" t="str" cm="1">
        <f t="array" ref="C1808">_xlfn._xlws.FILTER(APUC[Un],APUC[Código Base Ítem]=Tabla5[[#This Row],[Código Base Ítem]],"")</f>
        <v/>
      </c>
    </row>
    <row r="1809" spans="1:3" x14ac:dyDescent="0.3">
      <c r="A1809" t="str">
        <f>IFERROR(APUC[[#This Row],[Código Base Ítem]],"")</f>
        <v/>
      </c>
      <c r="B1809" t="str" cm="1">
        <f t="array" ref="B1809">_xlfn._xlws.FILTER(APUC[ÍTEM],APUC[Código Base Ítem]=Tabla5[[#This Row],[Código Base Ítem]],"")</f>
        <v/>
      </c>
      <c r="C1809" t="str" cm="1">
        <f t="array" ref="C1809">_xlfn._xlws.FILTER(APUC[Un],APUC[Código Base Ítem]=Tabla5[[#This Row],[Código Base Ítem]],"")</f>
        <v/>
      </c>
    </row>
    <row r="1810" spans="1:3" x14ac:dyDescent="0.3">
      <c r="A1810" t="str">
        <f>IFERROR(APUC[[#This Row],[Código Base Ítem]],"")</f>
        <v/>
      </c>
      <c r="B1810" t="str" cm="1">
        <f t="array" ref="B1810">_xlfn._xlws.FILTER(APUC[ÍTEM],APUC[Código Base Ítem]=Tabla5[[#This Row],[Código Base Ítem]],"")</f>
        <v/>
      </c>
      <c r="C1810" t="str" cm="1">
        <f t="array" ref="C1810">_xlfn._xlws.FILTER(APUC[Un],APUC[Código Base Ítem]=Tabla5[[#This Row],[Código Base Ítem]],"")</f>
        <v/>
      </c>
    </row>
    <row r="1811" spans="1:3" x14ac:dyDescent="0.3">
      <c r="A1811" t="str">
        <f>IFERROR(APUC[[#This Row],[Código Base Ítem]],"")</f>
        <v/>
      </c>
      <c r="B1811" t="str" cm="1">
        <f t="array" ref="B1811">_xlfn._xlws.FILTER(APUC[ÍTEM],APUC[Código Base Ítem]=Tabla5[[#This Row],[Código Base Ítem]],"")</f>
        <v/>
      </c>
      <c r="C1811" t="str" cm="1">
        <f t="array" ref="C1811">_xlfn._xlws.FILTER(APUC[Un],APUC[Código Base Ítem]=Tabla5[[#This Row],[Código Base Ítem]],"")</f>
        <v/>
      </c>
    </row>
    <row r="1812" spans="1:3" x14ac:dyDescent="0.3">
      <c r="A1812" t="str">
        <f>IFERROR(APUC[[#This Row],[Código Base Ítem]],"")</f>
        <v/>
      </c>
      <c r="B1812" t="str" cm="1">
        <f t="array" ref="B1812">_xlfn._xlws.FILTER(APUC[ÍTEM],APUC[Código Base Ítem]=Tabla5[[#This Row],[Código Base Ítem]],"")</f>
        <v/>
      </c>
      <c r="C1812" t="str" cm="1">
        <f t="array" ref="C1812">_xlfn._xlws.FILTER(APUC[Un],APUC[Código Base Ítem]=Tabla5[[#This Row],[Código Base Ítem]],"")</f>
        <v/>
      </c>
    </row>
    <row r="1813" spans="1:3" x14ac:dyDescent="0.3">
      <c r="A1813" t="str">
        <f>IFERROR(APUC[[#This Row],[Código Base Ítem]],"")</f>
        <v/>
      </c>
      <c r="B1813" t="str" cm="1">
        <f t="array" ref="B1813">_xlfn._xlws.FILTER(APUC[ÍTEM],APUC[Código Base Ítem]=Tabla5[[#This Row],[Código Base Ítem]],"")</f>
        <v/>
      </c>
      <c r="C1813" t="str" cm="1">
        <f t="array" ref="C1813">_xlfn._xlws.FILTER(APUC[Un],APUC[Código Base Ítem]=Tabla5[[#This Row],[Código Base Ítem]],"")</f>
        <v/>
      </c>
    </row>
    <row r="1814" spans="1:3" x14ac:dyDescent="0.3">
      <c r="A1814" t="str">
        <f>IFERROR(APUC[[#This Row],[Código Base Ítem]],"")</f>
        <v/>
      </c>
      <c r="B1814" t="str" cm="1">
        <f t="array" ref="B1814">_xlfn._xlws.FILTER(APUC[ÍTEM],APUC[Código Base Ítem]=Tabla5[[#This Row],[Código Base Ítem]],"")</f>
        <v/>
      </c>
      <c r="C1814" t="str" cm="1">
        <f t="array" ref="C1814">_xlfn._xlws.FILTER(APUC[Un],APUC[Código Base Ítem]=Tabla5[[#This Row],[Código Base Ítem]],"")</f>
        <v/>
      </c>
    </row>
    <row r="1815" spans="1:3" x14ac:dyDescent="0.3">
      <c r="A1815" t="str">
        <f>IFERROR(APUC[[#This Row],[Código Base Ítem]],"")</f>
        <v/>
      </c>
      <c r="B1815" t="str" cm="1">
        <f t="array" ref="B1815">_xlfn._xlws.FILTER(APUC[ÍTEM],APUC[Código Base Ítem]=Tabla5[[#This Row],[Código Base Ítem]],"")</f>
        <v/>
      </c>
      <c r="C1815" t="str" cm="1">
        <f t="array" ref="C1815">_xlfn._xlws.FILTER(APUC[Un],APUC[Código Base Ítem]=Tabla5[[#This Row],[Código Base Ítem]],"")</f>
        <v/>
      </c>
    </row>
    <row r="1816" spans="1:3" x14ac:dyDescent="0.3">
      <c r="A1816" t="str">
        <f>IFERROR(APUC[[#This Row],[Código Base Ítem]],"")</f>
        <v/>
      </c>
      <c r="B1816" t="str" cm="1">
        <f t="array" ref="B1816">_xlfn._xlws.FILTER(APUC[ÍTEM],APUC[Código Base Ítem]=Tabla5[[#This Row],[Código Base Ítem]],"")</f>
        <v/>
      </c>
      <c r="C1816" t="str" cm="1">
        <f t="array" ref="C1816">_xlfn._xlws.FILTER(APUC[Un],APUC[Código Base Ítem]=Tabla5[[#This Row],[Código Base Ítem]],"")</f>
        <v/>
      </c>
    </row>
    <row r="1817" spans="1:3" x14ac:dyDescent="0.3">
      <c r="A1817" t="str">
        <f>IFERROR(APUC[[#This Row],[Código Base Ítem]],"")</f>
        <v/>
      </c>
      <c r="B1817" t="str" cm="1">
        <f t="array" ref="B1817">_xlfn._xlws.FILTER(APUC[ÍTEM],APUC[Código Base Ítem]=Tabla5[[#This Row],[Código Base Ítem]],"")</f>
        <v/>
      </c>
      <c r="C1817" t="str" cm="1">
        <f t="array" ref="C1817">_xlfn._xlws.FILTER(APUC[Un],APUC[Código Base Ítem]=Tabla5[[#This Row],[Código Base Ítem]],"")</f>
        <v/>
      </c>
    </row>
    <row r="1818" spans="1:3" x14ac:dyDescent="0.3">
      <c r="A1818" t="str">
        <f>IFERROR(APUC[[#This Row],[Código Base Ítem]],"")</f>
        <v/>
      </c>
      <c r="B1818" t="str" cm="1">
        <f t="array" ref="B1818">_xlfn._xlws.FILTER(APUC[ÍTEM],APUC[Código Base Ítem]=Tabla5[[#This Row],[Código Base Ítem]],"")</f>
        <v/>
      </c>
      <c r="C1818" t="str" cm="1">
        <f t="array" ref="C1818">_xlfn._xlws.FILTER(APUC[Un],APUC[Código Base Ítem]=Tabla5[[#This Row],[Código Base Ítem]],"")</f>
        <v/>
      </c>
    </row>
    <row r="1819" spans="1:3" x14ac:dyDescent="0.3">
      <c r="A1819" t="str">
        <f>IFERROR(APUC[[#This Row],[Código Base Ítem]],"")</f>
        <v/>
      </c>
      <c r="B1819" t="str" cm="1">
        <f t="array" ref="B1819">_xlfn._xlws.FILTER(APUC[ÍTEM],APUC[Código Base Ítem]=Tabla5[[#This Row],[Código Base Ítem]],"")</f>
        <v/>
      </c>
      <c r="C1819" t="str" cm="1">
        <f t="array" ref="C1819">_xlfn._xlws.FILTER(APUC[Un],APUC[Código Base Ítem]=Tabla5[[#This Row],[Código Base Ítem]],"")</f>
        <v/>
      </c>
    </row>
    <row r="1820" spans="1:3" x14ac:dyDescent="0.3">
      <c r="A1820" t="str">
        <f>IFERROR(APUC[[#This Row],[Código Base Ítem]],"")</f>
        <v/>
      </c>
      <c r="B1820" t="str" cm="1">
        <f t="array" ref="B1820">_xlfn._xlws.FILTER(APUC[ÍTEM],APUC[Código Base Ítem]=Tabla5[[#This Row],[Código Base Ítem]],"")</f>
        <v/>
      </c>
      <c r="C1820" t="str" cm="1">
        <f t="array" ref="C1820">_xlfn._xlws.FILTER(APUC[Un],APUC[Código Base Ítem]=Tabla5[[#This Row],[Código Base Ítem]],"")</f>
        <v/>
      </c>
    </row>
    <row r="1821" spans="1:3" x14ac:dyDescent="0.3">
      <c r="A1821" t="str">
        <f>IFERROR(APUC[[#This Row],[Código Base Ítem]],"")</f>
        <v/>
      </c>
      <c r="B1821" t="str" cm="1">
        <f t="array" ref="B1821">_xlfn._xlws.FILTER(APUC[ÍTEM],APUC[Código Base Ítem]=Tabla5[[#This Row],[Código Base Ítem]],"")</f>
        <v/>
      </c>
      <c r="C1821" t="str" cm="1">
        <f t="array" ref="C1821">_xlfn._xlws.FILTER(APUC[Un],APUC[Código Base Ítem]=Tabla5[[#This Row],[Código Base Ítem]],"")</f>
        <v/>
      </c>
    </row>
    <row r="1822" spans="1:3" x14ac:dyDescent="0.3">
      <c r="A1822" t="str">
        <f>IFERROR(APUC[[#This Row],[Código Base Ítem]],"")</f>
        <v/>
      </c>
      <c r="B1822" t="str" cm="1">
        <f t="array" ref="B1822">_xlfn._xlws.FILTER(APUC[ÍTEM],APUC[Código Base Ítem]=Tabla5[[#This Row],[Código Base Ítem]],"")</f>
        <v/>
      </c>
      <c r="C1822" t="str" cm="1">
        <f t="array" ref="C1822">_xlfn._xlws.FILTER(APUC[Un],APUC[Código Base Ítem]=Tabla5[[#This Row],[Código Base Ítem]],"")</f>
        <v/>
      </c>
    </row>
    <row r="1823" spans="1:3" x14ac:dyDescent="0.3">
      <c r="A1823" t="str">
        <f>IFERROR(APUC[[#This Row],[Código Base Ítem]],"")</f>
        <v/>
      </c>
      <c r="B1823" t="str" cm="1">
        <f t="array" ref="B1823">_xlfn._xlws.FILTER(APUC[ÍTEM],APUC[Código Base Ítem]=Tabla5[[#This Row],[Código Base Ítem]],"")</f>
        <v/>
      </c>
      <c r="C1823" t="str" cm="1">
        <f t="array" ref="C1823">_xlfn._xlws.FILTER(APUC[Un],APUC[Código Base Ítem]=Tabla5[[#This Row],[Código Base Ítem]],"")</f>
        <v/>
      </c>
    </row>
    <row r="1824" spans="1:3" x14ac:dyDescent="0.3">
      <c r="A1824" t="str">
        <f>IFERROR(APUC[[#This Row],[Código Base Ítem]],"")</f>
        <v/>
      </c>
      <c r="B1824" t="str" cm="1">
        <f t="array" ref="B1824">_xlfn._xlws.FILTER(APUC[ÍTEM],APUC[Código Base Ítem]=Tabla5[[#This Row],[Código Base Ítem]],"")</f>
        <v/>
      </c>
      <c r="C1824" t="str" cm="1">
        <f t="array" ref="C1824">_xlfn._xlws.FILTER(APUC[Un],APUC[Código Base Ítem]=Tabla5[[#This Row],[Código Base Ítem]],"")</f>
        <v/>
      </c>
    </row>
    <row r="1825" spans="1:3" x14ac:dyDescent="0.3">
      <c r="A1825" t="str">
        <f>IFERROR(APUC[[#This Row],[Código Base Ítem]],"")</f>
        <v/>
      </c>
      <c r="B1825" t="str" cm="1">
        <f t="array" ref="B1825">_xlfn._xlws.FILTER(APUC[ÍTEM],APUC[Código Base Ítem]=Tabla5[[#This Row],[Código Base Ítem]],"")</f>
        <v/>
      </c>
      <c r="C1825" t="str" cm="1">
        <f t="array" ref="C1825">_xlfn._xlws.FILTER(APUC[Un],APUC[Código Base Ítem]=Tabla5[[#This Row],[Código Base Ítem]],"")</f>
        <v/>
      </c>
    </row>
    <row r="1826" spans="1:3" x14ac:dyDescent="0.3">
      <c r="A1826" t="str">
        <f>IFERROR(APUC[[#This Row],[Código Base Ítem]],"")</f>
        <v/>
      </c>
      <c r="B1826" t="str" cm="1">
        <f t="array" ref="B1826">_xlfn._xlws.FILTER(APUC[ÍTEM],APUC[Código Base Ítem]=Tabla5[[#This Row],[Código Base Ítem]],"")</f>
        <v/>
      </c>
      <c r="C1826" t="str" cm="1">
        <f t="array" ref="C1826">_xlfn._xlws.FILTER(APUC[Un],APUC[Código Base Ítem]=Tabla5[[#This Row],[Código Base Ítem]],"")</f>
        <v/>
      </c>
    </row>
    <row r="1827" spans="1:3" x14ac:dyDescent="0.3">
      <c r="A1827" t="str">
        <f>IFERROR(APUC[[#This Row],[Código Base Ítem]],"")</f>
        <v/>
      </c>
      <c r="B1827" t="str" cm="1">
        <f t="array" ref="B1827">_xlfn._xlws.FILTER(APUC[ÍTEM],APUC[Código Base Ítem]=Tabla5[[#This Row],[Código Base Ítem]],"")</f>
        <v/>
      </c>
      <c r="C1827" t="str" cm="1">
        <f t="array" ref="C1827">_xlfn._xlws.FILTER(APUC[Un],APUC[Código Base Ítem]=Tabla5[[#This Row],[Código Base Ítem]],"")</f>
        <v/>
      </c>
    </row>
    <row r="1828" spans="1:3" x14ac:dyDescent="0.3">
      <c r="A1828" t="str">
        <f>IFERROR(APUC[[#This Row],[Código Base Ítem]],"")</f>
        <v/>
      </c>
      <c r="B1828" t="str" cm="1">
        <f t="array" ref="B1828">_xlfn._xlws.FILTER(APUC[ÍTEM],APUC[Código Base Ítem]=Tabla5[[#This Row],[Código Base Ítem]],"")</f>
        <v/>
      </c>
      <c r="C1828" t="str" cm="1">
        <f t="array" ref="C1828">_xlfn._xlws.FILTER(APUC[Un],APUC[Código Base Ítem]=Tabla5[[#This Row],[Código Base Ítem]],"")</f>
        <v/>
      </c>
    </row>
    <row r="1829" spans="1:3" x14ac:dyDescent="0.3">
      <c r="A1829" t="str">
        <f>IFERROR(APUC[[#This Row],[Código Base Ítem]],"")</f>
        <v/>
      </c>
      <c r="B1829" t="str" cm="1">
        <f t="array" ref="B1829">_xlfn._xlws.FILTER(APUC[ÍTEM],APUC[Código Base Ítem]=Tabla5[[#This Row],[Código Base Ítem]],"")</f>
        <v/>
      </c>
      <c r="C1829" t="str" cm="1">
        <f t="array" ref="C1829">_xlfn._xlws.FILTER(APUC[Un],APUC[Código Base Ítem]=Tabla5[[#This Row],[Código Base Ítem]],"")</f>
        <v/>
      </c>
    </row>
    <row r="1830" spans="1:3" x14ac:dyDescent="0.3">
      <c r="A1830" t="str">
        <f>IFERROR(APUC[[#This Row],[Código Base Ítem]],"")</f>
        <v/>
      </c>
      <c r="B1830" t="str" cm="1">
        <f t="array" ref="B1830">_xlfn._xlws.FILTER(APUC[ÍTEM],APUC[Código Base Ítem]=Tabla5[[#This Row],[Código Base Ítem]],"")</f>
        <v/>
      </c>
      <c r="C1830" t="str" cm="1">
        <f t="array" ref="C1830">_xlfn._xlws.FILTER(APUC[Un],APUC[Código Base Ítem]=Tabla5[[#This Row],[Código Base Ítem]],"")</f>
        <v/>
      </c>
    </row>
    <row r="1831" spans="1:3" x14ac:dyDescent="0.3">
      <c r="A1831" t="str">
        <f>IFERROR(APUC[[#This Row],[Código Base Ítem]],"")</f>
        <v/>
      </c>
      <c r="B1831" t="str" cm="1">
        <f t="array" ref="B1831">_xlfn._xlws.FILTER(APUC[ÍTEM],APUC[Código Base Ítem]=Tabla5[[#This Row],[Código Base Ítem]],"")</f>
        <v/>
      </c>
      <c r="C1831" t="str" cm="1">
        <f t="array" ref="C1831">_xlfn._xlws.FILTER(APUC[Un],APUC[Código Base Ítem]=Tabla5[[#This Row],[Código Base Ítem]],"")</f>
        <v/>
      </c>
    </row>
    <row r="1832" spans="1:3" x14ac:dyDescent="0.3">
      <c r="A1832" t="str">
        <f>IFERROR(APUC[[#This Row],[Código Base Ítem]],"")</f>
        <v/>
      </c>
      <c r="B1832" t="str" cm="1">
        <f t="array" ref="B1832">_xlfn._xlws.FILTER(APUC[ÍTEM],APUC[Código Base Ítem]=Tabla5[[#This Row],[Código Base Ítem]],"")</f>
        <v/>
      </c>
      <c r="C1832" t="str" cm="1">
        <f t="array" ref="C1832">_xlfn._xlws.FILTER(APUC[Un],APUC[Código Base Ítem]=Tabla5[[#This Row],[Código Base Ítem]],"")</f>
        <v/>
      </c>
    </row>
    <row r="1833" spans="1:3" x14ac:dyDescent="0.3">
      <c r="A1833" t="str">
        <f>IFERROR(APUC[[#This Row],[Código Base Ítem]],"")</f>
        <v/>
      </c>
      <c r="B1833" t="str" cm="1">
        <f t="array" ref="B1833">_xlfn._xlws.FILTER(APUC[ÍTEM],APUC[Código Base Ítem]=Tabla5[[#This Row],[Código Base Ítem]],"")</f>
        <v/>
      </c>
      <c r="C1833" t="str" cm="1">
        <f t="array" ref="C1833">_xlfn._xlws.FILTER(APUC[Un],APUC[Código Base Ítem]=Tabla5[[#This Row],[Código Base Ítem]],"")</f>
        <v/>
      </c>
    </row>
    <row r="1834" spans="1:3" x14ac:dyDescent="0.3">
      <c r="A1834" t="str">
        <f>IFERROR(APUC[[#This Row],[Código Base Ítem]],"")</f>
        <v/>
      </c>
      <c r="B1834" t="str" cm="1">
        <f t="array" ref="B1834">_xlfn._xlws.FILTER(APUC[ÍTEM],APUC[Código Base Ítem]=Tabla5[[#This Row],[Código Base Ítem]],"")</f>
        <v/>
      </c>
      <c r="C1834" t="str" cm="1">
        <f t="array" ref="C1834">_xlfn._xlws.FILTER(APUC[Un],APUC[Código Base Ítem]=Tabla5[[#This Row],[Código Base Ítem]],"")</f>
        <v/>
      </c>
    </row>
    <row r="1835" spans="1:3" x14ac:dyDescent="0.3">
      <c r="A1835" t="str">
        <f>IFERROR(APUC[[#This Row],[Código Base Ítem]],"")</f>
        <v/>
      </c>
      <c r="B1835" t="str" cm="1">
        <f t="array" ref="B1835">_xlfn._xlws.FILTER(APUC[ÍTEM],APUC[Código Base Ítem]=Tabla5[[#This Row],[Código Base Ítem]],"")</f>
        <v/>
      </c>
      <c r="C1835" t="str" cm="1">
        <f t="array" ref="C1835">_xlfn._xlws.FILTER(APUC[Un],APUC[Código Base Ítem]=Tabla5[[#This Row],[Código Base Ítem]],"")</f>
        <v/>
      </c>
    </row>
    <row r="1836" spans="1:3" x14ac:dyDescent="0.3">
      <c r="A1836" t="str">
        <f>IFERROR(APUC[[#This Row],[Código Base Ítem]],"")</f>
        <v/>
      </c>
      <c r="B1836" t="str" cm="1">
        <f t="array" ref="B1836">_xlfn._xlws.FILTER(APUC[ÍTEM],APUC[Código Base Ítem]=Tabla5[[#This Row],[Código Base Ítem]],"")</f>
        <v/>
      </c>
      <c r="C1836" t="str" cm="1">
        <f t="array" ref="C1836">_xlfn._xlws.FILTER(APUC[Un],APUC[Código Base Ítem]=Tabla5[[#This Row],[Código Base Ítem]],"")</f>
        <v/>
      </c>
    </row>
    <row r="1837" spans="1:3" x14ac:dyDescent="0.3">
      <c r="A1837" t="str">
        <f>IFERROR(APUC[[#This Row],[Código Base Ítem]],"")</f>
        <v/>
      </c>
      <c r="B1837" t="str" cm="1">
        <f t="array" ref="B1837">_xlfn._xlws.FILTER(APUC[ÍTEM],APUC[Código Base Ítem]=Tabla5[[#This Row],[Código Base Ítem]],"")</f>
        <v/>
      </c>
      <c r="C1837" t="str" cm="1">
        <f t="array" ref="C1837">_xlfn._xlws.FILTER(APUC[Un],APUC[Código Base Ítem]=Tabla5[[#This Row],[Código Base Ítem]],"")</f>
        <v/>
      </c>
    </row>
    <row r="1838" spans="1:3" x14ac:dyDescent="0.3">
      <c r="A1838" t="str">
        <f>IFERROR(APUC[[#This Row],[Código Base Ítem]],"")</f>
        <v/>
      </c>
      <c r="B1838" t="str" cm="1">
        <f t="array" ref="B1838">_xlfn._xlws.FILTER(APUC[ÍTEM],APUC[Código Base Ítem]=Tabla5[[#This Row],[Código Base Ítem]],"")</f>
        <v/>
      </c>
      <c r="C1838" t="str" cm="1">
        <f t="array" ref="C1838">_xlfn._xlws.FILTER(APUC[Un],APUC[Código Base Ítem]=Tabla5[[#This Row],[Código Base Ítem]],"")</f>
        <v/>
      </c>
    </row>
    <row r="1839" spans="1:3" x14ac:dyDescent="0.3">
      <c r="A1839" t="str">
        <f>IFERROR(APUC[[#This Row],[Código Base Ítem]],"")</f>
        <v/>
      </c>
      <c r="B1839" t="str" cm="1">
        <f t="array" ref="B1839">_xlfn._xlws.FILTER(APUC[ÍTEM],APUC[Código Base Ítem]=Tabla5[[#This Row],[Código Base Ítem]],"")</f>
        <v/>
      </c>
      <c r="C1839" t="str" cm="1">
        <f t="array" ref="C1839">_xlfn._xlws.FILTER(APUC[Un],APUC[Código Base Ítem]=Tabla5[[#This Row],[Código Base Ítem]],"")</f>
        <v/>
      </c>
    </row>
    <row r="1840" spans="1:3" x14ac:dyDescent="0.3">
      <c r="A1840" t="str">
        <f>IFERROR(APUC[[#This Row],[Código Base Ítem]],"")</f>
        <v/>
      </c>
      <c r="B1840" t="str" cm="1">
        <f t="array" ref="B1840">_xlfn._xlws.FILTER(APUC[ÍTEM],APUC[Código Base Ítem]=Tabla5[[#This Row],[Código Base Ítem]],"")</f>
        <v/>
      </c>
      <c r="C1840" t="str" cm="1">
        <f t="array" ref="C1840">_xlfn._xlws.FILTER(APUC[Un],APUC[Código Base Ítem]=Tabla5[[#This Row],[Código Base Ítem]],"")</f>
        <v/>
      </c>
    </row>
    <row r="1841" spans="1:3" x14ac:dyDescent="0.3">
      <c r="A1841" t="str">
        <f>IFERROR(APUC[[#This Row],[Código Base Ítem]],"")</f>
        <v/>
      </c>
      <c r="B1841" t="str" cm="1">
        <f t="array" ref="B1841">_xlfn._xlws.FILTER(APUC[ÍTEM],APUC[Código Base Ítem]=Tabla5[[#This Row],[Código Base Ítem]],"")</f>
        <v/>
      </c>
      <c r="C1841" t="str" cm="1">
        <f t="array" ref="C1841">_xlfn._xlws.FILTER(APUC[Un],APUC[Código Base Ítem]=Tabla5[[#This Row],[Código Base Ítem]],"")</f>
        <v/>
      </c>
    </row>
    <row r="1842" spans="1:3" x14ac:dyDescent="0.3">
      <c r="A1842" t="str">
        <f>IFERROR(APUC[[#This Row],[Código Base Ítem]],"")</f>
        <v/>
      </c>
      <c r="B1842" t="str" cm="1">
        <f t="array" ref="B1842">_xlfn._xlws.FILTER(APUC[ÍTEM],APUC[Código Base Ítem]=Tabla5[[#This Row],[Código Base Ítem]],"")</f>
        <v/>
      </c>
      <c r="C1842" t="str" cm="1">
        <f t="array" ref="C1842">_xlfn._xlws.FILTER(APUC[Un],APUC[Código Base Ítem]=Tabla5[[#This Row],[Código Base Ítem]],"")</f>
        <v/>
      </c>
    </row>
    <row r="1843" spans="1:3" x14ac:dyDescent="0.3">
      <c r="A1843" t="str">
        <f>IFERROR(APUC[[#This Row],[Código Base Ítem]],"")</f>
        <v/>
      </c>
      <c r="B1843" t="str" cm="1">
        <f t="array" ref="B1843">_xlfn._xlws.FILTER(APUC[ÍTEM],APUC[Código Base Ítem]=Tabla5[[#This Row],[Código Base Ítem]],"")</f>
        <v/>
      </c>
      <c r="C1843" t="str" cm="1">
        <f t="array" ref="C1843">_xlfn._xlws.FILTER(APUC[Un],APUC[Código Base Ítem]=Tabla5[[#This Row],[Código Base Ítem]],"")</f>
        <v/>
      </c>
    </row>
    <row r="1844" spans="1:3" x14ac:dyDescent="0.3">
      <c r="A1844" t="str">
        <f>IFERROR(APUC[[#This Row],[Código Base Ítem]],"")</f>
        <v/>
      </c>
      <c r="B1844" t="str" cm="1">
        <f t="array" ref="B1844">_xlfn._xlws.FILTER(APUC[ÍTEM],APUC[Código Base Ítem]=Tabla5[[#This Row],[Código Base Ítem]],"")</f>
        <v/>
      </c>
      <c r="C1844" t="str" cm="1">
        <f t="array" ref="C1844">_xlfn._xlws.FILTER(APUC[Un],APUC[Código Base Ítem]=Tabla5[[#This Row],[Código Base Ítem]],"")</f>
        <v/>
      </c>
    </row>
    <row r="1845" spans="1:3" x14ac:dyDescent="0.3">
      <c r="A1845" t="str">
        <f>IFERROR(APUC[[#This Row],[Código Base Ítem]],"")</f>
        <v/>
      </c>
      <c r="B1845" t="str" cm="1">
        <f t="array" ref="B1845">_xlfn._xlws.FILTER(APUC[ÍTEM],APUC[Código Base Ítem]=Tabla5[[#This Row],[Código Base Ítem]],"")</f>
        <v/>
      </c>
      <c r="C1845" t="str" cm="1">
        <f t="array" ref="C1845">_xlfn._xlws.FILTER(APUC[Un],APUC[Código Base Ítem]=Tabla5[[#This Row],[Código Base Ítem]],"")</f>
        <v/>
      </c>
    </row>
    <row r="1846" spans="1:3" x14ac:dyDescent="0.3">
      <c r="A1846" t="str">
        <f>IFERROR(APUC[[#This Row],[Código Base Ítem]],"")</f>
        <v/>
      </c>
      <c r="B1846" t="str" cm="1">
        <f t="array" ref="B1846">_xlfn._xlws.FILTER(APUC[ÍTEM],APUC[Código Base Ítem]=Tabla5[[#This Row],[Código Base Ítem]],"")</f>
        <v/>
      </c>
      <c r="C1846" t="str" cm="1">
        <f t="array" ref="C1846">_xlfn._xlws.FILTER(APUC[Un],APUC[Código Base Ítem]=Tabla5[[#This Row],[Código Base Ítem]],"")</f>
        <v/>
      </c>
    </row>
    <row r="1847" spans="1:3" x14ac:dyDescent="0.3">
      <c r="A1847" t="str">
        <f>IFERROR(APUC[[#This Row],[Código Base Ítem]],"")</f>
        <v/>
      </c>
      <c r="B1847" t="str" cm="1">
        <f t="array" ref="B1847">_xlfn._xlws.FILTER(APUC[ÍTEM],APUC[Código Base Ítem]=Tabla5[[#This Row],[Código Base Ítem]],"")</f>
        <v/>
      </c>
      <c r="C1847" t="str" cm="1">
        <f t="array" ref="C1847">_xlfn._xlws.FILTER(APUC[Un],APUC[Código Base Ítem]=Tabla5[[#This Row],[Código Base Ítem]],"")</f>
        <v/>
      </c>
    </row>
    <row r="1848" spans="1:3" x14ac:dyDescent="0.3">
      <c r="A1848" t="str">
        <f>IFERROR(APUC[[#This Row],[Código Base Ítem]],"")</f>
        <v/>
      </c>
      <c r="B1848" t="str" cm="1">
        <f t="array" ref="B1848">_xlfn._xlws.FILTER(APUC[ÍTEM],APUC[Código Base Ítem]=Tabla5[[#This Row],[Código Base Ítem]],"")</f>
        <v/>
      </c>
      <c r="C1848" t="str" cm="1">
        <f t="array" ref="C1848">_xlfn._xlws.FILTER(APUC[Un],APUC[Código Base Ítem]=Tabla5[[#This Row],[Código Base Ítem]],"")</f>
        <v/>
      </c>
    </row>
    <row r="1849" spans="1:3" x14ac:dyDescent="0.3">
      <c r="A1849" t="str">
        <f>IFERROR(APUC[[#This Row],[Código Base Ítem]],"")</f>
        <v/>
      </c>
      <c r="B1849" t="str" cm="1">
        <f t="array" ref="B1849">_xlfn._xlws.FILTER(APUC[ÍTEM],APUC[Código Base Ítem]=Tabla5[[#This Row],[Código Base Ítem]],"")</f>
        <v/>
      </c>
      <c r="C1849" t="str" cm="1">
        <f t="array" ref="C1849">_xlfn._xlws.FILTER(APUC[Un],APUC[Código Base Ítem]=Tabla5[[#This Row],[Código Base Ítem]],"")</f>
        <v/>
      </c>
    </row>
    <row r="1850" spans="1:3" x14ac:dyDescent="0.3">
      <c r="A1850" t="str">
        <f>IFERROR(APUC[[#This Row],[Código Base Ítem]],"")</f>
        <v/>
      </c>
      <c r="B1850" t="str" cm="1">
        <f t="array" ref="B1850">_xlfn._xlws.FILTER(APUC[ÍTEM],APUC[Código Base Ítem]=Tabla5[[#This Row],[Código Base Ítem]],"")</f>
        <v/>
      </c>
      <c r="C1850" t="str" cm="1">
        <f t="array" ref="C1850">_xlfn._xlws.FILTER(APUC[Un],APUC[Código Base Ítem]=Tabla5[[#This Row],[Código Base Ítem]],"")</f>
        <v/>
      </c>
    </row>
    <row r="1851" spans="1:3" x14ac:dyDescent="0.3">
      <c r="A1851" t="str">
        <f>IFERROR(APUC[[#This Row],[Código Base Ítem]],"")</f>
        <v/>
      </c>
      <c r="B1851" t="str" cm="1">
        <f t="array" ref="B1851">_xlfn._xlws.FILTER(APUC[ÍTEM],APUC[Código Base Ítem]=Tabla5[[#This Row],[Código Base Ítem]],"")</f>
        <v/>
      </c>
      <c r="C1851" t="str" cm="1">
        <f t="array" ref="C1851">_xlfn._xlws.FILTER(APUC[Un],APUC[Código Base Ítem]=Tabla5[[#This Row],[Código Base Ítem]],"")</f>
        <v/>
      </c>
    </row>
    <row r="1852" spans="1:3" x14ac:dyDescent="0.3">
      <c r="A1852" t="str">
        <f>IFERROR(APUC[[#This Row],[Código Base Ítem]],"")</f>
        <v/>
      </c>
      <c r="B1852" t="str" cm="1">
        <f t="array" ref="B1852">_xlfn._xlws.FILTER(APUC[ÍTEM],APUC[Código Base Ítem]=Tabla5[[#This Row],[Código Base Ítem]],"")</f>
        <v/>
      </c>
      <c r="C1852" t="str" cm="1">
        <f t="array" ref="C1852">_xlfn._xlws.FILTER(APUC[Un],APUC[Código Base Ítem]=Tabla5[[#This Row],[Código Base Ítem]],"")</f>
        <v/>
      </c>
    </row>
    <row r="1853" spans="1:3" x14ac:dyDescent="0.3">
      <c r="A1853" t="str">
        <f>IFERROR(APUC[[#This Row],[Código Base Ítem]],"")</f>
        <v/>
      </c>
      <c r="B1853" t="str" cm="1">
        <f t="array" ref="B1853">_xlfn._xlws.FILTER(APUC[ÍTEM],APUC[Código Base Ítem]=Tabla5[[#This Row],[Código Base Ítem]],"")</f>
        <v/>
      </c>
      <c r="C1853" t="str" cm="1">
        <f t="array" ref="C1853">_xlfn._xlws.FILTER(APUC[Un],APUC[Código Base Ítem]=Tabla5[[#This Row],[Código Base Ítem]],"")</f>
        <v/>
      </c>
    </row>
    <row r="1854" spans="1:3" x14ac:dyDescent="0.3">
      <c r="A1854" t="str">
        <f>IFERROR(APUC[[#This Row],[Código Base Ítem]],"")</f>
        <v/>
      </c>
      <c r="B1854" t="str" cm="1">
        <f t="array" ref="B1854">_xlfn._xlws.FILTER(APUC[ÍTEM],APUC[Código Base Ítem]=Tabla5[[#This Row],[Código Base Ítem]],"")</f>
        <v/>
      </c>
      <c r="C1854" t="str" cm="1">
        <f t="array" ref="C1854">_xlfn._xlws.FILTER(APUC[Un],APUC[Código Base Ítem]=Tabla5[[#This Row],[Código Base Ítem]],"")</f>
        <v/>
      </c>
    </row>
    <row r="1855" spans="1:3" x14ac:dyDescent="0.3">
      <c r="A1855" t="str">
        <f>IFERROR(APUC[[#This Row],[Código Base Ítem]],"")</f>
        <v/>
      </c>
      <c r="B1855" t="str" cm="1">
        <f t="array" ref="B1855">_xlfn._xlws.FILTER(APUC[ÍTEM],APUC[Código Base Ítem]=Tabla5[[#This Row],[Código Base Ítem]],"")</f>
        <v/>
      </c>
      <c r="C1855" t="str" cm="1">
        <f t="array" ref="C1855">_xlfn._xlws.FILTER(APUC[Un],APUC[Código Base Ítem]=Tabla5[[#This Row],[Código Base Ítem]],"")</f>
        <v/>
      </c>
    </row>
    <row r="1856" spans="1:3" x14ac:dyDescent="0.3">
      <c r="A1856" t="str">
        <f>IFERROR(APUC[[#This Row],[Código Base Ítem]],"")</f>
        <v/>
      </c>
      <c r="B1856" t="str" cm="1">
        <f t="array" ref="B1856">_xlfn._xlws.FILTER(APUC[ÍTEM],APUC[Código Base Ítem]=Tabla5[[#This Row],[Código Base Ítem]],"")</f>
        <v/>
      </c>
      <c r="C1856" t="str" cm="1">
        <f t="array" ref="C1856">_xlfn._xlws.FILTER(APUC[Un],APUC[Código Base Ítem]=Tabla5[[#This Row],[Código Base Ítem]],"")</f>
        <v/>
      </c>
    </row>
    <row r="1857" spans="1:3" x14ac:dyDescent="0.3">
      <c r="A1857" t="str">
        <f>IFERROR(APUC[[#This Row],[Código Base Ítem]],"")</f>
        <v/>
      </c>
      <c r="B1857" t="str" cm="1">
        <f t="array" ref="B1857">_xlfn._xlws.FILTER(APUC[ÍTEM],APUC[Código Base Ítem]=Tabla5[[#This Row],[Código Base Ítem]],"")</f>
        <v/>
      </c>
      <c r="C1857" t="str" cm="1">
        <f t="array" ref="C1857">_xlfn._xlws.FILTER(APUC[Un],APUC[Código Base Ítem]=Tabla5[[#This Row],[Código Base Ítem]],"")</f>
        <v/>
      </c>
    </row>
    <row r="1858" spans="1:3" x14ac:dyDescent="0.3">
      <c r="A1858" t="str">
        <f>IFERROR(APUC[[#This Row],[Código Base Ítem]],"")</f>
        <v/>
      </c>
      <c r="B1858" t="str" cm="1">
        <f t="array" ref="B1858">_xlfn._xlws.FILTER(APUC[ÍTEM],APUC[Código Base Ítem]=Tabla5[[#This Row],[Código Base Ítem]],"")</f>
        <v/>
      </c>
      <c r="C1858" t="str" cm="1">
        <f t="array" ref="C1858">_xlfn._xlws.FILTER(APUC[Un],APUC[Código Base Ítem]=Tabla5[[#This Row],[Código Base Ítem]],"")</f>
        <v/>
      </c>
    </row>
    <row r="1859" spans="1:3" x14ac:dyDescent="0.3">
      <c r="A1859" t="str">
        <f>IFERROR(APUC[[#This Row],[Código Base Ítem]],"")</f>
        <v/>
      </c>
      <c r="B1859" t="str" cm="1">
        <f t="array" ref="B1859">_xlfn._xlws.FILTER(APUC[ÍTEM],APUC[Código Base Ítem]=Tabla5[[#This Row],[Código Base Ítem]],"")</f>
        <v/>
      </c>
      <c r="C1859" t="str" cm="1">
        <f t="array" ref="C1859">_xlfn._xlws.FILTER(APUC[Un],APUC[Código Base Ítem]=Tabla5[[#This Row],[Código Base Ítem]],"")</f>
        <v/>
      </c>
    </row>
    <row r="1860" spans="1:3" x14ac:dyDescent="0.3">
      <c r="A1860" t="str">
        <f>IFERROR(APUC[[#This Row],[Código Base Ítem]],"")</f>
        <v/>
      </c>
      <c r="B1860" t="str" cm="1">
        <f t="array" ref="B1860">_xlfn._xlws.FILTER(APUC[ÍTEM],APUC[Código Base Ítem]=Tabla5[[#This Row],[Código Base Ítem]],"")</f>
        <v/>
      </c>
      <c r="C1860" t="str" cm="1">
        <f t="array" ref="C1860">_xlfn._xlws.FILTER(APUC[Un],APUC[Código Base Ítem]=Tabla5[[#This Row],[Código Base Ítem]],"")</f>
        <v/>
      </c>
    </row>
    <row r="1861" spans="1:3" x14ac:dyDescent="0.3">
      <c r="A1861" t="str">
        <f>IFERROR(APUC[[#This Row],[Código Base Ítem]],"")</f>
        <v/>
      </c>
      <c r="B1861" t="str" cm="1">
        <f t="array" ref="B1861">_xlfn._xlws.FILTER(APUC[ÍTEM],APUC[Código Base Ítem]=Tabla5[[#This Row],[Código Base Ítem]],"")</f>
        <v/>
      </c>
      <c r="C1861" t="str" cm="1">
        <f t="array" ref="C1861">_xlfn._xlws.FILTER(APUC[Un],APUC[Código Base Ítem]=Tabla5[[#This Row],[Código Base Ítem]],"")</f>
        <v/>
      </c>
    </row>
    <row r="1862" spans="1:3" x14ac:dyDescent="0.3">
      <c r="A1862" t="str">
        <f>IFERROR(APUC[[#This Row],[Código Base Ítem]],"")</f>
        <v/>
      </c>
      <c r="B1862" t="str" cm="1">
        <f t="array" ref="B1862">_xlfn._xlws.FILTER(APUC[ÍTEM],APUC[Código Base Ítem]=Tabla5[[#This Row],[Código Base Ítem]],"")</f>
        <v/>
      </c>
      <c r="C1862" t="str" cm="1">
        <f t="array" ref="C1862">_xlfn._xlws.FILTER(APUC[Un],APUC[Código Base Ítem]=Tabla5[[#This Row],[Código Base Ítem]],"")</f>
        <v/>
      </c>
    </row>
    <row r="1863" spans="1:3" x14ac:dyDescent="0.3">
      <c r="A1863" t="str">
        <f>IFERROR(APUC[[#This Row],[Código Base Ítem]],"")</f>
        <v/>
      </c>
      <c r="B1863" t="str" cm="1">
        <f t="array" ref="B1863">_xlfn._xlws.FILTER(APUC[ÍTEM],APUC[Código Base Ítem]=Tabla5[[#This Row],[Código Base Ítem]],"")</f>
        <v/>
      </c>
      <c r="C1863" t="str" cm="1">
        <f t="array" ref="C1863">_xlfn._xlws.FILTER(APUC[Un],APUC[Código Base Ítem]=Tabla5[[#This Row],[Código Base Ítem]],"")</f>
        <v/>
      </c>
    </row>
    <row r="1864" spans="1:3" x14ac:dyDescent="0.3">
      <c r="A1864" t="str">
        <f>IFERROR(APUC[[#This Row],[Código Base Ítem]],"")</f>
        <v/>
      </c>
      <c r="B1864" t="str" cm="1">
        <f t="array" ref="B1864">_xlfn._xlws.FILTER(APUC[ÍTEM],APUC[Código Base Ítem]=Tabla5[[#This Row],[Código Base Ítem]],"")</f>
        <v/>
      </c>
      <c r="C1864" t="str" cm="1">
        <f t="array" ref="C1864">_xlfn._xlws.FILTER(APUC[Un],APUC[Código Base Ítem]=Tabla5[[#This Row],[Código Base Ítem]],"")</f>
        <v/>
      </c>
    </row>
    <row r="1865" spans="1:3" x14ac:dyDescent="0.3">
      <c r="A1865" t="str">
        <f>IFERROR(APUC[[#This Row],[Código Base Ítem]],"")</f>
        <v/>
      </c>
      <c r="B1865" t="str" cm="1">
        <f t="array" ref="B1865">_xlfn._xlws.FILTER(APUC[ÍTEM],APUC[Código Base Ítem]=Tabla5[[#This Row],[Código Base Ítem]],"")</f>
        <v/>
      </c>
      <c r="C1865" t="str" cm="1">
        <f t="array" ref="C1865">_xlfn._xlws.FILTER(APUC[Un],APUC[Código Base Ítem]=Tabla5[[#This Row],[Código Base Ítem]],"")</f>
        <v/>
      </c>
    </row>
    <row r="1866" spans="1:3" x14ac:dyDescent="0.3">
      <c r="A1866" t="str">
        <f>IFERROR(APUC[[#This Row],[Código Base Ítem]],"")</f>
        <v/>
      </c>
      <c r="B1866" t="str" cm="1">
        <f t="array" ref="B1866">_xlfn._xlws.FILTER(APUC[ÍTEM],APUC[Código Base Ítem]=Tabla5[[#This Row],[Código Base Ítem]],"")</f>
        <v/>
      </c>
      <c r="C1866" t="str" cm="1">
        <f t="array" ref="C1866">_xlfn._xlws.FILTER(APUC[Un],APUC[Código Base Ítem]=Tabla5[[#This Row],[Código Base Ítem]],"")</f>
        <v/>
      </c>
    </row>
    <row r="1867" spans="1:3" x14ac:dyDescent="0.3">
      <c r="A1867" t="str">
        <f>IFERROR(APUC[[#This Row],[Código Base Ítem]],"")</f>
        <v/>
      </c>
      <c r="B1867" t="str" cm="1">
        <f t="array" ref="B1867">_xlfn._xlws.FILTER(APUC[ÍTEM],APUC[Código Base Ítem]=Tabla5[[#This Row],[Código Base Ítem]],"")</f>
        <v/>
      </c>
      <c r="C1867" t="str" cm="1">
        <f t="array" ref="C1867">_xlfn._xlws.FILTER(APUC[Un],APUC[Código Base Ítem]=Tabla5[[#This Row],[Código Base Ítem]],"")</f>
        <v/>
      </c>
    </row>
    <row r="1868" spans="1:3" x14ac:dyDescent="0.3">
      <c r="A1868" t="str">
        <f>IFERROR(APUC[[#This Row],[Código Base Ítem]],"")</f>
        <v/>
      </c>
      <c r="B1868" t="str" cm="1">
        <f t="array" ref="B1868">_xlfn._xlws.FILTER(APUC[ÍTEM],APUC[Código Base Ítem]=Tabla5[[#This Row],[Código Base Ítem]],"")</f>
        <v/>
      </c>
      <c r="C1868" t="str" cm="1">
        <f t="array" ref="C1868">_xlfn._xlws.FILTER(APUC[Un],APUC[Código Base Ítem]=Tabla5[[#This Row],[Código Base Ítem]],"")</f>
        <v/>
      </c>
    </row>
    <row r="1869" spans="1:3" x14ac:dyDescent="0.3">
      <c r="A1869" t="str">
        <f>IFERROR(APUC[[#This Row],[Código Base Ítem]],"")</f>
        <v/>
      </c>
      <c r="B1869" t="str" cm="1">
        <f t="array" ref="B1869">_xlfn._xlws.FILTER(APUC[ÍTEM],APUC[Código Base Ítem]=Tabla5[[#This Row],[Código Base Ítem]],"")</f>
        <v/>
      </c>
      <c r="C1869" t="str" cm="1">
        <f t="array" ref="C1869">_xlfn._xlws.FILTER(APUC[Un],APUC[Código Base Ítem]=Tabla5[[#This Row],[Código Base Ítem]],"")</f>
        <v/>
      </c>
    </row>
    <row r="1870" spans="1:3" x14ac:dyDescent="0.3">
      <c r="A1870" t="str">
        <f>IFERROR(APUC[[#This Row],[Código Base Ítem]],"")</f>
        <v/>
      </c>
      <c r="B1870" t="str" cm="1">
        <f t="array" ref="B1870">_xlfn._xlws.FILTER(APUC[ÍTEM],APUC[Código Base Ítem]=Tabla5[[#This Row],[Código Base Ítem]],"")</f>
        <v/>
      </c>
      <c r="C1870" t="str" cm="1">
        <f t="array" ref="C1870">_xlfn._xlws.FILTER(APUC[Un],APUC[Código Base Ítem]=Tabla5[[#This Row],[Código Base Ítem]],"")</f>
        <v/>
      </c>
    </row>
    <row r="1871" spans="1:3" x14ac:dyDescent="0.3">
      <c r="A1871" t="str">
        <f>IFERROR(APUC[[#This Row],[Código Base Ítem]],"")</f>
        <v/>
      </c>
      <c r="B1871" t="str" cm="1">
        <f t="array" ref="B1871">_xlfn._xlws.FILTER(APUC[ÍTEM],APUC[Código Base Ítem]=Tabla5[[#This Row],[Código Base Ítem]],"")</f>
        <v/>
      </c>
      <c r="C1871" t="str" cm="1">
        <f t="array" ref="C1871">_xlfn._xlws.FILTER(APUC[Un],APUC[Código Base Ítem]=Tabla5[[#This Row],[Código Base Ítem]],"")</f>
        <v/>
      </c>
    </row>
    <row r="1872" spans="1:3" x14ac:dyDescent="0.3">
      <c r="A1872" t="str">
        <f>IFERROR(APUC[[#This Row],[Código Base Ítem]],"")</f>
        <v/>
      </c>
      <c r="B1872" t="str" cm="1">
        <f t="array" ref="B1872">_xlfn._xlws.FILTER(APUC[ÍTEM],APUC[Código Base Ítem]=Tabla5[[#This Row],[Código Base Ítem]],"")</f>
        <v/>
      </c>
      <c r="C1872" t="str" cm="1">
        <f t="array" ref="C1872">_xlfn._xlws.FILTER(APUC[Un],APUC[Código Base Ítem]=Tabla5[[#This Row],[Código Base Ítem]],"")</f>
        <v/>
      </c>
    </row>
    <row r="1873" spans="1:3" x14ac:dyDescent="0.3">
      <c r="A1873" t="str">
        <f>IFERROR(APUC[[#This Row],[Código Base Ítem]],"")</f>
        <v/>
      </c>
      <c r="B1873" t="str" cm="1">
        <f t="array" ref="B1873">_xlfn._xlws.FILTER(APUC[ÍTEM],APUC[Código Base Ítem]=Tabla5[[#This Row],[Código Base Ítem]],"")</f>
        <v/>
      </c>
      <c r="C1873" t="str" cm="1">
        <f t="array" ref="C1873">_xlfn._xlws.FILTER(APUC[Un],APUC[Código Base Ítem]=Tabla5[[#This Row],[Código Base Ítem]],"")</f>
        <v/>
      </c>
    </row>
    <row r="1874" spans="1:3" x14ac:dyDescent="0.3">
      <c r="A1874" t="str">
        <f>IFERROR(APUC[[#This Row],[Código Base Ítem]],"")</f>
        <v/>
      </c>
      <c r="B1874" t="str" cm="1">
        <f t="array" ref="B1874">_xlfn._xlws.FILTER(APUC[ÍTEM],APUC[Código Base Ítem]=Tabla5[[#This Row],[Código Base Ítem]],"")</f>
        <v/>
      </c>
      <c r="C1874" t="str" cm="1">
        <f t="array" ref="C1874">_xlfn._xlws.FILTER(APUC[Un],APUC[Código Base Ítem]=Tabla5[[#This Row],[Código Base Ítem]],"")</f>
        <v/>
      </c>
    </row>
    <row r="1875" spans="1:3" x14ac:dyDescent="0.3">
      <c r="A1875" t="str">
        <f>IFERROR(APUC[[#This Row],[Código Base Ítem]],"")</f>
        <v/>
      </c>
      <c r="B1875" t="str" cm="1">
        <f t="array" ref="B1875">_xlfn._xlws.FILTER(APUC[ÍTEM],APUC[Código Base Ítem]=Tabla5[[#This Row],[Código Base Ítem]],"")</f>
        <v/>
      </c>
      <c r="C1875" t="str" cm="1">
        <f t="array" ref="C1875">_xlfn._xlws.FILTER(APUC[Un],APUC[Código Base Ítem]=Tabla5[[#This Row],[Código Base Ítem]],"")</f>
        <v/>
      </c>
    </row>
    <row r="1876" spans="1:3" x14ac:dyDescent="0.3">
      <c r="A1876" t="str">
        <f>IFERROR(APUC[[#This Row],[Código Base Ítem]],"")</f>
        <v/>
      </c>
      <c r="B1876" t="str" cm="1">
        <f t="array" ref="B1876">_xlfn._xlws.FILTER(APUC[ÍTEM],APUC[Código Base Ítem]=Tabla5[[#This Row],[Código Base Ítem]],"")</f>
        <v/>
      </c>
      <c r="C1876" t="str" cm="1">
        <f t="array" ref="C1876">_xlfn._xlws.FILTER(APUC[Un],APUC[Código Base Ítem]=Tabla5[[#This Row],[Código Base Ítem]],"")</f>
        <v/>
      </c>
    </row>
    <row r="1877" spans="1:3" x14ac:dyDescent="0.3">
      <c r="A1877" t="str">
        <f>IFERROR(APUC[[#This Row],[Código Base Ítem]],"")</f>
        <v/>
      </c>
      <c r="B1877" t="str" cm="1">
        <f t="array" ref="B1877">_xlfn._xlws.FILTER(APUC[ÍTEM],APUC[Código Base Ítem]=Tabla5[[#This Row],[Código Base Ítem]],"")</f>
        <v/>
      </c>
      <c r="C1877" t="str" cm="1">
        <f t="array" ref="C1877">_xlfn._xlws.FILTER(APUC[Un],APUC[Código Base Ítem]=Tabla5[[#This Row],[Código Base Ítem]],"")</f>
        <v/>
      </c>
    </row>
    <row r="1878" spans="1:3" x14ac:dyDescent="0.3">
      <c r="A1878" t="str">
        <f>IFERROR(APUC[[#This Row],[Código Base Ítem]],"")</f>
        <v/>
      </c>
      <c r="B1878" t="str" cm="1">
        <f t="array" ref="B1878">_xlfn._xlws.FILTER(APUC[ÍTEM],APUC[Código Base Ítem]=Tabla5[[#This Row],[Código Base Ítem]],"")</f>
        <v/>
      </c>
      <c r="C1878" t="str" cm="1">
        <f t="array" ref="C1878">_xlfn._xlws.FILTER(APUC[Un],APUC[Código Base Ítem]=Tabla5[[#This Row],[Código Base Ítem]],"")</f>
        <v/>
      </c>
    </row>
    <row r="1879" spans="1:3" x14ac:dyDescent="0.3">
      <c r="A1879" t="str">
        <f>IFERROR(APUC[[#This Row],[Código Base Ítem]],"")</f>
        <v/>
      </c>
      <c r="B1879" t="str" cm="1">
        <f t="array" ref="B1879">_xlfn._xlws.FILTER(APUC[ÍTEM],APUC[Código Base Ítem]=Tabla5[[#This Row],[Código Base Ítem]],"")</f>
        <v/>
      </c>
      <c r="C1879" t="str" cm="1">
        <f t="array" ref="C1879">_xlfn._xlws.FILTER(APUC[Un],APUC[Código Base Ítem]=Tabla5[[#This Row],[Código Base Ítem]],"")</f>
        <v/>
      </c>
    </row>
    <row r="1880" spans="1:3" x14ac:dyDescent="0.3">
      <c r="A1880" t="str">
        <f>IFERROR(APUC[[#This Row],[Código Base Ítem]],"")</f>
        <v/>
      </c>
      <c r="B1880" t="str" cm="1">
        <f t="array" ref="B1880">_xlfn._xlws.FILTER(APUC[ÍTEM],APUC[Código Base Ítem]=Tabla5[[#This Row],[Código Base Ítem]],"")</f>
        <v/>
      </c>
      <c r="C1880" t="str" cm="1">
        <f t="array" ref="C1880">_xlfn._xlws.FILTER(APUC[Un],APUC[Código Base Ítem]=Tabla5[[#This Row],[Código Base Ítem]],"")</f>
        <v/>
      </c>
    </row>
    <row r="1881" spans="1:3" x14ac:dyDescent="0.3">
      <c r="A1881" t="str">
        <f>IFERROR(APUC[[#This Row],[Código Base Ítem]],"")</f>
        <v/>
      </c>
      <c r="B1881" t="str" cm="1">
        <f t="array" ref="B1881">_xlfn._xlws.FILTER(APUC[ÍTEM],APUC[Código Base Ítem]=Tabla5[[#This Row],[Código Base Ítem]],"")</f>
        <v/>
      </c>
      <c r="C1881" t="str" cm="1">
        <f t="array" ref="C1881">_xlfn._xlws.FILTER(APUC[Un],APUC[Código Base Ítem]=Tabla5[[#This Row],[Código Base Ítem]],"")</f>
        <v/>
      </c>
    </row>
    <row r="1882" spans="1:3" x14ac:dyDescent="0.3">
      <c r="A1882" t="str">
        <f>IFERROR(APUC[[#This Row],[Código Base Ítem]],"")</f>
        <v/>
      </c>
      <c r="B1882" t="str" cm="1">
        <f t="array" ref="B1882">_xlfn._xlws.FILTER(APUC[ÍTEM],APUC[Código Base Ítem]=Tabla5[[#This Row],[Código Base Ítem]],"")</f>
        <v/>
      </c>
      <c r="C1882" t="str" cm="1">
        <f t="array" ref="C1882">_xlfn._xlws.FILTER(APUC[Un],APUC[Código Base Ítem]=Tabla5[[#This Row],[Código Base Ítem]],"")</f>
        <v/>
      </c>
    </row>
    <row r="1883" spans="1:3" x14ac:dyDescent="0.3">
      <c r="A1883" t="str">
        <f>IFERROR(APUC[[#This Row],[Código Base Ítem]],"")</f>
        <v/>
      </c>
      <c r="B1883" t="str" cm="1">
        <f t="array" ref="B1883">_xlfn._xlws.FILTER(APUC[ÍTEM],APUC[Código Base Ítem]=Tabla5[[#This Row],[Código Base Ítem]],"")</f>
        <v/>
      </c>
      <c r="C1883" t="str" cm="1">
        <f t="array" ref="C1883">_xlfn._xlws.FILTER(APUC[Un],APUC[Código Base Ítem]=Tabla5[[#This Row],[Código Base Ítem]],"")</f>
        <v/>
      </c>
    </row>
    <row r="1884" spans="1:3" x14ac:dyDescent="0.3">
      <c r="A1884" t="str">
        <f>IFERROR(APUC[[#This Row],[Código Base Ítem]],"")</f>
        <v/>
      </c>
      <c r="B1884" t="str" cm="1">
        <f t="array" ref="B1884">_xlfn._xlws.FILTER(APUC[ÍTEM],APUC[Código Base Ítem]=Tabla5[[#This Row],[Código Base Ítem]],"")</f>
        <v/>
      </c>
      <c r="C1884" t="str" cm="1">
        <f t="array" ref="C1884">_xlfn._xlws.FILTER(APUC[Un],APUC[Código Base Ítem]=Tabla5[[#This Row],[Código Base Ítem]],"")</f>
        <v/>
      </c>
    </row>
    <row r="1885" spans="1:3" x14ac:dyDescent="0.3">
      <c r="A1885" t="str">
        <f>IFERROR(APUC[[#This Row],[Código Base Ítem]],"")</f>
        <v/>
      </c>
      <c r="B1885" t="str" cm="1">
        <f t="array" ref="B1885">_xlfn._xlws.FILTER(APUC[ÍTEM],APUC[Código Base Ítem]=Tabla5[[#This Row],[Código Base Ítem]],"")</f>
        <v/>
      </c>
      <c r="C1885" t="str" cm="1">
        <f t="array" ref="C1885">_xlfn._xlws.FILTER(APUC[Un],APUC[Código Base Ítem]=Tabla5[[#This Row],[Código Base Ítem]],"")</f>
        <v/>
      </c>
    </row>
    <row r="1886" spans="1:3" x14ac:dyDescent="0.3">
      <c r="A1886" t="str">
        <f>IFERROR(APUC[[#This Row],[Código Base Ítem]],"")</f>
        <v/>
      </c>
      <c r="B1886" t="str" cm="1">
        <f t="array" ref="B1886">_xlfn._xlws.FILTER(APUC[ÍTEM],APUC[Código Base Ítem]=Tabla5[[#This Row],[Código Base Ítem]],"")</f>
        <v/>
      </c>
      <c r="C1886" t="str" cm="1">
        <f t="array" ref="C1886">_xlfn._xlws.FILTER(APUC[Un],APUC[Código Base Ítem]=Tabla5[[#This Row],[Código Base Ítem]],"")</f>
        <v/>
      </c>
    </row>
    <row r="1887" spans="1:3" x14ac:dyDescent="0.3">
      <c r="A1887" t="str">
        <f>IFERROR(APUC[[#This Row],[Código Base Ítem]],"")</f>
        <v/>
      </c>
      <c r="B1887" t="str" cm="1">
        <f t="array" ref="B1887">_xlfn._xlws.FILTER(APUC[ÍTEM],APUC[Código Base Ítem]=Tabla5[[#This Row],[Código Base Ítem]],"")</f>
        <v/>
      </c>
      <c r="C1887" t="str" cm="1">
        <f t="array" ref="C1887">_xlfn._xlws.FILTER(APUC[Un],APUC[Código Base Ítem]=Tabla5[[#This Row],[Código Base Ítem]],"")</f>
        <v/>
      </c>
    </row>
    <row r="1888" spans="1:3" x14ac:dyDescent="0.3">
      <c r="A1888" t="str">
        <f>IFERROR(APUC[[#This Row],[Código Base Ítem]],"")</f>
        <v/>
      </c>
      <c r="B1888" t="str" cm="1">
        <f t="array" ref="B1888">_xlfn._xlws.FILTER(APUC[ÍTEM],APUC[Código Base Ítem]=Tabla5[[#This Row],[Código Base Ítem]],"")</f>
        <v/>
      </c>
      <c r="C1888" t="str" cm="1">
        <f t="array" ref="C1888">_xlfn._xlws.FILTER(APUC[Un],APUC[Código Base Ítem]=Tabla5[[#This Row],[Código Base Ítem]],"")</f>
        <v/>
      </c>
    </row>
    <row r="1889" spans="1:3" x14ac:dyDescent="0.3">
      <c r="A1889" t="str">
        <f>IFERROR(APUC[[#This Row],[Código Base Ítem]],"")</f>
        <v/>
      </c>
      <c r="B1889" t="str" cm="1">
        <f t="array" ref="B1889">_xlfn._xlws.FILTER(APUC[ÍTEM],APUC[Código Base Ítem]=Tabla5[[#This Row],[Código Base Ítem]],"")</f>
        <v/>
      </c>
      <c r="C1889" t="str" cm="1">
        <f t="array" ref="C1889">_xlfn._xlws.FILTER(APUC[Un],APUC[Código Base Ítem]=Tabla5[[#This Row],[Código Base Ítem]],"")</f>
        <v/>
      </c>
    </row>
    <row r="1890" spans="1:3" x14ac:dyDescent="0.3">
      <c r="A1890" t="str">
        <f>IFERROR(APUC[[#This Row],[Código Base Ítem]],"")</f>
        <v/>
      </c>
      <c r="B1890" t="str" cm="1">
        <f t="array" ref="B1890">_xlfn._xlws.FILTER(APUC[ÍTEM],APUC[Código Base Ítem]=Tabla5[[#This Row],[Código Base Ítem]],"")</f>
        <v/>
      </c>
      <c r="C1890" t="str" cm="1">
        <f t="array" ref="C1890">_xlfn._xlws.FILTER(APUC[Un],APUC[Código Base Ítem]=Tabla5[[#This Row],[Código Base Ítem]],"")</f>
        <v/>
      </c>
    </row>
    <row r="1891" spans="1:3" x14ac:dyDescent="0.3">
      <c r="A1891" t="str">
        <f>IFERROR(APUC[[#This Row],[Código Base Ítem]],"")</f>
        <v/>
      </c>
      <c r="B1891" t="str" cm="1">
        <f t="array" ref="B1891">_xlfn._xlws.FILTER(APUC[ÍTEM],APUC[Código Base Ítem]=Tabla5[[#This Row],[Código Base Ítem]],"")</f>
        <v/>
      </c>
      <c r="C1891" t="str" cm="1">
        <f t="array" ref="C1891">_xlfn._xlws.FILTER(APUC[Un],APUC[Código Base Ítem]=Tabla5[[#This Row],[Código Base Ítem]],"")</f>
        <v/>
      </c>
    </row>
    <row r="1892" spans="1:3" x14ac:dyDescent="0.3">
      <c r="A1892" t="str">
        <f>IFERROR(APUC[[#This Row],[Código Base Ítem]],"")</f>
        <v/>
      </c>
      <c r="B1892" t="str" cm="1">
        <f t="array" ref="B1892">_xlfn._xlws.FILTER(APUC[ÍTEM],APUC[Código Base Ítem]=Tabla5[[#This Row],[Código Base Ítem]],"")</f>
        <v/>
      </c>
      <c r="C1892" t="str" cm="1">
        <f t="array" ref="C1892">_xlfn._xlws.FILTER(APUC[Un],APUC[Código Base Ítem]=Tabla5[[#This Row],[Código Base Ítem]],"")</f>
        <v/>
      </c>
    </row>
    <row r="1893" spans="1:3" x14ac:dyDescent="0.3">
      <c r="A1893" t="str">
        <f>IFERROR(APUC[[#This Row],[Código Base Ítem]],"")</f>
        <v/>
      </c>
      <c r="B1893" t="str" cm="1">
        <f t="array" ref="B1893">_xlfn._xlws.FILTER(APUC[ÍTEM],APUC[Código Base Ítem]=Tabla5[[#This Row],[Código Base Ítem]],"")</f>
        <v/>
      </c>
      <c r="C1893" t="str" cm="1">
        <f t="array" ref="C1893">_xlfn._xlws.FILTER(APUC[Un],APUC[Código Base Ítem]=Tabla5[[#This Row],[Código Base Ítem]],"")</f>
        <v/>
      </c>
    </row>
    <row r="1894" spans="1:3" x14ac:dyDescent="0.3">
      <c r="A1894" t="str">
        <f>IFERROR(APUC[[#This Row],[Código Base Ítem]],"")</f>
        <v/>
      </c>
      <c r="B1894" t="str" cm="1">
        <f t="array" ref="B1894">_xlfn._xlws.FILTER(APUC[ÍTEM],APUC[Código Base Ítem]=Tabla5[[#This Row],[Código Base Ítem]],"")</f>
        <v/>
      </c>
      <c r="C1894" t="str" cm="1">
        <f t="array" ref="C1894">_xlfn._xlws.FILTER(APUC[Un],APUC[Código Base Ítem]=Tabla5[[#This Row],[Código Base Ítem]],"")</f>
        <v/>
      </c>
    </row>
    <row r="1895" spans="1:3" x14ac:dyDescent="0.3">
      <c r="A1895" t="str">
        <f>IFERROR(APUC[[#This Row],[Código Base Ítem]],"")</f>
        <v/>
      </c>
      <c r="B1895" t="str" cm="1">
        <f t="array" ref="B1895">_xlfn._xlws.FILTER(APUC[ÍTEM],APUC[Código Base Ítem]=Tabla5[[#This Row],[Código Base Ítem]],"")</f>
        <v/>
      </c>
      <c r="C1895" t="str" cm="1">
        <f t="array" ref="C1895">_xlfn._xlws.FILTER(APUC[Un],APUC[Código Base Ítem]=Tabla5[[#This Row],[Código Base Ítem]],"")</f>
        <v/>
      </c>
    </row>
    <row r="1896" spans="1:3" x14ac:dyDescent="0.3">
      <c r="A1896" t="str">
        <f>IFERROR(APUC[[#This Row],[Código Base Ítem]],"")</f>
        <v/>
      </c>
      <c r="B1896" t="str" cm="1">
        <f t="array" ref="B1896">_xlfn._xlws.FILTER(APUC[ÍTEM],APUC[Código Base Ítem]=Tabla5[[#This Row],[Código Base Ítem]],"")</f>
        <v/>
      </c>
      <c r="C1896" t="str" cm="1">
        <f t="array" ref="C1896">_xlfn._xlws.FILTER(APUC[Un],APUC[Código Base Ítem]=Tabla5[[#This Row],[Código Base Ítem]],"")</f>
        <v/>
      </c>
    </row>
    <row r="1897" spans="1:3" x14ac:dyDescent="0.3">
      <c r="A1897" t="str">
        <f>IFERROR(APUC[[#This Row],[Código Base Ítem]],"")</f>
        <v/>
      </c>
      <c r="B1897" t="str" cm="1">
        <f t="array" ref="B1897">_xlfn._xlws.FILTER(APUC[ÍTEM],APUC[Código Base Ítem]=Tabla5[[#This Row],[Código Base Ítem]],"")</f>
        <v/>
      </c>
      <c r="C1897" t="str" cm="1">
        <f t="array" ref="C1897">_xlfn._xlws.FILTER(APUC[Un],APUC[Código Base Ítem]=Tabla5[[#This Row],[Código Base Ítem]],"")</f>
        <v/>
      </c>
    </row>
    <row r="1898" spans="1:3" x14ac:dyDescent="0.3">
      <c r="A1898" t="str">
        <f>IFERROR(APUC[[#This Row],[Código Base Ítem]],"")</f>
        <v/>
      </c>
      <c r="B1898" t="str" cm="1">
        <f t="array" ref="B1898">_xlfn._xlws.FILTER(APUC[ÍTEM],APUC[Código Base Ítem]=Tabla5[[#This Row],[Código Base Ítem]],"")</f>
        <v/>
      </c>
      <c r="C1898" t="str" cm="1">
        <f t="array" ref="C1898">_xlfn._xlws.FILTER(APUC[Un],APUC[Código Base Ítem]=Tabla5[[#This Row],[Código Base Ítem]],"")</f>
        <v/>
      </c>
    </row>
    <row r="1899" spans="1:3" x14ac:dyDescent="0.3">
      <c r="A1899" t="str">
        <f>IFERROR(APUC[[#This Row],[Código Base Ítem]],"")</f>
        <v/>
      </c>
      <c r="B1899" t="str" cm="1">
        <f t="array" ref="B1899">_xlfn._xlws.FILTER(APUC[ÍTEM],APUC[Código Base Ítem]=Tabla5[[#This Row],[Código Base Ítem]],"")</f>
        <v/>
      </c>
      <c r="C1899" t="str" cm="1">
        <f t="array" ref="C1899">_xlfn._xlws.FILTER(APUC[Un],APUC[Código Base Ítem]=Tabla5[[#This Row],[Código Base Ítem]],"")</f>
        <v/>
      </c>
    </row>
    <row r="1900" spans="1:3" x14ac:dyDescent="0.3">
      <c r="A1900" t="str">
        <f>IFERROR(APUC[[#This Row],[Código Base Ítem]],"")</f>
        <v/>
      </c>
      <c r="B1900" t="str" cm="1">
        <f t="array" ref="B1900">_xlfn._xlws.FILTER(APUC[ÍTEM],APUC[Código Base Ítem]=Tabla5[[#This Row],[Código Base Ítem]],"")</f>
        <v/>
      </c>
      <c r="C1900" t="str" cm="1">
        <f t="array" ref="C1900">_xlfn._xlws.FILTER(APUC[Un],APUC[Código Base Ítem]=Tabla5[[#This Row],[Código Base Ítem]],"")</f>
        <v/>
      </c>
    </row>
    <row r="1901" spans="1:3" x14ac:dyDescent="0.3">
      <c r="A1901" t="str">
        <f>IFERROR(APUC[[#This Row],[Código Base Ítem]],"")</f>
        <v/>
      </c>
      <c r="B1901" t="str" cm="1">
        <f t="array" ref="B1901">_xlfn._xlws.FILTER(APUC[ÍTEM],APUC[Código Base Ítem]=Tabla5[[#This Row],[Código Base Ítem]],"")</f>
        <v/>
      </c>
      <c r="C1901" t="str" cm="1">
        <f t="array" ref="C1901">_xlfn._xlws.FILTER(APUC[Un],APUC[Código Base Ítem]=Tabla5[[#This Row],[Código Base Ítem]],"")</f>
        <v/>
      </c>
    </row>
    <row r="1902" spans="1:3" x14ac:dyDescent="0.3">
      <c r="A1902" t="str">
        <f>IFERROR(APUC[[#This Row],[Código Base Ítem]],"")</f>
        <v/>
      </c>
      <c r="B1902" t="str" cm="1">
        <f t="array" ref="B1902">_xlfn._xlws.FILTER(APUC[ÍTEM],APUC[Código Base Ítem]=Tabla5[[#This Row],[Código Base Ítem]],"")</f>
        <v/>
      </c>
      <c r="C1902" t="str" cm="1">
        <f t="array" ref="C1902">_xlfn._xlws.FILTER(APUC[Un],APUC[Código Base Ítem]=Tabla5[[#This Row],[Código Base Ítem]],"")</f>
        <v/>
      </c>
    </row>
    <row r="1903" spans="1:3" x14ac:dyDescent="0.3">
      <c r="A1903" t="str">
        <f>IFERROR(APUC[[#This Row],[Código Base Ítem]],"")</f>
        <v/>
      </c>
      <c r="B1903" t="str" cm="1">
        <f t="array" ref="B1903">_xlfn._xlws.FILTER(APUC[ÍTEM],APUC[Código Base Ítem]=Tabla5[[#This Row],[Código Base Ítem]],"")</f>
        <v/>
      </c>
      <c r="C1903" t="str" cm="1">
        <f t="array" ref="C1903">_xlfn._xlws.FILTER(APUC[Un],APUC[Código Base Ítem]=Tabla5[[#This Row],[Código Base Ítem]],"")</f>
        <v/>
      </c>
    </row>
    <row r="1904" spans="1:3" x14ac:dyDescent="0.3">
      <c r="A1904" t="str">
        <f>IFERROR(APUC[[#This Row],[Código Base Ítem]],"")</f>
        <v/>
      </c>
      <c r="B1904" t="str" cm="1">
        <f t="array" ref="B1904">_xlfn._xlws.FILTER(APUC[ÍTEM],APUC[Código Base Ítem]=Tabla5[[#This Row],[Código Base Ítem]],"")</f>
        <v/>
      </c>
      <c r="C1904" t="str" cm="1">
        <f t="array" ref="C1904">_xlfn._xlws.FILTER(APUC[Un],APUC[Código Base Ítem]=Tabla5[[#This Row],[Código Base Ítem]],"")</f>
        <v/>
      </c>
    </row>
    <row r="1905" spans="1:3" x14ac:dyDescent="0.3">
      <c r="A1905" t="str">
        <f>IFERROR(APUC[[#This Row],[Código Base Ítem]],"")</f>
        <v/>
      </c>
      <c r="B1905" t="str" cm="1">
        <f t="array" ref="B1905">_xlfn._xlws.FILTER(APUC[ÍTEM],APUC[Código Base Ítem]=Tabla5[[#This Row],[Código Base Ítem]],"")</f>
        <v/>
      </c>
      <c r="C1905" t="str" cm="1">
        <f t="array" ref="C1905">_xlfn._xlws.FILTER(APUC[Un],APUC[Código Base Ítem]=Tabla5[[#This Row],[Código Base Ítem]],"")</f>
        <v/>
      </c>
    </row>
    <row r="1906" spans="1:3" x14ac:dyDescent="0.3">
      <c r="A1906" t="str">
        <f>IFERROR(APUC[[#This Row],[Código Base Ítem]],"")</f>
        <v/>
      </c>
      <c r="B1906" t="str" cm="1">
        <f t="array" ref="B1906">_xlfn._xlws.FILTER(APUC[ÍTEM],APUC[Código Base Ítem]=Tabla5[[#This Row],[Código Base Ítem]],"")</f>
        <v/>
      </c>
      <c r="C1906" t="str" cm="1">
        <f t="array" ref="C1906">_xlfn._xlws.FILTER(APUC[Un],APUC[Código Base Ítem]=Tabla5[[#This Row],[Código Base Ítem]],"")</f>
        <v/>
      </c>
    </row>
    <row r="1907" spans="1:3" x14ac:dyDescent="0.3">
      <c r="A1907" t="str">
        <f>IFERROR(APUC[[#This Row],[Código Base Ítem]],"")</f>
        <v/>
      </c>
      <c r="B1907" t="str" cm="1">
        <f t="array" ref="B1907">_xlfn._xlws.FILTER(APUC[ÍTEM],APUC[Código Base Ítem]=Tabla5[[#This Row],[Código Base Ítem]],"")</f>
        <v/>
      </c>
      <c r="C1907" t="str" cm="1">
        <f t="array" ref="C1907">_xlfn._xlws.FILTER(APUC[Un],APUC[Código Base Ítem]=Tabla5[[#This Row],[Código Base Ítem]],"")</f>
        <v/>
      </c>
    </row>
    <row r="1908" spans="1:3" x14ac:dyDescent="0.3">
      <c r="A1908" t="str">
        <f>IFERROR(APUC[[#This Row],[Código Base Ítem]],"")</f>
        <v/>
      </c>
      <c r="B1908" t="str" cm="1">
        <f t="array" ref="B1908">_xlfn._xlws.FILTER(APUC[ÍTEM],APUC[Código Base Ítem]=Tabla5[[#This Row],[Código Base Ítem]],"")</f>
        <v/>
      </c>
      <c r="C1908" t="str" cm="1">
        <f t="array" ref="C1908">_xlfn._xlws.FILTER(APUC[Un],APUC[Código Base Ítem]=Tabla5[[#This Row],[Código Base Ítem]],"")</f>
        <v/>
      </c>
    </row>
    <row r="1909" spans="1:3" x14ac:dyDescent="0.3">
      <c r="A1909" t="str">
        <f>IFERROR(APUC[[#This Row],[Código Base Ítem]],"")</f>
        <v/>
      </c>
      <c r="B1909" t="str" cm="1">
        <f t="array" ref="B1909">_xlfn._xlws.FILTER(APUC[ÍTEM],APUC[Código Base Ítem]=Tabla5[[#This Row],[Código Base Ítem]],"")</f>
        <v/>
      </c>
      <c r="C1909" t="str" cm="1">
        <f t="array" ref="C1909">_xlfn._xlws.FILTER(APUC[Un],APUC[Código Base Ítem]=Tabla5[[#This Row],[Código Base Ítem]],"")</f>
        <v/>
      </c>
    </row>
    <row r="1910" spans="1:3" x14ac:dyDescent="0.3">
      <c r="A1910" t="str">
        <f>IFERROR(APUC[[#This Row],[Código Base Ítem]],"")</f>
        <v/>
      </c>
      <c r="B1910" t="str" cm="1">
        <f t="array" ref="B1910">_xlfn._xlws.FILTER(APUC[ÍTEM],APUC[Código Base Ítem]=Tabla5[[#This Row],[Código Base Ítem]],"")</f>
        <v/>
      </c>
      <c r="C1910" t="str" cm="1">
        <f t="array" ref="C1910">_xlfn._xlws.FILTER(APUC[Un],APUC[Código Base Ítem]=Tabla5[[#This Row],[Código Base Ítem]],"")</f>
        <v/>
      </c>
    </row>
    <row r="1911" spans="1:3" x14ac:dyDescent="0.3">
      <c r="A1911" t="str">
        <f>IFERROR(APUC[[#This Row],[Código Base Ítem]],"")</f>
        <v/>
      </c>
      <c r="B1911" t="str" cm="1">
        <f t="array" ref="B1911">_xlfn._xlws.FILTER(APUC[ÍTEM],APUC[Código Base Ítem]=Tabla5[[#This Row],[Código Base Ítem]],"")</f>
        <v/>
      </c>
      <c r="C1911" t="str" cm="1">
        <f t="array" ref="C1911">_xlfn._xlws.FILTER(APUC[Un],APUC[Código Base Ítem]=Tabla5[[#This Row],[Código Base Ítem]],"")</f>
        <v/>
      </c>
    </row>
    <row r="1912" spans="1:3" x14ac:dyDescent="0.3">
      <c r="A1912" t="str">
        <f>IFERROR(APUC[[#This Row],[Código Base Ítem]],"")</f>
        <v/>
      </c>
      <c r="B1912" t="str" cm="1">
        <f t="array" ref="B1912">_xlfn._xlws.FILTER(APUC[ÍTEM],APUC[Código Base Ítem]=Tabla5[[#This Row],[Código Base Ítem]],"")</f>
        <v/>
      </c>
      <c r="C1912" t="str" cm="1">
        <f t="array" ref="C1912">_xlfn._xlws.FILTER(APUC[Un],APUC[Código Base Ítem]=Tabla5[[#This Row],[Código Base Ítem]],"")</f>
        <v/>
      </c>
    </row>
    <row r="1913" spans="1:3" x14ac:dyDescent="0.3">
      <c r="A1913" t="str">
        <f>IFERROR(APUC[[#This Row],[Código Base Ítem]],"")</f>
        <v/>
      </c>
      <c r="B1913" t="str" cm="1">
        <f t="array" ref="B1913">_xlfn._xlws.FILTER(APUC[ÍTEM],APUC[Código Base Ítem]=Tabla5[[#This Row],[Código Base Ítem]],"")</f>
        <v/>
      </c>
      <c r="C1913" t="str" cm="1">
        <f t="array" ref="C1913">_xlfn._xlws.FILTER(APUC[Un],APUC[Código Base Ítem]=Tabla5[[#This Row],[Código Base Ítem]],"")</f>
        <v/>
      </c>
    </row>
    <row r="1914" spans="1:3" x14ac:dyDescent="0.3">
      <c r="A1914" t="str">
        <f>IFERROR(APUC[[#This Row],[Código Base Ítem]],"")</f>
        <v/>
      </c>
      <c r="B1914" t="str" cm="1">
        <f t="array" ref="B1914">_xlfn._xlws.FILTER(APUC[ÍTEM],APUC[Código Base Ítem]=Tabla5[[#This Row],[Código Base Ítem]],"")</f>
        <v/>
      </c>
      <c r="C1914" t="str" cm="1">
        <f t="array" ref="C1914">_xlfn._xlws.FILTER(APUC[Un],APUC[Código Base Ítem]=Tabla5[[#This Row],[Código Base Ítem]],"")</f>
        <v/>
      </c>
    </row>
    <row r="1915" spans="1:3" x14ac:dyDescent="0.3">
      <c r="A1915" t="str">
        <f>IFERROR(APUC[[#This Row],[Código Base Ítem]],"")</f>
        <v/>
      </c>
      <c r="B1915" t="str" cm="1">
        <f t="array" ref="B1915">_xlfn._xlws.FILTER(APUC[ÍTEM],APUC[Código Base Ítem]=Tabla5[[#This Row],[Código Base Ítem]],"")</f>
        <v/>
      </c>
      <c r="C1915" t="str" cm="1">
        <f t="array" ref="C1915">_xlfn._xlws.FILTER(APUC[Un],APUC[Código Base Ítem]=Tabla5[[#This Row],[Código Base Ítem]],"")</f>
        <v/>
      </c>
    </row>
    <row r="1916" spans="1:3" x14ac:dyDescent="0.3">
      <c r="A1916" t="str">
        <f>IFERROR(APUC[[#This Row],[Código Base Ítem]],"")</f>
        <v/>
      </c>
      <c r="B1916" t="str" cm="1">
        <f t="array" ref="B1916">_xlfn._xlws.FILTER(APUC[ÍTEM],APUC[Código Base Ítem]=Tabla5[[#This Row],[Código Base Ítem]],"")</f>
        <v/>
      </c>
      <c r="C1916" t="str" cm="1">
        <f t="array" ref="C1916">_xlfn._xlws.FILTER(APUC[Un],APUC[Código Base Ítem]=Tabla5[[#This Row],[Código Base Ítem]],"")</f>
        <v/>
      </c>
    </row>
    <row r="1917" spans="1:3" x14ac:dyDescent="0.3">
      <c r="A1917" t="str">
        <f>IFERROR(APUC[[#This Row],[Código Base Ítem]],"")</f>
        <v/>
      </c>
      <c r="B1917" t="str" cm="1">
        <f t="array" ref="B1917">_xlfn._xlws.FILTER(APUC[ÍTEM],APUC[Código Base Ítem]=Tabla5[[#This Row],[Código Base Ítem]],"")</f>
        <v/>
      </c>
      <c r="C1917" t="str" cm="1">
        <f t="array" ref="C1917">_xlfn._xlws.FILTER(APUC[Un],APUC[Código Base Ítem]=Tabla5[[#This Row],[Código Base Ítem]],"")</f>
        <v/>
      </c>
    </row>
    <row r="1918" spans="1:3" x14ac:dyDescent="0.3">
      <c r="A1918" t="str">
        <f>IFERROR(APUC[[#This Row],[Código Base Ítem]],"")</f>
        <v/>
      </c>
      <c r="B1918" t="str" cm="1">
        <f t="array" ref="B1918">_xlfn._xlws.FILTER(APUC[ÍTEM],APUC[Código Base Ítem]=Tabla5[[#This Row],[Código Base Ítem]],"")</f>
        <v/>
      </c>
      <c r="C1918" t="str" cm="1">
        <f t="array" ref="C1918">_xlfn._xlws.FILTER(APUC[Un],APUC[Código Base Ítem]=Tabla5[[#This Row],[Código Base Ítem]],"")</f>
        <v/>
      </c>
    </row>
    <row r="1919" spans="1:3" x14ac:dyDescent="0.3">
      <c r="A1919" t="str">
        <f>IFERROR(APUC[[#This Row],[Código Base Ítem]],"")</f>
        <v/>
      </c>
      <c r="B1919" t="str" cm="1">
        <f t="array" ref="B1919">_xlfn._xlws.FILTER(APUC[ÍTEM],APUC[Código Base Ítem]=Tabla5[[#This Row],[Código Base Ítem]],"")</f>
        <v/>
      </c>
      <c r="C1919" t="str" cm="1">
        <f t="array" ref="C1919">_xlfn._xlws.FILTER(APUC[Un],APUC[Código Base Ítem]=Tabla5[[#This Row],[Código Base Ítem]],"")</f>
        <v/>
      </c>
    </row>
    <row r="1920" spans="1:3" x14ac:dyDescent="0.3">
      <c r="A1920" t="str">
        <f>IFERROR(APUC[[#This Row],[Código Base Ítem]],"")</f>
        <v/>
      </c>
      <c r="B1920" t="str" cm="1">
        <f t="array" ref="B1920">_xlfn._xlws.FILTER(APUC[ÍTEM],APUC[Código Base Ítem]=Tabla5[[#This Row],[Código Base Ítem]],"")</f>
        <v/>
      </c>
      <c r="C1920" t="str" cm="1">
        <f t="array" ref="C1920">_xlfn._xlws.FILTER(APUC[Un],APUC[Código Base Ítem]=Tabla5[[#This Row],[Código Base Ítem]],"")</f>
        <v/>
      </c>
    </row>
    <row r="1921" spans="1:3" x14ac:dyDescent="0.3">
      <c r="A1921" t="str">
        <f>IFERROR(APUC[[#This Row],[Código Base Ítem]],"")</f>
        <v/>
      </c>
      <c r="B1921" t="str" cm="1">
        <f t="array" ref="B1921">_xlfn._xlws.FILTER(APUC[ÍTEM],APUC[Código Base Ítem]=Tabla5[[#This Row],[Código Base Ítem]],"")</f>
        <v/>
      </c>
      <c r="C1921" t="str" cm="1">
        <f t="array" ref="C1921">_xlfn._xlws.FILTER(APUC[Un],APUC[Código Base Ítem]=Tabla5[[#This Row],[Código Base Ítem]],"")</f>
        <v/>
      </c>
    </row>
    <row r="1922" spans="1:3" x14ac:dyDescent="0.3">
      <c r="A1922" t="str">
        <f>IFERROR(APUC[[#This Row],[Código Base Ítem]],"")</f>
        <v/>
      </c>
      <c r="B1922" t="str" cm="1">
        <f t="array" ref="B1922">_xlfn._xlws.FILTER(APUC[ÍTEM],APUC[Código Base Ítem]=Tabla5[[#This Row],[Código Base Ítem]],"")</f>
        <v/>
      </c>
      <c r="C1922" t="str" cm="1">
        <f t="array" ref="C1922">_xlfn._xlws.FILTER(APUC[Un],APUC[Código Base Ítem]=Tabla5[[#This Row],[Código Base Ítem]],"")</f>
        <v/>
      </c>
    </row>
    <row r="1923" spans="1:3" x14ac:dyDescent="0.3">
      <c r="A1923" t="str">
        <f>IFERROR(APUC[[#This Row],[Código Base Ítem]],"")</f>
        <v/>
      </c>
      <c r="B1923" t="str" cm="1">
        <f t="array" ref="B1923">_xlfn._xlws.FILTER(APUC[ÍTEM],APUC[Código Base Ítem]=Tabla5[[#This Row],[Código Base Ítem]],"")</f>
        <v/>
      </c>
      <c r="C1923" t="str" cm="1">
        <f t="array" ref="C1923">_xlfn._xlws.FILTER(APUC[Un],APUC[Código Base Ítem]=Tabla5[[#This Row],[Código Base Ítem]],"")</f>
        <v/>
      </c>
    </row>
    <row r="1924" spans="1:3" x14ac:dyDescent="0.3">
      <c r="A1924" t="str">
        <f>IFERROR(APUC[[#This Row],[Código Base Ítem]],"")</f>
        <v/>
      </c>
      <c r="B1924" t="str" cm="1">
        <f t="array" ref="B1924">_xlfn._xlws.FILTER(APUC[ÍTEM],APUC[Código Base Ítem]=Tabla5[[#This Row],[Código Base Ítem]],"")</f>
        <v/>
      </c>
      <c r="C1924" t="str" cm="1">
        <f t="array" ref="C1924">_xlfn._xlws.FILTER(APUC[Un],APUC[Código Base Ítem]=Tabla5[[#This Row],[Código Base Ítem]],"")</f>
        <v/>
      </c>
    </row>
    <row r="1925" spans="1:3" x14ac:dyDescent="0.3">
      <c r="A1925" t="str">
        <f>IFERROR(APUC[[#This Row],[Código Base Ítem]],"")</f>
        <v/>
      </c>
      <c r="B1925" t="str" cm="1">
        <f t="array" ref="B1925">_xlfn._xlws.FILTER(APUC[ÍTEM],APUC[Código Base Ítem]=Tabla5[[#This Row],[Código Base Ítem]],"")</f>
        <v/>
      </c>
      <c r="C1925" t="str" cm="1">
        <f t="array" ref="C1925">_xlfn._xlws.FILTER(APUC[Un],APUC[Código Base Ítem]=Tabla5[[#This Row],[Código Base Ítem]],"")</f>
        <v/>
      </c>
    </row>
    <row r="1926" spans="1:3" x14ac:dyDescent="0.3">
      <c r="A1926" t="str">
        <f>IFERROR(APUC[[#This Row],[Código Base Ítem]],"")</f>
        <v/>
      </c>
      <c r="B1926" t="str" cm="1">
        <f t="array" ref="B1926">_xlfn._xlws.FILTER(APUC[ÍTEM],APUC[Código Base Ítem]=Tabla5[[#This Row],[Código Base Ítem]],"")</f>
        <v/>
      </c>
      <c r="C1926" t="str" cm="1">
        <f t="array" ref="C1926">_xlfn._xlws.FILTER(APUC[Un],APUC[Código Base Ítem]=Tabla5[[#This Row],[Código Base Ítem]],"")</f>
        <v/>
      </c>
    </row>
    <row r="1927" spans="1:3" x14ac:dyDescent="0.3">
      <c r="A1927" t="str">
        <f>IFERROR(APUC[[#This Row],[Código Base Ítem]],"")</f>
        <v/>
      </c>
      <c r="B1927" t="str" cm="1">
        <f t="array" ref="B1927">_xlfn._xlws.FILTER(APUC[ÍTEM],APUC[Código Base Ítem]=Tabla5[[#This Row],[Código Base Ítem]],"")</f>
        <v/>
      </c>
      <c r="C1927" t="str" cm="1">
        <f t="array" ref="C1927">_xlfn._xlws.FILTER(APUC[Un],APUC[Código Base Ítem]=Tabla5[[#This Row],[Código Base Ítem]],"")</f>
        <v/>
      </c>
    </row>
    <row r="1928" spans="1:3" x14ac:dyDescent="0.3">
      <c r="A1928" t="str">
        <f>IFERROR(APUC[[#This Row],[Código Base Ítem]],"")</f>
        <v/>
      </c>
      <c r="B1928" t="str" cm="1">
        <f t="array" ref="B1928">_xlfn._xlws.FILTER(APUC[ÍTEM],APUC[Código Base Ítem]=Tabla5[[#This Row],[Código Base Ítem]],"")</f>
        <v/>
      </c>
      <c r="C1928" t="str" cm="1">
        <f t="array" ref="C1928">_xlfn._xlws.FILTER(APUC[Un],APUC[Código Base Ítem]=Tabla5[[#This Row],[Código Base Ítem]],"")</f>
        <v/>
      </c>
    </row>
    <row r="1929" spans="1:3" x14ac:dyDescent="0.3">
      <c r="A1929" t="str">
        <f>IFERROR(APUC[[#This Row],[Código Base Ítem]],"")</f>
        <v/>
      </c>
      <c r="B1929" t="str" cm="1">
        <f t="array" ref="B1929">_xlfn._xlws.FILTER(APUC[ÍTEM],APUC[Código Base Ítem]=Tabla5[[#This Row],[Código Base Ítem]],"")</f>
        <v/>
      </c>
      <c r="C1929" t="str" cm="1">
        <f t="array" ref="C1929">_xlfn._xlws.FILTER(APUC[Un],APUC[Código Base Ítem]=Tabla5[[#This Row],[Código Base Ítem]],"")</f>
        <v/>
      </c>
    </row>
    <row r="1930" spans="1:3" x14ac:dyDescent="0.3">
      <c r="A1930" t="str">
        <f>IFERROR(APUC[[#This Row],[Código Base Ítem]],"")</f>
        <v/>
      </c>
      <c r="B1930" t="str" cm="1">
        <f t="array" ref="B1930">_xlfn._xlws.FILTER(APUC[ÍTEM],APUC[Código Base Ítem]=Tabla5[[#This Row],[Código Base Ítem]],"")</f>
        <v/>
      </c>
      <c r="C1930" t="str" cm="1">
        <f t="array" ref="C1930">_xlfn._xlws.FILTER(APUC[Un],APUC[Código Base Ítem]=Tabla5[[#This Row],[Código Base Ítem]],"")</f>
        <v/>
      </c>
    </row>
    <row r="1931" spans="1:3" x14ac:dyDescent="0.3">
      <c r="A1931" t="str">
        <f>IFERROR(APUC[[#This Row],[Código Base Ítem]],"")</f>
        <v/>
      </c>
      <c r="B1931" t="str" cm="1">
        <f t="array" ref="B1931">_xlfn._xlws.FILTER(APUC[ÍTEM],APUC[Código Base Ítem]=Tabla5[[#This Row],[Código Base Ítem]],"")</f>
        <v/>
      </c>
      <c r="C1931" t="str" cm="1">
        <f t="array" ref="C1931">_xlfn._xlws.FILTER(APUC[Un],APUC[Código Base Ítem]=Tabla5[[#This Row],[Código Base Ítem]],"")</f>
        <v/>
      </c>
    </row>
    <row r="1932" spans="1:3" x14ac:dyDescent="0.3">
      <c r="A1932" t="str">
        <f>IFERROR(APUC[[#This Row],[Código Base Ítem]],"")</f>
        <v/>
      </c>
      <c r="B1932" t="str" cm="1">
        <f t="array" ref="B1932">_xlfn._xlws.FILTER(APUC[ÍTEM],APUC[Código Base Ítem]=Tabla5[[#This Row],[Código Base Ítem]],"")</f>
        <v/>
      </c>
      <c r="C1932" t="str" cm="1">
        <f t="array" ref="C1932">_xlfn._xlws.FILTER(APUC[Un],APUC[Código Base Ítem]=Tabla5[[#This Row],[Código Base Ítem]],"")</f>
        <v/>
      </c>
    </row>
    <row r="1933" spans="1:3" x14ac:dyDescent="0.3">
      <c r="A1933" t="str">
        <f>IFERROR(APUC[[#This Row],[Código Base Ítem]],"")</f>
        <v/>
      </c>
      <c r="B1933" t="str" cm="1">
        <f t="array" ref="B1933">_xlfn._xlws.FILTER(APUC[ÍTEM],APUC[Código Base Ítem]=Tabla5[[#This Row],[Código Base Ítem]],"")</f>
        <v/>
      </c>
      <c r="C1933" t="str" cm="1">
        <f t="array" ref="C1933">_xlfn._xlws.FILTER(APUC[Un],APUC[Código Base Ítem]=Tabla5[[#This Row],[Código Base Ítem]],"")</f>
        <v/>
      </c>
    </row>
    <row r="1934" spans="1:3" x14ac:dyDescent="0.3">
      <c r="A1934" t="str">
        <f>IFERROR(APUC[[#This Row],[Código Base Ítem]],"")</f>
        <v/>
      </c>
      <c r="B1934" t="str" cm="1">
        <f t="array" ref="B1934">_xlfn._xlws.FILTER(APUC[ÍTEM],APUC[Código Base Ítem]=Tabla5[[#This Row],[Código Base Ítem]],"")</f>
        <v/>
      </c>
      <c r="C1934" t="str" cm="1">
        <f t="array" ref="C1934">_xlfn._xlws.FILTER(APUC[Un],APUC[Código Base Ítem]=Tabla5[[#This Row],[Código Base Ítem]],"")</f>
        <v/>
      </c>
    </row>
    <row r="1935" spans="1:3" x14ac:dyDescent="0.3">
      <c r="A1935" t="str">
        <f>IFERROR(APUC[[#This Row],[Código Base Ítem]],"")</f>
        <v/>
      </c>
      <c r="B1935" t="str" cm="1">
        <f t="array" ref="B1935">_xlfn._xlws.FILTER(APUC[ÍTEM],APUC[Código Base Ítem]=Tabla5[[#This Row],[Código Base Ítem]],"")</f>
        <v/>
      </c>
      <c r="C1935" t="str" cm="1">
        <f t="array" ref="C1935">_xlfn._xlws.FILTER(APUC[Un],APUC[Código Base Ítem]=Tabla5[[#This Row],[Código Base Ítem]],"")</f>
        <v/>
      </c>
    </row>
    <row r="1936" spans="1:3" x14ac:dyDescent="0.3">
      <c r="A1936" t="str">
        <f>IFERROR(APUC[[#This Row],[Código Base Ítem]],"")</f>
        <v/>
      </c>
      <c r="B1936" t="str" cm="1">
        <f t="array" ref="B1936">_xlfn._xlws.FILTER(APUC[ÍTEM],APUC[Código Base Ítem]=Tabla5[[#This Row],[Código Base Ítem]],"")</f>
        <v/>
      </c>
      <c r="C1936" t="str" cm="1">
        <f t="array" ref="C1936">_xlfn._xlws.FILTER(APUC[Un],APUC[Código Base Ítem]=Tabla5[[#This Row],[Código Base Ítem]],"")</f>
        <v/>
      </c>
    </row>
    <row r="1937" spans="1:3" x14ac:dyDescent="0.3">
      <c r="A1937" t="str">
        <f>IFERROR(APUC[[#This Row],[Código Base Ítem]],"")</f>
        <v/>
      </c>
      <c r="B1937" t="str" cm="1">
        <f t="array" ref="B1937">_xlfn._xlws.FILTER(APUC[ÍTEM],APUC[Código Base Ítem]=Tabla5[[#This Row],[Código Base Ítem]],"")</f>
        <v/>
      </c>
      <c r="C1937" t="str" cm="1">
        <f t="array" ref="C1937">_xlfn._xlws.FILTER(APUC[Un],APUC[Código Base Ítem]=Tabla5[[#This Row],[Código Base Ítem]],"")</f>
        <v/>
      </c>
    </row>
    <row r="1938" spans="1:3" x14ac:dyDescent="0.3">
      <c r="A1938" t="str">
        <f>IFERROR(APUC[[#This Row],[Código Base Ítem]],"")</f>
        <v/>
      </c>
      <c r="B1938" t="str" cm="1">
        <f t="array" ref="B1938">_xlfn._xlws.FILTER(APUC[ÍTEM],APUC[Código Base Ítem]=Tabla5[[#This Row],[Código Base Ítem]],"")</f>
        <v/>
      </c>
      <c r="C1938" t="str" cm="1">
        <f t="array" ref="C1938">_xlfn._xlws.FILTER(APUC[Un],APUC[Código Base Ítem]=Tabla5[[#This Row],[Código Base Ítem]],"")</f>
        <v/>
      </c>
    </row>
    <row r="1939" spans="1:3" x14ac:dyDescent="0.3">
      <c r="A1939" t="str">
        <f>IFERROR(APUC[[#This Row],[Código Base Ítem]],"")</f>
        <v/>
      </c>
      <c r="B1939" t="str" cm="1">
        <f t="array" ref="B1939">_xlfn._xlws.FILTER(APUC[ÍTEM],APUC[Código Base Ítem]=Tabla5[[#This Row],[Código Base Ítem]],"")</f>
        <v/>
      </c>
      <c r="C1939" t="str" cm="1">
        <f t="array" ref="C1939">_xlfn._xlws.FILTER(APUC[Un],APUC[Código Base Ítem]=Tabla5[[#This Row],[Código Base Ítem]],"")</f>
        <v/>
      </c>
    </row>
    <row r="1940" spans="1:3" x14ac:dyDescent="0.3">
      <c r="A1940" t="str">
        <f>IFERROR(APUC[[#This Row],[Código Base Ítem]],"")</f>
        <v/>
      </c>
      <c r="B1940" t="str" cm="1">
        <f t="array" ref="B1940">_xlfn._xlws.FILTER(APUC[ÍTEM],APUC[Código Base Ítem]=Tabla5[[#This Row],[Código Base Ítem]],"")</f>
        <v/>
      </c>
      <c r="C1940" t="str" cm="1">
        <f t="array" ref="C1940">_xlfn._xlws.FILTER(APUC[Un],APUC[Código Base Ítem]=Tabla5[[#This Row],[Código Base Ítem]],"")</f>
        <v/>
      </c>
    </row>
    <row r="1941" spans="1:3" x14ac:dyDescent="0.3">
      <c r="A1941" t="str">
        <f>IFERROR(APUC[[#This Row],[Código Base Ítem]],"")</f>
        <v/>
      </c>
      <c r="B1941" t="str" cm="1">
        <f t="array" ref="B1941">_xlfn._xlws.FILTER(APUC[ÍTEM],APUC[Código Base Ítem]=Tabla5[[#This Row],[Código Base Ítem]],"")</f>
        <v/>
      </c>
      <c r="C1941" t="str" cm="1">
        <f t="array" ref="C1941">_xlfn._xlws.FILTER(APUC[Un],APUC[Código Base Ítem]=Tabla5[[#This Row],[Código Base Ítem]],"")</f>
        <v/>
      </c>
    </row>
    <row r="1942" spans="1:3" x14ac:dyDescent="0.3">
      <c r="A1942" t="str">
        <f>IFERROR(APUC[[#This Row],[Código Base Ítem]],"")</f>
        <v/>
      </c>
      <c r="B1942" t="str" cm="1">
        <f t="array" ref="B1942">_xlfn._xlws.FILTER(APUC[ÍTEM],APUC[Código Base Ítem]=Tabla5[[#This Row],[Código Base Ítem]],"")</f>
        <v/>
      </c>
      <c r="C1942" t="str" cm="1">
        <f t="array" ref="C1942">_xlfn._xlws.FILTER(APUC[Un],APUC[Código Base Ítem]=Tabla5[[#This Row],[Código Base Ítem]],"")</f>
        <v/>
      </c>
    </row>
    <row r="1943" spans="1:3" x14ac:dyDescent="0.3">
      <c r="A1943" t="str">
        <f>IFERROR(APUC[[#This Row],[Código Base Ítem]],"")</f>
        <v/>
      </c>
      <c r="B1943" t="str" cm="1">
        <f t="array" ref="B1943">_xlfn._xlws.FILTER(APUC[ÍTEM],APUC[Código Base Ítem]=Tabla5[[#This Row],[Código Base Ítem]],"")</f>
        <v/>
      </c>
      <c r="C1943" t="str" cm="1">
        <f t="array" ref="C1943">_xlfn._xlws.FILTER(APUC[Un],APUC[Código Base Ítem]=Tabla5[[#This Row],[Código Base Ítem]],"")</f>
        <v/>
      </c>
    </row>
    <row r="1944" spans="1:3" x14ac:dyDescent="0.3">
      <c r="A1944" t="str">
        <f>IFERROR(APUC[[#This Row],[Código Base Ítem]],"")</f>
        <v/>
      </c>
      <c r="B1944" t="str" cm="1">
        <f t="array" ref="B1944">_xlfn._xlws.FILTER(APUC[ÍTEM],APUC[Código Base Ítem]=Tabla5[[#This Row],[Código Base Ítem]],"")</f>
        <v/>
      </c>
      <c r="C1944" t="str" cm="1">
        <f t="array" ref="C1944">_xlfn._xlws.FILTER(APUC[Un],APUC[Código Base Ítem]=Tabla5[[#This Row],[Código Base Ítem]],"")</f>
        <v/>
      </c>
    </row>
    <row r="1945" spans="1:3" x14ac:dyDescent="0.3">
      <c r="A1945" t="str">
        <f>IFERROR(APUC[[#This Row],[Código Base Ítem]],"")</f>
        <v/>
      </c>
      <c r="B1945" t="str" cm="1">
        <f t="array" ref="B1945">_xlfn._xlws.FILTER(APUC[ÍTEM],APUC[Código Base Ítem]=Tabla5[[#This Row],[Código Base Ítem]],"")</f>
        <v/>
      </c>
      <c r="C1945" t="str" cm="1">
        <f t="array" ref="C1945">_xlfn._xlws.FILTER(APUC[Un],APUC[Código Base Ítem]=Tabla5[[#This Row],[Código Base Ítem]],"")</f>
        <v/>
      </c>
    </row>
    <row r="1946" spans="1:3" x14ac:dyDescent="0.3">
      <c r="A1946" t="str">
        <f>IFERROR(APUC[[#This Row],[Código Base Ítem]],"")</f>
        <v/>
      </c>
      <c r="B1946" t="str" cm="1">
        <f t="array" ref="B1946">_xlfn._xlws.FILTER(APUC[ÍTEM],APUC[Código Base Ítem]=Tabla5[[#This Row],[Código Base Ítem]],"")</f>
        <v/>
      </c>
      <c r="C1946" t="str" cm="1">
        <f t="array" ref="C1946">_xlfn._xlws.FILTER(APUC[Un],APUC[Código Base Ítem]=Tabla5[[#This Row],[Código Base Ítem]],"")</f>
        <v/>
      </c>
    </row>
    <row r="1947" spans="1:3" x14ac:dyDescent="0.3">
      <c r="A1947" t="str">
        <f>IFERROR(APUC[[#This Row],[Código Base Ítem]],"")</f>
        <v/>
      </c>
      <c r="B1947" t="str" cm="1">
        <f t="array" ref="B1947">_xlfn._xlws.FILTER(APUC[ÍTEM],APUC[Código Base Ítem]=Tabla5[[#This Row],[Código Base Ítem]],"")</f>
        <v/>
      </c>
      <c r="C1947" t="str" cm="1">
        <f t="array" ref="C1947">_xlfn._xlws.FILTER(APUC[Un],APUC[Código Base Ítem]=Tabla5[[#This Row],[Código Base Ítem]],"")</f>
        <v/>
      </c>
    </row>
    <row r="1948" spans="1:3" x14ac:dyDescent="0.3">
      <c r="A1948" t="str">
        <f>IFERROR(APUC[[#This Row],[Código Base Ítem]],"")</f>
        <v/>
      </c>
      <c r="B1948" t="str" cm="1">
        <f t="array" ref="B1948">_xlfn._xlws.FILTER(APUC[ÍTEM],APUC[Código Base Ítem]=Tabla5[[#This Row],[Código Base Ítem]],"")</f>
        <v/>
      </c>
      <c r="C1948" t="str" cm="1">
        <f t="array" ref="C1948">_xlfn._xlws.FILTER(APUC[Un],APUC[Código Base Ítem]=Tabla5[[#This Row],[Código Base Ítem]],"")</f>
        <v/>
      </c>
    </row>
    <row r="1949" spans="1:3" x14ac:dyDescent="0.3">
      <c r="A1949" t="str">
        <f>IFERROR(APUC[[#This Row],[Código Base Ítem]],"")</f>
        <v/>
      </c>
      <c r="B1949" t="str" cm="1">
        <f t="array" ref="B1949">_xlfn._xlws.FILTER(APUC[ÍTEM],APUC[Código Base Ítem]=Tabla5[[#This Row],[Código Base Ítem]],"")</f>
        <v/>
      </c>
      <c r="C1949" t="str" cm="1">
        <f t="array" ref="C1949">_xlfn._xlws.FILTER(APUC[Un],APUC[Código Base Ítem]=Tabla5[[#This Row],[Código Base Ítem]],"")</f>
        <v/>
      </c>
    </row>
    <row r="1950" spans="1:3" x14ac:dyDescent="0.3">
      <c r="A1950" t="str">
        <f>IFERROR(APUC[[#This Row],[Código Base Ítem]],"")</f>
        <v/>
      </c>
      <c r="B1950" t="str" cm="1">
        <f t="array" ref="B1950">_xlfn._xlws.FILTER(APUC[ÍTEM],APUC[Código Base Ítem]=Tabla5[[#This Row],[Código Base Ítem]],"")</f>
        <v/>
      </c>
      <c r="C1950" t="str" cm="1">
        <f t="array" ref="C1950">_xlfn._xlws.FILTER(APUC[Un],APUC[Código Base Ítem]=Tabla5[[#This Row],[Código Base Ítem]],"")</f>
        <v/>
      </c>
    </row>
    <row r="1951" spans="1:3" x14ac:dyDescent="0.3">
      <c r="A1951" t="str">
        <f>IFERROR(APUC[[#This Row],[Código Base Ítem]],"")</f>
        <v/>
      </c>
      <c r="B1951" t="str" cm="1">
        <f t="array" ref="B1951">_xlfn._xlws.FILTER(APUC[ÍTEM],APUC[Código Base Ítem]=Tabla5[[#This Row],[Código Base Ítem]],"")</f>
        <v/>
      </c>
      <c r="C1951" t="str" cm="1">
        <f t="array" ref="C1951">_xlfn._xlws.FILTER(APUC[Un],APUC[Código Base Ítem]=Tabla5[[#This Row],[Código Base Ítem]],"")</f>
        <v/>
      </c>
    </row>
    <row r="1952" spans="1:3" x14ac:dyDescent="0.3">
      <c r="A1952" t="str">
        <f>IFERROR(APUC[[#This Row],[Código Base Ítem]],"")</f>
        <v/>
      </c>
      <c r="B1952" t="str" cm="1">
        <f t="array" ref="B1952">_xlfn._xlws.FILTER(APUC[ÍTEM],APUC[Código Base Ítem]=Tabla5[[#This Row],[Código Base Ítem]],"")</f>
        <v/>
      </c>
      <c r="C1952" t="str" cm="1">
        <f t="array" ref="C1952">_xlfn._xlws.FILTER(APUC[Un],APUC[Código Base Ítem]=Tabla5[[#This Row],[Código Base Ítem]],"")</f>
        <v/>
      </c>
    </row>
    <row r="1953" spans="1:3" x14ac:dyDescent="0.3">
      <c r="A1953" t="str">
        <f>IFERROR(APUC[[#This Row],[Código Base Ítem]],"")</f>
        <v/>
      </c>
      <c r="B1953" t="str" cm="1">
        <f t="array" ref="B1953">_xlfn._xlws.FILTER(APUC[ÍTEM],APUC[Código Base Ítem]=Tabla5[[#This Row],[Código Base Ítem]],"")</f>
        <v/>
      </c>
      <c r="C1953" t="str" cm="1">
        <f t="array" ref="C1953">_xlfn._xlws.FILTER(APUC[Un],APUC[Código Base Ítem]=Tabla5[[#This Row],[Código Base Ítem]],"")</f>
        <v/>
      </c>
    </row>
    <row r="1954" spans="1:3" x14ac:dyDescent="0.3">
      <c r="A1954" t="str">
        <f>IFERROR(APUC[[#This Row],[Código Base Ítem]],"")</f>
        <v/>
      </c>
      <c r="B1954" t="str" cm="1">
        <f t="array" ref="B1954">_xlfn._xlws.FILTER(APUC[ÍTEM],APUC[Código Base Ítem]=Tabla5[[#This Row],[Código Base Ítem]],"")</f>
        <v/>
      </c>
      <c r="C1954" t="str" cm="1">
        <f t="array" ref="C1954">_xlfn._xlws.FILTER(APUC[Un],APUC[Código Base Ítem]=Tabla5[[#This Row],[Código Base Ítem]],"")</f>
        <v/>
      </c>
    </row>
    <row r="1955" spans="1:3" x14ac:dyDescent="0.3">
      <c r="A1955" t="str">
        <f>IFERROR(APUC[[#This Row],[Código Base Ítem]],"")</f>
        <v/>
      </c>
      <c r="B1955" t="str" cm="1">
        <f t="array" ref="B1955">_xlfn._xlws.FILTER(APUC[ÍTEM],APUC[Código Base Ítem]=Tabla5[[#This Row],[Código Base Ítem]],"")</f>
        <v/>
      </c>
      <c r="C1955" t="str" cm="1">
        <f t="array" ref="C1955">_xlfn._xlws.FILTER(APUC[Un],APUC[Código Base Ítem]=Tabla5[[#This Row],[Código Base Ítem]],"")</f>
        <v/>
      </c>
    </row>
    <row r="1956" spans="1:3" x14ac:dyDescent="0.3">
      <c r="A1956" t="str">
        <f>IFERROR(APUC[[#This Row],[Código Base Ítem]],"")</f>
        <v/>
      </c>
      <c r="B1956" t="str" cm="1">
        <f t="array" ref="B1956">_xlfn._xlws.FILTER(APUC[ÍTEM],APUC[Código Base Ítem]=Tabla5[[#This Row],[Código Base Ítem]],"")</f>
        <v/>
      </c>
      <c r="C1956" t="str" cm="1">
        <f t="array" ref="C1956">_xlfn._xlws.FILTER(APUC[Un],APUC[Código Base Ítem]=Tabla5[[#This Row],[Código Base Ítem]],"")</f>
        <v/>
      </c>
    </row>
    <row r="1957" spans="1:3" x14ac:dyDescent="0.3">
      <c r="A1957" t="str">
        <f>IFERROR(APUC[[#This Row],[Código Base Ítem]],"")</f>
        <v/>
      </c>
      <c r="B1957" t="str" cm="1">
        <f t="array" ref="B1957">_xlfn._xlws.FILTER(APUC[ÍTEM],APUC[Código Base Ítem]=Tabla5[[#This Row],[Código Base Ítem]],"")</f>
        <v/>
      </c>
      <c r="C1957" t="str" cm="1">
        <f t="array" ref="C1957">_xlfn._xlws.FILTER(APUC[Un],APUC[Código Base Ítem]=Tabla5[[#This Row],[Código Base Ítem]],"")</f>
        <v/>
      </c>
    </row>
    <row r="1958" spans="1:3" x14ac:dyDescent="0.3">
      <c r="A1958" t="str">
        <f>IFERROR(APUC[[#This Row],[Código Base Ítem]],"")</f>
        <v/>
      </c>
      <c r="B1958" t="str" cm="1">
        <f t="array" ref="B1958">_xlfn._xlws.FILTER(APUC[ÍTEM],APUC[Código Base Ítem]=Tabla5[[#This Row],[Código Base Ítem]],"")</f>
        <v/>
      </c>
      <c r="C1958" t="str" cm="1">
        <f t="array" ref="C1958">_xlfn._xlws.FILTER(APUC[Un],APUC[Código Base Ítem]=Tabla5[[#This Row],[Código Base Ítem]],"")</f>
        <v/>
      </c>
    </row>
    <row r="1959" spans="1:3" x14ac:dyDescent="0.3">
      <c r="A1959" t="str">
        <f>IFERROR(APUC[[#This Row],[Código Base Ítem]],"")</f>
        <v/>
      </c>
      <c r="B1959" t="str" cm="1">
        <f t="array" ref="B1959">_xlfn._xlws.FILTER(APUC[ÍTEM],APUC[Código Base Ítem]=Tabla5[[#This Row],[Código Base Ítem]],"")</f>
        <v/>
      </c>
      <c r="C1959" t="str" cm="1">
        <f t="array" ref="C1959">_xlfn._xlws.FILTER(APUC[Un],APUC[Código Base Ítem]=Tabla5[[#This Row],[Código Base Ítem]],"")</f>
        <v/>
      </c>
    </row>
    <row r="1960" spans="1:3" x14ac:dyDescent="0.3">
      <c r="A1960" t="str">
        <f>IFERROR(APUC[[#This Row],[Código Base Ítem]],"")</f>
        <v/>
      </c>
      <c r="B1960" t="str" cm="1">
        <f t="array" ref="B1960">_xlfn._xlws.FILTER(APUC[ÍTEM],APUC[Código Base Ítem]=Tabla5[[#This Row],[Código Base Ítem]],"")</f>
        <v/>
      </c>
      <c r="C1960" t="str" cm="1">
        <f t="array" ref="C1960">_xlfn._xlws.FILTER(APUC[Un],APUC[Código Base Ítem]=Tabla5[[#This Row],[Código Base Ítem]],"")</f>
        <v/>
      </c>
    </row>
    <row r="1961" spans="1:3" x14ac:dyDescent="0.3">
      <c r="A1961" t="str">
        <f>IFERROR(APUC[[#This Row],[Código Base Ítem]],"")</f>
        <v/>
      </c>
      <c r="B1961" t="str" cm="1">
        <f t="array" ref="B1961">_xlfn._xlws.FILTER(APUC[ÍTEM],APUC[Código Base Ítem]=Tabla5[[#This Row],[Código Base Ítem]],"")</f>
        <v/>
      </c>
      <c r="C1961" t="str" cm="1">
        <f t="array" ref="C1961">_xlfn._xlws.FILTER(APUC[Un],APUC[Código Base Ítem]=Tabla5[[#This Row],[Código Base Ítem]],"")</f>
        <v/>
      </c>
    </row>
    <row r="1962" spans="1:3" x14ac:dyDescent="0.3">
      <c r="A1962" t="str">
        <f>IFERROR(APUC[[#This Row],[Código Base Ítem]],"")</f>
        <v/>
      </c>
      <c r="B1962" t="str" cm="1">
        <f t="array" ref="B1962">_xlfn._xlws.FILTER(APUC[ÍTEM],APUC[Código Base Ítem]=Tabla5[[#This Row],[Código Base Ítem]],"")</f>
        <v/>
      </c>
      <c r="C1962" t="str" cm="1">
        <f t="array" ref="C1962">_xlfn._xlws.FILTER(APUC[Un],APUC[Código Base Ítem]=Tabla5[[#This Row],[Código Base Ítem]],"")</f>
        <v/>
      </c>
    </row>
    <row r="1963" spans="1:3" x14ac:dyDescent="0.3">
      <c r="A1963" t="str">
        <f>IFERROR(APUC[[#This Row],[Código Base Ítem]],"")</f>
        <v/>
      </c>
      <c r="B1963" t="str" cm="1">
        <f t="array" ref="B1963">_xlfn._xlws.FILTER(APUC[ÍTEM],APUC[Código Base Ítem]=Tabla5[[#This Row],[Código Base Ítem]],"")</f>
        <v/>
      </c>
      <c r="C1963" t="str" cm="1">
        <f t="array" ref="C1963">_xlfn._xlws.FILTER(APUC[Un],APUC[Código Base Ítem]=Tabla5[[#This Row],[Código Base Ítem]],"")</f>
        <v/>
      </c>
    </row>
    <row r="1964" spans="1:3" x14ac:dyDescent="0.3">
      <c r="A1964" t="str">
        <f>IFERROR(APUC[[#This Row],[Código Base Ítem]],"")</f>
        <v/>
      </c>
      <c r="B1964" t="str" cm="1">
        <f t="array" ref="B1964">_xlfn._xlws.FILTER(APUC[ÍTEM],APUC[Código Base Ítem]=Tabla5[[#This Row],[Código Base Ítem]],"")</f>
        <v/>
      </c>
      <c r="C1964" t="str" cm="1">
        <f t="array" ref="C1964">_xlfn._xlws.FILTER(APUC[Un],APUC[Código Base Ítem]=Tabla5[[#This Row],[Código Base Ítem]],"")</f>
        <v/>
      </c>
    </row>
    <row r="1965" spans="1:3" x14ac:dyDescent="0.3">
      <c r="A1965" t="str">
        <f>IFERROR(APUC[[#This Row],[Código Base Ítem]],"")</f>
        <v/>
      </c>
      <c r="B1965" t="str" cm="1">
        <f t="array" ref="B1965">_xlfn._xlws.FILTER(APUC[ÍTEM],APUC[Código Base Ítem]=Tabla5[[#This Row],[Código Base Ítem]],"")</f>
        <v/>
      </c>
      <c r="C1965" t="str" cm="1">
        <f t="array" ref="C1965">_xlfn._xlws.FILTER(APUC[Un],APUC[Código Base Ítem]=Tabla5[[#This Row],[Código Base Ítem]],"")</f>
        <v/>
      </c>
    </row>
    <row r="1966" spans="1:3" x14ac:dyDescent="0.3">
      <c r="A1966" t="str">
        <f>IFERROR(APUC[[#This Row],[Código Base Ítem]],"")</f>
        <v/>
      </c>
      <c r="B1966" t="str" cm="1">
        <f t="array" ref="B1966">_xlfn._xlws.FILTER(APUC[ÍTEM],APUC[Código Base Ítem]=Tabla5[[#This Row],[Código Base Ítem]],"")</f>
        <v/>
      </c>
      <c r="C1966" t="str" cm="1">
        <f t="array" ref="C1966">_xlfn._xlws.FILTER(APUC[Un],APUC[Código Base Ítem]=Tabla5[[#This Row],[Código Base Ítem]],"")</f>
        <v/>
      </c>
    </row>
    <row r="1967" spans="1:3" x14ac:dyDescent="0.3">
      <c r="A1967" t="str">
        <f>IFERROR(APUC[[#This Row],[Código Base Ítem]],"")</f>
        <v/>
      </c>
      <c r="B1967" t="str" cm="1">
        <f t="array" ref="B1967">_xlfn._xlws.FILTER(APUC[ÍTEM],APUC[Código Base Ítem]=Tabla5[[#This Row],[Código Base Ítem]],"")</f>
        <v/>
      </c>
      <c r="C1967" t="str" cm="1">
        <f t="array" ref="C1967">_xlfn._xlws.FILTER(APUC[Un],APUC[Código Base Ítem]=Tabla5[[#This Row],[Código Base Ítem]],"")</f>
        <v/>
      </c>
    </row>
    <row r="1968" spans="1:3" x14ac:dyDescent="0.3">
      <c r="A1968" t="str">
        <f>IFERROR(APUC[[#This Row],[Código Base Ítem]],"")</f>
        <v/>
      </c>
      <c r="B1968" t="str" cm="1">
        <f t="array" ref="B1968">_xlfn._xlws.FILTER(APUC[ÍTEM],APUC[Código Base Ítem]=Tabla5[[#This Row],[Código Base Ítem]],"")</f>
        <v/>
      </c>
      <c r="C1968" t="str" cm="1">
        <f t="array" ref="C1968">_xlfn._xlws.FILTER(APUC[Un],APUC[Código Base Ítem]=Tabla5[[#This Row],[Código Base Ítem]],"")</f>
        <v/>
      </c>
    </row>
    <row r="1969" spans="1:3" x14ac:dyDescent="0.3">
      <c r="A1969" t="str">
        <f>IFERROR(APUC[[#This Row],[Código Base Ítem]],"")</f>
        <v/>
      </c>
      <c r="B1969" t="str" cm="1">
        <f t="array" ref="B1969">_xlfn._xlws.FILTER(APUC[ÍTEM],APUC[Código Base Ítem]=Tabla5[[#This Row],[Código Base Ítem]],"")</f>
        <v/>
      </c>
      <c r="C1969" t="str" cm="1">
        <f t="array" ref="C1969">_xlfn._xlws.FILTER(APUC[Un],APUC[Código Base Ítem]=Tabla5[[#This Row],[Código Base Ítem]],"")</f>
        <v/>
      </c>
    </row>
    <row r="1970" spans="1:3" x14ac:dyDescent="0.3">
      <c r="A1970" t="str">
        <f>IFERROR(APUC[[#This Row],[Código Base Ítem]],"")</f>
        <v/>
      </c>
      <c r="B1970" t="str" cm="1">
        <f t="array" ref="B1970">_xlfn._xlws.FILTER(APUC[ÍTEM],APUC[Código Base Ítem]=Tabla5[[#This Row],[Código Base Ítem]],"")</f>
        <v/>
      </c>
      <c r="C1970" t="str" cm="1">
        <f t="array" ref="C1970">_xlfn._xlws.FILTER(APUC[Un],APUC[Código Base Ítem]=Tabla5[[#This Row],[Código Base Ítem]],"")</f>
        <v/>
      </c>
    </row>
    <row r="1971" spans="1:3" x14ac:dyDescent="0.3">
      <c r="A1971" t="str">
        <f>IFERROR(APUC[[#This Row],[Código Base Ítem]],"")</f>
        <v/>
      </c>
      <c r="B1971" t="str" cm="1">
        <f t="array" ref="B1971">_xlfn._xlws.FILTER(APUC[ÍTEM],APUC[Código Base Ítem]=Tabla5[[#This Row],[Código Base Ítem]],"")</f>
        <v/>
      </c>
      <c r="C1971" t="str" cm="1">
        <f t="array" ref="C1971">_xlfn._xlws.FILTER(APUC[Un],APUC[Código Base Ítem]=Tabla5[[#This Row],[Código Base Ítem]],"")</f>
        <v/>
      </c>
    </row>
    <row r="1972" spans="1:3" x14ac:dyDescent="0.3">
      <c r="A1972" t="str">
        <f>IFERROR(APUC[[#This Row],[Código Base Ítem]],"")</f>
        <v/>
      </c>
      <c r="B1972" t="str" cm="1">
        <f t="array" ref="B1972">_xlfn._xlws.FILTER(APUC[ÍTEM],APUC[Código Base Ítem]=Tabla5[[#This Row],[Código Base Ítem]],"")</f>
        <v/>
      </c>
      <c r="C1972" t="str" cm="1">
        <f t="array" ref="C1972">_xlfn._xlws.FILTER(APUC[Un],APUC[Código Base Ítem]=Tabla5[[#This Row],[Código Base Ítem]],"")</f>
        <v/>
      </c>
    </row>
    <row r="1973" spans="1:3" x14ac:dyDescent="0.3">
      <c r="A1973" t="str">
        <f>IFERROR(APUC[[#This Row],[Código Base Ítem]],"")</f>
        <v/>
      </c>
      <c r="B1973" t="str" cm="1">
        <f t="array" ref="B1973">_xlfn._xlws.FILTER(APUC[ÍTEM],APUC[Código Base Ítem]=Tabla5[[#This Row],[Código Base Ítem]],"")</f>
        <v/>
      </c>
      <c r="C1973" t="str" cm="1">
        <f t="array" ref="C1973">_xlfn._xlws.FILTER(APUC[Un],APUC[Código Base Ítem]=Tabla5[[#This Row],[Código Base Ítem]],"")</f>
        <v/>
      </c>
    </row>
    <row r="1974" spans="1:3" x14ac:dyDescent="0.3">
      <c r="A1974" t="str">
        <f>IFERROR(APUC[[#This Row],[Código Base Ítem]],"")</f>
        <v/>
      </c>
      <c r="B1974" t="str" cm="1">
        <f t="array" ref="B1974">_xlfn._xlws.FILTER(APUC[ÍTEM],APUC[Código Base Ítem]=Tabla5[[#This Row],[Código Base Ítem]],"")</f>
        <v/>
      </c>
      <c r="C1974" t="str" cm="1">
        <f t="array" ref="C1974">_xlfn._xlws.FILTER(APUC[Un],APUC[Código Base Ítem]=Tabla5[[#This Row],[Código Base Ítem]],"")</f>
        <v/>
      </c>
    </row>
    <row r="1975" spans="1:3" x14ac:dyDescent="0.3">
      <c r="A1975" t="str">
        <f>IFERROR(APUC[[#This Row],[Código Base Ítem]],"")</f>
        <v/>
      </c>
      <c r="B1975" t="str" cm="1">
        <f t="array" ref="B1975">_xlfn._xlws.FILTER(APUC[ÍTEM],APUC[Código Base Ítem]=Tabla5[[#This Row],[Código Base Ítem]],"")</f>
        <v/>
      </c>
      <c r="C1975" t="str" cm="1">
        <f t="array" ref="C1975">_xlfn._xlws.FILTER(APUC[Un],APUC[Código Base Ítem]=Tabla5[[#This Row],[Código Base Ítem]],"")</f>
        <v/>
      </c>
    </row>
    <row r="1976" spans="1:3" x14ac:dyDescent="0.3">
      <c r="A1976" t="str">
        <f>IFERROR(APUC[[#This Row],[Código Base Ítem]],"")</f>
        <v/>
      </c>
      <c r="B1976" t="str" cm="1">
        <f t="array" ref="B1976">_xlfn._xlws.FILTER(APUC[ÍTEM],APUC[Código Base Ítem]=Tabla5[[#This Row],[Código Base Ítem]],"")</f>
        <v/>
      </c>
      <c r="C1976" t="str" cm="1">
        <f t="array" ref="C1976">_xlfn._xlws.FILTER(APUC[Un],APUC[Código Base Ítem]=Tabla5[[#This Row],[Código Base Ítem]],"")</f>
        <v/>
      </c>
    </row>
    <row r="1977" spans="1:3" x14ac:dyDescent="0.3">
      <c r="A1977" t="str">
        <f>IFERROR(APUC[[#This Row],[Código Base Ítem]],"")</f>
        <v/>
      </c>
      <c r="B1977" t="str" cm="1">
        <f t="array" ref="B1977">_xlfn._xlws.FILTER(APUC[ÍTEM],APUC[Código Base Ítem]=Tabla5[[#This Row],[Código Base Ítem]],"")</f>
        <v/>
      </c>
      <c r="C1977" t="str" cm="1">
        <f t="array" ref="C1977">_xlfn._xlws.FILTER(APUC[Un],APUC[Código Base Ítem]=Tabla5[[#This Row],[Código Base Ítem]],"")</f>
        <v/>
      </c>
    </row>
    <row r="1978" spans="1:3" x14ac:dyDescent="0.3">
      <c r="A1978" t="str">
        <f>IFERROR(APUC[[#This Row],[Código Base Ítem]],"")</f>
        <v/>
      </c>
      <c r="B1978" t="str" cm="1">
        <f t="array" ref="B1978">_xlfn._xlws.FILTER(APUC[ÍTEM],APUC[Código Base Ítem]=Tabla5[[#This Row],[Código Base Ítem]],"")</f>
        <v/>
      </c>
      <c r="C1978" t="str" cm="1">
        <f t="array" ref="C1978">_xlfn._xlws.FILTER(APUC[Un],APUC[Código Base Ítem]=Tabla5[[#This Row],[Código Base Ítem]],"")</f>
        <v/>
      </c>
    </row>
    <row r="1979" spans="1:3" x14ac:dyDescent="0.3">
      <c r="A1979" t="str">
        <f>IFERROR(APUC[[#This Row],[Código Base Ítem]],"")</f>
        <v/>
      </c>
      <c r="B1979" t="str" cm="1">
        <f t="array" ref="B1979">_xlfn._xlws.FILTER(APUC[ÍTEM],APUC[Código Base Ítem]=Tabla5[[#This Row],[Código Base Ítem]],"")</f>
        <v/>
      </c>
      <c r="C1979" t="str" cm="1">
        <f t="array" ref="C1979">_xlfn._xlws.FILTER(APUC[Un],APUC[Código Base Ítem]=Tabla5[[#This Row],[Código Base Ítem]],"")</f>
        <v/>
      </c>
    </row>
    <row r="1980" spans="1:3" x14ac:dyDescent="0.3">
      <c r="A1980" t="str">
        <f>IFERROR(APUC[[#This Row],[Código Base Ítem]],"")</f>
        <v/>
      </c>
      <c r="B1980" t="str" cm="1">
        <f t="array" ref="B1980">_xlfn._xlws.FILTER(APUC[ÍTEM],APUC[Código Base Ítem]=Tabla5[[#This Row],[Código Base Ítem]],"")</f>
        <v/>
      </c>
      <c r="C1980" t="str" cm="1">
        <f t="array" ref="C1980">_xlfn._xlws.FILTER(APUC[Un],APUC[Código Base Ítem]=Tabla5[[#This Row],[Código Base Ítem]],"")</f>
        <v/>
      </c>
    </row>
    <row r="1981" spans="1:3" x14ac:dyDescent="0.3">
      <c r="A1981" t="str">
        <f>IFERROR(APUC[[#This Row],[Código Base Ítem]],"")</f>
        <v/>
      </c>
      <c r="B1981" t="str" cm="1">
        <f t="array" ref="B1981">_xlfn._xlws.FILTER(APUC[ÍTEM],APUC[Código Base Ítem]=Tabla5[[#This Row],[Código Base Ítem]],"")</f>
        <v/>
      </c>
      <c r="C1981" t="str" cm="1">
        <f t="array" ref="C1981">_xlfn._xlws.FILTER(APUC[Un],APUC[Código Base Ítem]=Tabla5[[#This Row],[Código Base Ítem]],"")</f>
        <v/>
      </c>
    </row>
    <row r="1982" spans="1:3" x14ac:dyDescent="0.3">
      <c r="A1982" t="str">
        <f>IFERROR(APUC[[#This Row],[Código Base Ítem]],"")</f>
        <v/>
      </c>
      <c r="B1982" t="str" cm="1">
        <f t="array" ref="B1982">_xlfn._xlws.FILTER(APUC[ÍTEM],APUC[Código Base Ítem]=Tabla5[[#This Row],[Código Base Ítem]],"")</f>
        <v/>
      </c>
      <c r="C1982" t="str" cm="1">
        <f t="array" ref="C1982">_xlfn._xlws.FILTER(APUC[Un],APUC[Código Base Ítem]=Tabla5[[#This Row],[Código Base Ítem]],"")</f>
        <v/>
      </c>
    </row>
    <row r="1983" spans="1:3" x14ac:dyDescent="0.3">
      <c r="A1983" t="str">
        <f>IFERROR(APUC[[#This Row],[Código Base Ítem]],"")</f>
        <v/>
      </c>
      <c r="B1983" t="str" cm="1">
        <f t="array" ref="B1983">_xlfn._xlws.FILTER(APUC[ÍTEM],APUC[Código Base Ítem]=Tabla5[[#This Row],[Código Base Ítem]],"")</f>
        <v/>
      </c>
      <c r="C1983" t="str" cm="1">
        <f t="array" ref="C1983">_xlfn._xlws.FILTER(APUC[Un],APUC[Código Base Ítem]=Tabla5[[#This Row],[Código Base Ítem]],"")</f>
        <v/>
      </c>
    </row>
    <row r="1984" spans="1:3" x14ac:dyDescent="0.3">
      <c r="A1984" t="str">
        <f>IFERROR(APUC[[#This Row],[Código Base Ítem]],"")</f>
        <v/>
      </c>
      <c r="B1984" t="str" cm="1">
        <f t="array" ref="B1984">_xlfn._xlws.FILTER(APUC[ÍTEM],APUC[Código Base Ítem]=Tabla5[[#This Row],[Código Base Ítem]],"")</f>
        <v/>
      </c>
      <c r="C1984" t="str" cm="1">
        <f t="array" ref="C1984">_xlfn._xlws.FILTER(APUC[Un],APUC[Código Base Ítem]=Tabla5[[#This Row],[Código Base Ítem]],"")</f>
        <v/>
      </c>
    </row>
    <row r="1985" spans="1:3" x14ac:dyDescent="0.3">
      <c r="A1985" t="str">
        <f>IFERROR(APUC[[#This Row],[Código Base Ítem]],"")</f>
        <v/>
      </c>
      <c r="B1985" t="str" cm="1">
        <f t="array" ref="B1985">_xlfn._xlws.FILTER(APUC[ÍTEM],APUC[Código Base Ítem]=Tabla5[[#This Row],[Código Base Ítem]],"")</f>
        <v/>
      </c>
      <c r="C1985" t="str" cm="1">
        <f t="array" ref="C1985">_xlfn._xlws.FILTER(APUC[Un],APUC[Código Base Ítem]=Tabla5[[#This Row],[Código Base Ítem]],"")</f>
        <v/>
      </c>
    </row>
    <row r="1986" spans="1:3" x14ac:dyDescent="0.3">
      <c r="A1986" t="str">
        <f>IFERROR(APUC[[#This Row],[Código Base Ítem]],"")</f>
        <v/>
      </c>
      <c r="B1986" t="str" cm="1">
        <f t="array" ref="B1986">_xlfn._xlws.FILTER(APUC[ÍTEM],APUC[Código Base Ítem]=Tabla5[[#This Row],[Código Base Ítem]],"")</f>
        <v/>
      </c>
      <c r="C1986" t="str" cm="1">
        <f t="array" ref="C1986">_xlfn._xlws.FILTER(APUC[Un],APUC[Código Base Ítem]=Tabla5[[#This Row],[Código Base Ítem]],"")</f>
        <v/>
      </c>
    </row>
    <row r="1987" spans="1:3" x14ac:dyDescent="0.3">
      <c r="A1987" t="str">
        <f>IFERROR(APUC[[#This Row],[Código Base Ítem]],"")</f>
        <v/>
      </c>
      <c r="B1987" t="str" cm="1">
        <f t="array" ref="B1987">_xlfn._xlws.FILTER(APUC[ÍTEM],APUC[Código Base Ítem]=Tabla5[[#This Row],[Código Base Ítem]],"")</f>
        <v/>
      </c>
      <c r="C1987" t="str" cm="1">
        <f t="array" ref="C1987">_xlfn._xlws.FILTER(APUC[Un],APUC[Código Base Ítem]=Tabla5[[#This Row],[Código Base Ítem]],"")</f>
        <v/>
      </c>
    </row>
    <row r="1988" spans="1:3" x14ac:dyDescent="0.3">
      <c r="A1988" t="str">
        <f>IFERROR(APUC[[#This Row],[Código Base Ítem]],"")</f>
        <v/>
      </c>
      <c r="B1988" t="str" cm="1">
        <f t="array" ref="B1988">_xlfn._xlws.FILTER(APUC[ÍTEM],APUC[Código Base Ítem]=Tabla5[[#This Row],[Código Base Ítem]],"")</f>
        <v/>
      </c>
      <c r="C1988" t="str" cm="1">
        <f t="array" ref="C1988">_xlfn._xlws.FILTER(APUC[Un],APUC[Código Base Ítem]=Tabla5[[#This Row],[Código Base Ítem]],"")</f>
        <v/>
      </c>
    </row>
    <row r="1989" spans="1:3" x14ac:dyDescent="0.3">
      <c r="A1989" t="str">
        <f>IFERROR(APUC[[#This Row],[Código Base Ítem]],"")</f>
        <v/>
      </c>
      <c r="B1989" t="str" cm="1">
        <f t="array" ref="B1989">_xlfn._xlws.FILTER(APUC[ÍTEM],APUC[Código Base Ítem]=Tabla5[[#This Row],[Código Base Ítem]],"")</f>
        <v/>
      </c>
      <c r="C1989" t="str" cm="1">
        <f t="array" ref="C1989">_xlfn._xlws.FILTER(APUC[Un],APUC[Código Base Ítem]=Tabla5[[#This Row],[Código Base Ítem]],"")</f>
        <v/>
      </c>
    </row>
    <row r="1990" spans="1:3" x14ac:dyDescent="0.3">
      <c r="A1990" t="str">
        <f>IFERROR(APUC[[#This Row],[Código Base Ítem]],"")</f>
        <v/>
      </c>
      <c r="B1990" t="str" cm="1">
        <f t="array" ref="B1990">_xlfn._xlws.FILTER(APUC[ÍTEM],APUC[Código Base Ítem]=Tabla5[[#This Row],[Código Base Ítem]],"")</f>
        <v/>
      </c>
      <c r="C1990" t="str" cm="1">
        <f t="array" ref="C1990">_xlfn._xlws.FILTER(APUC[Un],APUC[Código Base Ítem]=Tabla5[[#This Row],[Código Base Ítem]],"")</f>
        <v/>
      </c>
    </row>
    <row r="1991" spans="1:3" x14ac:dyDescent="0.3">
      <c r="A1991" t="str">
        <f>IFERROR(APUC[[#This Row],[Código Base Ítem]],"")</f>
        <v/>
      </c>
      <c r="B1991" t="str" cm="1">
        <f t="array" ref="B1991">_xlfn._xlws.FILTER(APUC[ÍTEM],APUC[Código Base Ítem]=Tabla5[[#This Row],[Código Base Ítem]],"")</f>
        <v/>
      </c>
      <c r="C1991" t="str" cm="1">
        <f t="array" ref="C1991">_xlfn._xlws.FILTER(APUC[Un],APUC[Código Base Ítem]=Tabla5[[#This Row],[Código Base Ítem]],"")</f>
        <v/>
      </c>
    </row>
    <row r="1992" spans="1:3" x14ac:dyDescent="0.3">
      <c r="A1992" t="str">
        <f>IFERROR(APUC[[#This Row],[Código Base Ítem]],"")</f>
        <v/>
      </c>
      <c r="B1992" t="str" cm="1">
        <f t="array" ref="B1992">_xlfn._xlws.FILTER(APUC[ÍTEM],APUC[Código Base Ítem]=Tabla5[[#This Row],[Código Base Ítem]],"")</f>
        <v/>
      </c>
      <c r="C1992" t="str" cm="1">
        <f t="array" ref="C1992">_xlfn._xlws.FILTER(APUC[Un],APUC[Código Base Ítem]=Tabla5[[#This Row],[Código Base Ítem]],"")</f>
        <v/>
      </c>
    </row>
    <row r="1993" spans="1:3" x14ac:dyDescent="0.3">
      <c r="A1993" t="str">
        <f>IFERROR(APUC[[#This Row],[Código Base Ítem]],"")</f>
        <v/>
      </c>
      <c r="B1993" t="str" cm="1">
        <f t="array" ref="B1993">_xlfn._xlws.FILTER(APUC[ÍTEM],APUC[Código Base Ítem]=Tabla5[[#This Row],[Código Base Ítem]],"")</f>
        <v/>
      </c>
      <c r="C1993" t="str" cm="1">
        <f t="array" ref="C1993">_xlfn._xlws.FILTER(APUC[Un],APUC[Código Base Ítem]=Tabla5[[#This Row],[Código Base Ítem]],"")</f>
        <v/>
      </c>
    </row>
    <row r="1994" spans="1:3" x14ac:dyDescent="0.3">
      <c r="A1994" t="str">
        <f>IFERROR(APUC[[#This Row],[Código Base Ítem]],"")</f>
        <v/>
      </c>
      <c r="B1994" t="str" cm="1">
        <f t="array" ref="B1994">_xlfn._xlws.FILTER(APUC[ÍTEM],APUC[Código Base Ítem]=Tabla5[[#This Row],[Código Base Ítem]],"")</f>
        <v/>
      </c>
      <c r="C1994" t="str" cm="1">
        <f t="array" ref="C1994">_xlfn._xlws.FILTER(APUC[Un],APUC[Código Base Ítem]=Tabla5[[#This Row],[Código Base Ítem]],"")</f>
        <v/>
      </c>
    </row>
    <row r="1995" spans="1:3" x14ac:dyDescent="0.3">
      <c r="A1995" t="str">
        <f>IFERROR(APUC[[#This Row],[Código Base Ítem]],"")</f>
        <v/>
      </c>
      <c r="B1995" t="str" cm="1">
        <f t="array" ref="B1995">_xlfn._xlws.FILTER(APUC[ÍTEM],APUC[Código Base Ítem]=Tabla5[[#This Row],[Código Base Ítem]],"")</f>
        <v/>
      </c>
      <c r="C1995" t="str" cm="1">
        <f t="array" ref="C1995">_xlfn._xlws.FILTER(APUC[Un],APUC[Código Base Ítem]=Tabla5[[#This Row],[Código Base Ítem]],"")</f>
        <v/>
      </c>
    </row>
    <row r="1996" spans="1:3" x14ac:dyDescent="0.3">
      <c r="A1996" t="str">
        <f>IFERROR(APUC[[#This Row],[Código Base Ítem]],"")</f>
        <v/>
      </c>
      <c r="B1996" t="str" cm="1">
        <f t="array" ref="B1996">_xlfn._xlws.FILTER(APUC[ÍTEM],APUC[Código Base Ítem]=Tabla5[[#This Row],[Código Base Ítem]],"")</f>
        <v/>
      </c>
      <c r="C1996" t="str" cm="1">
        <f t="array" ref="C1996">_xlfn._xlws.FILTER(APUC[Un],APUC[Código Base Ítem]=Tabla5[[#This Row],[Código Base Ítem]],"")</f>
        <v/>
      </c>
    </row>
    <row r="1997" spans="1:3" x14ac:dyDescent="0.3">
      <c r="A1997" t="str">
        <f>IFERROR(APUC[[#This Row],[Código Base Ítem]],"")</f>
        <v/>
      </c>
      <c r="B1997" t="str" cm="1">
        <f t="array" ref="B1997">_xlfn._xlws.FILTER(APUC[ÍTEM],APUC[Código Base Ítem]=Tabla5[[#This Row],[Código Base Ítem]],"")</f>
        <v/>
      </c>
      <c r="C1997" t="str" cm="1">
        <f t="array" ref="C1997">_xlfn._xlws.FILTER(APUC[Un],APUC[Código Base Ítem]=Tabla5[[#This Row],[Código Base Ítem]],"")</f>
        <v/>
      </c>
    </row>
    <row r="1998" spans="1:3" x14ac:dyDescent="0.3">
      <c r="A1998" t="str">
        <f>IFERROR(APUC[[#This Row],[Código Base Ítem]],"")</f>
        <v/>
      </c>
      <c r="B1998" t="str" cm="1">
        <f t="array" ref="B1998">_xlfn._xlws.FILTER(APUC[ÍTEM],APUC[Código Base Ítem]=Tabla5[[#This Row],[Código Base Ítem]],"")</f>
        <v/>
      </c>
      <c r="C1998" t="str" cm="1">
        <f t="array" ref="C1998">_xlfn._xlws.FILTER(APUC[Un],APUC[Código Base Ítem]=Tabla5[[#This Row],[Código Base Ítem]],"")</f>
        <v/>
      </c>
    </row>
    <row r="1999" spans="1:3" x14ac:dyDescent="0.3">
      <c r="A1999" t="str">
        <f>IFERROR(APUC[[#This Row],[Código Base Ítem]],"")</f>
        <v/>
      </c>
      <c r="B1999" t="str" cm="1">
        <f t="array" ref="B1999">_xlfn._xlws.FILTER(APUC[ÍTEM],APUC[Código Base Ítem]=Tabla5[[#This Row],[Código Base Ítem]],"")</f>
        <v/>
      </c>
      <c r="C1999" t="str" cm="1">
        <f t="array" ref="C1999">_xlfn._xlws.FILTER(APUC[Un],APUC[Código Base Ítem]=Tabla5[[#This Row],[Código Base Ítem]],"")</f>
        <v/>
      </c>
    </row>
    <row r="2000" spans="1:3" x14ac:dyDescent="0.3">
      <c r="A2000" t="str">
        <f>IFERROR(APUC[[#This Row],[Código Base Ítem]],"")</f>
        <v/>
      </c>
      <c r="B2000" t="str" cm="1">
        <f t="array" ref="B2000">_xlfn._xlws.FILTER(APUC[ÍTEM],APUC[Código Base Ítem]=Tabla5[[#This Row],[Código Base Ítem]],"")</f>
        <v/>
      </c>
      <c r="C2000" t="str" cm="1">
        <f t="array" ref="C2000">_xlfn._xlws.FILTER(APUC[Un],APUC[Código Base Ítem]=Tabla5[[#This Row],[Código Base Ítem]],"")</f>
        <v/>
      </c>
    </row>
    <row r="2001" spans="1:3" x14ac:dyDescent="0.3">
      <c r="A2001" t="str">
        <f>IFERROR(APUC[[#This Row],[Código Base Ítem]],"")</f>
        <v/>
      </c>
      <c r="B2001" t="str" cm="1">
        <f t="array" ref="B2001">_xlfn._xlws.FILTER(APUC[ÍTEM],APUC[Código Base Ítem]=Tabla5[[#This Row],[Código Base Ítem]],"")</f>
        <v/>
      </c>
      <c r="C2001" t="str" cm="1">
        <f t="array" ref="C2001">_xlfn._xlws.FILTER(APUC[Un],APUC[Código Base Ítem]=Tabla5[[#This Row],[Código Base Ítem]],"")</f>
        <v/>
      </c>
    </row>
    <row r="2002" spans="1:3" x14ac:dyDescent="0.3">
      <c r="A2002" t="str">
        <f>IFERROR(APUC[[#This Row],[Código Base Ítem]],"")</f>
        <v/>
      </c>
      <c r="B2002" t="str" cm="1">
        <f t="array" ref="B2002">_xlfn._xlws.FILTER(APUC[ÍTEM],APUC[Código Base Ítem]=Tabla5[[#This Row],[Código Base Ítem]],"")</f>
        <v/>
      </c>
      <c r="C2002" t="str" cm="1">
        <f t="array" ref="C2002">_xlfn._xlws.FILTER(APUC[Un],APUC[Código Base Ítem]=Tabla5[[#This Row],[Código Base Ítem]],"")</f>
        <v/>
      </c>
    </row>
    <row r="2003" spans="1:3" x14ac:dyDescent="0.3">
      <c r="A2003" t="str">
        <f>IFERROR(APUC[[#This Row],[Código Base Ítem]],"")</f>
        <v/>
      </c>
      <c r="B2003" t="str" cm="1">
        <f t="array" ref="B2003">_xlfn._xlws.FILTER(APUC[ÍTEM],APUC[Código Base Ítem]=Tabla5[[#This Row],[Código Base Ítem]],"")</f>
        <v/>
      </c>
      <c r="C2003" t="str" cm="1">
        <f t="array" ref="C2003">_xlfn._xlws.FILTER(APUC[Un],APUC[Código Base Ítem]=Tabla5[[#This Row],[Código Base Ítem]],"")</f>
        <v/>
      </c>
    </row>
    <row r="2004" spans="1:3" x14ac:dyDescent="0.3">
      <c r="A2004" t="str">
        <f>IFERROR(APUC[[#This Row],[Código Base Ítem]],"")</f>
        <v/>
      </c>
      <c r="B2004" t="str" cm="1">
        <f t="array" ref="B2004">_xlfn._xlws.FILTER(APUC[ÍTEM],APUC[Código Base Ítem]=Tabla5[[#This Row],[Código Base Ítem]],"")</f>
        <v/>
      </c>
      <c r="C2004" t="str" cm="1">
        <f t="array" ref="C2004">_xlfn._xlws.FILTER(APUC[Un],APUC[Código Base Ítem]=Tabla5[[#This Row],[Código Base Ítem]],"")</f>
        <v/>
      </c>
    </row>
    <row r="2005" spans="1:3" x14ac:dyDescent="0.3">
      <c r="A2005" t="str">
        <f>IFERROR(APUC[[#This Row],[Código Base Ítem]],"")</f>
        <v/>
      </c>
      <c r="B2005" t="str" cm="1">
        <f t="array" ref="B2005">_xlfn._xlws.FILTER(APUC[ÍTEM],APUC[Código Base Ítem]=Tabla5[[#This Row],[Código Base Ítem]],"")</f>
        <v/>
      </c>
      <c r="C2005" t="str" cm="1">
        <f t="array" ref="C2005">_xlfn._xlws.FILTER(APUC[Un],APUC[Código Base Ítem]=Tabla5[[#This Row],[Código Base Ítem]],"")</f>
        <v/>
      </c>
    </row>
    <row r="2006" spans="1:3" x14ac:dyDescent="0.3">
      <c r="A2006" t="str">
        <f>IFERROR(APUC[[#This Row],[Código Base Ítem]],"")</f>
        <v/>
      </c>
      <c r="B2006" t="str" cm="1">
        <f t="array" ref="B2006">_xlfn._xlws.FILTER(APUC[ÍTEM],APUC[Código Base Ítem]=Tabla5[[#This Row],[Código Base Ítem]],"")</f>
        <v/>
      </c>
      <c r="C2006" t="str" cm="1">
        <f t="array" ref="C2006">_xlfn._xlws.FILTER(APUC[Un],APUC[Código Base Ítem]=Tabla5[[#This Row],[Código Base Ítem]],"")</f>
        <v/>
      </c>
    </row>
    <row r="2007" spans="1:3" x14ac:dyDescent="0.3">
      <c r="A2007" t="str">
        <f>IFERROR(APUC[[#This Row],[Código Base Ítem]],"")</f>
        <v/>
      </c>
      <c r="B2007" t="str" cm="1">
        <f t="array" ref="B2007">_xlfn._xlws.FILTER(APUC[ÍTEM],APUC[Código Base Ítem]=Tabla5[[#This Row],[Código Base Ítem]],"")</f>
        <v/>
      </c>
      <c r="C2007" t="str" cm="1">
        <f t="array" ref="C2007">_xlfn._xlws.FILTER(APUC[Un],APUC[Código Base Ítem]=Tabla5[[#This Row],[Código Base Ítem]],"")</f>
        <v/>
      </c>
    </row>
    <row r="2008" spans="1:3" x14ac:dyDescent="0.3">
      <c r="A2008" t="str">
        <f>IFERROR(APUC[[#This Row],[Código Base Ítem]],"")</f>
        <v/>
      </c>
      <c r="B2008" t="str" cm="1">
        <f t="array" ref="B2008">_xlfn._xlws.FILTER(APUC[ÍTEM],APUC[Código Base Ítem]=Tabla5[[#This Row],[Código Base Ítem]],"")</f>
        <v/>
      </c>
      <c r="C2008" t="str" cm="1">
        <f t="array" ref="C2008">_xlfn._xlws.FILTER(APUC[Un],APUC[Código Base Ítem]=Tabla5[[#This Row],[Código Base Ítem]],"")</f>
        <v/>
      </c>
    </row>
    <row r="2009" spans="1:3" x14ac:dyDescent="0.3">
      <c r="A2009" t="str">
        <f>IFERROR(APUC[[#This Row],[Código Base Ítem]],"")</f>
        <v/>
      </c>
      <c r="B2009" t="str" cm="1">
        <f t="array" ref="B2009">_xlfn._xlws.FILTER(APUC[ÍTEM],APUC[Código Base Ítem]=Tabla5[[#This Row],[Código Base Ítem]],"")</f>
        <v/>
      </c>
      <c r="C2009" t="str" cm="1">
        <f t="array" ref="C2009">_xlfn._xlws.FILTER(APUC[Un],APUC[Código Base Ítem]=Tabla5[[#This Row],[Código Base Ítem]],"")</f>
        <v/>
      </c>
    </row>
    <row r="2010" spans="1:3" x14ac:dyDescent="0.3">
      <c r="A2010" t="str">
        <f>IFERROR(APUC[[#This Row],[Código Base Ítem]],"")</f>
        <v/>
      </c>
      <c r="B2010" t="str" cm="1">
        <f t="array" ref="B2010">_xlfn._xlws.FILTER(APUC[ÍTEM],APUC[Código Base Ítem]=Tabla5[[#This Row],[Código Base Ítem]],"")</f>
        <v/>
      </c>
      <c r="C2010" t="str" cm="1">
        <f t="array" ref="C2010">_xlfn._xlws.FILTER(APUC[Un],APUC[Código Base Ítem]=Tabla5[[#This Row],[Código Base Ítem]],"")</f>
        <v/>
      </c>
    </row>
    <row r="2011" spans="1:3" x14ac:dyDescent="0.3">
      <c r="A2011" t="str">
        <f>IFERROR(APUC[[#This Row],[Código Base Ítem]],"")</f>
        <v/>
      </c>
      <c r="B2011" t="str" cm="1">
        <f t="array" ref="B2011">_xlfn._xlws.FILTER(APUC[ÍTEM],APUC[Código Base Ítem]=Tabla5[[#This Row],[Código Base Ítem]],"")</f>
        <v/>
      </c>
      <c r="C2011" t="str" cm="1">
        <f t="array" ref="C2011">_xlfn._xlws.FILTER(APUC[Un],APUC[Código Base Ítem]=Tabla5[[#This Row],[Código Base Ítem]],"")</f>
        <v/>
      </c>
    </row>
    <row r="2012" spans="1:3" x14ac:dyDescent="0.3">
      <c r="A2012" t="str">
        <f>IFERROR(APUC[[#This Row],[Código Base Ítem]],"")</f>
        <v/>
      </c>
      <c r="B2012" t="str" cm="1">
        <f t="array" ref="B2012">_xlfn._xlws.FILTER(APUC[ÍTEM],APUC[Código Base Ítem]=Tabla5[[#This Row],[Código Base Ítem]],"")</f>
        <v/>
      </c>
      <c r="C2012" t="str" cm="1">
        <f t="array" ref="C2012">_xlfn._xlws.FILTER(APUC[Un],APUC[Código Base Ítem]=Tabla5[[#This Row],[Código Base Ítem]],"")</f>
        <v/>
      </c>
    </row>
    <row r="2013" spans="1:3" x14ac:dyDescent="0.3">
      <c r="A2013" t="str">
        <f>IFERROR(APUC[[#This Row],[Código Base Ítem]],"")</f>
        <v/>
      </c>
      <c r="B2013" t="str" cm="1">
        <f t="array" ref="B2013">_xlfn._xlws.FILTER(APUC[ÍTEM],APUC[Código Base Ítem]=Tabla5[[#This Row],[Código Base Ítem]],"")</f>
        <v/>
      </c>
      <c r="C2013" t="str" cm="1">
        <f t="array" ref="C2013">_xlfn._xlws.FILTER(APUC[Un],APUC[Código Base Ítem]=Tabla5[[#This Row],[Código Base Ítem]],"")</f>
        <v/>
      </c>
    </row>
    <row r="2014" spans="1:3" x14ac:dyDescent="0.3">
      <c r="A2014" t="str">
        <f>IFERROR(APUC[[#This Row],[Código Base Ítem]],"")</f>
        <v/>
      </c>
      <c r="B2014" t="str" cm="1">
        <f t="array" ref="B2014">_xlfn._xlws.FILTER(APUC[ÍTEM],APUC[Código Base Ítem]=Tabla5[[#This Row],[Código Base Ítem]],"")</f>
        <v/>
      </c>
      <c r="C2014" t="str" cm="1">
        <f t="array" ref="C2014">_xlfn._xlws.FILTER(APUC[Un],APUC[Código Base Ítem]=Tabla5[[#This Row],[Código Base Ítem]],"")</f>
        <v/>
      </c>
    </row>
    <row r="2015" spans="1:3" x14ac:dyDescent="0.3">
      <c r="A2015" t="str">
        <f>IFERROR(APUC[[#This Row],[Código Base Ítem]],"")</f>
        <v/>
      </c>
      <c r="B2015" t="str" cm="1">
        <f t="array" ref="B2015">_xlfn._xlws.FILTER(APUC[ÍTEM],APUC[Código Base Ítem]=Tabla5[[#This Row],[Código Base Ítem]],"")</f>
        <v/>
      </c>
      <c r="C2015" t="str" cm="1">
        <f t="array" ref="C2015">_xlfn._xlws.FILTER(APUC[Un],APUC[Código Base Ítem]=Tabla5[[#This Row],[Código Base Ítem]],"")</f>
        <v/>
      </c>
    </row>
    <row r="2016" spans="1:3" x14ac:dyDescent="0.3">
      <c r="A2016" t="str">
        <f>IFERROR(APUC[[#This Row],[Código Base Ítem]],"")</f>
        <v/>
      </c>
      <c r="B2016" t="str" cm="1">
        <f t="array" ref="B2016">_xlfn._xlws.FILTER(APUC[ÍTEM],APUC[Código Base Ítem]=Tabla5[[#This Row],[Código Base Ítem]],"")</f>
        <v/>
      </c>
      <c r="C2016" t="str" cm="1">
        <f t="array" ref="C2016">_xlfn._xlws.FILTER(APUC[Un],APUC[Código Base Ítem]=Tabla5[[#This Row],[Código Base Ítem]],"")</f>
        <v/>
      </c>
    </row>
    <row r="2017" spans="1:3" x14ac:dyDescent="0.3">
      <c r="A2017" t="str">
        <f>IFERROR(APUC[[#This Row],[Código Base Ítem]],"")</f>
        <v/>
      </c>
      <c r="B2017" t="str" cm="1">
        <f t="array" ref="B2017">_xlfn._xlws.FILTER(APUC[ÍTEM],APUC[Código Base Ítem]=Tabla5[[#This Row],[Código Base Ítem]],"")</f>
        <v/>
      </c>
      <c r="C2017" t="str" cm="1">
        <f t="array" ref="C2017">_xlfn._xlws.FILTER(APUC[Un],APUC[Código Base Ítem]=Tabla5[[#This Row],[Código Base Ítem]],"")</f>
        <v/>
      </c>
    </row>
    <row r="2018" spans="1:3" x14ac:dyDescent="0.3">
      <c r="A2018" t="str">
        <f>IFERROR(APUC[[#This Row],[Código Base Ítem]],"")</f>
        <v/>
      </c>
      <c r="B2018" t="str" cm="1">
        <f t="array" ref="B2018">_xlfn._xlws.FILTER(APUC[ÍTEM],APUC[Código Base Ítem]=Tabla5[[#This Row],[Código Base Ítem]],"")</f>
        <v/>
      </c>
      <c r="C2018" t="str" cm="1">
        <f t="array" ref="C2018">_xlfn._xlws.FILTER(APUC[Un],APUC[Código Base Ítem]=Tabla5[[#This Row],[Código Base Ítem]],"")</f>
        <v/>
      </c>
    </row>
    <row r="2019" spans="1:3" x14ac:dyDescent="0.3">
      <c r="A2019" t="str">
        <f>IFERROR(APUC[[#This Row],[Código Base Ítem]],"")</f>
        <v/>
      </c>
      <c r="B2019" t="str" cm="1">
        <f t="array" ref="B2019">_xlfn._xlws.FILTER(APUC[ÍTEM],APUC[Código Base Ítem]=Tabla5[[#This Row],[Código Base Ítem]],"")</f>
        <v/>
      </c>
      <c r="C2019" t="str" cm="1">
        <f t="array" ref="C2019">_xlfn._xlws.FILTER(APUC[Un],APUC[Código Base Ítem]=Tabla5[[#This Row],[Código Base Ítem]],"")</f>
        <v/>
      </c>
    </row>
    <row r="2020" spans="1:3" x14ac:dyDescent="0.3">
      <c r="A2020" t="str">
        <f>IFERROR(APUC[[#This Row],[Código Base Ítem]],"")</f>
        <v/>
      </c>
      <c r="B2020" t="str" cm="1">
        <f t="array" ref="B2020">_xlfn._xlws.FILTER(APUC[ÍTEM],APUC[Código Base Ítem]=Tabla5[[#This Row],[Código Base Ítem]],"")</f>
        <v/>
      </c>
      <c r="C2020" t="str" cm="1">
        <f t="array" ref="C2020">_xlfn._xlws.FILTER(APUC[Un],APUC[Código Base Ítem]=Tabla5[[#This Row],[Código Base Ítem]],"")</f>
        <v/>
      </c>
    </row>
    <row r="2021" spans="1:3" x14ac:dyDescent="0.3">
      <c r="A2021" t="str">
        <f>IFERROR(APUC[[#This Row],[Código Base Ítem]],"")</f>
        <v/>
      </c>
      <c r="B2021" t="str" cm="1">
        <f t="array" ref="B2021">_xlfn._xlws.FILTER(APUC[ÍTEM],APUC[Código Base Ítem]=Tabla5[[#This Row],[Código Base Ítem]],"")</f>
        <v/>
      </c>
      <c r="C2021" t="str" cm="1">
        <f t="array" ref="C2021">_xlfn._xlws.FILTER(APUC[Un],APUC[Código Base Ítem]=Tabla5[[#This Row],[Código Base Ítem]],"")</f>
        <v/>
      </c>
    </row>
    <row r="2022" spans="1:3" x14ac:dyDescent="0.3">
      <c r="A2022" t="str">
        <f>IFERROR(APUC[[#This Row],[Código Base Ítem]],"")</f>
        <v/>
      </c>
      <c r="B2022" t="str" cm="1">
        <f t="array" ref="B2022">_xlfn._xlws.FILTER(APUC[ÍTEM],APUC[Código Base Ítem]=Tabla5[[#This Row],[Código Base Ítem]],"")</f>
        <v/>
      </c>
      <c r="C2022" t="str" cm="1">
        <f t="array" ref="C2022">_xlfn._xlws.FILTER(APUC[Un],APUC[Código Base Ítem]=Tabla5[[#This Row],[Código Base Ítem]],"")</f>
        <v/>
      </c>
    </row>
    <row r="2023" spans="1:3" x14ac:dyDescent="0.3">
      <c r="A2023" t="str">
        <f>IFERROR(APUC[[#This Row],[Código Base Ítem]],"")</f>
        <v/>
      </c>
      <c r="B2023" t="str" cm="1">
        <f t="array" ref="B2023">_xlfn._xlws.FILTER(APUC[ÍTEM],APUC[Código Base Ítem]=Tabla5[[#This Row],[Código Base Ítem]],"")</f>
        <v/>
      </c>
      <c r="C2023" t="str" cm="1">
        <f t="array" ref="C2023">_xlfn._xlws.FILTER(APUC[Un],APUC[Código Base Ítem]=Tabla5[[#This Row],[Código Base Ítem]],"")</f>
        <v/>
      </c>
    </row>
    <row r="2024" spans="1:3" x14ac:dyDescent="0.3">
      <c r="A2024" t="str">
        <f>IFERROR(APUC[[#This Row],[Código Base Ítem]],"")</f>
        <v/>
      </c>
      <c r="B2024" t="str" cm="1">
        <f t="array" ref="B2024">_xlfn._xlws.FILTER(APUC[ÍTEM],APUC[Código Base Ítem]=Tabla5[[#This Row],[Código Base Ítem]],"")</f>
        <v/>
      </c>
      <c r="C2024" t="str" cm="1">
        <f t="array" ref="C2024">_xlfn._xlws.FILTER(APUC[Un],APUC[Código Base Ítem]=Tabla5[[#This Row],[Código Base Ítem]],"")</f>
        <v/>
      </c>
    </row>
    <row r="2025" spans="1:3" x14ac:dyDescent="0.3">
      <c r="A2025" t="str">
        <f>IFERROR(APUC[[#This Row],[Código Base Ítem]],"")</f>
        <v/>
      </c>
      <c r="B2025" t="str" cm="1">
        <f t="array" ref="B2025">_xlfn._xlws.FILTER(APUC[ÍTEM],APUC[Código Base Ítem]=Tabla5[[#This Row],[Código Base Ítem]],"")</f>
        <v/>
      </c>
      <c r="C2025" t="str" cm="1">
        <f t="array" ref="C2025">_xlfn._xlws.FILTER(APUC[Un],APUC[Código Base Ítem]=Tabla5[[#This Row],[Código Base Ítem]],"")</f>
        <v/>
      </c>
    </row>
    <row r="2026" spans="1:3" x14ac:dyDescent="0.3">
      <c r="A2026" t="str">
        <f>IFERROR(APUC[[#This Row],[Código Base Ítem]],"")</f>
        <v/>
      </c>
      <c r="B2026" t="str" cm="1">
        <f t="array" ref="B2026">_xlfn._xlws.FILTER(APUC[ÍTEM],APUC[Código Base Ítem]=Tabla5[[#This Row],[Código Base Ítem]],"")</f>
        <v/>
      </c>
      <c r="C2026" t="str" cm="1">
        <f t="array" ref="C2026">_xlfn._xlws.FILTER(APUC[Un],APUC[Código Base Ítem]=Tabla5[[#This Row],[Código Base Ítem]],"")</f>
        <v/>
      </c>
    </row>
    <row r="2027" spans="1:3" x14ac:dyDescent="0.3">
      <c r="A2027" t="str">
        <f>IFERROR(APUC[[#This Row],[Código Base Ítem]],"")</f>
        <v/>
      </c>
      <c r="B2027" t="str" cm="1">
        <f t="array" ref="B2027">_xlfn._xlws.FILTER(APUC[ÍTEM],APUC[Código Base Ítem]=Tabla5[[#This Row],[Código Base Ítem]],"")</f>
        <v/>
      </c>
      <c r="C2027" t="str" cm="1">
        <f t="array" ref="C2027">_xlfn._xlws.FILTER(APUC[Un],APUC[Código Base Ítem]=Tabla5[[#This Row],[Código Base Ítem]],"")</f>
        <v/>
      </c>
    </row>
    <row r="2028" spans="1:3" x14ac:dyDescent="0.3">
      <c r="A2028" t="str">
        <f>IFERROR(APUC[[#This Row],[Código Base Ítem]],"")</f>
        <v/>
      </c>
      <c r="B2028" t="str" cm="1">
        <f t="array" ref="B2028">_xlfn._xlws.FILTER(APUC[ÍTEM],APUC[Código Base Ítem]=Tabla5[[#This Row],[Código Base Ítem]],"")</f>
        <v/>
      </c>
      <c r="C2028" t="str" cm="1">
        <f t="array" ref="C2028">_xlfn._xlws.FILTER(APUC[Un],APUC[Código Base Ítem]=Tabla5[[#This Row],[Código Base Ítem]],"")</f>
        <v/>
      </c>
    </row>
    <row r="2029" spans="1:3" x14ac:dyDescent="0.3">
      <c r="A2029" t="str">
        <f>IFERROR(APUC[[#This Row],[Código Base Ítem]],"")</f>
        <v/>
      </c>
      <c r="B2029" t="str" cm="1">
        <f t="array" ref="B2029">_xlfn._xlws.FILTER(APUC[ÍTEM],APUC[Código Base Ítem]=Tabla5[[#This Row],[Código Base Ítem]],"")</f>
        <v/>
      </c>
      <c r="C2029" t="str" cm="1">
        <f t="array" ref="C2029">_xlfn._xlws.FILTER(APUC[Un],APUC[Código Base Ítem]=Tabla5[[#This Row],[Código Base Ítem]],"")</f>
        <v/>
      </c>
    </row>
    <row r="2030" spans="1:3" x14ac:dyDescent="0.3">
      <c r="A2030" t="str">
        <f>IFERROR(APUC[[#This Row],[Código Base Ítem]],"")</f>
        <v/>
      </c>
      <c r="B2030" t="str" cm="1">
        <f t="array" ref="B2030">_xlfn._xlws.FILTER(APUC[ÍTEM],APUC[Código Base Ítem]=Tabla5[[#This Row],[Código Base Ítem]],"")</f>
        <v/>
      </c>
      <c r="C2030" t="str" cm="1">
        <f t="array" ref="C2030">_xlfn._xlws.FILTER(APUC[Un],APUC[Código Base Ítem]=Tabla5[[#This Row],[Código Base Ítem]],"")</f>
        <v/>
      </c>
    </row>
    <row r="2031" spans="1:3" x14ac:dyDescent="0.3">
      <c r="A2031" t="str">
        <f>IFERROR(APUC[[#This Row],[Código Base Ítem]],"")</f>
        <v/>
      </c>
      <c r="B2031" t="str" cm="1">
        <f t="array" ref="B2031">_xlfn._xlws.FILTER(APUC[ÍTEM],APUC[Código Base Ítem]=Tabla5[[#This Row],[Código Base Ítem]],"")</f>
        <v/>
      </c>
      <c r="C2031" t="str" cm="1">
        <f t="array" ref="C2031">_xlfn._xlws.FILTER(APUC[Un],APUC[Código Base Ítem]=Tabla5[[#This Row],[Código Base Ítem]],"")</f>
        <v/>
      </c>
    </row>
    <row r="2032" spans="1:3" x14ac:dyDescent="0.3">
      <c r="A2032" t="str">
        <f>IFERROR(APUC[[#This Row],[Código Base Ítem]],"")</f>
        <v/>
      </c>
      <c r="B2032" t="str" cm="1">
        <f t="array" ref="B2032">_xlfn._xlws.FILTER(APUC[ÍTEM],APUC[Código Base Ítem]=Tabla5[[#This Row],[Código Base Ítem]],"")</f>
        <v/>
      </c>
      <c r="C2032" t="str" cm="1">
        <f t="array" ref="C2032">_xlfn._xlws.FILTER(APUC[Un],APUC[Código Base Ítem]=Tabla5[[#This Row],[Código Base Ítem]],"")</f>
        <v/>
      </c>
    </row>
    <row r="2033" spans="1:3" x14ac:dyDescent="0.3">
      <c r="A2033" t="str">
        <f>IFERROR(APUC[[#This Row],[Código Base Ítem]],"")</f>
        <v/>
      </c>
      <c r="B2033" t="str" cm="1">
        <f t="array" ref="B2033">_xlfn._xlws.FILTER(APUC[ÍTEM],APUC[Código Base Ítem]=Tabla5[[#This Row],[Código Base Ítem]],"")</f>
        <v/>
      </c>
      <c r="C2033" t="str" cm="1">
        <f t="array" ref="C2033">_xlfn._xlws.FILTER(APUC[Un],APUC[Código Base Ítem]=Tabla5[[#This Row],[Código Base Ítem]],"")</f>
        <v/>
      </c>
    </row>
    <row r="2034" spans="1:3" x14ac:dyDescent="0.3">
      <c r="A2034" t="str">
        <f>IFERROR(APUC[[#This Row],[Código Base Ítem]],"")</f>
        <v/>
      </c>
      <c r="B2034" t="str" cm="1">
        <f t="array" ref="B2034">_xlfn._xlws.FILTER(APUC[ÍTEM],APUC[Código Base Ítem]=Tabla5[[#This Row],[Código Base Ítem]],"")</f>
        <v/>
      </c>
      <c r="C2034" t="str" cm="1">
        <f t="array" ref="C2034">_xlfn._xlws.FILTER(APUC[Un],APUC[Código Base Ítem]=Tabla5[[#This Row],[Código Base Ítem]],"")</f>
        <v/>
      </c>
    </row>
    <row r="2035" spans="1:3" x14ac:dyDescent="0.3">
      <c r="A2035" t="str">
        <f>IFERROR(APUC[[#This Row],[Código Base Ítem]],"")</f>
        <v/>
      </c>
      <c r="B2035" t="str" cm="1">
        <f t="array" ref="B2035">_xlfn._xlws.FILTER(APUC[ÍTEM],APUC[Código Base Ítem]=Tabla5[[#This Row],[Código Base Ítem]],"")</f>
        <v/>
      </c>
      <c r="C2035" t="str" cm="1">
        <f t="array" ref="C2035">_xlfn._xlws.FILTER(APUC[Un],APUC[Código Base Ítem]=Tabla5[[#This Row],[Código Base Ítem]],"")</f>
        <v/>
      </c>
    </row>
    <row r="2036" spans="1:3" x14ac:dyDescent="0.3">
      <c r="A2036" t="str">
        <f>IFERROR(APUC[[#This Row],[Código Base Ítem]],"")</f>
        <v/>
      </c>
      <c r="B2036" t="str" cm="1">
        <f t="array" ref="B2036">_xlfn._xlws.FILTER(APUC[ÍTEM],APUC[Código Base Ítem]=Tabla5[[#This Row],[Código Base Ítem]],"")</f>
        <v/>
      </c>
      <c r="C2036" t="str" cm="1">
        <f t="array" ref="C2036">_xlfn._xlws.FILTER(APUC[Un],APUC[Código Base Ítem]=Tabla5[[#This Row],[Código Base Ítem]],"")</f>
        <v/>
      </c>
    </row>
    <row r="2037" spans="1:3" x14ac:dyDescent="0.3">
      <c r="A2037" t="str">
        <f>IFERROR(APUC[[#This Row],[Código Base Ítem]],"")</f>
        <v/>
      </c>
      <c r="B2037" t="str" cm="1">
        <f t="array" ref="B2037">_xlfn._xlws.FILTER(APUC[ÍTEM],APUC[Código Base Ítem]=Tabla5[[#This Row],[Código Base Ítem]],"")</f>
        <v/>
      </c>
      <c r="C2037" t="str" cm="1">
        <f t="array" ref="C2037">_xlfn._xlws.FILTER(APUC[Un],APUC[Código Base Ítem]=Tabla5[[#This Row],[Código Base Ítem]],"")</f>
        <v/>
      </c>
    </row>
    <row r="2038" spans="1:3" x14ac:dyDescent="0.3">
      <c r="A2038" t="str">
        <f>IFERROR(APUC[[#This Row],[Código Base Ítem]],"")</f>
        <v/>
      </c>
      <c r="B2038" t="str" cm="1">
        <f t="array" ref="B2038">_xlfn._xlws.FILTER(APUC[ÍTEM],APUC[Código Base Ítem]=Tabla5[[#This Row],[Código Base Ítem]],"")</f>
        <v/>
      </c>
      <c r="C2038" t="str" cm="1">
        <f t="array" ref="C2038">_xlfn._xlws.FILTER(APUC[Un],APUC[Código Base Ítem]=Tabla5[[#This Row],[Código Base Ítem]],"")</f>
        <v/>
      </c>
    </row>
    <row r="2039" spans="1:3" x14ac:dyDescent="0.3">
      <c r="A2039" t="str">
        <f>IFERROR(APUC[[#This Row],[Código Base Ítem]],"")</f>
        <v/>
      </c>
      <c r="B2039" t="str" cm="1">
        <f t="array" ref="B2039">_xlfn._xlws.FILTER(APUC[ÍTEM],APUC[Código Base Ítem]=Tabla5[[#This Row],[Código Base Ítem]],"")</f>
        <v/>
      </c>
      <c r="C2039" t="str" cm="1">
        <f t="array" ref="C2039">_xlfn._xlws.FILTER(APUC[Un],APUC[Código Base Ítem]=Tabla5[[#This Row],[Código Base Ítem]],"")</f>
        <v/>
      </c>
    </row>
    <row r="2040" spans="1:3" x14ac:dyDescent="0.3">
      <c r="A2040" t="str">
        <f>IFERROR(APUC[[#This Row],[Código Base Ítem]],"")</f>
        <v/>
      </c>
      <c r="B2040" t="str" cm="1">
        <f t="array" ref="B2040">_xlfn._xlws.FILTER(APUC[ÍTEM],APUC[Código Base Ítem]=Tabla5[[#This Row],[Código Base Ítem]],"")</f>
        <v/>
      </c>
      <c r="C2040" t="str" cm="1">
        <f t="array" ref="C2040">_xlfn._xlws.FILTER(APUC[Un],APUC[Código Base Ítem]=Tabla5[[#This Row],[Código Base Ítem]],"")</f>
        <v/>
      </c>
    </row>
    <row r="2041" spans="1:3" x14ac:dyDescent="0.3">
      <c r="A2041" t="str">
        <f>IFERROR(APUC[[#This Row],[Código Base Ítem]],"")</f>
        <v/>
      </c>
      <c r="B2041" t="str" cm="1">
        <f t="array" ref="B2041">_xlfn._xlws.FILTER(APUC[ÍTEM],APUC[Código Base Ítem]=Tabla5[[#This Row],[Código Base Ítem]],"")</f>
        <v/>
      </c>
      <c r="C2041" t="str" cm="1">
        <f t="array" ref="C2041">_xlfn._xlws.FILTER(APUC[Un],APUC[Código Base Ítem]=Tabla5[[#This Row],[Código Base Ítem]],"")</f>
        <v/>
      </c>
    </row>
    <row r="2042" spans="1:3" x14ac:dyDescent="0.3">
      <c r="A2042" t="str">
        <f>IFERROR(APUC[[#This Row],[Código Base Ítem]],"")</f>
        <v/>
      </c>
      <c r="B2042" t="str" cm="1">
        <f t="array" ref="B2042">_xlfn._xlws.FILTER(APUC[ÍTEM],APUC[Código Base Ítem]=Tabla5[[#This Row],[Código Base Ítem]],"")</f>
        <v/>
      </c>
      <c r="C2042" t="str" cm="1">
        <f t="array" ref="C2042">_xlfn._xlws.FILTER(APUC[Un],APUC[Código Base Ítem]=Tabla5[[#This Row],[Código Base Ítem]],"")</f>
        <v/>
      </c>
    </row>
    <row r="2043" spans="1:3" x14ac:dyDescent="0.3">
      <c r="A2043" t="str">
        <f>IFERROR(APUC[[#This Row],[Código Base Ítem]],"")</f>
        <v/>
      </c>
      <c r="B2043" t="str" cm="1">
        <f t="array" ref="B2043">_xlfn._xlws.FILTER(APUC[ÍTEM],APUC[Código Base Ítem]=Tabla5[[#This Row],[Código Base Ítem]],"")</f>
        <v/>
      </c>
      <c r="C2043" t="str" cm="1">
        <f t="array" ref="C2043">_xlfn._xlws.FILTER(APUC[Un],APUC[Código Base Ítem]=Tabla5[[#This Row],[Código Base Ítem]],"")</f>
        <v/>
      </c>
    </row>
    <row r="2044" spans="1:3" x14ac:dyDescent="0.3">
      <c r="A2044" t="str">
        <f>IFERROR(APUC[[#This Row],[Código Base Ítem]],"")</f>
        <v/>
      </c>
      <c r="B2044" t="str" cm="1">
        <f t="array" ref="B2044">_xlfn._xlws.FILTER(APUC[ÍTEM],APUC[Código Base Ítem]=Tabla5[[#This Row],[Código Base Ítem]],"")</f>
        <v/>
      </c>
      <c r="C2044" t="str" cm="1">
        <f t="array" ref="C2044">_xlfn._xlws.FILTER(APUC[Un],APUC[Código Base Ítem]=Tabla5[[#This Row],[Código Base Ítem]],"")</f>
        <v/>
      </c>
    </row>
    <row r="2045" spans="1:3" x14ac:dyDescent="0.3">
      <c r="A2045" t="str">
        <f>IFERROR(APUC[[#This Row],[Código Base Ítem]],"")</f>
        <v/>
      </c>
      <c r="B2045" t="str" cm="1">
        <f t="array" ref="B2045">_xlfn._xlws.FILTER(APUC[ÍTEM],APUC[Código Base Ítem]=Tabla5[[#This Row],[Código Base Ítem]],"")</f>
        <v/>
      </c>
      <c r="C2045" t="str" cm="1">
        <f t="array" ref="C2045">_xlfn._xlws.FILTER(APUC[Un],APUC[Código Base Ítem]=Tabla5[[#This Row],[Código Base Ítem]],"")</f>
        <v/>
      </c>
    </row>
    <row r="2046" spans="1:3" x14ac:dyDescent="0.3">
      <c r="A2046" t="str">
        <f>IFERROR(APUC[[#This Row],[Código Base Ítem]],"")</f>
        <v/>
      </c>
      <c r="B2046" t="str" cm="1">
        <f t="array" ref="B2046">_xlfn._xlws.FILTER(APUC[ÍTEM],APUC[Código Base Ítem]=Tabla5[[#This Row],[Código Base Ítem]],"")</f>
        <v/>
      </c>
      <c r="C2046" t="str" cm="1">
        <f t="array" ref="C2046">_xlfn._xlws.FILTER(APUC[Un],APUC[Código Base Ítem]=Tabla5[[#This Row],[Código Base Ítem]],"")</f>
        <v/>
      </c>
    </row>
    <row r="2047" spans="1:3" x14ac:dyDescent="0.3">
      <c r="A2047" t="str">
        <f>IFERROR(APUC[[#This Row],[Código Base Ítem]],"")</f>
        <v/>
      </c>
      <c r="B2047" t="str" cm="1">
        <f t="array" ref="B2047">_xlfn._xlws.FILTER(APUC[ÍTEM],APUC[Código Base Ítem]=Tabla5[[#This Row],[Código Base Ítem]],"")</f>
        <v/>
      </c>
      <c r="C2047" t="str" cm="1">
        <f t="array" ref="C2047">_xlfn._xlws.FILTER(APUC[Un],APUC[Código Base Ítem]=Tabla5[[#This Row],[Código Base Ítem]],"")</f>
        <v/>
      </c>
    </row>
    <row r="2048" spans="1:3" x14ac:dyDescent="0.3">
      <c r="A2048" t="str">
        <f>IFERROR(APUC[[#This Row],[Código Base Ítem]],"")</f>
        <v/>
      </c>
      <c r="B2048" t="str" cm="1">
        <f t="array" ref="B2048">_xlfn._xlws.FILTER(APUC[ÍTEM],APUC[Código Base Ítem]=Tabla5[[#This Row],[Código Base Ítem]],"")</f>
        <v/>
      </c>
      <c r="C2048" t="str" cm="1">
        <f t="array" ref="C2048">_xlfn._xlws.FILTER(APUC[Un],APUC[Código Base Ítem]=Tabla5[[#This Row],[Código Base Ítem]],"")</f>
        <v/>
      </c>
    </row>
    <row r="2049" spans="1:3" x14ac:dyDescent="0.3">
      <c r="A2049" t="str">
        <f>IFERROR(APUC[[#This Row],[Código Base Ítem]],"")</f>
        <v/>
      </c>
      <c r="B2049" t="str" cm="1">
        <f t="array" ref="B2049">_xlfn._xlws.FILTER(APUC[ÍTEM],APUC[Código Base Ítem]=Tabla5[[#This Row],[Código Base Ítem]],"")</f>
        <v/>
      </c>
      <c r="C2049" t="str" cm="1">
        <f t="array" ref="C2049">_xlfn._xlws.FILTER(APUC[Un],APUC[Código Base Ítem]=Tabla5[[#This Row],[Código Base Ítem]],"")</f>
        <v/>
      </c>
    </row>
    <row r="2050" spans="1:3" x14ac:dyDescent="0.3">
      <c r="A2050" t="str">
        <f>IFERROR(APUC[[#This Row],[Código Base Ítem]],"")</f>
        <v/>
      </c>
      <c r="B2050" t="str" cm="1">
        <f t="array" ref="B2050">_xlfn._xlws.FILTER(APUC[ÍTEM],APUC[Código Base Ítem]=Tabla5[[#This Row],[Código Base Ítem]],"")</f>
        <v/>
      </c>
      <c r="C2050" t="str" cm="1">
        <f t="array" ref="C2050">_xlfn._xlws.FILTER(APUC[Un],APUC[Código Base Ítem]=Tabla5[[#This Row],[Código Base Ítem]],"")</f>
        <v/>
      </c>
    </row>
    <row r="2051" spans="1:3" x14ac:dyDescent="0.3">
      <c r="A2051" t="str">
        <f>IFERROR(APUC[[#This Row],[Código Base Ítem]],"")</f>
        <v/>
      </c>
      <c r="B2051" t="str" cm="1">
        <f t="array" ref="B2051">_xlfn._xlws.FILTER(APUC[ÍTEM],APUC[Código Base Ítem]=Tabla5[[#This Row],[Código Base Ítem]],"")</f>
        <v/>
      </c>
      <c r="C2051" t="str" cm="1">
        <f t="array" ref="C2051">_xlfn._xlws.FILTER(APUC[Un],APUC[Código Base Ítem]=Tabla5[[#This Row],[Código Base Ítem]],"")</f>
        <v/>
      </c>
    </row>
    <row r="2052" spans="1:3" x14ac:dyDescent="0.3">
      <c r="A2052" t="str">
        <f>IFERROR(APUC[[#This Row],[Código Base Ítem]],"")</f>
        <v/>
      </c>
      <c r="B2052" t="str" cm="1">
        <f t="array" ref="B2052">_xlfn._xlws.FILTER(APUC[ÍTEM],APUC[Código Base Ítem]=Tabla5[[#This Row],[Código Base Ítem]],"")</f>
        <v/>
      </c>
      <c r="C2052" t="str" cm="1">
        <f t="array" ref="C2052">_xlfn._xlws.FILTER(APUC[Un],APUC[Código Base Ítem]=Tabla5[[#This Row],[Código Base Ítem]],"")</f>
        <v/>
      </c>
    </row>
    <row r="2053" spans="1:3" x14ac:dyDescent="0.3">
      <c r="A2053" t="str">
        <f>IFERROR(APUC[[#This Row],[Código Base Ítem]],"")</f>
        <v/>
      </c>
      <c r="B2053" t="str" cm="1">
        <f t="array" ref="B2053">_xlfn._xlws.FILTER(APUC[ÍTEM],APUC[Código Base Ítem]=Tabla5[[#This Row],[Código Base Ítem]],"")</f>
        <v/>
      </c>
      <c r="C2053" t="str" cm="1">
        <f t="array" ref="C2053">_xlfn._xlws.FILTER(APUC[Un],APUC[Código Base Ítem]=Tabla5[[#This Row],[Código Base Ítem]],"")</f>
        <v/>
      </c>
    </row>
    <row r="2054" spans="1:3" x14ac:dyDescent="0.3">
      <c r="A2054" t="str">
        <f>IFERROR(APUC[[#This Row],[Código Base Ítem]],"")</f>
        <v/>
      </c>
      <c r="B2054" t="str" cm="1">
        <f t="array" ref="B2054">_xlfn._xlws.FILTER(APUC[ÍTEM],APUC[Código Base Ítem]=Tabla5[[#This Row],[Código Base Ítem]],"")</f>
        <v/>
      </c>
      <c r="C2054" t="str" cm="1">
        <f t="array" ref="C2054">_xlfn._xlws.FILTER(APUC[Un],APUC[Código Base Ítem]=Tabla5[[#This Row],[Código Base Ítem]],"")</f>
        <v/>
      </c>
    </row>
    <row r="2055" spans="1:3" x14ac:dyDescent="0.3">
      <c r="A2055" t="str">
        <f>IFERROR(APUC[[#This Row],[Código Base Ítem]],"")</f>
        <v/>
      </c>
      <c r="B2055" t="str" cm="1">
        <f t="array" ref="B2055">_xlfn._xlws.FILTER(APUC[ÍTEM],APUC[Código Base Ítem]=Tabla5[[#This Row],[Código Base Ítem]],"")</f>
        <v/>
      </c>
      <c r="C2055" t="str" cm="1">
        <f t="array" ref="C2055">_xlfn._xlws.FILTER(APUC[Un],APUC[Código Base Ítem]=Tabla5[[#This Row],[Código Base Ítem]],"")</f>
        <v/>
      </c>
    </row>
    <row r="2056" spans="1:3" x14ac:dyDescent="0.3">
      <c r="A2056" t="str">
        <f>IFERROR(APUC[[#This Row],[Código Base Ítem]],"")</f>
        <v/>
      </c>
      <c r="B2056" t="str" cm="1">
        <f t="array" ref="B2056">_xlfn._xlws.FILTER(APUC[ÍTEM],APUC[Código Base Ítem]=Tabla5[[#This Row],[Código Base Ítem]],"")</f>
        <v/>
      </c>
      <c r="C2056" t="str" cm="1">
        <f t="array" ref="C2056">_xlfn._xlws.FILTER(APUC[Un],APUC[Código Base Ítem]=Tabla5[[#This Row],[Código Base Ítem]],"")</f>
        <v/>
      </c>
    </row>
    <row r="2057" spans="1:3" x14ac:dyDescent="0.3">
      <c r="A2057" t="str">
        <f>IFERROR(APUC[[#This Row],[Código Base Ítem]],"")</f>
        <v/>
      </c>
      <c r="B2057" t="str" cm="1">
        <f t="array" ref="B2057">_xlfn._xlws.FILTER(APUC[ÍTEM],APUC[Código Base Ítem]=Tabla5[[#This Row],[Código Base Ítem]],"")</f>
        <v/>
      </c>
      <c r="C2057" t="str" cm="1">
        <f t="array" ref="C2057">_xlfn._xlws.FILTER(APUC[Un],APUC[Código Base Ítem]=Tabla5[[#This Row],[Código Base Ítem]],"")</f>
        <v/>
      </c>
    </row>
    <row r="2058" spans="1:3" x14ac:dyDescent="0.3">
      <c r="A2058" t="str">
        <f>IFERROR(APUC[[#This Row],[Código Base Ítem]],"")</f>
        <v/>
      </c>
      <c r="B2058" t="str" cm="1">
        <f t="array" ref="B2058">_xlfn._xlws.FILTER(APUC[ÍTEM],APUC[Código Base Ítem]=Tabla5[[#This Row],[Código Base Ítem]],"")</f>
        <v/>
      </c>
      <c r="C2058" t="str" cm="1">
        <f t="array" ref="C2058">_xlfn._xlws.FILTER(APUC[Un],APUC[Código Base Ítem]=Tabla5[[#This Row],[Código Base Ítem]],"")</f>
        <v/>
      </c>
    </row>
    <row r="2059" spans="1:3" x14ac:dyDescent="0.3">
      <c r="A2059" t="str">
        <f>IFERROR(APUC[[#This Row],[Código Base Ítem]],"")</f>
        <v/>
      </c>
      <c r="B2059" t="str" cm="1">
        <f t="array" ref="B2059">_xlfn._xlws.FILTER(APUC[ÍTEM],APUC[Código Base Ítem]=Tabla5[[#This Row],[Código Base Ítem]],"")</f>
        <v/>
      </c>
      <c r="C2059" t="str" cm="1">
        <f t="array" ref="C2059">_xlfn._xlws.FILTER(APUC[Un],APUC[Código Base Ítem]=Tabla5[[#This Row],[Código Base Ítem]],"")</f>
        <v/>
      </c>
    </row>
    <row r="2060" spans="1:3" x14ac:dyDescent="0.3">
      <c r="A2060" t="str">
        <f>IFERROR(APUC[[#This Row],[Código Base Ítem]],"")</f>
        <v/>
      </c>
      <c r="B2060" t="str" cm="1">
        <f t="array" ref="B2060">_xlfn._xlws.FILTER(APUC[ÍTEM],APUC[Código Base Ítem]=Tabla5[[#This Row],[Código Base Ítem]],"")</f>
        <v/>
      </c>
      <c r="C2060" t="str" cm="1">
        <f t="array" ref="C2060">_xlfn._xlws.FILTER(APUC[Un],APUC[Código Base Ítem]=Tabla5[[#This Row],[Código Base Ítem]],"")</f>
        <v/>
      </c>
    </row>
    <row r="2061" spans="1:3" x14ac:dyDescent="0.3">
      <c r="A2061" t="str">
        <f>IFERROR(APUC[[#This Row],[Código Base Ítem]],"")</f>
        <v/>
      </c>
      <c r="B2061" t="str" cm="1">
        <f t="array" ref="B2061">_xlfn._xlws.FILTER(APUC[ÍTEM],APUC[Código Base Ítem]=Tabla5[[#This Row],[Código Base Ítem]],"")</f>
        <v/>
      </c>
      <c r="C2061" t="str" cm="1">
        <f t="array" ref="C2061">_xlfn._xlws.FILTER(APUC[Un],APUC[Código Base Ítem]=Tabla5[[#This Row],[Código Base Ítem]],"")</f>
        <v/>
      </c>
    </row>
    <row r="2062" spans="1:3" x14ac:dyDescent="0.3">
      <c r="A2062" t="str">
        <f>IFERROR(APUC[[#This Row],[Código Base Ítem]],"")</f>
        <v/>
      </c>
      <c r="B2062" t="str" cm="1">
        <f t="array" ref="B2062">_xlfn._xlws.FILTER(APUC[ÍTEM],APUC[Código Base Ítem]=Tabla5[[#This Row],[Código Base Ítem]],"")</f>
        <v/>
      </c>
      <c r="C2062" t="str" cm="1">
        <f t="array" ref="C2062">_xlfn._xlws.FILTER(APUC[Un],APUC[Código Base Ítem]=Tabla5[[#This Row],[Código Base Ítem]],"")</f>
        <v/>
      </c>
    </row>
    <row r="2063" spans="1:3" x14ac:dyDescent="0.3">
      <c r="A2063" t="str">
        <f>IFERROR(APUC[[#This Row],[Código Base Ítem]],"")</f>
        <v/>
      </c>
      <c r="B2063" t="str" cm="1">
        <f t="array" ref="B2063">_xlfn._xlws.FILTER(APUC[ÍTEM],APUC[Código Base Ítem]=Tabla5[[#This Row],[Código Base Ítem]],"")</f>
        <v/>
      </c>
      <c r="C2063" t="str" cm="1">
        <f t="array" ref="C2063">_xlfn._xlws.FILTER(APUC[Un],APUC[Código Base Ítem]=Tabla5[[#This Row],[Código Base Ítem]],"")</f>
        <v/>
      </c>
    </row>
    <row r="2064" spans="1:3" x14ac:dyDescent="0.3">
      <c r="A2064" t="str">
        <f>IFERROR(APUC[[#This Row],[Código Base Ítem]],"")</f>
        <v/>
      </c>
      <c r="B2064" t="str" cm="1">
        <f t="array" ref="B2064">_xlfn._xlws.FILTER(APUC[ÍTEM],APUC[Código Base Ítem]=Tabla5[[#This Row],[Código Base Ítem]],"")</f>
        <v/>
      </c>
      <c r="C2064" t="str" cm="1">
        <f t="array" ref="C2064">_xlfn._xlws.FILTER(APUC[Un],APUC[Código Base Ítem]=Tabla5[[#This Row],[Código Base Ítem]],"")</f>
        <v/>
      </c>
    </row>
    <row r="2065" spans="1:3" x14ac:dyDescent="0.3">
      <c r="A2065" t="str">
        <f>IFERROR(APUC[[#This Row],[Código Base Ítem]],"")</f>
        <v/>
      </c>
      <c r="B2065" t="str" cm="1">
        <f t="array" ref="B2065">_xlfn._xlws.FILTER(APUC[ÍTEM],APUC[Código Base Ítem]=Tabla5[[#This Row],[Código Base Ítem]],"")</f>
        <v/>
      </c>
      <c r="C2065" t="str" cm="1">
        <f t="array" ref="C2065">_xlfn._xlws.FILTER(APUC[Un],APUC[Código Base Ítem]=Tabla5[[#This Row],[Código Base Ítem]],"")</f>
        <v/>
      </c>
    </row>
    <row r="2066" spans="1:3" x14ac:dyDescent="0.3">
      <c r="A2066" t="str">
        <f>IFERROR(APUC[[#This Row],[Código Base Ítem]],"")</f>
        <v/>
      </c>
      <c r="B2066" t="str" cm="1">
        <f t="array" ref="B2066">_xlfn._xlws.FILTER(APUC[ÍTEM],APUC[Código Base Ítem]=Tabla5[[#This Row],[Código Base Ítem]],"")</f>
        <v/>
      </c>
      <c r="C2066" t="str" cm="1">
        <f t="array" ref="C2066">_xlfn._xlws.FILTER(APUC[Un],APUC[Código Base Ítem]=Tabla5[[#This Row],[Código Base Ítem]],"")</f>
        <v/>
      </c>
    </row>
    <row r="2067" spans="1:3" x14ac:dyDescent="0.3">
      <c r="A2067" t="str">
        <f>IFERROR(APUC[[#This Row],[Código Base Ítem]],"")</f>
        <v/>
      </c>
      <c r="B2067" t="str" cm="1">
        <f t="array" ref="B2067">_xlfn._xlws.FILTER(APUC[ÍTEM],APUC[Código Base Ítem]=Tabla5[[#This Row],[Código Base Ítem]],"")</f>
        <v/>
      </c>
      <c r="C2067" t="str" cm="1">
        <f t="array" ref="C2067">_xlfn._xlws.FILTER(APUC[Un],APUC[Código Base Ítem]=Tabla5[[#This Row],[Código Base Ítem]],"")</f>
        <v/>
      </c>
    </row>
    <row r="2068" spans="1:3" x14ac:dyDescent="0.3">
      <c r="A2068" t="str">
        <f>IFERROR(APUC[[#This Row],[Código Base Ítem]],"")</f>
        <v/>
      </c>
      <c r="B2068" t="str" cm="1">
        <f t="array" ref="B2068">_xlfn._xlws.FILTER(APUC[ÍTEM],APUC[Código Base Ítem]=Tabla5[[#This Row],[Código Base Ítem]],"")</f>
        <v/>
      </c>
      <c r="C2068" t="str" cm="1">
        <f t="array" ref="C2068">_xlfn._xlws.FILTER(APUC[Un],APUC[Código Base Ítem]=Tabla5[[#This Row],[Código Base Ítem]],"")</f>
        <v/>
      </c>
    </row>
    <row r="2069" spans="1:3" x14ac:dyDescent="0.3">
      <c r="A2069" t="str">
        <f>IFERROR(APUC[[#This Row],[Código Base Ítem]],"")</f>
        <v/>
      </c>
      <c r="B2069" t="str" cm="1">
        <f t="array" ref="B2069">_xlfn._xlws.FILTER(APUC[ÍTEM],APUC[Código Base Ítem]=Tabla5[[#This Row],[Código Base Ítem]],"")</f>
        <v/>
      </c>
      <c r="C2069" t="str" cm="1">
        <f t="array" ref="C2069">_xlfn._xlws.FILTER(APUC[Un],APUC[Código Base Ítem]=Tabla5[[#This Row],[Código Base Ítem]],"")</f>
        <v/>
      </c>
    </row>
    <row r="2070" spans="1:3" x14ac:dyDescent="0.3">
      <c r="A2070" t="str">
        <f>IFERROR(APUC[[#This Row],[Código Base Ítem]],"")</f>
        <v/>
      </c>
      <c r="B2070" t="str" cm="1">
        <f t="array" ref="B2070">_xlfn._xlws.FILTER(APUC[ÍTEM],APUC[Código Base Ítem]=Tabla5[[#This Row],[Código Base Ítem]],"")</f>
        <v/>
      </c>
      <c r="C2070" t="str" cm="1">
        <f t="array" ref="C2070">_xlfn._xlws.FILTER(APUC[Un],APUC[Código Base Ítem]=Tabla5[[#This Row],[Código Base Ítem]],"")</f>
        <v/>
      </c>
    </row>
    <row r="2071" spans="1:3" x14ac:dyDescent="0.3">
      <c r="A2071" t="str">
        <f>IFERROR(APUC[[#This Row],[Código Base Ítem]],"")</f>
        <v/>
      </c>
      <c r="B2071" t="str" cm="1">
        <f t="array" ref="B2071">_xlfn._xlws.FILTER(APUC[ÍTEM],APUC[Código Base Ítem]=Tabla5[[#This Row],[Código Base Ítem]],"")</f>
        <v/>
      </c>
      <c r="C2071" t="str" cm="1">
        <f t="array" ref="C2071">_xlfn._xlws.FILTER(APUC[Un],APUC[Código Base Ítem]=Tabla5[[#This Row],[Código Base Ítem]],"")</f>
        <v/>
      </c>
    </row>
    <row r="2072" spans="1:3" x14ac:dyDescent="0.3">
      <c r="A2072" t="str">
        <f>IFERROR(APUC[[#This Row],[Código Base Ítem]],"")</f>
        <v/>
      </c>
      <c r="B2072" t="str" cm="1">
        <f t="array" ref="B2072">_xlfn._xlws.FILTER(APUC[ÍTEM],APUC[Código Base Ítem]=Tabla5[[#This Row],[Código Base Ítem]],"")</f>
        <v/>
      </c>
      <c r="C2072" t="str" cm="1">
        <f t="array" ref="C2072">_xlfn._xlws.FILTER(APUC[Un],APUC[Código Base Ítem]=Tabla5[[#This Row],[Código Base Ítem]],"")</f>
        <v/>
      </c>
    </row>
    <row r="2073" spans="1:3" x14ac:dyDescent="0.3">
      <c r="A2073" t="str">
        <f>IFERROR(APUC[[#This Row],[Código Base Ítem]],"")</f>
        <v/>
      </c>
      <c r="B2073" t="str" cm="1">
        <f t="array" ref="B2073">_xlfn._xlws.FILTER(APUC[ÍTEM],APUC[Código Base Ítem]=Tabla5[[#This Row],[Código Base Ítem]],"")</f>
        <v/>
      </c>
      <c r="C2073" t="str" cm="1">
        <f t="array" ref="C2073">_xlfn._xlws.FILTER(APUC[Un],APUC[Código Base Ítem]=Tabla5[[#This Row],[Código Base Ítem]],"")</f>
        <v/>
      </c>
    </row>
    <row r="2074" spans="1:3" x14ac:dyDescent="0.3">
      <c r="A2074" t="str">
        <f>IFERROR(APUC[[#This Row],[Código Base Ítem]],"")</f>
        <v/>
      </c>
      <c r="B2074" t="str" cm="1">
        <f t="array" ref="B2074">_xlfn._xlws.FILTER(APUC[ÍTEM],APUC[Código Base Ítem]=Tabla5[[#This Row],[Código Base Ítem]],"")</f>
        <v/>
      </c>
      <c r="C2074" t="str" cm="1">
        <f t="array" ref="C2074">_xlfn._xlws.FILTER(APUC[Un],APUC[Código Base Ítem]=Tabla5[[#This Row],[Código Base Ítem]],"")</f>
        <v/>
      </c>
    </row>
    <row r="2075" spans="1:3" x14ac:dyDescent="0.3">
      <c r="A2075" t="str">
        <f>IFERROR(APUC[[#This Row],[Código Base Ítem]],"")</f>
        <v/>
      </c>
      <c r="B2075" t="str" cm="1">
        <f t="array" ref="B2075">_xlfn._xlws.FILTER(APUC[ÍTEM],APUC[Código Base Ítem]=Tabla5[[#This Row],[Código Base Ítem]],"")</f>
        <v/>
      </c>
      <c r="C2075" t="str" cm="1">
        <f t="array" ref="C2075">_xlfn._xlws.FILTER(APUC[Un],APUC[Código Base Ítem]=Tabla5[[#This Row],[Código Base Ítem]],"")</f>
        <v/>
      </c>
    </row>
    <row r="2076" spans="1:3" x14ac:dyDescent="0.3">
      <c r="A2076" t="str">
        <f>IFERROR(APUC[[#This Row],[Código Base Ítem]],"")</f>
        <v/>
      </c>
      <c r="B2076" t="str" cm="1">
        <f t="array" ref="B2076">_xlfn._xlws.FILTER(APUC[ÍTEM],APUC[Código Base Ítem]=Tabla5[[#This Row],[Código Base Ítem]],"")</f>
        <v/>
      </c>
      <c r="C2076" t="str" cm="1">
        <f t="array" ref="C2076">_xlfn._xlws.FILTER(APUC[Un],APUC[Código Base Ítem]=Tabla5[[#This Row],[Código Base Ítem]],"")</f>
        <v/>
      </c>
    </row>
    <row r="2077" spans="1:3" x14ac:dyDescent="0.3">
      <c r="A2077" t="str">
        <f>IFERROR(APUC[[#This Row],[Código Base Ítem]],"")</f>
        <v/>
      </c>
      <c r="B2077" t="str" cm="1">
        <f t="array" ref="B2077">_xlfn._xlws.FILTER(APUC[ÍTEM],APUC[Código Base Ítem]=Tabla5[[#This Row],[Código Base Ítem]],"")</f>
        <v/>
      </c>
      <c r="C2077" t="str" cm="1">
        <f t="array" ref="C2077">_xlfn._xlws.FILTER(APUC[Un],APUC[Código Base Ítem]=Tabla5[[#This Row],[Código Base Ítem]],"")</f>
        <v/>
      </c>
    </row>
    <row r="2078" spans="1:3" x14ac:dyDescent="0.3">
      <c r="A2078" t="str">
        <f>IFERROR(APUC[[#This Row],[Código Base Ítem]],"")</f>
        <v/>
      </c>
      <c r="B2078" t="str" cm="1">
        <f t="array" ref="B2078">_xlfn._xlws.FILTER(APUC[ÍTEM],APUC[Código Base Ítem]=Tabla5[[#This Row],[Código Base Ítem]],"")</f>
        <v/>
      </c>
      <c r="C2078" t="str" cm="1">
        <f t="array" ref="C2078">_xlfn._xlws.FILTER(APUC[Un],APUC[Código Base Ítem]=Tabla5[[#This Row],[Código Base Ítem]],"")</f>
        <v/>
      </c>
    </row>
    <row r="2079" spans="1:3" x14ac:dyDescent="0.3">
      <c r="A2079" t="str">
        <f>IFERROR(APUC[[#This Row],[Código Base Ítem]],"")</f>
        <v/>
      </c>
      <c r="B2079" t="str" cm="1">
        <f t="array" ref="B2079">_xlfn._xlws.FILTER(APUC[ÍTEM],APUC[Código Base Ítem]=Tabla5[[#This Row],[Código Base Ítem]],"")</f>
        <v/>
      </c>
      <c r="C2079" t="str" cm="1">
        <f t="array" ref="C2079">_xlfn._xlws.FILTER(APUC[Un],APUC[Código Base Ítem]=Tabla5[[#This Row],[Código Base Ítem]],"")</f>
        <v/>
      </c>
    </row>
    <row r="2080" spans="1:3" x14ac:dyDescent="0.3">
      <c r="A2080" t="str">
        <f>IFERROR(APUC[[#This Row],[Código Base Ítem]],"")</f>
        <v/>
      </c>
      <c r="B2080" t="str" cm="1">
        <f t="array" ref="B2080">_xlfn._xlws.FILTER(APUC[ÍTEM],APUC[Código Base Ítem]=Tabla5[[#This Row],[Código Base Ítem]],"")</f>
        <v/>
      </c>
      <c r="C2080" t="str" cm="1">
        <f t="array" ref="C2080">_xlfn._xlws.FILTER(APUC[Un],APUC[Código Base Ítem]=Tabla5[[#This Row],[Código Base Ítem]],"")</f>
        <v/>
      </c>
    </row>
    <row r="2081" spans="1:3" x14ac:dyDescent="0.3">
      <c r="A2081" t="str">
        <f>IFERROR(APUC[[#This Row],[Código Base Ítem]],"")</f>
        <v/>
      </c>
      <c r="B2081" t="str" cm="1">
        <f t="array" ref="B2081">_xlfn._xlws.FILTER(APUC[ÍTEM],APUC[Código Base Ítem]=Tabla5[[#This Row],[Código Base Ítem]],"")</f>
        <v/>
      </c>
      <c r="C2081" t="str" cm="1">
        <f t="array" ref="C2081">_xlfn._xlws.FILTER(APUC[Un],APUC[Código Base Ítem]=Tabla5[[#This Row],[Código Base Ítem]],"")</f>
        <v/>
      </c>
    </row>
    <row r="2082" spans="1:3" x14ac:dyDescent="0.3">
      <c r="A2082" t="str">
        <f>IFERROR(APUC[[#This Row],[Código Base Ítem]],"")</f>
        <v/>
      </c>
      <c r="B2082" t="str" cm="1">
        <f t="array" ref="B2082">_xlfn._xlws.FILTER(APUC[ÍTEM],APUC[Código Base Ítem]=Tabla5[[#This Row],[Código Base Ítem]],"")</f>
        <v/>
      </c>
      <c r="C2082" t="str" cm="1">
        <f t="array" ref="C2082">_xlfn._xlws.FILTER(APUC[Un],APUC[Código Base Ítem]=Tabla5[[#This Row],[Código Base Ítem]],"")</f>
        <v/>
      </c>
    </row>
    <row r="2083" spans="1:3" x14ac:dyDescent="0.3">
      <c r="A2083" t="str">
        <f>IFERROR(APUC[[#This Row],[Código Base Ítem]],"")</f>
        <v/>
      </c>
      <c r="B2083" t="str" cm="1">
        <f t="array" ref="B2083">_xlfn._xlws.FILTER(APUC[ÍTEM],APUC[Código Base Ítem]=Tabla5[[#This Row],[Código Base Ítem]],"")</f>
        <v/>
      </c>
      <c r="C2083" t="str" cm="1">
        <f t="array" ref="C2083">_xlfn._xlws.FILTER(APUC[Un],APUC[Código Base Ítem]=Tabla5[[#This Row],[Código Base Ítem]],"")</f>
        <v/>
      </c>
    </row>
    <row r="2084" spans="1:3" x14ac:dyDescent="0.3">
      <c r="A2084" t="str">
        <f>IFERROR(APUC[[#This Row],[Código Base Ítem]],"")</f>
        <v/>
      </c>
      <c r="B2084" t="str" cm="1">
        <f t="array" ref="B2084">_xlfn._xlws.FILTER(APUC[ÍTEM],APUC[Código Base Ítem]=Tabla5[[#This Row],[Código Base Ítem]],"")</f>
        <v/>
      </c>
      <c r="C2084" t="str" cm="1">
        <f t="array" ref="C2084">_xlfn._xlws.FILTER(APUC[Un],APUC[Código Base Ítem]=Tabla5[[#This Row],[Código Base Ítem]],"")</f>
        <v/>
      </c>
    </row>
    <row r="2085" spans="1:3" x14ac:dyDescent="0.3">
      <c r="A2085" t="str">
        <f>IFERROR(APUC[[#This Row],[Código Base Ítem]],"")</f>
        <v/>
      </c>
      <c r="B2085" t="str" cm="1">
        <f t="array" ref="B2085">_xlfn._xlws.FILTER(APUC[ÍTEM],APUC[Código Base Ítem]=Tabla5[[#This Row],[Código Base Ítem]],"")</f>
        <v/>
      </c>
      <c r="C2085" t="str" cm="1">
        <f t="array" ref="C2085">_xlfn._xlws.FILTER(APUC[Un],APUC[Código Base Ítem]=Tabla5[[#This Row],[Código Base Ítem]],"")</f>
        <v/>
      </c>
    </row>
    <row r="2086" spans="1:3" x14ac:dyDescent="0.3">
      <c r="A2086" t="str">
        <f>IFERROR(APUC[[#This Row],[Código Base Ítem]],"")</f>
        <v/>
      </c>
      <c r="B2086" t="str" cm="1">
        <f t="array" ref="B2086">_xlfn._xlws.FILTER(APUC[ÍTEM],APUC[Código Base Ítem]=Tabla5[[#This Row],[Código Base Ítem]],"")</f>
        <v/>
      </c>
      <c r="C2086" t="str" cm="1">
        <f t="array" ref="C2086">_xlfn._xlws.FILTER(APUC[Un],APUC[Código Base Ítem]=Tabla5[[#This Row],[Código Base Ítem]],"")</f>
        <v/>
      </c>
    </row>
    <row r="2087" spans="1:3" x14ac:dyDescent="0.3">
      <c r="A2087" t="str">
        <f>IFERROR(APUC[[#This Row],[Código Base Ítem]],"")</f>
        <v/>
      </c>
      <c r="B2087" t="str" cm="1">
        <f t="array" ref="B2087">_xlfn._xlws.FILTER(APUC[ÍTEM],APUC[Código Base Ítem]=Tabla5[[#This Row],[Código Base Ítem]],"")</f>
        <v/>
      </c>
      <c r="C2087" t="str" cm="1">
        <f t="array" ref="C2087">_xlfn._xlws.FILTER(APUC[Un],APUC[Código Base Ítem]=Tabla5[[#This Row],[Código Base Ítem]],"")</f>
        <v/>
      </c>
    </row>
    <row r="2088" spans="1:3" x14ac:dyDescent="0.3">
      <c r="A2088" t="str">
        <f>IFERROR(APUC[[#This Row],[Código Base Ítem]],"")</f>
        <v/>
      </c>
      <c r="B2088" t="str" cm="1">
        <f t="array" ref="B2088">_xlfn._xlws.FILTER(APUC[ÍTEM],APUC[Código Base Ítem]=Tabla5[[#This Row],[Código Base Ítem]],"")</f>
        <v/>
      </c>
      <c r="C2088" t="str" cm="1">
        <f t="array" ref="C2088">_xlfn._xlws.FILTER(APUC[Un],APUC[Código Base Ítem]=Tabla5[[#This Row],[Código Base Ítem]],"")</f>
        <v/>
      </c>
    </row>
    <row r="2089" spans="1:3" x14ac:dyDescent="0.3">
      <c r="A2089" t="str">
        <f>IFERROR(APUC[[#This Row],[Código Base Ítem]],"")</f>
        <v/>
      </c>
      <c r="B2089" t="str" cm="1">
        <f t="array" ref="B2089">_xlfn._xlws.FILTER(APUC[ÍTEM],APUC[Código Base Ítem]=Tabla5[[#This Row],[Código Base Ítem]],"")</f>
        <v/>
      </c>
      <c r="C2089" t="str" cm="1">
        <f t="array" ref="C2089">_xlfn._xlws.FILTER(APUC[Un],APUC[Código Base Ítem]=Tabla5[[#This Row],[Código Base Ítem]],"")</f>
        <v/>
      </c>
    </row>
    <row r="2090" spans="1:3" x14ac:dyDescent="0.3">
      <c r="A2090" t="str">
        <f>IFERROR(APUC[[#This Row],[Código Base Ítem]],"")</f>
        <v/>
      </c>
      <c r="B2090" t="str" cm="1">
        <f t="array" ref="B2090">_xlfn._xlws.FILTER(APUC[ÍTEM],APUC[Código Base Ítem]=Tabla5[[#This Row],[Código Base Ítem]],"")</f>
        <v/>
      </c>
      <c r="C2090" t="str" cm="1">
        <f t="array" ref="C2090">_xlfn._xlws.FILTER(APUC[Un],APUC[Código Base Ítem]=Tabla5[[#This Row],[Código Base Ítem]],"")</f>
        <v/>
      </c>
    </row>
    <row r="2091" spans="1:3" x14ac:dyDescent="0.3">
      <c r="A2091" t="str">
        <f>IFERROR(APUC[[#This Row],[Código Base Ítem]],"")</f>
        <v/>
      </c>
      <c r="B2091" t="str" cm="1">
        <f t="array" ref="B2091">_xlfn._xlws.FILTER(APUC[ÍTEM],APUC[Código Base Ítem]=Tabla5[[#This Row],[Código Base Ítem]],"")</f>
        <v/>
      </c>
      <c r="C2091" t="str" cm="1">
        <f t="array" ref="C2091">_xlfn._xlws.FILTER(APUC[Un],APUC[Código Base Ítem]=Tabla5[[#This Row],[Código Base Ítem]],"")</f>
        <v/>
      </c>
    </row>
    <row r="2092" spans="1:3" x14ac:dyDescent="0.3">
      <c r="A2092" t="str">
        <f>IFERROR(APUC[[#This Row],[Código Base Ítem]],"")</f>
        <v/>
      </c>
      <c r="B2092" t="str" cm="1">
        <f t="array" ref="B2092">_xlfn._xlws.FILTER(APUC[ÍTEM],APUC[Código Base Ítem]=Tabla5[[#This Row],[Código Base Ítem]],"")</f>
        <v/>
      </c>
      <c r="C2092" t="str" cm="1">
        <f t="array" ref="C2092">_xlfn._xlws.FILTER(APUC[Un],APUC[Código Base Ítem]=Tabla5[[#This Row],[Código Base Ítem]],"")</f>
        <v/>
      </c>
    </row>
    <row r="2093" spans="1:3" x14ac:dyDescent="0.3">
      <c r="A2093" t="str">
        <f>IFERROR(APUC[[#This Row],[Código Base Ítem]],"")</f>
        <v/>
      </c>
      <c r="B2093" t="str" cm="1">
        <f t="array" ref="B2093">_xlfn._xlws.FILTER(APUC[ÍTEM],APUC[Código Base Ítem]=Tabla5[[#This Row],[Código Base Ítem]],"")</f>
        <v/>
      </c>
      <c r="C2093" t="str" cm="1">
        <f t="array" ref="C2093">_xlfn._xlws.FILTER(APUC[Un],APUC[Código Base Ítem]=Tabla5[[#This Row],[Código Base Ítem]],"")</f>
        <v/>
      </c>
    </row>
    <row r="2094" spans="1:3" x14ac:dyDescent="0.3">
      <c r="A2094" t="str">
        <f>IFERROR(APUC[[#This Row],[Código Base Ítem]],"")</f>
        <v/>
      </c>
      <c r="B2094" t="str" cm="1">
        <f t="array" ref="B2094">_xlfn._xlws.FILTER(APUC[ÍTEM],APUC[Código Base Ítem]=Tabla5[[#This Row],[Código Base Ítem]],"")</f>
        <v/>
      </c>
      <c r="C2094" t="str" cm="1">
        <f t="array" ref="C2094">_xlfn._xlws.FILTER(APUC[Un],APUC[Código Base Ítem]=Tabla5[[#This Row],[Código Base Ítem]],"")</f>
        <v/>
      </c>
    </row>
    <row r="2095" spans="1:3" x14ac:dyDescent="0.3">
      <c r="A2095" t="str">
        <f>IFERROR(APUC[[#This Row],[Código Base Ítem]],"")</f>
        <v/>
      </c>
      <c r="B2095" t="str" cm="1">
        <f t="array" ref="B2095">_xlfn._xlws.FILTER(APUC[ÍTEM],APUC[Código Base Ítem]=Tabla5[[#This Row],[Código Base Ítem]],"")</f>
        <v/>
      </c>
      <c r="C2095" t="str" cm="1">
        <f t="array" ref="C2095">_xlfn._xlws.FILTER(APUC[Un],APUC[Código Base Ítem]=Tabla5[[#This Row],[Código Base Ítem]],"")</f>
        <v/>
      </c>
    </row>
    <row r="2096" spans="1:3" x14ac:dyDescent="0.3">
      <c r="A2096" t="str">
        <f>IFERROR(APUC[[#This Row],[Código Base Ítem]],"")</f>
        <v/>
      </c>
      <c r="B2096" t="str" cm="1">
        <f t="array" ref="B2096">_xlfn._xlws.FILTER(APUC[ÍTEM],APUC[Código Base Ítem]=Tabla5[[#This Row],[Código Base Ítem]],"")</f>
        <v/>
      </c>
      <c r="C2096" t="str" cm="1">
        <f t="array" ref="C2096">_xlfn._xlws.FILTER(APUC[Un],APUC[Código Base Ítem]=Tabla5[[#This Row],[Código Base Ítem]],"")</f>
        <v/>
      </c>
    </row>
    <row r="2097" spans="1:3" x14ac:dyDescent="0.3">
      <c r="A2097" t="str">
        <f>IFERROR(APUC[[#This Row],[Código Base Ítem]],"")</f>
        <v/>
      </c>
      <c r="B2097" t="str" cm="1">
        <f t="array" ref="B2097">_xlfn._xlws.FILTER(APUC[ÍTEM],APUC[Código Base Ítem]=Tabla5[[#This Row],[Código Base Ítem]],"")</f>
        <v/>
      </c>
      <c r="C2097" t="str" cm="1">
        <f t="array" ref="C2097">_xlfn._xlws.FILTER(APUC[Un],APUC[Código Base Ítem]=Tabla5[[#This Row],[Código Base Ítem]],"")</f>
        <v/>
      </c>
    </row>
    <row r="2098" spans="1:3" x14ac:dyDescent="0.3">
      <c r="A2098" t="str">
        <f>IFERROR(APUC[[#This Row],[Código Base Ítem]],"")</f>
        <v/>
      </c>
      <c r="B2098" t="str" cm="1">
        <f t="array" ref="B2098">_xlfn._xlws.FILTER(APUC[ÍTEM],APUC[Código Base Ítem]=Tabla5[[#This Row],[Código Base Ítem]],"")</f>
        <v/>
      </c>
      <c r="C2098" t="str" cm="1">
        <f t="array" ref="C2098">_xlfn._xlws.FILTER(APUC[Un],APUC[Código Base Ítem]=Tabla5[[#This Row],[Código Base Ítem]],"")</f>
        <v/>
      </c>
    </row>
    <row r="2099" spans="1:3" x14ac:dyDescent="0.3">
      <c r="A2099" t="str">
        <f>IFERROR(APUC[[#This Row],[Código Base Ítem]],"")</f>
        <v/>
      </c>
      <c r="B2099" t="str" cm="1">
        <f t="array" ref="B2099">_xlfn._xlws.FILTER(APUC[ÍTEM],APUC[Código Base Ítem]=Tabla5[[#This Row],[Código Base Ítem]],"")</f>
        <v/>
      </c>
      <c r="C2099" t="str" cm="1">
        <f t="array" ref="C2099">_xlfn._xlws.FILTER(APUC[Un],APUC[Código Base Ítem]=Tabla5[[#This Row],[Código Base Ítem]],"")</f>
        <v/>
      </c>
    </row>
    <row r="2100" spans="1:3" x14ac:dyDescent="0.3">
      <c r="A2100" t="str">
        <f>IFERROR(APUC[[#This Row],[Código Base Ítem]],"")</f>
        <v/>
      </c>
      <c r="B2100" t="str" cm="1">
        <f t="array" ref="B2100">_xlfn._xlws.FILTER(APUC[ÍTEM],APUC[Código Base Ítem]=Tabla5[[#This Row],[Código Base Ítem]],"")</f>
        <v/>
      </c>
      <c r="C2100" t="str" cm="1">
        <f t="array" ref="C2100">_xlfn._xlws.FILTER(APUC[Un],APUC[Código Base Ítem]=Tabla5[[#This Row],[Código Base Ítem]],"")</f>
        <v/>
      </c>
    </row>
    <row r="2101" spans="1:3" x14ac:dyDescent="0.3">
      <c r="A2101" t="str">
        <f>IFERROR(APUC[[#This Row],[Código Base Ítem]],"")</f>
        <v/>
      </c>
      <c r="B2101" t="str" cm="1">
        <f t="array" ref="B2101">_xlfn._xlws.FILTER(APUC[ÍTEM],APUC[Código Base Ítem]=Tabla5[[#This Row],[Código Base Ítem]],"")</f>
        <v/>
      </c>
      <c r="C2101" t="str" cm="1">
        <f t="array" ref="C2101">_xlfn._xlws.FILTER(APUC[Un],APUC[Código Base Ítem]=Tabla5[[#This Row],[Código Base Ítem]],"")</f>
        <v/>
      </c>
    </row>
    <row r="2102" spans="1:3" x14ac:dyDescent="0.3">
      <c r="A2102" t="str">
        <f>IFERROR(APUC[[#This Row],[Código Base Ítem]],"")</f>
        <v/>
      </c>
      <c r="B2102" t="str" cm="1">
        <f t="array" ref="B2102">_xlfn._xlws.FILTER(APUC[ÍTEM],APUC[Código Base Ítem]=Tabla5[[#This Row],[Código Base Ítem]],"")</f>
        <v/>
      </c>
      <c r="C2102" t="str" cm="1">
        <f t="array" ref="C2102">_xlfn._xlws.FILTER(APUC[Un],APUC[Código Base Ítem]=Tabla5[[#This Row],[Código Base Ítem]],"")</f>
        <v/>
      </c>
    </row>
    <row r="2103" spans="1:3" x14ac:dyDescent="0.3">
      <c r="A2103" t="str">
        <f>IFERROR(APUC[[#This Row],[Código Base Ítem]],"")</f>
        <v/>
      </c>
      <c r="B2103" t="str" cm="1">
        <f t="array" ref="B2103">_xlfn._xlws.FILTER(APUC[ÍTEM],APUC[Código Base Ítem]=Tabla5[[#This Row],[Código Base Ítem]],"")</f>
        <v/>
      </c>
      <c r="C2103" t="str" cm="1">
        <f t="array" ref="C2103">_xlfn._xlws.FILTER(APUC[Un],APUC[Código Base Ítem]=Tabla5[[#This Row],[Código Base Ítem]],"")</f>
        <v/>
      </c>
    </row>
    <row r="2104" spans="1:3" x14ac:dyDescent="0.3">
      <c r="A2104" t="str">
        <f>IFERROR(APUC[[#This Row],[Código Base Ítem]],"")</f>
        <v/>
      </c>
      <c r="B2104" t="str" cm="1">
        <f t="array" ref="B2104">_xlfn._xlws.FILTER(APUC[ÍTEM],APUC[Código Base Ítem]=Tabla5[[#This Row],[Código Base Ítem]],"")</f>
        <v/>
      </c>
      <c r="C2104" t="str" cm="1">
        <f t="array" ref="C2104">_xlfn._xlws.FILTER(APUC[Un],APUC[Código Base Ítem]=Tabla5[[#This Row],[Código Base Ítem]],"")</f>
        <v/>
      </c>
    </row>
    <row r="2105" spans="1:3" x14ac:dyDescent="0.3">
      <c r="A2105" t="str">
        <f>IFERROR(APUC[[#This Row],[Código Base Ítem]],"")</f>
        <v/>
      </c>
      <c r="B2105" t="str" cm="1">
        <f t="array" ref="B2105">_xlfn._xlws.FILTER(APUC[ÍTEM],APUC[Código Base Ítem]=Tabla5[[#This Row],[Código Base Ítem]],"")</f>
        <v/>
      </c>
      <c r="C2105" t="str" cm="1">
        <f t="array" ref="C2105">_xlfn._xlws.FILTER(APUC[Un],APUC[Código Base Ítem]=Tabla5[[#This Row],[Código Base Ítem]],"")</f>
        <v/>
      </c>
    </row>
    <row r="2106" spans="1:3" x14ac:dyDescent="0.3">
      <c r="A2106" t="str">
        <f>IFERROR(APUC[[#This Row],[Código Base Ítem]],"")</f>
        <v/>
      </c>
      <c r="B2106" t="str" cm="1">
        <f t="array" ref="B2106">_xlfn._xlws.FILTER(APUC[ÍTEM],APUC[Código Base Ítem]=Tabla5[[#This Row],[Código Base Ítem]],"")</f>
        <v/>
      </c>
      <c r="C2106" t="str" cm="1">
        <f t="array" ref="C2106">_xlfn._xlws.FILTER(APUC[Un],APUC[Código Base Ítem]=Tabla5[[#This Row],[Código Base Ítem]],"")</f>
        <v/>
      </c>
    </row>
    <row r="2107" spans="1:3" x14ac:dyDescent="0.3">
      <c r="A2107" t="str">
        <f>IFERROR(APUC[[#This Row],[Código Base Ítem]],"")</f>
        <v/>
      </c>
      <c r="B2107" t="str" cm="1">
        <f t="array" ref="B2107">_xlfn._xlws.FILTER(APUC[ÍTEM],APUC[Código Base Ítem]=Tabla5[[#This Row],[Código Base Ítem]],"")</f>
        <v/>
      </c>
      <c r="C2107" t="str" cm="1">
        <f t="array" ref="C2107">_xlfn._xlws.FILTER(APUC[Un],APUC[Código Base Ítem]=Tabla5[[#This Row],[Código Base Ítem]],"")</f>
        <v/>
      </c>
    </row>
    <row r="2108" spans="1:3" x14ac:dyDescent="0.3">
      <c r="A2108" t="str">
        <f>IFERROR(APUC[[#This Row],[Código Base Ítem]],"")</f>
        <v/>
      </c>
      <c r="B2108" t="str" cm="1">
        <f t="array" ref="B2108">_xlfn._xlws.FILTER(APUC[ÍTEM],APUC[Código Base Ítem]=Tabla5[[#This Row],[Código Base Ítem]],"")</f>
        <v/>
      </c>
      <c r="C2108" t="str" cm="1">
        <f t="array" ref="C2108">_xlfn._xlws.FILTER(APUC[Un],APUC[Código Base Ítem]=Tabla5[[#This Row],[Código Base Ítem]],"")</f>
        <v/>
      </c>
    </row>
    <row r="2109" spans="1:3" x14ac:dyDescent="0.3">
      <c r="A2109" t="str">
        <f>IFERROR(APUC[[#This Row],[Código Base Ítem]],"")</f>
        <v/>
      </c>
      <c r="B2109" t="str" cm="1">
        <f t="array" ref="B2109">_xlfn._xlws.FILTER(APUC[ÍTEM],APUC[Código Base Ítem]=Tabla5[[#This Row],[Código Base Ítem]],"")</f>
        <v/>
      </c>
      <c r="C2109" t="str" cm="1">
        <f t="array" ref="C2109">_xlfn._xlws.FILTER(APUC[Un],APUC[Código Base Ítem]=Tabla5[[#This Row],[Código Base Ítem]],"")</f>
        <v/>
      </c>
    </row>
    <row r="2110" spans="1:3" x14ac:dyDescent="0.3">
      <c r="A2110" t="str">
        <f>IFERROR(APUC[[#This Row],[Código Base Ítem]],"")</f>
        <v/>
      </c>
      <c r="B2110" t="str" cm="1">
        <f t="array" ref="B2110">_xlfn._xlws.FILTER(APUC[ÍTEM],APUC[Código Base Ítem]=Tabla5[[#This Row],[Código Base Ítem]],"")</f>
        <v/>
      </c>
      <c r="C2110" t="str" cm="1">
        <f t="array" ref="C2110">_xlfn._xlws.FILTER(APUC[Un],APUC[Código Base Ítem]=Tabla5[[#This Row],[Código Base Ítem]],"")</f>
        <v/>
      </c>
    </row>
    <row r="2111" spans="1:3" x14ac:dyDescent="0.3">
      <c r="A2111" t="str">
        <f>IFERROR(APUC[[#This Row],[Código Base Ítem]],"")</f>
        <v/>
      </c>
      <c r="B2111" t="str" cm="1">
        <f t="array" ref="B2111">_xlfn._xlws.FILTER(APUC[ÍTEM],APUC[Código Base Ítem]=Tabla5[[#This Row],[Código Base Ítem]],"")</f>
        <v/>
      </c>
      <c r="C2111" t="str" cm="1">
        <f t="array" ref="C2111">_xlfn._xlws.FILTER(APUC[Un],APUC[Código Base Ítem]=Tabla5[[#This Row],[Código Base Ítem]],"")</f>
        <v/>
      </c>
    </row>
    <row r="2112" spans="1:3" x14ac:dyDescent="0.3">
      <c r="A2112" t="str">
        <f>IFERROR(APUC[[#This Row],[Código Base Ítem]],"")</f>
        <v/>
      </c>
      <c r="B2112" t="str" cm="1">
        <f t="array" ref="B2112">_xlfn._xlws.FILTER(APUC[ÍTEM],APUC[Código Base Ítem]=Tabla5[[#This Row],[Código Base Ítem]],"")</f>
        <v/>
      </c>
      <c r="C2112" t="str" cm="1">
        <f t="array" ref="C2112">_xlfn._xlws.FILTER(APUC[Un],APUC[Código Base Ítem]=Tabla5[[#This Row],[Código Base Ítem]],"")</f>
        <v/>
      </c>
    </row>
    <row r="2113" spans="1:3" x14ac:dyDescent="0.3">
      <c r="A2113" t="str">
        <f>IFERROR(APUC[[#This Row],[Código Base Ítem]],"")</f>
        <v/>
      </c>
      <c r="B2113" t="str" cm="1">
        <f t="array" ref="B2113">_xlfn._xlws.FILTER(APUC[ÍTEM],APUC[Código Base Ítem]=Tabla5[[#This Row],[Código Base Ítem]],"")</f>
        <v/>
      </c>
      <c r="C2113" t="str" cm="1">
        <f t="array" ref="C2113">_xlfn._xlws.FILTER(APUC[Un],APUC[Código Base Ítem]=Tabla5[[#This Row],[Código Base Ítem]],"")</f>
        <v/>
      </c>
    </row>
    <row r="2114" spans="1:3" x14ac:dyDescent="0.3">
      <c r="A2114" t="str">
        <f>IFERROR(APUC[[#This Row],[Código Base Ítem]],"")</f>
        <v/>
      </c>
      <c r="B2114" t="str" cm="1">
        <f t="array" ref="B2114">_xlfn._xlws.FILTER(APUC[ÍTEM],APUC[Código Base Ítem]=Tabla5[[#This Row],[Código Base Ítem]],"")</f>
        <v/>
      </c>
      <c r="C2114" t="str" cm="1">
        <f t="array" ref="C2114">_xlfn._xlws.FILTER(APUC[Un],APUC[Código Base Ítem]=Tabla5[[#This Row],[Código Base Ítem]],"")</f>
        <v/>
      </c>
    </row>
    <row r="2115" spans="1:3" x14ac:dyDescent="0.3">
      <c r="A2115" t="str">
        <f>IFERROR(APUC[[#This Row],[Código Base Ítem]],"")</f>
        <v/>
      </c>
      <c r="B2115" t="str" cm="1">
        <f t="array" ref="B2115">_xlfn._xlws.FILTER(APUC[ÍTEM],APUC[Código Base Ítem]=Tabla5[[#This Row],[Código Base Ítem]],"")</f>
        <v/>
      </c>
      <c r="C2115" t="str" cm="1">
        <f t="array" ref="C2115">_xlfn._xlws.FILTER(APUC[Un],APUC[Código Base Ítem]=Tabla5[[#This Row],[Código Base Ítem]],"")</f>
        <v/>
      </c>
    </row>
    <row r="2116" spans="1:3" x14ac:dyDescent="0.3">
      <c r="A2116" t="str">
        <f>IFERROR(APUC[[#This Row],[Código Base Ítem]],"")</f>
        <v/>
      </c>
      <c r="B2116" t="str" cm="1">
        <f t="array" ref="B2116">_xlfn._xlws.FILTER(APUC[ÍTEM],APUC[Código Base Ítem]=Tabla5[[#This Row],[Código Base Ítem]],"")</f>
        <v/>
      </c>
      <c r="C2116" t="str" cm="1">
        <f t="array" ref="C2116">_xlfn._xlws.FILTER(APUC[Un],APUC[Código Base Ítem]=Tabla5[[#This Row],[Código Base Ítem]],"")</f>
        <v/>
      </c>
    </row>
    <row r="2117" spans="1:3" x14ac:dyDescent="0.3">
      <c r="A2117" t="str">
        <f>IFERROR(APUC[[#This Row],[Código Base Ítem]],"")</f>
        <v/>
      </c>
      <c r="B2117" t="str" cm="1">
        <f t="array" ref="B2117">_xlfn._xlws.FILTER(APUC[ÍTEM],APUC[Código Base Ítem]=Tabla5[[#This Row],[Código Base Ítem]],"")</f>
        <v/>
      </c>
      <c r="C2117" t="str" cm="1">
        <f t="array" ref="C2117">_xlfn._xlws.FILTER(APUC[Un],APUC[Código Base Ítem]=Tabla5[[#This Row],[Código Base Ítem]],"")</f>
        <v/>
      </c>
    </row>
    <row r="2118" spans="1:3" x14ac:dyDescent="0.3">
      <c r="A2118" t="str">
        <f>IFERROR(APUC[[#This Row],[Código Base Ítem]],"")</f>
        <v/>
      </c>
      <c r="B2118" t="str" cm="1">
        <f t="array" ref="B2118">_xlfn._xlws.FILTER(APUC[ÍTEM],APUC[Código Base Ítem]=Tabla5[[#This Row],[Código Base Ítem]],"")</f>
        <v/>
      </c>
      <c r="C2118" t="str" cm="1">
        <f t="array" ref="C2118">_xlfn._xlws.FILTER(APUC[Un],APUC[Código Base Ítem]=Tabla5[[#This Row],[Código Base Ítem]],"")</f>
        <v/>
      </c>
    </row>
    <row r="2119" spans="1:3" x14ac:dyDescent="0.3">
      <c r="A2119" t="str">
        <f>IFERROR(APUC[[#This Row],[Código Base Ítem]],"")</f>
        <v/>
      </c>
      <c r="B2119" t="str" cm="1">
        <f t="array" ref="B2119">_xlfn._xlws.FILTER(APUC[ÍTEM],APUC[Código Base Ítem]=Tabla5[[#This Row],[Código Base Ítem]],"")</f>
        <v/>
      </c>
      <c r="C2119" t="str" cm="1">
        <f t="array" ref="C2119">_xlfn._xlws.FILTER(APUC[Un],APUC[Código Base Ítem]=Tabla5[[#This Row],[Código Base Ítem]],"")</f>
        <v/>
      </c>
    </row>
    <row r="2120" spans="1:3" x14ac:dyDescent="0.3">
      <c r="A2120" t="str">
        <f>IFERROR(APUC[[#This Row],[Código Base Ítem]],"")</f>
        <v/>
      </c>
      <c r="B2120" t="str" cm="1">
        <f t="array" ref="B2120">_xlfn._xlws.FILTER(APUC[ÍTEM],APUC[Código Base Ítem]=Tabla5[[#This Row],[Código Base Ítem]],"")</f>
        <v/>
      </c>
      <c r="C2120" t="str" cm="1">
        <f t="array" ref="C2120">_xlfn._xlws.FILTER(APUC[Un],APUC[Código Base Ítem]=Tabla5[[#This Row],[Código Base Ítem]],"")</f>
        <v/>
      </c>
    </row>
    <row r="2121" spans="1:3" x14ac:dyDescent="0.3">
      <c r="A2121" t="str">
        <f>IFERROR(APUC[[#This Row],[Código Base Ítem]],"")</f>
        <v/>
      </c>
      <c r="B2121" t="str" cm="1">
        <f t="array" ref="B2121">_xlfn._xlws.FILTER(APUC[ÍTEM],APUC[Código Base Ítem]=Tabla5[[#This Row],[Código Base Ítem]],"")</f>
        <v/>
      </c>
      <c r="C2121" t="str" cm="1">
        <f t="array" ref="C2121">_xlfn._xlws.FILTER(APUC[Un],APUC[Código Base Ítem]=Tabla5[[#This Row],[Código Base Ítem]],"")</f>
        <v/>
      </c>
    </row>
    <row r="2122" spans="1:3" x14ac:dyDescent="0.3">
      <c r="A2122" t="str">
        <f>IFERROR(APUC[[#This Row],[Código Base Ítem]],"")</f>
        <v/>
      </c>
      <c r="B2122" t="str" cm="1">
        <f t="array" ref="B2122">_xlfn._xlws.FILTER(APUC[ÍTEM],APUC[Código Base Ítem]=Tabla5[[#This Row],[Código Base Ítem]],"")</f>
        <v/>
      </c>
      <c r="C2122" t="str" cm="1">
        <f t="array" ref="C2122">_xlfn._xlws.FILTER(APUC[Un],APUC[Código Base Ítem]=Tabla5[[#This Row],[Código Base Ítem]],"")</f>
        <v/>
      </c>
    </row>
    <row r="2123" spans="1:3" x14ac:dyDescent="0.3">
      <c r="A2123" t="str">
        <f>IFERROR(APUC[[#This Row],[Código Base Ítem]],"")</f>
        <v/>
      </c>
      <c r="B2123" t="str" cm="1">
        <f t="array" ref="B2123">_xlfn._xlws.FILTER(APUC[ÍTEM],APUC[Código Base Ítem]=Tabla5[[#This Row],[Código Base Ítem]],"")</f>
        <v/>
      </c>
      <c r="C2123" t="str" cm="1">
        <f t="array" ref="C2123">_xlfn._xlws.FILTER(APUC[Un],APUC[Código Base Ítem]=Tabla5[[#This Row],[Código Base Ítem]],"")</f>
        <v/>
      </c>
    </row>
    <row r="2124" spans="1:3" x14ac:dyDescent="0.3">
      <c r="A2124" t="str">
        <f>IFERROR(APUC[[#This Row],[Código Base Ítem]],"")</f>
        <v/>
      </c>
      <c r="B2124" t="str" cm="1">
        <f t="array" ref="B2124">_xlfn._xlws.FILTER(APUC[ÍTEM],APUC[Código Base Ítem]=Tabla5[[#This Row],[Código Base Ítem]],"")</f>
        <v/>
      </c>
      <c r="C2124" t="str" cm="1">
        <f t="array" ref="C2124">_xlfn._xlws.FILTER(APUC[Un],APUC[Código Base Ítem]=Tabla5[[#This Row],[Código Base Ítem]],"")</f>
        <v/>
      </c>
    </row>
    <row r="2125" spans="1:3" x14ac:dyDescent="0.3">
      <c r="A2125" t="str">
        <f>IFERROR(APUC[[#This Row],[Código Base Ítem]],"")</f>
        <v/>
      </c>
      <c r="B2125" t="str" cm="1">
        <f t="array" ref="B2125">_xlfn._xlws.FILTER(APUC[ÍTEM],APUC[Código Base Ítem]=Tabla5[[#This Row],[Código Base Ítem]],"")</f>
        <v/>
      </c>
      <c r="C2125" t="str" cm="1">
        <f t="array" ref="C2125">_xlfn._xlws.FILTER(APUC[Un],APUC[Código Base Ítem]=Tabla5[[#This Row],[Código Base Ítem]],"")</f>
        <v/>
      </c>
    </row>
    <row r="2126" spans="1:3" x14ac:dyDescent="0.3">
      <c r="A2126" t="str">
        <f>IFERROR(APUC[[#This Row],[Código Base Ítem]],"")</f>
        <v/>
      </c>
      <c r="B2126" t="str" cm="1">
        <f t="array" ref="B2126">_xlfn._xlws.FILTER(APUC[ÍTEM],APUC[Código Base Ítem]=Tabla5[[#This Row],[Código Base Ítem]],"")</f>
        <v/>
      </c>
      <c r="C2126" t="str" cm="1">
        <f t="array" ref="C2126">_xlfn._xlws.FILTER(APUC[Un],APUC[Código Base Ítem]=Tabla5[[#This Row],[Código Base Ítem]],"")</f>
        <v/>
      </c>
    </row>
    <row r="2127" spans="1:3" x14ac:dyDescent="0.3">
      <c r="A2127" t="str">
        <f>IFERROR(APUC[[#This Row],[Código Base Ítem]],"")</f>
        <v/>
      </c>
      <c r="B2127" t="str" cm="1">
        <f t="array" ref="B2127">_xlfn._xlws.FILTER(APUC[ÍTEM],APUC[Código Base Ítem]=Tabla5[[#This Row],[Código Base Ítem]],"")</f>
        <v/>
      </c>
      <c r="C2127" t="str" cm="1">
        <f t="array" ref="C2127">_xlfn._xlws.FILTER(APUC[Un],APUC[Código Base Ítem]=Tabla5[[#This Row],[Código Base Ítem]],"")</f>
        <v/>
      </c>
    </row>
    <row r="2128" spans="1:3" x14ac:dyDescent="0.3">
      <c r="A2128" t="str">
        <f>IFERROR(APUC[[#This Row],[Código Base Ítem]],"")</f>
        <v/>
      </c>
      <c r="B2128" t="str" cm="1">
        <f t="array" ref="B2128">_xlfn._xlws.FILTER(APUC[ÍTEM],APUC[Código Base Ítem]=Tabla5[[#This Row],[Código Base Ítem]],"")</f>
        <v/>
      </c>
      <c r="C2128" t="str" cm="1">
        <f t="array" ref="C2128">_xlfn._xlws.FILTER(APUC[Un],APUC[Código Base Ítem]=Tabla5[[#This Row],[Código Base Ítem]],"")</f>
        <v/>
      </c>
    </row>
    <row r="2129" spans="1:3" x14ac:dyDescent="0.3">
      <c r="A2129" t="str">
        <f>IFERROR(APUC[[#This Row],[Código Base Ítem]],"")</f>
        <v/>
      </c>
      <c r="B2129" t="str" cm="1">
        <f t="array" ref="B2129">_xlfn._xlws.FILTER(APUC[ÍTEM],APUC[Código Base Ítem]=Tabla5[[#This Row],[Código Base Ítem]],"")</f>
        <v/>
      </c>
      <c r="C2129" t="str" cm="1">
        <f t="array" ref="C2129">_xlfn._xlws.FILTER(APUC[Un],APUC[Código Base Ítem]=Tabla5[[#This Row],[Código Base Ítem]],"")</f>
        <v/>
      </c>
    </row>
    <row r="2130" spans="1:3" x14ac:dyDescent="0.3">
      <c r="A2130" t="str">
        <f>IFERROR(APUC[[#This Row],[Código Base Ítem]],"")</f>
        <v/>
      </c>
      <c r="B2130" t="str" cm="1">
        <f t="array" ref="B2130">_xlfn._xlws.FILTER(APUC[ÍTEM],APUC[Código Base Ítem]=Tabla5[[#This Row],[Código Base Ítem]],"")</f>
        <v/>
      </c>
      <c r="C2130" t="str" cm="1">
        <f t="array" ref="C2130">_xlfn._xlws.FILTER(APUC[Un],APUC[Código Base Ítem]=Tabla5[[#This Row],[Código Base Ítem]],"")</f>
        <v/>
      </c>
    </row>
    <row r="2131" spans="1:3" x14ac:dyDescent="0.3">
      <c r="A2131" t="str">
        <f>IFERROR(APUC[[#This Row],[Código Base Ítem]],"")</f>
        <v/>
      </c>
      <c r="B2131" t="str" cm="1">
        <f t="array" ref="B2131">_xlfn._xlws.FILTER(APUC[ÍTEM],APUC[Código Base Ítem]=Tabla5[[#This Row],[Código Base Ítem]],"")</f>
        <v/>
      </c>
      <c r="C2131" t="str" cm="1">
        <f t="array" ref="C2131">_xlfn._xlws.FILTER(APUC[Un],APUC[Código Base Ítem]=Tabla5[[#This Row],[Código Base Ítem]],"")</f>
        <v/>
      </c>
    </row>
    <row r="2132" spans="1:3" x14ac:dyDescent="0.3">
      <c r="A2132" t="str">
        <f>IFERROR(APUC[[#This Row],[Código Base Ítem]],"")</f>
        <v/>
      </c>
      <c r="B2132" t="str" cm="1">
        <f t="array" ref="B2132">_xlfn._xlws.FILTER(APUC[ÍTEM],APUC[Código Base Ítem]=Tabla5[[#This Row],[Código Base Ítem]],"")</f>
        <v/>
      </c>
      <c r="C2132" t="str" cm="1">
        <f t="array" ref="C2132">_xlfn._xlws.FILTER(APUC[Un],APUC[Código Base Ítem]=Tabla5[[#This Row],[Código Base Ítem]],"")</f>
        <v/>
      </c>
    </row>
    <row r="2133" spans="1:3" x14ac:dyDescent="0.3">
      <c r="A2133" t="str">
        <f>IFERROR(APUC[[#This Row],[Código Base Ítem]],"")</f>
        <v/>
      </c>
      <c r="B2133" t="str" cm="1">
        <f t="array" ref="B2133">_xlfn._xlws.FILTER(APUC[ÍTEM],APUC[Código Base Ítem]=Tabla5[[#This Row],[Código Base Ítem]],"")</f>
        <v/>
      </c>
      <c r="C2133" t="str" cm="1">
        <f t="array" ref="C2133">_xlfn._xlws.FILTER(APUC[Un],APUC[Código Base Ítem]=Tabla5[[#This Row],[Código Base Ítem]],"")</f>
        <v/>
      </c>
    </row>
    <row r="2134" spans="1:3" x14ac:dyDescent="0.3">
      <c r="A2134" t="str">
        <f>IFERROR(APUC[[#This Row],[Código Base Ítem]],"")</f>
        <v/>
      </c>
      <c r="B2134" t="str" cm="1">
        <f t="array" ref="B2134">_xlfn._xlws.FILTER(APUC[ÍTEM],APUC[Código Base Ítem]=Tabla5[[#This Row],[Código Base Ítem]],"")</f>
        <v/>
      </c>
      <c r="C2134" t="str" cm="1">
        <f t="array" ref="C2134">_xlfn._xlws.FILTER(APUC[Un],APUC[Código Base Ítem]=Tabla5[[#This Row],[Código Base Ítem]],"")</f>
        <v/>
      </c>
    </row>
    <row r="2135" spans="1:3" x14ac:dyDescent="0.3">
      <c r="A2135" t="str">
        <f>IFERROR(APUC[[#This Row],[Código Base Ítem]],"")</f>
        <v/>
      </c>
      <c r="B2135" t="str" cm="1">
        <f t="array" ref="B2135">_xlfn._xlws.FILTER(APUC[ÍTEM],APUC[Código Base Ítem]=Tabla5[[#This Row],[Código Base Ítem]],"")</f>
        <v/>
      </c>
      <c r="C2135" t="str" cm="1">
        <f t="array" ref="C2135">_xlfn._xlws.FILTER(APUC[Un],APUC[Código Base Ítem]=Tabla5[[#This Row],[Código Base Ítem]],"")</f>
        <v/>
      </c>
    </row>
    <row r="2136" spans="1:3" x14ac:dyDescent="0.3">
      <c r="A2136" t="str">
        <f>IFERROR(APUC[[#This Row],[Código Base Ítem]],"")</f>
        <v/>
      </c>
      <c r="B2136" t="str" cm="1">
        <f t="array" ref="B2136">_xlfn._xlws.FILTER(APUC[ÍTEM],APUC[Código Base Ítem]=Tabla5[[#This Row],[Código Base Ítem]],"")</f>
        <v/>
      </c>
      <c r="C2136" t="str" cm="1">
        <f t="array" ref="C2136">_xlfn._xlws.FILTER(APUC[Un],APUC[Código Base Ítem]=Tabla5[[#This Row],[Código Base Ítem]],"")</f>
        <v/>
      </c>
    </row>
    <row r="2137" spans="1:3" x14ac:dyDescent="0.3">
      <c r="A2137" t="str">
        <f>IFERROR(APUC[[#This Row],[Código Base Ítem]],"")</f>
        <v/>
      </c>
      <c r="B2137" t="str" cm="1">
        <f t="array" ref="B2137">_xlfn._xlws.FILTER(APUC[ÍTEM],APUC[Código Base Ítem]=Tabla5[[#This Row],[Código Base Ítem]],"")</f>
        <v/>
      </c>
      <c r="C2137" t="str" cm="1">
        <f t="array" ref="C2137">_xlfn._xlws.FILTER(APUC[Un],APUC[Código Base Ítem]=Tabla5[[#This Row],[Código Base Ítem]],"")</f>
        <v/>
      </c>
    </row>
    <row r="2138" spans="1:3" x14ac:dyDescent="0.3">
      <c r="A2138" t="str">
        <f>IFERROR(APUC[[#This Row],[Código Base Ítem]],"")</f>
        <v/>
      </c>
      <c r="B2138" t="str" cm="1">
        <f t="array" ref="B2138">_xlfn._xlws.FILTER(APUC[ÍTEM],APUC[Código Base Ítem]=Tabla5[[#This Row],[Código Base Ítem]],"")</f>
        <v/>
      </c>
      <c r="C2138" t="str" cm="1">
        <f t="array" ref="C2138">_xlfn._xlws.FILTER(APUC[Un],APUC[Código Base Ítem]=Tabla5[[#This Row],[Código Base Ítem]],"")</f>
        <v/>
      </c>
    </row>
    <row r="2139" spans="1:3" x14ac:dyDescent="0.3">
      <c r="A2139" t="str">
        <f>IFERROR(APUC[[#This Row],[Código Base Ítem]],"")</f>
        <v/>
      </c>
      <c r="B2139" t="str" cm="1">
        <f t="array" ref="B2139">_xlfn._xlws.FILTER(APUC[ÍTEM],APUC[Código Base Ítem]=Tabla5[[#This Row],[Código Base Ítem]],"")</f>
        <v/>
      </c>
      <c r="C2139" t="str" cm="1">
        <f t="array" ref="C2139">_xlfn._xlws.FILTER(APUC[Un],APUC[Código Base Ítem]=Tabla5[[#This Row],[Código Base Ítem]],"")</f>
        <v/>
      </c>
    </row>
    <row r="2140" spans="1:3" x14ac:dyDescent="0.3">
      <c r="A2140" t="str">
        <f>IFERROR(APUC[[#This Row],[Código Base Ítem]],"")</f>
        <v/>
      </c>
      <c r="B2140" t="str" cm="1">
        <f t="array" ref="B2140">_xlfn._xlws.FILTER(APUC[ÍTEM],APUC[Código Base Ítem]=Tabla5[[#This Row],[Código Base Ítem]],"")</f>
        <v/>
      </c>
      <c r="C2140" t="str" cm="1">
        <f t="array" ref="C2140">_xlfn._xlws.FILTER(APUC[Un],APUC[Código Base Ítem]=Tabla5[[#This Row],[Código Base Ítem]],"")</f>
        <v/>
      </c>
    </row>
    <row r="2141" spans="1:3" x14ac:dyDescent="0.3">
      <c r="A2141" t="str">
        <f>IFERROR(APUC[[#This Row],[Código Base Ítem]],"")</f>
        <v/>
      </c>
      <c r="B2141" t="str" cm="1">
        <f t="array" ref="B2141">_xlfn._xlws.FILTER(APUC[ÍTEM],APUC[Código Base Ítem]=Tabla5[[#This Row],[Código Base Ítem]],"")</f>
        <v/>
      </c>
      <c r="C2141" t="str" cm="1">
        <f t="array" ref="C2141">_xlfn._xlws.FILTER(APUC[Un],APUC[Código Base Ítem]=Tabla5[[#This Row],[Código Base Ítem]],"")</f>
        <v/>
      </c>
    </row>
    <row r="2142" spans="1:3" x14ac:dyDescent="0.3">
      <c r="A2142" t="str">
        <f>IFERROR(APUC[[#This Row],[Código Base Ítem]],"")</f>
        <v/>
      </c>
      <c r="B2142" t="str" cm="1">
        <f t="array" ref="B2142">_xlfn._xlws.FILTER(APUC[ÍTEM],APUC[Código Base Ítem]=Tabla5[[#This Row],[Código Base Ítem]],"")</f>
        <v/>
      </c>
      <c r="C2142" t="str" cm="1">
        <f t="array" ref="C2142">_xlfn._xlws.FILTER(APUC[Un],APUC[Código Base Ítem]=Tabla5[[#This Row],[Código Base Ítem]],"")</f>
        <v/>
      </c>
    </row>
    <row r="2143" spans="1:3" x14ac:dyDescent="0.3">
      <c r="A2143" t="str">
        <f>IFERROR(APUC[[#This Row],[Código Base Ítem]],"")</f>
        <v/>
      </c>
      <c r="B2143" t="str" cm="1">
        <f t="array" ref="B2143">_xlfn._xlws.FILTER(APUC[ÍTEM],APUC[Código Base Ítem]=Tabla5[[#This Row],[Código Base Ítem]],"")</f>
        <v/>
      </c>
      <c r="C2143" t="str" cm="1">
        <f t="array" ref="C2143">_xlfn._xlws.FILTER(APUC[Un],APUC[Código Base Ítem]=Tabla5[[#This Row],[Código Base Ítem]],"")</f>
        <v/>
      </c>
    </row>
    <row r="2144" spans="1:3" x14ac:dyDescent="0.3">
      <c r="A2144" t="str">
        <f>IFERROR(APUC[[#This Row],[Código Base Ítem]],"")</f>
        <v/>
      </c>
      <c r="B2144" t="str" cm="1">
        <f t="array" ref="B2144">_xlfn._xlws.FILTER(APUC[ÍTEM],APUC[Código Base Ítem]=Tabla5[[#This Row],[Código Base Ítem]],"")</f>
        <v/>
      </c>
      <c r="C2144" t="str" cm="1">
        <f t="array" ref="C2144">_xlfn._xlws.FILTER(APUC[Un],APUC[Código Base Ítem]=Tabla5[[#This Row],[Código Base Ítem]],"")</f>
        <v/>
      </c>
    </row>
    <row r="2145" spans="1:3" x14ac:dyDescent="0.3">
      <c r="A2145" t="str">
        <f>IFERROR(APUC[[#This Row],[Código Base Ítem]],"")</f>
        <v/>
      </c>
      <c r="B2145" t="str" cm="1">
        <f t="array" ref="B2145">_xlfn._xlws.FILTER(APUC[ÍTEM],APUC[Código Base Ítem]=Tabla5[[#This Row],[Código Base Ítem]],"")</f>
        <v/>
      </c>
      <c r="C2145" t="str" cm="1">
        <f t="array" ref="C2145">_xlfn._xlws.FILTER(APUC[Un],APUC[Código Base Ítem]=Tabla5[[#This Row],[Código Base Ítem]],"")</f>
        <v/>
      </c>
    </row>
    <row r="2146" spans="1:3" x14ac:dyDescent="0.3">
      <c r="A2146" t="str">
        <f>IFERROR(APUC[[#This Row],[Código Base Ítem]],"")</f>
        <v/>
      </c>
      <c r="B2146" t="str" cm="1">
        <f t="array" ref="B2146">_xlfn._xlws.FILTER(APUC[ÍTEM],APUC[Código Base Ítem]=Tabla5[[#This Row],[Código Base Ítem]],"")</f>
        <v/>
      </c>
      <c r="C2146" t="str" cm="1">
        <f t="array" ref="C2146">_xlfn._xlws.FILTER(APUC[Un],APUC[Código Base Ítem]=Tabla5[[#This Row],[Código Base Ítem]],"")</f>
        <v/>
      </c>
    </row>
    <row r="2147" spans="1:3" x14ac:dyDescent="0.3">
      <c r="A2147" t="str">
        <f>IFERROR(APUC[[#This Row],[Código Base Ítem]],"")</f>
        <v/>
      </c>
      <c r="B2147" t="str" cm="1">
        <f t="array" ref="B2147">_xlfn._xlws.FILTER(APUC[ÍTEM],APUC[Código Base Ítem]=Tabla5[[#This Row],[Código Base Ítem]],"")</f>
        <v/>
      </c>
      <c r="C2147" t="str" cm="1">
        <f t="array" ref="C2147">_xlfn._xlws.FILTER(APUC[Un],APUC[Código Base Ítem]=Tabla5[[#This Row],[Código Base Ítem]],"")</f>
        <v/>
      </c>
    </row>
    <row r="2148" spans="1:3" x14ac:dyDescent="0.3">
      <c r="A2148" t="str">
        <f>IFERROR(APUC[[#This Row],[Código Base Ítem]],"")</f>
        <v/>
      </c>
      <c r="B2148" t="str" cm="1">
        <f t="array" ref="B2148">_xlfn._xlws.FILTER(APUC[ÍTEM],APUC[Código Base Ítem]=Tabla5[[#This Row],[Código Base Ítem]],"")</f>
        <v/>
      </c>
      <c r="C2148" t="str" cm="1">
        <f t="array" ref="C2148">_xlfn._xlws.FILTER(APUC[Un],APUC[Código Base Ítem]=Tabla5[[#This Row],[Código Base Ítem]],"")</f>
        <v/>
      </c>
    </row>
    <row r="2149" spans="1:3" x14ac:dyDescent="0.3">
      <c r="A2149" t="str">
        <f>IFERROR(APUC[[#This Row],[Código Base Ítem]],"")</f>
        <v/>
      </c>
      <c r="B2149" t="str" cm="1">
        <f t="array" ref="B2149">_xlfn._xlws.FILTER(APUC[ÍTEM],APUC[Código Base Ítem]=Tabla5[[#This Row],[Código Base Ítem]],"")</f>
        <v/>
      </c>
      <c r="C2149" t="str" cm="1">
        <f t="array" ref="C2149">_xlfn._xlws.FILTER(APUC[Un],APUC[Código Base Ítem]=Tabla5[[#This Row],[Código Base Ítem]],"")</f>
        <v/>
      </c>
    </row>
    <row r="2150" spans="1:3" x14ac:dyDescent="0.3">
      <c r="A2150" t="str">
        <f>IFERROR(APUC[[#This Row],[Código Base Ítem]],"")</f>
        <v/>
      </c>
      <c r="B2150" t="str" cm="1">
        <f t="array" ref="B2150">_xlfn._xlws.FILTER(APUC[ÍTEM],APUC[Código Base Ítem]=Tabla5[[#This Row],[Código Base Ítem]],"")</f>
        <v/>
      </c>
      <c r="C2150" t="str" cm="1">
        <f t="array" ref="C2150">_xlfn._xlws.FILTER(APUC[Un],APUC[Código Base Ítem]=Tabla5[[#This Row],[Código Base Ítem]],"")</f>
        <v/>
      </c>
    </row>
    <row r="2151" spans="1:3" x14ac:dyDescent="0.3">
      <c r="A2151" t="str">
        <f>IFERROR(APUC[[#This Row],[Código Base Ítem]],"")</f>
        <v/>
      </c>
      <c r="B2151" t="str" cm="1">
        <f t="array" ref="B2151">_xlfn._xlws.FILTER(APUC[ÍTEM],APUC[Código Base Ítem]=Tabla5[[#This Row],[Código Base Ítem]],"")</f>
        <v/>
      </c>
      <c r="C2151" t="str" cm="1">
        <f t="array" ref="C2151">_xlfn._xlws.FILTER(APUC[Un],APUC[Código Base Ítem]=Tabla5[[#This Row],[Código Base Ítem]],"")</f>
        <v/>
      </c>
    </row>
    <row r="2152" spans="1:3" x14ac:dyDescent="0.3">
      <c r="A2152" t="str">
        <f>IFERROR(APUC[[#This Row],[Código Base Ítem]],"")</f>
        <v/>
      </c>
      <c r="B2152" t="str" cm="1">
        <f t="array" ref="B2152">_xlfn._xlws.FILTER(APUC[ÍTEM],APUC[Código Base Ítem]=Tabla5[[#This Row],[Código Base Ítem]],"")</f>
        <v/>
      </c>
      <c r="C2152" t="str" cm="1">
        <f t="array" ref="C2152">_xlfn._xlws.FILTER(APUC[Un],APUC[Código Base Ítem]=Tabla5[[#This Row],[Código Base Ítem]],"")</f>
        <v/>
      </c>
    </row>
    <row r="2153" spans="1:3" x14ac:dyDescent="0.3">
      <c r="A2153" t="str">
        <f>IFERROR(APUC[[#This Row],[Código Base Ítem]],"")</f>
        <v/>
      </c>
      <c r="B2153" t="str" cm="1">
        <f t="array" ref="B2153">_xlfn._xlws.FILTER(APUC[ÍTEM],APUC[Código Base Ítem]=Tabla5[[#This Row],[Código Base Ítem]],"")</f>
        <v/>
      </c>
      <c r="C2153" t="str" cm="1">
        <f t="array" ref="C2153">_xlfn._xlws.FILTER(APUC[Un],APUC[Código Base Ítem]=Tabla5[[#This Row],[Código Base Ítem]],"")</f>
        <v/>
      </c>
    </row>
    <row r="2154" spans="1:3" x14ac:dyDescent="0.3">
      <c r="A2154" t="str">
        <f>IFERROR(APUC[[#This Row],[Código Base Ítem]],"")</f>
        <v/>
      </c>
      <c r="B2154" t="str" cm="1">
        <f t="array" ref="B2154">_xlfn._xlws.FILTER(APUC[ÍTEM],APUC[Código Base Ítem]=Tabla5[[#This Row],[Código Base Ítem]],"")</f>
        <v/>
      </c>
      <c r="C2154" t="str" cm="1">
        <f t="array" ref="C2154">_xlfn._xlws.FILTER(APUC[Un],APUC[Código Base Ítem]=Tabla5[[#This Row],[Código Base Ítem]],"")</f>
        <v/>
      </c>
    </row>
    <row r="2155" spans="1:3" x14ac:dyDescent="0.3">
      <c r="A2155" t="str">
        <f>IFERROR(APUC[[#This Row],[Código Base Ítem]],"")</f>
        <v/>
      </c>
      <c r="B2155" t="str" cm="1">
        <f t="array" ref="B2155">_xlfn._xlws.FILTER(APUC[ÍTEM],APUC[Código Base Ítem]=Tabla5[[#This Row],[Código Base Ítem]],"")</f>
        <v/>
      </c>
      <c r="C2155" t="str" cm="1">
        <f t="array" ref="C2155">_xlfn._xlws.FILTER(APUC[Un],APUC[Código Base Ítem]=Tabla5[[#This Row],[Código Base Ítem]],"")</f>
        <v/>
      </c>
    </row>
    <row r="2156" spans="1:3" x14ac:dyDescent="0.3">
      <c r="A2156" t="str">
        <f>IFERROR(APUC[[#This Row],[Código Base Ítem]],"")</f>
        <v/>
      </c>
      <c r="B2156" t="str" cm="1">
        <f t="array" ref="B2156">_xlfn._xlws.FILTER(APUC[ÍTEM],APUC[Código Base Ítem]=Tabla5[[#This Row],[Código Base Ítem]],"")</f>
        <v/>
      </c>
      <c r="C2156" t="str" cm="1">
        <f t="array" ref="C2156">_xlfn._xlws.FILTER(APUC[Un],APUC[Código Base Ítem]=Tabla5[[#This Row],[Código Base Ítem]],"")</f>
        <v/>
      </c>
    </row>
    <row r="2157" spans="1:3" x14ac:dyDescent="0.3">
      <c r="A2157" t="str">
        <f>IFERROR(APUC[[#This Row],[Código Base Ítem]],"")</f>
        <v/>
      </c>
      <c r="B2157" t="str" cm="1">
        <f t="array" ref="B2157">_xlfn._xlws.FILTER(APUC[ÍTEM],APUC[Código Base Ítem]=Tabla5[[#This Row],[Código Base Ítem]],"")</f>
        <v/>
      </c>
      <c r="C2157" t="str" cm="1">
        <f t="array" ref="C2157">_xlfn._xlws.FILTER(APUC[Un],APUC[Código Base Ítem]=Tabla5[[#This Row],[Código Base Ítem]],"")</f>
        <v/>
      </c>
    </row>
    <row r="2158" spans="1:3" x14ac:dyDescent="0.3">
      <c r="A2158" t="str">
        <f>IFERROR(APUC[[#This Row],[Código Base Ítem]],"")</f>
        <v/>
      </c>
      <c r="B2158" t="str" cm="1">
        <f t="array" ref="B2158">_xlfn._xlws.FILTER(APUC[ÍTEM],APUC[Código Base Ítem]=Tabla5[[#This Row],[Código Base Ítem]],"")</f>
        <v/>
      </c>
      <c r="C2158" t="str" cm="1">
        <f t="array" ref="C2158">_xlfn._xlws.FILTER(APUC[Un],APUC[Código Base Ítem]=Tabla5[[#This Row],[Código Base Ítem]],"")</f>
        <v/>
      </c>
    </row>
    <row r="2159" spans="1:3" x14ac:dyDescent="0.3">
      <c r="A2159" t="str">
        <f>IFERROR(APUC[[#This Row],[Código Base Ítem]],"")</f>
        <v/>
      </c>
      <c r="B2159" t="str" cm="1">
        <f t="array" ref="B2159">_xlfn._xlws.FILTER(APUC[ÍTEM],APUC[Código Base Ítem]=Tabla5[[#This Row],[Código Base Ítem]],"")</f>
        <v/>
      </c>
      <c r="C2159" t="str" cm="1">
        <f t="array" ref="C2159">_xlfn._xlws.FILTER(APUC[Un],APUC[Código Base Ítem]=Tabla5[[#This Row],[Código Base Ítem]],"")</f>
        <v/>
      </c>
    </row>
    <row r="2160" spans="1:3" x14ac:dyDescent="0.3">
      <c r="A2160" t="str">
        <f>IFERROR(APUC[[#This Row],[Código Base Ítem]],"")</f>
        <v/>
      </c>
      <c r="B2160" t="str" cm="1">
        <f t="array" ref="B2160">_xlfn._xlws.FILTER(APUC[ÍTEM],APUC[Código Base Ítem]=Tabla5[[#This Row],[Código Base Ítem]],"")</f>
        <v/>
      </c>
      <c r="C2160" t="str" cm="1">
        <f t="array" ref="C2160">_xlfn._xlws.FILTER(APUC[Un],APUC[Código Base Ítem]=Tabla5[[#This Row],[Código Base Ítem]],"")</f>
        <v/>
      </c>
    </row>
    <row r="2161" spans="1:3" x14ac:dyDescent="0.3">
      <c r="A2161" t="str">
        <f>IFERROR(APUC[[#This Row],[Código Base Ítem]],"")</f>
        <v/>
      </c>
      <c r="B2161" t="str" cm="1">
        <f t="array" ref="B2161">_xlfn._xlws.FILTER(APUC[ÍTEM],APUC[Código Base Ítem]=Tabla5[[#This Row],[Código Base Ítem]],"")</f>
        <v/>
      </c>
      <c r="C2161" t="str" cm="1">
        <f t="array" ref="C2161">_xlfn._xlws.FILTER(APUC[Un],APUC[Código Base Ítem]=Tabla5[[#This Row],[Código Base Ítem]],"")</f>
        <v/>
      </c>
    </row>
    <row r="2162" spans="1:3" x14ac:dyDescent="0.3">
      <c r="A2162" t="str">
        <f>IFERROR(APUC[[#This Row],[Código Base Ítem]],"")</f>
        <v/>
      </c>
      <c r="B2162" t="str" cm="1">
        <f t="array" ref="B2162">_xlfn._xlws.FILTER(APUC[ÍTEM],APUC[Código Base Ítem]=Tabla5[[#This Row],[Código Base Ítem]],"")</f>
        <v/>
      </c>
      <c r="C2162" t="str" cm="1">
        <f t="array" ref="C2162">_xlfn._xlws.FILTER(APUC[Un],APUC[Código Base Ítem]=Tabla5[[#This Row],[Código Base Ítem]],"")</f>
        <v/>
      </c>
    </row>
    <row r="2163" spans="1:3" x14ac:dyDescent="0.3">
      <c r="A2163" t="str">
        <f>IFERROR(APUC[[#This Row],[Código Base Ítem]],"")</f>
        <v/>
      </c>
      <c r="B2163" t="str" cm="1">
        <f t="array" ref="B2163">_xlfn._xlws.FILTER(APUC[ÍTEM],APUC[Código Base Ítem]=Tabla5[[#This Row],[Código Base Ítem]],"")</f>
        <v/>
      </c>
      <c r="C2163" t="str" cm="1">
        <f t="array" ref="C2163">_xlfn._xlws.FILTER(APUC[Un],APUC[Código Base Ítem]=Tabla5[[#This Row],[Código Base Ítem]],"")</f>
        <v/>
      </c>
    </row>
    <row r="2164" spans="1:3" x14ac:dyDescent="0.3">
      <c r="A2164" t="str">
        <f>IFERROR(APUC[[#This Row],[Código Base Ítem]],"")</f>
        <v/>
      </c>
      <c r="B2164" t="str" cm="1">
        <f t="array" ref="B2164">_xlfn._xlws.FILTER(APUC[ÍTEM],APUC[Código Base Ítem]=Tabla5[[#This Row],[Código Base Ítem]],"")</f>
        <v/>
      </c>
      <c r="C2164" t="str" cm="1">
        <f t="array" ref="C2164">_xlfn._xlws.FILTER(APUC[Un],APUC[Código Base Ítem]=Tabla5[[#This Row],[Código Base Ítem]],"")</f>
        <v/>
      </c>
    </row>
    <row r="2165" spans="1:3" x14ac:dyDescent="0.3">
      <c r="A2165" t="str">
        <f>IFERROR(APUC[[#This Row],[Código Base Ítem]],"")</f>
        <v/>
      </c>
      <c r="B2165" t="str" cm="1">
        <f t="array" ref="B2165">_xlfn._xlws.FILTER(APUC[ÍTEM],APUC[Código Base Ítem]=Tabla5[[#This Row],[Código Base Ítem]],"")</f>
        <v/>
      </c>
      <c r="C2165" t="str" cm="1">
        <f t="array" ref="C2165">_xlfn._xlws.FILTER(APUC[Un],APUC[Código Base Ítem]=Tabla5[[#This Row],[Código Base Ítem]],"")</f>
        <v/>
      </c>
    </row>
    <row r="2166" spans="1:3" x14ac:dyDescent="0.3">
      <c r="A2166" t="str">
        <f>IFERROR(APUC[[#This Row],[Código Base Ítem]],"")</f>
        <v/>
      </c>
      <c r="B2166" t="str" cm="1">
        <f t="array" ref="B2166">_xlfn._xlws.FILTER(APUC[ÍTEM],APUC[Código Base Ítem]=Tabla5[[#This Row],[Código Base Ítem]],"")</f>
        <v/>
      </c>
      <c r="C2166" t="str" cm="1">
        <f t="array" ref="C2166">_xlfn._xlws.FILTER(APUC[Un],APUC[Código Base Ítem]=Tabla5[[#This Row],[Código Base Ítem]],"")</f>
        <v/>
      </c>
    </row>
    <row r="2167" spans="1:3" x14ac:dyDescent="0.3">
      <c r="A2167" t="str">
        <f>IFERROR(APUC[[#This Row],[Código Base Ítem]],"")</f>
        <v/>
      </c>
      <c r="B2167" t="str" cm="1">
        <f t="array" ref="B2167">_xlfn._xlws.FILTER(APUC[ÍTEM],APUC[Código Base Ítem]=Tabla5[[#This Row],[Código Base Ítem]],"")</f>
        <v/>
      </c>
      <c r="C2167" t="str" cm="1">
        <f t="array" ref="C2167">_xlfn._xlws.FILTER(APUC[Un],APUC[Código Base Ítem]=Tabla5[[#This Row],[Código Base Ítem]],"")</f>
        <v/>
      </c>
    </row>
    <row r="2168" spans="1:3" x14ac:dyDescent="0.3">
      <c r="A2168" t="str">
        <f>IFERROR(APUC[[#This Row],[Código Base Ítem]],"")</f>
        <v/>
      </c>
      <c r="B2168" t="str" cm="1">
        <f t="array" ref="B2168">_xlfn._xlws.FILTER(APUC[ÍTEM],APUC[Código Base Ítem]=Tabla5[[#This Row],[Código Base Ítem]],"")</f>
        <v/>
      </c>
      <c r="C2168" t="str" cm="1">
        <f t="array" ref="C2168">_xlfn._xlws.FILTER(APUC[Un],APUC[Código Base Ítem]=Tabla5[[#This Row],[Código Base Ítem]],"")</f>
        <v/>
      </c>
    </row>
    <row r="2169" spans="1:3" x14ac:dyDescent="0.3">
      <c r="A2169" t="str">
        <f>IFERROR(APUC[[#This Row],[Código Base Ítem]],"")</f>
        <v/>
      </c>
      <c r="B2169" t="str" cm="1">
        <f t="array" ref="B2169">_xlfn._xlws.FILTER(APUC[ÍTEM],APUC[Código Base Ítem]=Tabla5[[#This Row],[Código Base Ítem]],"")</f>
        <v/>
      </c>
      <c r="C2169" t="str" cm="1">
        <f t="array" ref="C2169">_xlfn._xlws.FILTER(APUC[Un],APUC[Código Base Ítem]=Tabla5[[#This Row],[Código Base Ítem]],"")</f>
        <v/>
      </c>
    </row>
    <row r="2170" spans="1:3" x14ac:dyDescent="0.3">
      <c r="A2170" t="str">
        <f>IFERROR(APUC[[#This Row],[Código Base Ítem]],"")</f>
        <v/>
      </c>
      <c r="B2170" t="str" cm="1">
        <f t="array" ref="B2170">_xlfn._xlws.FILTER(APUC[ÍTEM],APUC[Código Base Ítem]=Tabla5[[#This Row],[Código Base Ítem]],"")</f>
        <v/>
      </c>
      <c r="C2170" t="str" cm="1">
        <f t="array" ref="C2170">_xlfn._xlws.FILTER(APUC[Un],APUC[Código Base Ítem]=Tabla5[[#This Row],[Código Base Ítem]],"")</f>
        <v/>
      </c>
    </row>
    <row r="2171" spans="1:3" x14ac:dyDescent="0.3">
      <c r="A2171" t="str">
        <f>IFERROR(APUC[[#This Row],[Código Base Ítem]],"")</f>
        <v/>
      </c>
      <c r="B2171" t="str" cm="1">
        <f t="array" ref="B2171">_xlfn._xlws.FILTER(APUC[ÍTEM],APUC[Código Base Ítem]=Tabla5[[#This Row],[Código Base Ítem]],"")</f>
        <v/>
      </c>
      <c r="C2171" t="str" cm="1">
        <f t="array" ref="C2171">_xlfn._xlws.FILTER(APUC[Un],APUC[Código Base Ítem]=Tabla5[[#This Row],[Código Base Ítem]],"")</f>
        <v/>
      </c>
    </row>
    <row r="2172" spans="1:3" x14ac:dyDescent="0.3">
      <c r="A2172" t="str">
        <f>IFERROR(APUC[[#This Row],[Código Base Ítem]],"")</f>
        <v/>
      </c>
      <c r="B2172" t="str" cm="1">
        <f t="array" ref="B2172">_xlfn._xlws.FILTER(APUC[ÍTEM],APUC[Código Base Ítem]=Tabla5[[#This Row],[Código Base Ítem]],"")</f>
        <v/>
      </c>
      <c r="C2172" t="str" cm="1">
        <f t="array" ref="C2172">_xlfn._xlws.FILTER(APUC[Un],APUC[Código Base Ítem]=Tabla5[[#This Row],[Código Base Ítem]],"")</f>
        <v/>
      </c>
    </row>
    <row r="2173" spans="1:3" x14ac:dyDescent="0.3">
      <c r="A2173" t="str">
        <f>IFERROR(APUC[[#This Row],[Código Base Ítem]],"")</f>
        <v/>
      </c>
      <c r="B2173" t="str" cm="1">
        <f t="array" ref="B2173">_xlfn._xlws.FILTER(APUC[ÍTEM],APUC[Código Base Ítem]=Tabla5[[#This Row],[Código Base Ítem]],"")</f>
        <v/>
      </c>
      <c r="C2173" t="str" cm="1">
        <f t="array" ref="C2173">_xlfn._xlws.FILTER(APUC[Un],APUC[Código Base Ítem]=Tabla5[[#This Row],[Código Base Ítem]],"")</f>
        <v/>
      </c>
    </row>
    <row r="2174" spans="1:3" x14ac:dyDescent="0.3">
      <c r="A2174" t="str">
        <f>IFERROR(APUC[[#This Row],[Código Base Ítem]],"")</f>
        <v/>
      </c>
      <c r="B2174" t="str" cm="1">
        <f t="array" ref="B2174">_xlfn._xlws.FILTER(APUC[ÍTEM],APUC[Código Base Ítem]=Tabla5[[#This Row],[Código Base Ítem]],"")</f>
        <v/>
      </c>
      <c r="C2174" t="str" cm="1">
        <f t="array" ref="C2174">_xlfn._xlws.FILTER(APUC[Un],APUC[Código Base Ítem]=Tabla5[[#This Row],[Código Base Ítem]],"")</f>
        <v/>
      </c>
    </row>
    <row r="2175" spans="1:3" x14ac:dyDescent="0.3">
      <c r="A2175" t="str">
        <f>IFERROR(APUC[[#This Row],[Código Base Ítem]],"")</f>
        <v/>
      </c>
      <c r="B2175" t="str" cm="1">
        <f t="array" ref="B2175">_xlfn._xlws.FILTER(APUC[ÍTEM],APUC[Código Base Ítem]=Tabla5[[#This Row],[Código Base Ítem]],"")</f>
        <v/>
      </c>
      <c r="C2175" t="str" cm="1">
        <f t="array" ref="C2175">_xlfn._xlws.FILTER(APUC[Un],APUC[Código Base Ítem]=Tabla5[[#This Row],[Código Base Ítem]],"")</f>
        <v/>
      </c>
    </row>
    <row r="2176" spans="1:3" x14ac:dyDescent="0.3">
      <c r="A2176" t="str">
        <f>IFERROR(APUC[[#This Row],[Código Base Ítem]],"")</f>
        <v/>
      </c>
      <c r="B2176" t="str" cm="1">
        <f t="array" ref="B2176">_xlfn._xlws.FILTER(APUC[ÍTEM],APUC[Código Base Ítem]=Tabla5[[#This Row],[Código Base Ítem]],"")</f>
        <v/>
      </c>
      <c r="C2176" t="str" cm="1">
        <f t="array" ref="C2176">_xlfn._xlws.FILTER(APUC[Un],APUC[Código Base Ítem]=Tabla5[[#This Row],[Código Base Ítem]],"")</f>
        <v/>
      </c>
    </row>
    <row r="2177" spans="1:3" x14ac:dyDescent="0.3">
      <c r="A2177" t="str">
        <f>IFERROR(APUC[[#This Row],[Código Base Ítem]],"")</f>
        <v/>
      </c>
      <c r="B2177" t="str" cm="1">
        <f t="array" ref="B2177">_xlfn._xlws.FILTER(APUC[ÍTEM],APUC[Código Base Ítem]=Tabla5[[#This Row],[Código Base Ítem]],"")</f>
        <v/>
      </c>
      <c r="C2177" t="str" cm="1">
        <f t="array" ref="C2177">_xlfn._xlws.FILTER(APUC[Un],APUC[Código Base Ítem]=Tabla5[[#This Row],[Código Base Ítem]],"")</f>
        <v/>
      </c>
    </row>
    <row r="2178" spans="1:3" x14ac:dyDescent="0.3">
      <c r="A2178" t="str">
        <f>IFERROR(APUC[[#This Row],[Código Base Ítem]],"")</f>
        <v/>
      </c>
      <c r="B2178" t="str" cm="1">
        <f t="array" ref="B2178">_xlfn._xlws.FILTER(APUC[ÍTEM],APUC[Código Base Ítem]=Tabla5[[#This Row],[Código Base Ítem]],"")</f>
        <v/>
      </c>
      <c r="C2178" t="str" cm="1">
        <f t="array" ref="C2178">_xlfn._xlws.FILTER(APUC[Un],APUC[Código Base Ítem]=Tabla5[[#This Row],[Código Base Ítem]],"")</f>
        <v/>
      </c>
    </row>
    <row r="2179" spans="1:3" x14ac:dyDescent="0.3">
      <c r="A2179" t="str">
        <f>IFERROR(APUC[[#This Row],[Código Base Ítem]],"")</f>
        <v/>
      </c>
      <c r="B2179" t="str" cm="1">
        <f t="array" ref="B2179">_xlfn._xlws.FILTER(APUC[ÍTEM],APUC[Código Base Ítem]=Tabla5[[#This Row],[Código Base Ítem]],"")</f>
        <v/>
      </c>
      <c r="C2179" t="str" cm="1">
        <f t="array" ref="C2179">_xlfn._xlws.FILTER(APUC[Un],APUC[Código Base Ítem]=Tabla5[[#This Row],[Código Base Ítem]],"")</f>
        <v/>
      </c>
    </row>
    <row r="2180" spans="1:3" x14ac:dyDescent="0.3">
      <c r="A2180" t="str">
        <f>IFERROR(APUC[[#This Row],[Código Base Ítem]],"")</f>
        <v/>
      </c>
      <c r="B2180" t="str" cm="1">
        <f t="array" ref="B2180">_xlfn._xlws.FILTER(APUC[ÍTEM],APUC[Código Base Ítem]=Tabla5[[#This Row],[Código Base Ítem]],"")</f>
        <v/>
      </c>
      <c r="C2180" t="str" cm="1">
        <f t="array" ref="C2180">_xlfn._xlws.FILTER(APUC[Un],APUC[Código Base Ítem]=Tabla5[[#This Row],[Código Base Ítem]],"")</f>
        <v/>
      </c>
    </row>
    <row r="2181" spans="1:3" x14ac:dyDescent="0.3">
      <c r="A2181" t="str">
        <f>IFERROR(APUC[[#This Row],[Código Base Ítem]],"")</f>
        <v/>
      </c>
      <c r="B2181" t="str" cm="1">
        <f t="array" ref="B2181">_xlfn._xlws.FILTER(APUC[ÍTEM],APUC[Código Base Ítem]=Tabla5[[#This Row],[Código Base Ítem]],"")</f>
        <v/>
      </c>
      <c r="C2181" t="str" cm="1">
        <f t="array" ref="C2181">_xlfn._xlws.FILTER(APUC[Un],APUC[Código Base Ítem]=Tabla5[[#This Row],[Código Base Ítem]],"")</f>
        <v/>
      </c>
    </row>
    <row r="2182" spans="1:3" x14ac:dyDescent="0.3">
      <c r="A2182" t="str">
        <f>IFERROR(APUC[[#This Row],[Código Base Ítem]],"")</f>
        <v/>
      </c>
      <c r="B2182" t="str" cm="1">
        <f t="array" ref="B2182">_xlfn._xlws.FILTER(APUC[ÍTEM],APUC[Código Base Ítem]=Tabla5[[#This Row],[Código Base Ítem]],"")</f>
        <v/>
      </c>
      <c r="C2182" t="str" cm="1">
        <f t="array" ref="C2182">_xlfn._xlws.FILTER(APUC[Un],APUC[Código Base Ítem]=Tabla5[[#This Row],[Código Base Ítem]],"")</f>
        <v/>
      </c>
    </row>
    <row r="2183" spans="1:3" x14ac:dyDescent="0.3">
      <c r="A2183" t="str">
        <f>IFERROR(APUC[[#This Row],[Código Base Ítem]],"")</f>
        <v/>
      </c>
      <c r="B2183" t="str" cm="1">
        <f t="array" ref="B2183">_xlfn._xlws.FILTER(APUC[ÍTEM],APUC[Código Base Ítem]=Tabla5[[#This Row],[Código Base Ítem]],"")</f>
        <v/>
      </c>
      <c r="C2183" t="str" cm="1">
        <f t="array" ref="C2183">_xlfn._xlws.FILTER(APUC[Un],APUC[Código Base Ítem]=Tabla5[[#This Row],[Código Base Ítem]],"")</f>
        <v/>
      </c>
    </row>
    <row r="2184" spans="1:3" x14ac:dyDescent="0.3">
      <c r="A2184" t="str">
        <f>IFERROR(APUC[[#This Row],[Código Base Ítem]],"")</f>
        <v/>
      </c>
      <c r="B2184" t="str" cm="1">
        <f t="array" ref="B2184">_xlfn._xlws.FILTER(APUC[ÍTEM],APUC[Código Base Ítem]=Tabla5[[#This Row],[Código Base Ítem]],"")</f>
        <v/>
      </c>
      <c r="C2184" t="str" cm="1">
        <f t="array" ref="C2184">_xlfn._xlws.FILTER(APUC[Un],APUC[Código Base Ítem]=Tabla5[[#This Row],[Código Base Ítem]],"")</f>
        <v/>
      </c>
    </row>
    <row r="2185" spans="1:3" x14ac:dyDescent="0.3">
      <c r="A2185" t="str">
        <f>IFERROR(APUC[[#This Row],[Código Base Ítem]],"")</f>
        <v/>
      </c>
      <c r="B2185" t="str" cm="1">
        <f t="array" ref="B2185">_xlfn._xlws.FILTER(APUC[ÍTEM],APUC[Código Base Ítem]=Tabla5[[#This Row],[Código Base Ítem]],"")</f>
        <v/>
      </c>
      <c r="C2185" t="str" cm="1">
        <f t="array" ref="C2185">_xlfn._xlws.FILTER(APUC[Un],APUC[Código Base Ítem]=Tabla5[[#This Row],[Código Base Ítem]],"")</f>
        <v/>
      </c>
    </row>
    <row r="2186" spans="1:3" x14ac:dyDescent="0.3">
      <c r="A2186" t="str">
        <f>IFERROR(APUC[[#This Row],[Código Base Ítem]],"")</f>
        <v/>
      </c>
      <c r="B2186" t="str" cm="1">
        <f t="array" ref="B2186">_xlfn._xlws.FILTER(APUC[ÍTEM],APUC[Código Base Ítem]=Tabla5[[#This Row],[Código Base Ítem]],"")</f>
        <v/>
      </c>
      <c r="C2186" t="str" cm="1">
        <f t="array" ref="C2186">_xlfn._xlws.FILTER(APUC[Un],APUC[Código Base Ítem]=Tabla5[[#This Row],[Código Base Ítem]],"")</f>
        <v/>
      </c>
    </row>
    <row r="2187" spans="1:3" x14ac:dyDescent="0.3">
      <c r="A2187" t="str">
        <f>IFERROR(APUC[[#This Row],[Código Base Ítem]],"")</f>
        <v/>
      </c>
      <c r="B2187" t="str" cm="1">
        <f t="array" ref="B2187">_xlfn._xlws.FILTER(APUC[ÍTEM],APUC[Código Base Ítem]=Tabla5[[#This Row],[Código Base Ítem]],"")</f>
        <v/>
      </c>
      <c r="C2187" t="str" cm="1">
        <f t="array" ref="C2187">_xlfn._xlws.FILTER(APUC[Un],APUC[Código Base Ítem]=Tabla5[[#This Row],[Código Base Ítem]],"")</f>
        <v/>
      </c>
    </row>
    <row r="2188" spans="1:3" x14ac:dyDescent="0.3">
      <c r="A2188" t="str">
        <f>IFERROR(APUC[[#This Row],[Código Base Ítem]],"")</f>
        <v/>
      </c>
      <c r="B2188" t="str" cm="1">
        <f t="array" ref="B2188">_xlfn._xlws.FILTER(APUC[ÍTEM],APUC[Código Base Ítem]=Tabla5[[#This Row],[Código Base Ítem]],"")</f>
        <v/>
      </c>
      <c r="C2188" t="str" cm="1">
        <f t="array" ref="C2188">_xlfn._xlws.FILTER(APUC[Un],APUC[Código Base Ítem]=Tabla5[[#This Row],[Código Base Ítem]],"")</f>
        <v/>
      </c>
    </row>
    <row r="2189" spans="1:3" x14ac:dyDescent="0.3">
      <c r="A2189" t="str">
        <f>IFERROR(APUC[[#This Row],[Código Base Ítem]],"")</f>
        <v/>
      </c>
      <c r="B2189" t="str" cm="1">
        <f t="array" ref="B2189">_xlfn._xlws.FILTER(APUC[ÍTEM],APUC[Código Base Ítem]=Tabla5[[#This Row],[Código Base Ítem]],"")</f>
        <v/>
      </c>
      <c r="C2189" t="str" cm="1">
        <f t="array" ref="C2189">_xlfn._xlws.FILTER(APUC[Un],APUC[Código Base Ítem]=Tabla5[[#This Row],[Código Base Ítem]],"")</f>
        <v/>
      </c>
    </row>
    <row r="2190" spans="1:3" x14ac:dyDescent="0.3">
      <c r="A2190" t="str">
        <f>IFERROR(APUC[[#This Row],[Código Base Ítem]],"")</f>
        <v/>
      </c>
      <c r="B2190" t="str" cm="1">
        <f t="array" ref="B2190">_xlfn._xlws.FILTER(APUC[ÍTEM],APUC[Código Base Ítem]=Tabla5[[#This Row],[Código Base Ítem]],"")</f>
        <v/>
      </c>
      <c r="C2190" t="str" cm="1">
        <f t="array" ref="C2190">_xlfn._xlws.FILTER(APUC[Un],APUC[Código Base Ítem]=Tabla5[[#This Row],[Código Base Ítem]],"")</f>
        <v/>
      </c>
    </row>
    <row r="2191" spans="1:3" x14ac:dyDescent="0.3">
      <c r="A2191" t="str">
        <f>IFERROR(APUC[[#This Row],[Código Base Ítem]],"")</f>
        <v/>
      </c>
      <c r="B2191" t="str" cm="1">
        <f t="array" ref="B2191">_xlfn._xlws.FILTER(APUC[ÍTEM],APUC[Código Base Ítem]=Tabla5[[#This Row],[Código Base Ítem]],"")</f>
        <v/>
      </c>
      <c r="C2191" t="str" cm="1">
        <f t="array" ref="C2191">_xlfn._xlws.FILTER(APUC[Un],APUC[Código Base Ítem]=Tabla5[[#This Row],[Código Base Ítem]],"")</f>
        <v/>
      </c>
    </row>
    <row r="2192" spans="1:3" x14ac:dyDescent="0.3">
      <c r="A2192" t="str">
        <f>IFERROR(APUC[[#This Row],[Código Base Ítem]],"")</f>
        <v/>
      </c>
      <c r="B2192" t="str" cm="1">
        <f t="array" ref="B2192">_xlfn._xlws.FILTER(APUC[ÍTEM],APUC[Código Base Ítem]=Tabla5[[#This Row],[Código Base Ítem]],"")</f>
        <v/>
      </c>
      <c r="C2192" t="str" cm="1">
        <f t="array" ref="C2192">_xlfn._xlws.FILTER(APUC[Un],APUC[Código Base Ítem]=Tabla5[[#This Row],[Código Base Ítem]],"")</f>
        <v/>
      </c>
    </row>
    <row r="2193" spans="1:3" x14ac:dyDescent="0.3">
      <c r="A2193" t="str">
        <f>IFERROR(APUC[[#This Row],[Código Base Ítem]],"")</f>
        <v/>
      </c>
      <c r="B2193" t="str" cm="1">
        <f t="array" ref="B2193">_xlfn._xlws.FILTER(APUC[ÍTEM],APUC[Código Base Ítem]=Tabla5[[#This Row],[Código Base Ítem]],"")</f>
        <v/>
      </c>
      <c r="C2193" t="str" cm="1">
        <f t="array" ref="C2193">_xlfn._xlws.FILTER(APUC[Un],APUC[Código Base Ítem]=Tabla5[[#This Row],[Código Base Ítem]],"")</f>
        <v/>
      </c>
    </row>
    <row r="2194" spans="1:3" x14ac:dyDescent="0.3">
      <c r="A2194" t="str">
        <f>IFERROR(APUC[[#This Row],[Código Base Ítem]],"")</f>
        <v/>
      </c>
      <c r="B2194" t="str" cm="1">
        <f t="array" ref="B2194">_xlfn._xlws.FILTER(APUC[ÍTEM],APUC[Código Base Ítem]=Tabla5[[#This Row],[Código Base Ítem]],"")</f>
        <v/>
      </c>
      <c r="C2194" t="str" cm="1">
        <f t="array" ref="C2194">_xlfn._xlws.FILTER(APUC[Un],APUC[Código Base Ítem]=Tabla5[[#This Row],[Código Base Ítem]],"")</f>
        <v/>
      </c>
    </row>
    <row r="2195" spans="1:3" x14ac:dyDescent="0.3">
      <c r="A2195" t="str">
        <f>IFERROR(APUC[[#This Row],[Código Base Ítem]],"")</f>
        <v/>
      </c>
      <c r="B2195" t="str" cm="1">
        <f t="array" ref="B2195">_xlfn._xlws.FILTER(APUC[ÍTEM],APUC[Código Base Ítem]=Tabla5[[#This Row],[Código Base Ítem]],"")</f>
        <v/>
      </c>
      <c r="C2195" t="str" cm="1">
        <f t="array" ref="C2195">_xlfn._xlws.FILTER(APUC[Un],APUC[Código Base Ítem]=Tabla5[[#This Row],[Código Base Ítem]],"")</f>
        <v/>
      </c>
    </row>
    <row r="2196" spans="1:3" x14ac:dyDescent="0.3">
      <c r="A2196" t="str">
        <f>IFERROR(APUC[[#This Row],[Código Base Ítem]],"")</f>
        <v/>
      </c>
      <c r="B2196" t="str" cm="1">
        <f t="array" ref="B2196">_xlfn._xlws.FILTER(APUC[ÍTEM],APUC[Código Base Ítem]=Tabla5[[#This Row],[Código Base Ítem]],"")</f>
        <v/>
      </c>
      <c r="C2196" t="str" cm="1">
        <f t="array" ref="C2196">_xlfn._xlws.FILTER(APUC[Un],APUC[Código Base Ítem]=Tabla5[[#This Row],[Código Base Ítem]],"")</f>
        <v/>
      </c>
    </row>
    <row r="2197" spans="1:3" x14ac:dyDescent="0.3">
      <c r="A2197" t="str">
        <f>IFERROR(APUC[[#This Row],[Código Base Ítem]],"")</f>
        <v/>
      </c>
      <c r="B2197" t="str" cm="1">
        <f t="array" ref="B2197">_xlfn._xlws.FILTER(APUC[ÍTEM],APUC[Código Base Ítem]=Tabla5[[#This Row],[Código Base Ítem]],"")</f>
        <v/>
      </c>
      <c r="C2197" t="str" cm="1">
        <f t="array" ref="C2197">_xlfn._xlws.FILTER(APUC[Un],APUC[Código Base Ítem]=Tabla5[[#This Row],[Código Base Ítem]],"")</f>
        <v/>
      </c>
    </row>
    <row r="2198" spans="1:3" x14ac:dyDescent="0.3">
      <c r="A2198" t="str">
        <f>IFERROR(APUC[[#This Row],[Código Base Ítem]],"")</f>
        <v/>
      </c>
      <c r="B2198" t="str" cm="1">
        <f t="array" ref="B2198">_xlfn._xlws.FILTER(APUC[ÍTEM],APUC[Código Base Ítem]=Tabla5[[#This Row],[Código Base Ítem]],"")</f>
        <v/>
      </c>
      <c r="C2198" t="str" cm="1">
        <f t="array" ref="C2198">_xlfn._xlws.FILTER(APUC[Un],APUC[Código Base Ítem]=Tabla5[[#This Row],[Código Base Ítem]],"")</f>
        <v/>
      </c>
    </row>
    <row r="2199" spans="1:3" x14ac:dyDescent="0.3">
      <c r="A2199" t="str">
        <f>IFERROR(APUC[[#This Row],[Código Base Ítem]],"")</f>
        <v/>
      </c>
      <c r="B2199" t="str" cm="1">
        <f t="array" ref="B2199">_xlfn._xlws.FILTER(APUC[ÍTEM],APUC[Código Base Ítem]=Tabla5[[#This Row],[Código Base Ítem]],"")</f>
        <v/>
      </c>
      <c r="C2199" t="str" cm="1">
        <f t="array" ref="C2199">_xlfn._xlws.FILTER(APUC[Un],APUC[Código Base Ítem]=Tabla5[[#This Row],[Código Base Ítem]],"")</f>
        <v/>
      </c>
    </row>
    <row r="2200" spans="1:3" x14ac:dyDescent="0.3">
      <c r="A2200" t="str">
        <f>IFERROR(APUC[[#This Row],[Código Base Ítem]],"")</f>
        <v/>
      </c>
      <c r="B2200" t="str" cm="1">
        <f t="array" ref="B2200">_xlfn._xlws.FILTER(APUC[ÍTEM],APUC[Código Base Ítem]=Tabla5[[#This Row],[Código Base Ítem]],"")</f>
        <v/>
      </c>
      <c r="C2200" t="str" cm="1">
        <f t="array" ref="C2200">_xlfn._xlws.FILTER(APUC[Un],APUC[Código Base Ítem]=Tabla5[[#This Row],[Código Base Ítem]],"")</f>
        <v/>
      </c>
    </row>
    <row r="2201" spans="1:3" x14ac:dyDescent="0.3">
      <c r="A2201" t="str">
        <f>IFERROR(APUC[[#This Row],[Código Base Ítem]],"")</f>
        <v/>
      </c>
      <c r="B2201" t="str" cm="1">
        <f t="array" ref="B2201">_xlfn._xlws.FILTER(APUC[ÍTEM],APUC[Código Base Ítem]=Tabla5[[#This Row],[Código Base Ítem]],"")</f>
        <v/>
      </c>
      <c r="C2201" t="str" cm="1">
        <f t="array" ref="C2201">_xlfn._xlws.FILTER(APUC[Un],APUC[Código Base Ítem]=Tabla5[[#This Row],[Código Base Ítem]],"")</f>
        <v/>
      </c>
    </row>
    <row r="2202" spans="1:3" x14ac:dyDescent="0.3">
      <c r="A2202" t="str">
        <f>IFERROR(APUC[[#This Row],[Código Base Ítem]],"")</f>
        <v/>
      </c>
      <c r="B2202" t="str" cm="1">
        <f t="array" ref="B2202">_xlfn._xlws.FILTER(APUC[ÍTEM],APUC[Código Base Ítem]=Tabla5[[#This Row],[Código Base Ítem]],"")</f>
        <v/>
      </c>
      <c r="C2202" t="str" cm="1">
        <f t="array" ref="C2202">_xlfn._xlws.FILTER(APUC[Un],APUC[Código Base Ítem]=Tabla5[[#This Row],[Código Base Ítem]],"")</f>
        <v/>
      </c>
    </row>
    <row r="2203" spans="1:3" x14ac:dyDescent="0.3">
      <c r="A2203" t="str">
        <f>IFERROR(APUC[[#This Row],[Código Base Ítem]],"")</f>
        <v/>
      </c>
      <c r="B2203" t="str" cm="1">
        <f t="array" ref="B2203">_xlfn._xlws.FILTER(APUC[ÍTEM],APUC[Código Base Ítem]=Tabla5[[#This Row],[Código Base Ítem]],"")</f>
        <v/>
      </c>
      <c r="C2203" t="str" cm="1">
        <f t="array" ref="C2203">_xlfn._xlws.FILTER(APUC[Un],APUC[Código Base Ítem]=Tabla5[[#This Row],[Código Base Ítem]],"")</f>
        <v/>
      </c>
    </row>
    <row r="2204" spans="1:3" x14ac:dyDescent="0.3">
      <c r="A2204" t="str">
        <f>IFERROR(APUC[[#This Row],[Código Base Ítem]],"")</f>
        <v/>
      </c>
      <c r="B2204" t="str" cm="1">
        <f t="array" ref="B2204">_xlfn._xlws.FILTER(APUC[ÍTEM],APUC[Código Base Ítem]=Tabla5[[#This Row],[Código Base Ítem]],"")</f>
        <v/>
      </c>
      <c r="C2204" t="str" cm="1">
        <f t="array" ref="C2204">_xlfn._xlws.FILTER(APUC[Un],APUC[Código Base Ítem]=Tabla5[[#This Row],[Código Base Ítem]],"")</f>
        <v/>
      </c>
    </row>
    <row r="2205" spans="1:3" x14ac:dyDescent="0.3">
      <c r="A2205" t="str">
        <f>IFERROR(APUC[[#This Row],[Código Base Ítem]],"")</f>
        <v/>
      </c>
      <c r="B2205" t="str" cm="1">
        <f t="array" ref="B2205">_xlfn._xlws.FILTER(APUC[ÍTEM],APUC[Código Base Ítem]=Tabla5[[#This Row],[Código Base Ítem]],"")</f>
        <v/>
      </c>
      <c r="C2205" t="str" cm="1">
        <f t="array" ref="C2205">_xlfn._xlws.FILTER(APUC[Un],APUC[Código Base Ítem]=Tabla5[[#This Row],[Código Base Ítem]],"")</f>
        <v/>
      </c>
    </row>
    <row r="2206" spans="1:3" x14ac:dyDescent="0.3">
      <c r="A2206" t="str">
        <f>IFERROR(APUC[[#This Row],[Código Base Ítem]],"")</f>
        <v/>
      </c>
      <c r="B2206" t="str" cm="1">
        <f t="array" ref="B2206">_xlfn._xlws.FILTER(APUC[ÍTEM],APUC[Código Base Ítem]=Tabla5[[#This Row],[Código Base Ítem]],"")</f>
        <v/>
      </c>
      <c r="C2206" t="str" cm="1">
        <f t="array" ref="C2206">_xlfn._xlws.FILTER(APUC[Un],APUC[Código Base Ítem]=Tabla5[[#This Row],[Código Base Ítem]],"")</f>
        <v/>
      </c>
    </row>
    <row r="2207" spans="1:3" x14ac:dyDescent="0.3">
      <c r="A2207" t="str">
        <f>IFERROR(APUC[[#This Row],[Código Base Ítem]],"")</f>
        <v/>
      </c>
      <c r="B2207" t="str" cm="1">
        <f t="array" ref="B2207">_xlfn._xlws.FILTER(APUC[ÍTEM],APUC[Código Base Ítem]=Tabla5[[#This Row],[Código Base Ítem]],"")</f>
        <v/>
      </c>
      <c r="C2207" t="str" cm="1">
        <f t="array" ref="C2207">_xlfn._xlws.FILTER(APUC[Un],APUC[Código Base Ítem]=Tabla5[[#This Row],[Código Base Ítem]],"")</f>
        <v/>
      </c>
    </row>
    <row r="2208" spans="1:3" x14ac:dyDescent="0.3">
      <c r="A2208" t="str">
        <f>IFERROR(APUC[[#This Row],[Código Base Ítem]],"")</f>
        <v/>
      </c>
      <c r="B2208" t="str" cm="1">
        <f t="array" ref="B2208">_xlfn._xlws.FILTER(APUC[ÍTEM],APUC[Código Base Ítem]=Tabla5[[#This Row],[Código Base Ítem]],"")</f>
        <v/>
      </c>
      <c r="C2208" t="str" cm="1">
        <f t="array" ref="C2208">_xlfn._xlws.FILTER(APUC[Un],APUC[Código Base Ítem]=Tabla5[[#This Row],[Código Base Ítem]],"")</f>
        <v/>
      </c>
    </row>
    <row r="2209" spans="1:3" x14ac:dyDescent="0.3">
      <c r="A2209" t="str">
        <f>IFERROR(APUC[[#This Row],[Código Base Ítem]],"")</f>
        <v/>
      </c>
      <c r="B2209" t="str" cm="1">
        <f t="array" ref="B2209">_xlfn._xlws.FILTER(APUC[ÍTEM],APUC[Código Base Ítem]=Tabla5[[#This Row],[Código Base Ítem]],"")</f>
        <v/>
      </c>
      <c r="C2209" t="str" cm="1">
        <f t="array" ref="C2209">_xlfn._xlws.FILTER(APUC[Un],APUC[Código Base Ítem]=Tabla5[[#This Row],[Código Base Ítem]],"")</f>
        <v/>
      </c>
    </row>
    <row r="2210" spans="1:3" x14ac:dyDescent="0.3">
      <c r="A2210" t="str">
        <f>IFERROR(APUC[[#This Row],[Código Base Ítem]],"")</f>
        <v/>
      </c>
      <c r="B2210" t="str" cm="1">
        <f t="array" ref="B2210">_xlfn._xlws.FILTER(APUC[ÍTEM],APUC[Código Base Ítem]=Tabla5[[#This Row],[Código Base Ítem]],"")</f>
        <v/>
      </c>
      <c r="C2210" t="str" cm="1">
        <f t="array" ref="C2210">_xlfn._xlws.FILTER(APUC[Un],APUC[Código Base Ítem]=Tabla5[[#This Row],[Código Base Ítem]],"")</f>
        <v/>
      </c>
    </row>
    <row r="2211" spans="1:3" x14ac:dyDescent="0.3">
      <c r="A2211" t="str">
        <f>IFERROR(APUC[[#This Row],[Código Base Ítem]],"")</f>
        <v/>
      </c>
      <c r="B2211" t="str" cm="1">
        <f t="array" ref="B2211">_xlfn._xlws.FILTER(APUC[ÍTEM],APUC[Código Base Ítem]=Tabla5[[#This Row],[Código Base Ítem]],"")</f>
        <v/>
      </c>
      <c r="C2211" t="str" cm="1">
        <f t="array" ref="C2211">_xlfn._xlws.FILTER(APUC[Un],APUC[Código Base Ítem]=Tabla5[[#This Row],[Código Base Ítem]],"")</f>
        <v/>
      </c>
    </row>
    <row r="2212" spans="1:3" x14ac:dyDescent="0.3">
      <c r="A2212" t="str">
        <f>IFERROR(APUC[[#This Row],[Código Base Ítem]],"")</f>
        <v/>
      </c>
      <c r="B2212" t="str" cm="1">
        <f t="array" ref="B2212">_xlfn._xlws.FILTER(APUC[ÍTEM],APUC[Código Base Ítem]=Tabla5[[#This Row],[Código Base Ítem]],"")</f>
        <v/>
      </c>
      <c r="C2212" t="str" cm="1">
        <f t="array" ref="C2212">_xlfn._xlws.FILTER(APUC[Un],APUC[Código Base Ítem]=Tabla5[[#This Row],[Código Base Ítem]],"")</f>
        <v/>
      </c>
    </row>
    <row r="2213" spans="1:3" x14ac:dyDescent="0.3">
      <c r="A2213" t="str">
        <f>IFERROR(APUC[[#This Row],[Código Base Ítem]],"")</f>
        <v/>
      </c>
      <c r="B2213" t="str" cm="1">
        <f t="array" ref="B2213">_xlfn._xlws.FILTER(APUC[ÍTEM],APUC[Código Base Ítem]=Tabla5[[#This Row],[Código Base Ítem]],"")</f>
        <v/>
      </c>
      <c r="C2213" t="str" cm="1">
        <f t="array" ref="C2213">_xlfn._xlws.FILTER(APUC[Un],APUC[Código Base Ítem]=Tabla5[[#This Row],[Código Base Ítem]],"")</f>
        <v/>
      </c>
    </row>
    <row r="2214" spans="1:3" x14ac:dyDescent="0.3">
      <c r="A2214" t="str">
        <f>IFERROR(APUC[[#This Row],[Código Base Ítem]],"")</f>
        <v/>
      </c>
      <c r="B2214" t="str" cm="1">
        <f t="array" ref="B2214">_xlfn._xlws.FILTER(APUC[ÍTEM],APUC[Código Base Ítem]=Tabla5[[#This Row],[Código Base Ítem]],"")</f>
        <v/>
      </c>
      <c r="C2214" t="str" cm="1">
        <f t="array" ref="C2214">_xlfn._xlws.FILTER(APUC[Un],APUC[Código Base Ítem]=Tabla5[[#This Row],[Código Base Ítem]],"")</f>
        <v/>
      </c>
    </row>
    <row r="2215" spans="1:3" x14ac:dyDescent="0.3">
      <c r="A2215" t="str">
        <f>IFERROR(APUC[[#This Row],[Código Base Ítem]],"")</f>
        <v/>
      </c>
      <c r="B2215" t="str" cm="1">
        <f t="array" ref="B2215">_xlfn._xlws.FILTER(APUC[ÍTEM],APUC[Código Base Ítem]=Tabla5[[#This Row],[Código Base Ítem]],"")</f>
        <v/>
      </c>
      <c r="C2215" t="str" cm="1">
        <f t="array" ref="C2215">_xlfn._xlws.FILTER(APUC[Un],APUC[Código Base Ítem]=Tabla5[[#This Row],[Código Base Ítem]],"")</f>
        <v/>
      </c>
    </row>
    <row r="2216" spans="1:3" x14ac:dyDescent="0.3">
      <c r="A2216" t="str">
        <f>IFERROR(APUC[[#This Row],[Código Base Ítem]],"")</f>
        <v/>
      </c>
      <c r="B2216" t="str" cm="1">
        <f t="array" ref="B2216">_xlfn._xlws.FILTER(APUC[ÍTEM],APUC[Código Base Ítem]=Tabla5[[#This Row],[Código Base Ítem]],"")</f>
        <v/>
      </c>
      <c r="C2216" t="str" cm="1">
        <f t="array" ref="C2216">_xlfn._xlws.FILTER(APUC[Un],APUC[Código Base Ítem]=Tabla5[[#This Row],[Código Base Ítem]],"")</f>
        <v/>
      </c>
    </row>
    <row r="2217" spans="1:3" x14ac:dyDescent="0.3">
      <c r="A2217" t="str">
        <f>IFERROR(APUC[[#This Row],[Código Base Ítem]],"")</f>
        <v/>
      </c>
      <c r="B2217" t="str" cm="1">
        <f t="array" ref="B2217">_xlfn._xlws.FILTER(APUC[ÍTEM],APUC[Código Base Ítem]=Tabla5[[#This Row],[Código Base Ítem]],"")</f>
        <v/>
      </c>
      <c r="C2217" t="str" cm="1">
        <f t="array" ref="C2217">_xlfn._xlws.FILTER(APUC[Un],APUC[Código Base Ítem]=Tabla5[[#This Row],[Código Base Ítem]],"")</f>
        <v/>
      </c>
    </row>
    <row r="2218" spans="1:3" x14ac:dyDescent="0.3">
      <c r="A2218" t="str">
        <f>IFERROR(APUC[[#This Row],[Código Base Ítem]],"")</f>
        <v/>
      </c>
      <c r="B2218" t="str" cm="1">
        <f t="array" ref="B2218">_xlfn._xlws.FILTER(APUC[ÍTEM],APUC[Código Base Ítem]=Tabla5[[#This Row],[Código Base Ítem]],"")</f>
        <v/>
      </c>
      <c r="C2218" t="str" cm="1">
        <f t="array" ref="C2218">_xlfn._xlws.FILTER(APUC[Un],APUC[Código Base Ítem]=Tabla5[[#This Row],[Código Base Ítem]],"")</f>
        <v/>
      </c>
    </row>
    <row r="2219" spans="1:3" x14ac:dyDescent="0.3">
      <c r="A2219" t="str">
        <f>IFERROR(APUC[[#This Row],[Código Base Ítem]],"")</f>
        <v/>
      </c>
      <c r="B2219" t="str" cm="1">
        <f t="array" ref="B2219">_xlfn._xlws.FILTER(APUC[ÍTEM],APUC[Código Base Ítem]=Tabla5[[#This Row],[Código Base Ítem]],"")</f>
        <v/>
      </c>
      <c r="C2219" t="str" cm="1">
        <f t="array" ref="C2219">_xlfn._xlws.FILTER(APUC[Un],APUC[Código Base Ítem]=Tabla5[[#This Row],[Código Base Ítem]],"")</f>
        <v/>
      </c>
    </row>
    <row r="2220" spans="1:3" x14ac:dyDescent="0.3">
      <c r="A2220" t="str">
        <f>IFERROR(APUC[[#This Row],[Código Base Ítem]],"")</f>
        <v/>
      </c>
      <c r="B2220" t="str" cm="1">
        <f t="array" ref="B2220">_xlfn._xlws.FILTER(APUC[ÍTEM],APUC[Código Base Ítem]=Tabla5[[#This Row],[Código Base Ítem]],"")</f>
        <v/>
      </c>
      <c r="C2220" t="str" cm="1">
        <f t="array" ref="C2220">_xlfn._xlws.FILTER(APUC[Un],APUC[Código Base Ítem]=Tabla5[[#This Row],[Código Base Ítem]],"")</f>
        <v/>
      </c>
    </row>
    <row r="2221" spans="1:3" x14ac:dyDescent="0.3">
      <c r="A2221" t="str">
        <f>IFERROR(APUC[[#This Row],[Código Base Ítem]],"")</f>
        <v/>
      </c>
      <c r="B2221" t="str" cm="1">
        <f t="array" ref="B2221">_xlfn._xlws.FILTER(APUC[ÍTEM],APUC[Código Base Ítem]=Tabla5[[#This Row],[Código Base Ítem]],"")</f>
        <v/>
      </c>
      <c r="C2221" t="str" cm="1">
        <f t="array" ref="C2221">_xlfn._xlws.FILTER(APUC[Un],APUC[Código Base Ítem]=Tabla5[[#This Row],[Código Base Ítem]],"")</f>
        <v/>
      </c>
    </row>
    <row r="2222" spans="1:3" x14ac:dyDescent="0.3">
      <c r="A2222" t="str">
        <f>IFERROR(APUC[[#This Row],[Código Base Ítem]],"")</f>
        <v/>
      </c>
      <c r="B2222" t="str" cm="1">
        <f t="array" ref="B2222">_xlfn._xlws.FILTER(APUC[ÍTEM],APUC[Código Base Ítem]=Tabla5[[#This Row],[Código Base Ítem]],"")</f>
        <v/>
      </c>
      <c r="C2222" t="str" cm="1">
        <f t="array" ref="C2222">_xlfn._xlws.FILTER(APUC[Un],APUC[Código Base Ítem]=Tabla5[[#This Row],[Código Base Ítem]],"")</f>
        <v/>
      </c>
    </row>
    <row r="2223" spans="1:3" x14ac:dyDescent="0.3">
      <c r="A2223" t="str">
        <f>IFERROR(APUC[[#This Row],[Código Base Ítem]],"")</f>
        <v/>
      </c>
      <c r="B2223" t="str" cm="1">
        <f t="array" ref="B2223">_xlfn._xlws.FILTER(APUC[ÍTEM],APUC[Código Base Ítem]=Tabla5[[#This Row],[Código Base Ítem]],"")</f>
        <v/>
      </c>
      <c r="C2223" t="str" cm="1">
        <f t="array" ref="C2223">_xlfn._xlws.FILTER(APUC[Un],APUC[Código Base Ítem]=Tabla5[[#This Row],[Código Base Ítem]],"")</f>
        <v/>
      </c>
    </row>
    <row r="2224" spans="1:3" x14ac:dyDescent="0.3">
      <c r="A2224" t="str">
        <f>IFERROR(APUC[[#This Row],[Código Base Ítem]],"")</f>
        <v/>
      </c>
      <c r="B2224" t="str" cm="1">
        <f t="array" ref="B2224">_xlfn._xlws.FILTER(APUC[ÍTEM],APUC[Código Base Ítem]=Tabla5[[#This Row],[Código Base Ítem]],"")</f>
        <v/>
      </c>
      <c r="C2224" t="str" cm="1">
        <f t="array" ref="C2224">_xlfn._xlws.FILTER(APUC[Un],APUC[Código Base Ítem]=Tabla5[[#This Row],[Código Base Ítem]],"")</f>
        <v/>
      </c>
    </row>
    <row r="2225" spans="1:3" x14ac:dyDescent="0.3">
      <c r="A2225" t="str">
        <f>IFERROR(APUC[[#This Row],[Código Base Ítem]],"")</f>
        <v/>
      </c>
      <c r="B2225" t="str" cm="1">
        <f t="array" ref="B2225">_xlfn._xlws.FILTER(APUC[ÍTEM],APUC[Código Base Ítem]=Tabla5[[#This Row],[Código Base Ítem]],"")</f>
        <v/>
      </c>
      <c r="C2225" t="str" cm="1">
        <f t="array" ref="C2225">_xlfn._xlws.FILTER(APUC[Un],APUC[Código Base Ítem]=Tabla5[[#This Row],[Código Base Ítem]],"")</f>
        <v/>
      </c>
    </row>
    <row r="2226" spans="1:3" x14ac:dyDescent="0.3">
      <c r="A2226" t="str">
        <f>IFERROR(APUC[[#This Row],[Código Base Ítem]],"")</f>
        <v/>
      </c>
      <c r="B2226" t="str" cm="1">
        <f t="array" ref="B2226">_xlfn._xlws.FILTER(APUC[ÍTEM],APUC[Código Base Ítem]=Tabla5[[#This Row],[Código Base Ítem]],"")</f>
        <v/>
      </c>
      <c r="C2226" t="str" cm="1">
        <f t="array" ref="C2226">_xlfn._xlws.FILTER(APUC[Un],APUC[Código Base Ítem]=Tabla5[[#This Row],[Código Base Ítem]],"")</f>
        <v/>
      </c>
    </row>
    <row r="2227" spans="1:3" x14ac:dyDescent="0.3">
      <c r="A2227" t="str">
        <f>IFERROR(APUC[[#This Row],[Código Base Ítem]],"")</f>
        <v/>
      </c>
      <c r="B2227" t="str" cm="1">
        <f t="array" ref="B2227">_xlfn._xlws.FILTER(APUC[ÍTEM],APUC[Código Base Ítem]=Tabla5[[#This Row],[Código Base Ítem]],"")</f>
        <v/>
      </c>
      <c r="C2227" t="str" cm="1">
        <f t="array" ref="C2227">_xlfn._xlws.FILTER(APUC[Un],APUC[Código Base Ítem]=Tabla5[[#This Row],[Código Base Ítem]],"")</f>
        <v/>
      </c>
    </row>
    <row r="2228" spans="1:3" x14ac:dyDescent="0.3">
      <c r="A2228" t="str">
        <f>IFERROR(APUC[[#This Row],[Código Base Ítem]],"")</f>
        <v/>
      </c>
      <c r="B2228" t="str" cm="1">
        <f t="array" ref="B2228">_xlfn._xlws.FILTER(APUC[ÍTEM],APUC[Código Base Ítem]=Tabla5[[#This Row],[Código Base Ítem]],"")</f>
        <v/>
      </c>
      <c r="C2228" t="str" cm="1">
        <f t="array" ref="C2228">_xlfn._xlws.FILTER(APUC[Un],APUC[Código Base Ítem]=Tabla5[[#This Row],[Código Base Ítem]],"")</f>
        <v/>
      </c>
    </row>
    <row r="2229" spans="1:3" x14ac:dyDescent="0.3">
      <c r="A2229" t="str">
        <f>IFERROR(APUC[[#This Row],[Código Base Ítem]],"")</f>
        <v/>
      </c>
      <c r="B2229" t="str" cm="1">
        <f t="array" ref="B2229">_xlfn._xlws.FILTER(APUC[ÍTEM],APUC[Código Base Ítem]=Tabla5[[#This Row],[Código Base Ítem]],"")</f>
        <v/>
      </c>
      <c r="C2229" t="str" cm="1">
        <f t="array" ref="C2229">_xlfn._xlws.FILTER(APUC[Un],APUC[Código Base Ítem]=Tabla5[[#This Row],[Código Base Ítem]],"")</f>
        <v/>
      </c>
    </row>
    <row r="2230" spans="1:3" x14ac:dyDescent="0.3">
      <c r="A2230" t="str">
        <f>IFERROR(APUC[[#This Row],[Código Base Ítem]],"")</f>
        <v/>
      </c>
      <c r="B2230" t="str" cm="1">
        <f t="array" ref="B2230">_xlfn._xlws.FILTER(APUC[ÍTEM],APUC[Código Base Ítem]=Tabla5[[#This Row],[Código Base Ítem]],"")</f>
        <v/>
      </c>
      <c r="C2230" t="str" cm="1">
        <f t="array" ref="C2230">_xlfn._xlws.FILTER(APUC[Un],APUC[Código Base Ítem]=Tabla5[[#This Row],[Código Base Ítem]],"")</f>
        <v/>
      </c>
    </row>
    <row r="2231" spans="1:3" x14ac:dyDescent="0.3">
      <c r="A2231" t="str">
        <f>IFERROR(APUC[[#This Row],[Código Base Ítem]],"")</f>
        <v/>
      </c>
      <c r="B2231" t="str" cm="1">
        <f t="array" ref="B2231">_xlfn._xlws.FILTER(APUC[ÍTEM],APUC[Código Base Ítem]=Tabla5[[#This Row],[Código Base Ítem]],"")</f>
        <v/>
      </c>
      <c r="C2231" t="str" cm="1">
        <f t="array" ref="C2231">_xlfn._xlws.FILTER(APUC[Un],APUC[Código Base Ítem]=Tabla5[[#This Row],[Código Base Ítem]],"")</f>
        <v/>
      </c>
    </row>
    <row r="2232" spans="1:3" x14ac:dyDescent="0.3">
      <c r="A2232" t="str">
        <f>IFERROR(APUC[[#This Row],[Código Base Ítem]],"")</f>
        <v/>
      </c>
      <c r="B2232" t="str" cm="1">
        <f t="array" ref="B2232">_xlfn._xlws.FILTER(APUC[ÍTEM],APUC[Código Base Ítem]=Tabla5[[#This Row],[Código Base Ítem]],"")</f>
        <v/>
      </c>
      <c r="C2232" t="str" cm="1">
        <f t="array" ref="C2232">_xlfn._xlws.FILTER(APUC[Un],APUC[Código Base Ítem]=Tabla5[[#This Row],[Código Base Ítem]],"")</f>
        <v/>
      </c>
    </row>
    <row r="2233" spans="1:3" x14ac:dyDescent="0.3">
      <c r="A2233" t="str">
        <f>IFERROR(APUC[[#This Row],[Código Base Ítem]],"")</f>
        <v/>
      </c>
      <c r="B2233" t="str" cm="1">
        <f t="array" ref="B2233">_xlfn._xlws.FILTER(APUC[ÍTEM],APUC[Código Base Ítem]=Tabla5[[#This Row],[Código Base Ítem]],"")</f>
        <v/>
      </c>
      <c r="C2233" t="str" cm="1">
        <f t="array" ref="C2233">_xlfn._xlws.FILTER(APUC[Un],APUC[Código Base Ítem]=Tabla5[[#This Row],[Código Base Ítem]],"")</f>
        <v/>
      </c>
    </row>
    <row r="2234" spans="1:3" x14ac:dyDescent="0.3">
      <c r="A2234" t="str">
        <f>IFERROR(APUC[[#This Row],[Código Base Ítem]],"")</f>
        <v/>
      </c>
      <c r="B2234" t="str" cm="1">
        <f t="array" ref="B2234">_xlfn._xlws.FILTER(APUC[ÍTEM],APUC[Código Base Ítem]=Tabla5[[#This Row],[Código Base Ítem]],"")</f>
        <v/>
      </c>
      <c r="C2234" t="str" cm="1">
        <f t="array" ref="C2234">_xlfn._xlws.FILTER(APUC[Un],APUC[Código Base Ítem]=Tabla5[[#This Row],[Código Base Ítem]],"")</f>
        <v/>
      </c>
    </row>
    <row r="2235" spans="1:3" x14ac:dyDescent="0.3">
      <c r="A2235" t="str">
        <f>IFERROR(APUC[[#This Row],[Código Base Ítem]],"")</f>
        <v/>
      </c>
      <c r="B2235" t="str" cm="1">
        <f t="array" ref="B2235">_xlfn._xlws.FILTER(APUC[ÍTEM],APUC[Código Base Ítem]=Tabla5[[#This Row],[Código Base Ítem]],"")</f>
        <v/>
      </c>
      <c r="C2235" t="str" cm="1">
        <f t="array" ref="C2235">_xlfn._xlws.FILTER(APUC[Un],APUC[Código Base Ítem]=Tabla5[[#This Row],[Código Base Ítem]],"")</f>
        <v/>
      </c>
    </row>
    <row r="2236" spans="1:3" x14ac:dyDescent="0.3">
      <c r="A2236" t="str">
        <f>IFERROR(APUC[[#This Row],[Código Base Ítem]],"")</f>
        <v/>
      </c>
      <c r="B2236" t="str" cm="1">
        <f t="array" ref="B2236">_xlfn._xlws.FILTER(APUC[ÍTEM],APUC[Código Base Ítem]=Tabla5[[#This Row],[Código Base Ítem]],"")</f>
        <v/>
      </c>
      <c r="C2236" t="str" cm="1">
        <f t="array" ref="C2236">_xlfn._xlws.FILTER(APUC[Un],APUC[Código Base Ítem]=Tabla5[[#This Row],[Código Base Ítem]],"")</f>
        <v/>
      </c>
    </row>
    <row r="2237" spans="1:3" x14ac:dyDescent="0.3">
      <c r="A2237" t="str">
        <f>IFERROR(APUC[[#This Row],[Código Base Ítem]],"")</f>
        <v/>
      </c>
      <c r="B2237" t="str" cm="1">
        <f t="array" ref="B2237">_xlfn._xlws.FILTER(APUC[ÍTEM],APUC[Código Base Ítem]=Tabla5[[#This Row],[Código Base Ítem]],"")</f>
        <v/>
      </c>
      <c r="C2237" t="str" cm="1">
        <f t="array" ref="C2237">_xlfn._xlws.FILTER(APUC[Un],APUC[Código Base Ítem]=Tabla5[[#This Row],[Código Base Ítem]],"")</f>
        <v/>
      </c>
    </row>
    <row r="2238" spans="1:3" x14ac:dyDescent="0.3">
      <c r="A2238" t="str">
        <f>IFERROR(APUC[[#This Row],[Código Base Ítem]],"")</f>
        <v/>
      </c>
      <c r="B2238" t="str" cm="1">
        <f t="array" ref="B2238">_xlfn._xlws.FILTER(APUC[ÍTEM],APUC[Código Base Ítem]=Tabla5[[#This Row],[Código Base Ítem]],"")</f>
        <v/>
      </c>
      <c r="C2238" t="str" cm="1">
        <f t="array" ref="C2238">_xlfn._xlws.FILTER(APUC[Un],APUC[Código Base Ítem]=Tabla5[[#This Row],[Código Base Ítem]],"")</f>
        <v/>
      </c>
    </row>
    <row r="2239" spans="1:3" x14ac:dyDescent="0.3">
      <c r="A2239" t="str">
        <f>IFERROR(APUC[[#This Row],[Código Base Ítem]],"")</f>
        <v/>
      </c>
      <c r="B2239" t="str" cm="1">
        <f t="array" ref="B2239">_xlfn._xlws.FILTER(APUC[ÍTEM],APUC[Código Base Ítem]=Tabla5[[#This Row],[Código Base Ítem]],"")</f>
        <v/>
      </c>
      <c r="C2239" t="str" cm="1">
        <f t="array" ref="C2239">_xlfn._xlws.FILTER(APUC[Un],APUC[Código Base Ítem]=Tabla5[[#This Row],[Código Base Ítem]],"")</f>
        <v/>
      </c>
    </row>
    <row r="2240" spans="1:3" x14ac:dyDescent="0.3">
      <c r="A2240" t="str">
        <f>IFERROR(APUC[[#This Row],[Código Base Ítem]],"")</f>
        <v/>
      </c>
      <c r="B2240" t="str" cm="1">
        <f t="array" ref="B2240">_xlfn._xlws.FILTER(APUC[ÍTEM],APUC[Código Base Ítem]=Tabla5[[#This Row],[Código Base Ítem]],"")</f>
        <v/>
      </c>
      <c r="C2240" t="str" cm="1">
        <f t="array" ref="C2240">_xlfn._xlws.FILTER(APUC[Un],APUC[Código Base Ítem]=Tabla5[[#This Row],[Código Base Ítem]],"")</f>
        <v/>
      </c>
    </row>
    <row r="2241" spans="1:3" x14ac:dyDescent="0.3">
      <c r="A2241" t="str">
        <f>IFERROR(APUC[[#This Row],[Código Base Ítem]],"")</f>
        <v/>
      </c>
      <c r="B2241" t="str" cm="1">
        <f t="array" ref="B2241">_xlfn._xlws.FILTER(APUC[ÍTEM],APUC[Código Base Ítem]=Tabla5[[#This Row],[Código Base Ítem]],"")</f>
        <v/>
      </c>
      <c r="C2241" t="str" cm="1">
        <f t="array" ref="C2241">_xlfn._xlws.FILTER(APUC[Un],APUC[Código Base Ítem]=Tabla5[[#This Row],[Código Base Ítem]],"")</f>
        <v/>
      </c>
    </row>
    <row r="2242" spans="1:3" x14ac:dyDescent="0.3">
      <c r="A2242" t="str">
        <f>IFERROR(APUC[[#This Row],[Código Base Ítem]],"")</f>
        <v/>
      </c>
      <c r="B2242" t="str" cm="1">
        <f t="array" ref="B2242">_xlfn._xlws.FILTER(APUC[ÍTEM],APUC[Código Base Ítem]=Tabla5[[#This Row],[Código Base Ítem]],"")</f>
        <v/>
      </c>
      <c r="C2242" t="str" cm="1">
        <f t="array" ref="C2242">_xlfn._xlws.FILTER(APUC[Un],APUC[Código Base Ítem]=Tabla5[[#This Row],[Código Base Ítem]],"")</f>
        <v/>
      </c>
    </row>
    <row r="2243" spans="1:3" x14ac:dyDescent="0.3">
      <c r="A2243" t="str">
        <f>IFERROR(APUC[[#This Row],[Código Base Ítem]],"")</f>
        <v/>
      </c>
      <c r="B2243" t="str" cm="1">
        <f t="array" ref="B2243">_xlfn._xlws.FILTER(APUC[ÍTEM],APUC[Código Base Ítem]=Tabla5[[#This Row],[Código Base Ítem]],"")</f>
        <v/>
      </c>
      <c r="C2243" t="str" cm="1">
        <f t="array" ref="C2243">_xlfn._xlws.FILTER(APUC[Un],APUC[Código Base Ítem]=Tabla5[[#This Row],[Código Base Ítem]],"")</f>
        <v/>
      </c>
    </row>
    <row r="2244" spans="1:3" x14ac:dyDescent="0.3">
      <c r="A2244" t="str">
        <f>IFERROR(APUC[[#This Row],[Código Base Ítem]],"")</f>
        <v/>
      </c>
      <c r="B2244" t="str" cm="1">
        <f t="array" ref="B2244">_xlfn._xlws.FILTER(APUC[ÍTEM],APUC[Código Base Ítem]=Tabla5[[#This Row],[Código Base Ítem]],"")</f>
        <v/>
      </c>
      <c r="C2244" t="str" cm="1">
        <f t="array" ref="C2244">_xlfn._xlws.FILTER(APUC[Un],APUC[Código Base Ítem]=Tabla5[[#This Row],[Código Base Ítem]],"")</f>
        <v/>
      </c>
    </row>
    <row r="2245" spans="1:3" x14ac:dyDescent="0.3">
      <c r="A2245" t="str">
        <f>IFERROR(APUC[[#This Row],[Código Base Ítem]],"")</f>
        <v/>
      </c>
      <c r="B2245" t="str" cm="1">
        <f t="array" ref="B2245">_xlfn._xlws.FILTER(APUC[ÍTEM],APUC[Código Base Ítem]=Tabla5[[#This Row],[Código Base Ítem]],"")</f>
        <v/>
      </c>
      <c r="C2245" t="str" cm="1">
        <f t="array" ref="C2245">_xlfn._xlws.FILTER(APUC[Un],APUC[Código Base Ítem]=Tabla5[[#This Row],[Código Base Ítem]],"")</f>
        <v/>
      </c>
    </row>
    <row r="2246" spans="1:3" x14ac:dyDescent="0.3">
      <c r="A2246" t="str">
        <f>IFERROR(APUC[[#This Row],[Código Base Ítem]],"")</f>
        <v/>
      </c>
      <c r="B2246" t="str" cm="1">
        <f t="array" ref="B2246">_xlfn._xlws.FILTER(APUC[ÍTEM],APUC[Código Base Ítem]=Tabla5[[#This Row],[Código Base Ítem]],"")</f>
        <v/>
      </c>
      <c r="C2246" t="str" cm="1">
        <f t="array" ref="C2246">_xlfn._xlws.FILTER(APUC[Un],APUC[Código Base Ítem]=Tabla5[[#This Row],[Código Base Ítem]],"")</f>
        <v/>
      </c>
    </row>
    <row r="2247" spans="1:3" x14ac:dyDescent="0.3">
      <c r="A2247" t="str">
        <f>IFERROR(APUC[[#This Row],[Código Base Ítem]],"")</f>
        <v/>
      </c>
      <c r="B2247" t="str" cm="1">
        <f t="array" ref="B2247">_xlfn._xlws.FILTER(APUC[ÍTEM],APUC[Código Base Ítem]=Tabla5[[#This Row],[Código Base Ítem]],"")</f>
        <v/>
      </c>
      <c r="C2247" t="str" cm="1">
        <f t="array" ref="C2247">_xlfn._xlws.FILTER(APUC[Un],APUC[Código Base Ítem]=Tabla5[[#This Row],[Código Base Ítem]],"")</f>
        <v/>
      </c>
    </row>
    <row r="2248" spans="1:3" x14ac:dyDescent="0.3">
      <c r="A2248" t="str">
        <f>IFERROR(APUC[[#This Row],[Código Base Ítem]],"")</f>
        <v/>
      </c>
      <c r="B2248" t="str" cm="1">
        <f t="array" ref="B2248">_xlfn._xlws.FILTER(APUC[ÍTEM],APUC[Código Base Ítem]=Tabla5[[#This Row],[Código Base Ítem]],"")</f>
        <v/>
      </c>
      <c r="C2248" t="str" cm="1">
        <f t="array" ref="C2248">_xlfn._xlws.FILTER(APUC[Un],APUC[Código Base Ítem]=Tabla5[[#This Row],[Código Base Ítem]],"")</f>
        <v/>
      </c>
    </row>
    <row r="2249" spans="1:3" x14ac:dyDescent="0.3">
      <c r="A2249" t="str">
        <f>IFERROR(APUC[[#This Row],[Código Base Ítem]],"")</f>
        <v/>
      </c>
      <c r="B2249" t="str" cm="1">
        <f t="array" ref="B2249">_xlfn._xlws.FILTER(APUC[ÍTEM],APUC[Código Base Ítem]=Tabla5[[#This Row],[Código Base Ítem]],"")</f>
        <v/>
      </c>
      <c r="C2249" t="str" cm="1">
        <f t="array" ref="C2249">_xlfn._xlws.FILTER(APUC[Un],APUC[Código Base Ítem]=Tabla5[[#This Row],[Código Base Ítem]],"")</f>
        <v/>
      </c>
    </row>
    <row r="2250" spans="1:3" x14ac:dyDescent="0.3">
      <c r="A2250" t="str">
        <f>IFERROR(APUC[[#This Row],[Código Base Ítem]],"")</f>
        <v/>
      </c>
      <c r="B2250" t="str" cm="1">
        <f t="array" ref="B2250">_xlfn._xlws.FILTER(APUC[ÍTEM],APUC[Código Base Ítem]=Tabla5[[#This Row],[Código Base Ítem]],"")</f>
        <v/>
      </c>
      <c r="C2250" t="str" cm="1">
        <f t="array" ref="C2250">_xlfn._xlws.FILTER(APUC[Un],APUC[Código Base Ítem]=Tabla5[[#This Row],[Código Base Ítem]],"")</f>
        <v/>
      </c>
    </row>
    <row r="2251" spans="1:3" x14ac:dyDescent="0.3">
      <c r="A2251" t="str">
        <f>IFERROR(APUC[[#This Row],[Código Base Ítem]],"")</f>
        <v/>
      </c>
      <c r="B2251" t="str" cm="1">
        <f t="array" ref="B2251">_xlfn._xlws.FILTER(APUC[ÍTEM],APUC[Código Base Ítem]=Tabla5[[#This Row],[Código Base Ítem]],"")</f>
        <v/>
      </c>
      <c r="C2251" t="str" cm="1">
        <f t="array" ref="C2251">_xlfn._xlws.FILTER(APUC[Un],APUC[Código Base Ítem]=Tabla5[[#This Row],[Código Base Ítem]],"")</f>
        <v/>
      </c>
    </row>
    <row r="2252" spans="1:3" x14ac:dyDescent="0.3">
      <c r="A2252" t="str">
        <f>IFERROR(APUC[[#This Row],[Código Base Ítem]],"")</f>
        <v/>
      </c>
      <c r="B2252" t="str" cm="1">
        <f t="array" ref="B2252">_xlfn._xlws.FILTER(APUC[ÍTEM],APUC[Código Base Ítem]=Tabla5[[#This Row],[Código Base Ítem]],"")</f>
        <v/>
      </c>
      <c r="C2252" t="str" cm="1">
        <f t="array" ref="C2252">_xlfn._xlws.FILTER(APUC[Un],APUC[Código Base Ítem]=Tabla5[[#This Row],[Código Base Ítem]],"")</f>
        <v/>
      </c>
    </row>
    <row r="2253" spans="1:3" x14ac:dyDescent="0.3">
      <c r="A2253" t="str">
        <f>IFERROR(APUC[[#This Row],[Código Base Ítem]],"")</f>
        <v/>
      </c>
      <c r="B2253" t="str" cm="1">
        <f t="array" ref="B2253">_xlfn._xlws.FILTER(APUC[ÍTEM],APUC[Código Base Ítem]=Tabla5[[#This Row],[Código Base Ítem]],"")</f>
        <v/>
      </c>
      <c r="C2253" t="str" cm="1">
        <f t="array" ref="C2253">_xlfn._xlws.FILTER(APUC[Un],APUC[Código Base Ítem]=Tabla5[[#This Row],[Código Base Ítem]],"")</f>
        <v/>
      </c>
    </row>
    <row r="2254" spans="1:3" x14ac:dyDescent="0.3">
      <c r="A2254" t="str">
        <f>IFERROR(APUC[[#This Row],[Código Base Ítem]],"")</f>
        <v/>
      </c>
      <c r="B2254" t="str" cm="1">
        <f t="array" ref="B2254">_xlfn._xlws.FILTER(APUC[ÍTEM],APUC[Código Base Ítem]=Tabla5[[#This Row],[Código Base Ítem]],"")</f>
        <v/>
      </c>
      <c r="C2254" t="str" cm="1">
        <f t="array" ref="C2254">_xlfn._xlws.FILTER(APUC[Un],APUC[Código Base Ítem]=Tabla5[[#This Row],[Código Base Ítem]],"")</f>
        <v/>
      </c>
    </row>
    <row r="2255" spans="1:3" x14ac:dyDescent="0.3">
      <c r="A2255" t="str">
        <f>IFERROR(APUC[[#This Row],[Código Base Ítem]],"")</f>
        <v/>
      </c>
      <c r="B2255" t="str" cm="1">
        <f t="array" ref="B2255">_xlfn._xlws.FILTER(APUC[ÍTEM],APUC[Código Base Ítem]=Tabla5[[#This Row],[Código Base Ítem]],"")</f>
        <v/>
      </c>
      <c r="C2255" t="str" cm="1">
        <f t="array" ref="C2255">_xlfn._xlws.FILTER(APUC[Un],APUC[Código Base Ítem]=Tabla5[[#This Row],[Código Base Ítem]],"")</f>
        <v/>
      </c>
    </row>
    <row r="2256" spans="1:3" x14ac:dyDescent="0.3">
      <c r="A2256" t="str">
        <f>IFERROR(APUC[[#This Row],[Código Base Ítem]],"")</f>
        <v/>
      </c>
      <c r="B2256" t="str" cm="1">
        <f t="array" ref="B2256">_xlfn._xlws.FILTER(APUC[ÍTEM],APUC[Código Base Ítem]=Tabla5[[#This Row],[Código Base Ítem]],"")</f>
        <v/>
      </c>
      <c r="C2256" t="str" cm="1">
        <f t="array" ref="C2256">_xlfn._xlws.FILTER(APUC[Un],APUC[Código Base Ítem]=Tabla5[[#This Row],[Código Base Ítem]],"")</f>
        <v/>
      </c>
    </row>
    <row r="2257" spans="1:3" x14ac:dyDescent="0.3">
      <c r="A2257" t="str">
        <f>IFERROR(APUC[[#This Row],[Código Base Ítem]],"")</f>
        <v/>
      </c>
      <c r="B2257" t="str" cm="1">
        <f t="array" ref="B2257">_xlfn._xlws.FILTER(APUC[ÍTEM],APUC[Código Base Ítem]=Tabla5[[#This Row],[Código Base Ítem]],"")</f>
        <v/>
      </c>
      <c r="C2257" t="str" cm="1">
        <f t="array" ref="C2257">_xlfn._xlws.FILTER(APUC[Un],APUC[Código Base Ítem]=Tabla5[[#This Row],[Código Base Ítem]],"")</f>
        <v/>
      </c>
    </row>
    <row r="2258" spans="1:3" x14ac:dyDescent="0.3">
      <c r="A2258" t="str">
        <f>IFERROR(APUC[[#This Row],[Código Base Ítem]],"")</f>
        <v/>
      </c>
      <c r="B2258" t="str" cm="1">
        <f t="array" ref="B2258">_xlfn._xlws.FILTER(APUC[ÍTEM],APUC[Código Base Ítem]=Tabla5[[#This Row],[Código Base Ítem]],"")</f>
        <v/>
      </c>
      <c r="C2258" t="str" cm="1">
        <f t="array" ref="C2258">_xlfn._xlws.FILTER(APUC[Un],APUC[Código Base Ítem]=Tabla5[[#This Row],[Código Base Ítem]],"")</f>
        <v/>
      </c>
    </row>
    <row r="2259" spans="1:3" x14ac:dyDescent="0.3">
      <c r="A2259" t="str">
        <f>IFERROR(APUC[[#This Row],[Código Base Ítem]],"")</f>
        <v/>
      </c>
      <c r="B2259" t="str" cm="1">
        <f t="array" ref="B2259">_xlfn._xlws.FILTER(APUC[ÍTEM],APUC[Código Base Ítem]=Tabla5[[#This Row],[Código Base Ítem]],"")</f>
        <v/>
      </c>
      <c r="C2259" t="str" cm="1">
        <f t="array" ref="C2259">_xlfn._xlws.FILTER(APUC[Un],APUC[Código Base Ítem]=Tabla5[[#This Row],[Código Base Ítem]],"")</f>
        <v/>
      </c>
    </row>
    <row r="2260" spans="1:3" x14ac:dyDescent="0.3">
      <c r="A2260" t="str">
        <f>IFERROR(APUC[[#This Row],[Código Base Ítem]],"")</f>
        <v/>
      </c>
      <c r="B2260" t="str" cm="1">
        <f t="array" ref="B2260">_xlfn._xlws.FILTER(APUC[ÍTEM],APUC[Código Base Ítem]=Tabla5[[#This Row],[Código Base Ítem]],"")</f>
        <v/>
      </c>
      <c r="C2260" t="str" cm="1">
        <f t="array" ref="C2260">_xlfn._xlws.FILTER(APUC[Un],APUC[Código Base Ítem]=Tabla5[[#This Row],[Código Base Ítem]],"")</f>
        <v/>
      </c>
    </row>
    <row r="2261" spans="1:3" x14ac:dyDescent="0.3">
      <c r="A2261" t="str">
        <f>IFERROR(APUC[[#This Row],[Código Base Ítem]],"")</f>
        <v/>
      </c>
      <c r="B2261" t="str" cm="1">
        <f t="array" ref="B2261">_xlfn._xlws.FILTER(APUC[ÍTEM],APUC[Código Base Ítem]=Tabla5[[#This Row],[Código Base Ítem]],"")</f>
        <v/>
      </c>
      <c r="C2261" t="str" cm="1">
        <f t="array" ref="C2261">_xlfn._xlws.FILTER(APUC[Un],APUC[Código Base Ítem]=Tabla5[[#This Row],[Código Base Ítem]],"")</f>
        <v/>
      </c>
    </row>
    <row r="2262" spans="1:3" x14ac:dyDescent="0.3">
      <c r="A2262" t="str">
        <f>IFERROR(APUC[[#This Row],[Código Base Ítem]],"")</f>
        <v/>
      </c>
      <c r="B2262" t="str" cm="1">
        <f t="array" ref="B2262">_xlfn._xlws.FILTER(APUC[ÍTEM],APUC[Código Base Ítem]=Tabla5[[#This Row],[Código Base Ítem]],"")</f>
        <v/>
      </c>
      <c r="C2262" t="str" cm="1">
        <f t="array" ref="C2262">_xlfn._xlws.FILTER(APUC[Un],APUC[Código Base Ítem]=Tabla5[[#This Row],[Código Base Ítem]],"")</f>
        <v/>
      </c>
    </row>
    <row r="2263" spans="1:3" x14ac:dyDescent="0.3">
      <c r="A2263" t="str">
        <f>IFERROR(APUC[[#This Row],[Código Base Ítem]],"")</f>
        <v/>
      </c>
      <c r="B2263" t="str" cm="1">
        <f t="array" ref="B2263">_xlfn._xlws.FILTER(APUC[ÍTEM],APUC[Código Base Ítem]=Tabla5[[#This Row],[Código Base Ítem]],"")</f>
        <v/>
      </c>
      <c r="C2263" t="str" cm="1">
        <f t="array" ref="C2263">_xlfn._xlws.FILTER(APUC[Un],APUC[Código Base Ítem]=Tabla5[[#This Row],[Código Base Ítem]],"")</f>
        <v/>
      </c>
    </row>
    <row r="2264" spans="1:3" x14ac:dyDescent="0.3">
      <c r="A2264" t="str">
        <f>IFERROR(APUC[[#This Row],[Código Base Ítem]],"")</f>
        <v/>
      </c>
      <c r="B2264" t="str" cm="1">
        <f t="array" ref="B2264">_xlfn._xlws.FILTER(APUC[ÍTEM],APUC[Código Base Ítem]=Tabla5[[#This Row],[Código Base Ítem]],"")</f>
        <v/>
      </c>
      <c r="C2264" t="str" cm="1">
        <f t="array" ref="C2264">_xlfn._xlws.FILTER(APUC[Un],APUC[Código Base Ítem]=Tabla5[[#This Row],[Código Base Ítem]],"")</f>
        <v/>
      </c>
    </row>
    <row r="2265" spans="1:3" x14ac:dyDescent="0.3">
      <c r="A2265" t="str">
        <f>IFERROR(APUC[[#This Row],[Código Base Ítem]],"")</f>
        <v/>
      </c>
      <c r="B2265" t="str" cm="1">
        <f t="array" ref="B2265">_xlfn._xlws.FILTER(APUC[ÍTEM],APUC[Código Base Ítem]=Tabla5[[#This Row],[Código Base Ítem]],"")</f>
        <v/>
      </c>
      <c r="C2265" t="str" cm="1">
        <f t="array" ref="C2265">_xlfn._xlws.FILTER(APUC[Un],APUC[Código Base Ítem]=Tabla5[[#This Row],[Código Base Ítem]],"")</f>
        <v/>
      </c>
    </row>
    <row r="2266" spans="1:3" x14ac:dyDescent="0.3">
      <c r="A2266" t="str">
        <f>IFERROR(APUC[[#This Row],[Código Base Ítem]],"")</f>
        <v/>
      </c>
      <c r="B2266" t="str" cm="1">
        <f t="array" ref="B2266">_xlfn._xlws.FILTER(APUC[ÍTEM],APUC[Código Base Ítem]=Tabla5[[#This Row],[Código Base Ítem]],"")</f>
        <v/>
      </c>
      <c r="C2266" t="str" cm="1">
        <f t="array" ref="C2266">_xlfn._xlws.FILTER(APUC[Un],APUC[Código Base Ítem]=Tabla5[[#This Row],[Código Base Ítem]],"")</f>
        <v/>
      </c>
    </row>
    <row r="2267" spans="1:3" x14ac:dyDescent="0.3">
      <c r="A2267" t="str">
        <f>IFERROR(APUC[[#This Row],[Código Base Ítem]],"")</f>
        <v/>
      </c>
      <c r="B2267" t="str" cm="1">
        <f t="array" ref="B2267">_xlfn._xlws.FILTER(APUC[ÍTEM],APUC[Código Base Ítem]=Tabla5[[#This Row],[Código Base Ítem]],"")</f>
        <v/>
      </c>
      <c r="C2267" t="str" cm="1">
        <f t="array" ref="C2267">_xlfn._xlws.FILTER(APUC[Un],APUC[Código Base Ítem]=Tabla5[[#This Row],[Código Base Ítem]],"")</f>
        <v/>
      </c>
    </row>
    <row r="2268" spans="1:3" x14ac:dyDescent="0.3">
      <c r="A2268" t="str">
        <f>IFERROR(APUC[[#This Row],[Código Base Ítem]],"")</f>
        <v/>
      </c>
      <c r="B2268" t="str" cm="1">
        <f t="array" ref="B2268">_xlfn._xlws.FILTER(APUC[ÍTEM],APUC[Código Base Ítem]=Tabla5[[#This Row],[Código Base Ítem]],"")</f>
        <v/>
      </c>
      <c r="C2268" t="str" cm="1">
        <f t="array" ref="C2268">_xlfn._xlws.FILTER(APUC[Un],APUC[Código Base Ítem]=Tabla5[[#This Row],[Código Base Ítem]],"")</f>
        <v/>
      </c>
    </row>
    <row r="2269" spans="1:3" x14ac:dyDescent="0.3">
      <c r="A2269" t="str">
        <f>IFERROR(APUC[[#This Row],[Código Base Ítem]],"")</f>
        <v/>
      </c>
      <c r="B2269" t="str" cm="1">
        <f t="array" ref="B2269">_xlfn._xlws.FILTER(APUC[ÍTEM],APUC[Código Base Ítem]=Tabla5[[#This Row],[Código Base Ítem]],"")</f>
        <v/>
      </c>
      <c r="C2269" t="str" cm="1">
        <f t="array" ref="C2269">_xlfn._xlws.FILTER(APUC[Un],APUC[Código Base Ítem]=Tabla5[[#This Row],[Código Base Ítem]],"")</f>
        <v/>
      </c>
    </row>
    <row r="2270" spans="1:3" x14ac:dyDescent="0.3">
      <c r="A2270" t="str">
        <f>IFERROR(APUC[[#This Row],[Código Base Ítem]],"")</f>
        <v/>
      </c>
      <c r="B2270" t="str" cm="1">
        <f t="array" ref="B2270">_xlfn._xlws.FILTER(APUC[ÍTEM],APUC[Código Base Ítem]=Tabla5[[#This Row],[Código Base Ítem]],"")</f>
        <v/>
      </c>
      <c r="C2270" t="str" cm="1">
        <f t="array" ref="C2270">_xlfn._xlws.FILTER(APUC[Un],APUC[Código Base Ítem]=Tabla5[[#This Row],[Código Base Ítem]],"")</f>
        <v/>
      </c>
    </row>
    <row r="2271" spans="1:3" x14ac:dyDescent="0.3">
      <c r="A2271" t="str">
        <f>IFERROR(APUC[[#This Row],[Código Base Ítem]],"")</f>
        <v/>
      </c>
      <c r="B2271" t="str" cm="1">
        <f t="array" ref="B2271">_xlfn._xlws.FILTER(APUC[ÍTEM],APUC[Código Base Ítem]=Tabla5[[#This Row],[Código Base Ítem]],"")</f>
        <v/>
      </c>
      <c r="C2271" t="str" cm="1">
        <f t="array" ref="C2271">_xlfn._xlws.FILTER(APUC[Un],APUC[Código Base Ítem]=Tabla5[[#This Row],[Código Base Ítem]],"")</f>
        <v/>
      </c>
    </row>
    <row r="2272" spans="1:3" x14ac:dyDescent="0.3">
      <c r="A2272" t="str">
        <f>IFERROR(APUC[[#This Row],[Código Base Ítem]],"")</f>
        <v/>
      </c>
      <c r="B2272" t="str" cm="1">
        <f t="array" ref="B2272">_xlfn._xlws.FILTER(APUC[ÍTEM],APUC[Código Base Ítem]=Tabla5[[#This Row],[Código Base Ítem]],"")</f>
        <v/>
      </c>
      <c r="C2272" t="str" cm="1">
        <f t="array" ref="C2272">_xlfn._xlws.FILTER(APUC[Un],APUC[Código Base Ítem]=Tabla5[[#This Row],[Código Base Ítem]],"")</f>
        <v/>
      </c>
    </row>
    <row r="2273" spans="1:3" x14ac:dyDescent="0.3">
      <c r="A2273" t="str">
        <f>IFERROR(APUC[[#This Row],[Código Base Ítem]],"")</f>
        <v/>
      </c>
      <c r="B2273" t="str" cm="1">
        <f t="array" ref="B2273">_xlfn._xlws.FILTER(APUC[ÍTEM],APUC[Código Base Ítem]=Tabla5[[#This Row],[Código Base Ítem]],"")</f>
        <v/>
      </c>
      <c r="C2273" t="str" cm="1">
        <f t="array" ref="C2273">_xlfn._xlws.FILTER(APUC[Un],APUC[Código Base Ítem]=Tabla5[[#This Row],[Código Base Ítem]],"")</f>
        <v/>
      </c>
    </row>
    <row r="2274" spans="1:3" x14ac:dyDescent="0.3">
      <c r="A2274" t="str">
        <f>IFERROR(APUC[[#This Row],[Código Base Ítem]],"")</f>
        <v/>
      </c>
      <c r="B2274" t="str" cm="1">
        <f t="array" ref="B2274">_xlfn._xlws.FILTER(APUC[ÍTEM],APUC[Código Base Ítem]=Tabla5[[#This Row],[Código Base Ítem]],"")</f>
        <v/>
      </c>
      <c r="C2274" t="str" cm="1">
        <f t="array" ref="C2274">_xlfn._xlws.FILTER(APUC[Un],APUC[Código Base Ítem]=Tabla5[[#This Row],[Código Base Ítem]],"")</f>
        <v/>
      </c>
    </row>
    <row r="2275" spans="1:3" x14ac:dyDescent="0.3">
      <c r="A2275" t="str">
        <f>IFERROR(APUC[[#This Row],[Código Base Ítem]],"")</f>
        <v/>
      </c>
      <c r="B2275" t="str" cm="1">
        <f t="array" ref="B2275">_xlfn._xlws.FILTER(APUC[ÍTEM],APUC[Código Base Ítem]=Tabla5[[#This Row],[Código Base Ítem]],"")</f>
        <v/>
      </c>
      <c r="C2275" t="str" cm="1">
        <f t="array" ref="C2275">_xlfn._xlws.FILTER(APUC[Un],APUC[Código Base Ítem]=Tabla5[[#This Row],[Código Base Ítem]],"")</f>
        <v/>
      </c>
    </row>
    <row r="2276" spans="1:3" x14ac:dyDescent="0.3">
      <c r="A2276" t="str">
        <f>IFERROR(APUC[[#This Row],[Código Base Ítem]],"")</f>
        <v/>
      </c>
      <c r="B2276" t="str" cm="1">
        <f t="array" ref="B2276">_xlfn._xlws.FILTER(APUC[ÍTEM],APUC[Código Base Ítem]=Tabla5[[#This Row],[Código Base Ítem]],"")</f>
        <v/>
      </c>
      <c r="C2276" t="str" cm="1">
        <f t="array" ref="C2276">_xlfn._xlws.FILTER(APUC[Un],APUC[Código Base Ítem]=Tabla5[[#This Row],[Código Base Ítem]],"")</f>
        <v/>
      </c>
    </row>
    <row r="2277" spans="1:3" x14ac:dyDescent="0.3">
      <c r="A2277" t="str">
        <f>IFERROR(APUC[[#This Row],[Código Base Ítem]],"")</f>
        <v/>
      </c>
      <c r="B2277" t="str" cm="1">
        <f t="array" ref="B2277">_xlfn._xlws.FILTER(APUC[ÍTEM],APUC[Código Base Ítem]=Tabla5[[#This Row],[Código Base Ítem]],"")</f>
        <v/>
      </c>
      <c r="C2277" t="str" cm="1">
        <f t="array" ref="C2277">_xlfn._xlws.FILTER(APUC[Un],APUC[Código Base Ítem]=Tabla5[[#This Row],[Código Base Ítem]],"")</f>
        <v/>
      </c>
    </row>
    <row r="2278" spans="1:3" x14ac:dyDescent="0.3">
      <c r="A2278" t="str">
        <f>IFERROR(APUC[[#This Row],[Código Base Ítem]],"")</f>
        <v/>
      </c>
      <c r="B2278" t="str" cm="1">
        <f t="array" ref="B2278">_xlfn._xlws.FILTER(APUC[ÍTEM],APUC[Código Base Ítem]=Tabla5[[#This Row],[Código Base Ítem]],"")</f>
        <v/>
      </c>
      <c r="C2278" t="str" cm="1">
        <f t="array" ref="C2278">_xlfn._xlws.FILTER(APUC[Un],APUC[Código Base Ítem]=Tabla5[[#This Row],[Código Base Ítem]],"")</f>
        <v/>
      </c>
    </row>
    <row r="2279" spans="1:3" x14ac:dyDescent="0.3">
      <c r="A2279" t="str">
        <f>IFERROR(APUC[[#This Row],[Código Base Ítem]],"")</f>
        <v/>
      </c>
      <c r="B2279" t="str" cm="1">
        <f t="array" ref="B2279">_xlfn._xlws.FILTER(APUC[ÍTEM],APUC[Código Base Ítem]=Tabla5[[#This Row],[Código Base Ítem]],"")</f>
        <v/>
      </c>
      <c r="C2279" t="str" cm="1">
        <f t="array" ref="C2279">_xlfn._xlws.FILTER(APUC[Un],APUC[Código Base Ítem]=Tabla5[[#This Row],[Código Base Ítem]],"")</f>
        <v/>
      </c>
    </row>
    <row r="2280" spans="1:3" x14ac:dyDescent="0.3">
      <c r="A2280" t="str">
        <f>IFERROR(APUC[[#This Row],[Código Base Ítem]],"")</f>
        <v/>
      </c>
      <c r="B2280" t="str" cm="1">
        <f t="array" ref="B2280">_xlfn._xlws.FILTER(APUC[ÍTEM],APUC[Código Base Ítem]=Tabla5[[#This Row],[Código Base Ítem]],"")</f>
        <v/>
      </c>
      <c r="C2280" t="str" cm="1">
        <f t="array" ref="C2280">_xlfn._xlws.FILTER(APUC[Un],APUC[Código Base Ítem]=Tabla5[[#This Row],[Código Base Ítem]],"")</f>
        <v/>
      </c>
    </row>
    <row r="2281" spans="1:3" x14ac:dyDescent="0.3">
      <c r="A2281" t="str">
        <f>IFERROR(APUC[[#This Row],[Código Base Ítem]],"")</f>
        <v/>
      </c>
      <c r="B2281" t="str" cm="1">
        <f t="array" ref="B2281">_xlfn._xlws.FILTER(APUC[ÍTEM],APUC[Código Base Ítem]=Tabla5[[#This Row],[Código Base Ítem]],"")</f>
        <v/>
      </c>
      <c r="C2281" t="str" cm="1">
        <f t="array" ref="C2281">_xlfn._xlws.FILTER(APUC[Un],APUC[Código Base Ítem]=Tabla5[[#This Row],[Código Base Ítem]],"")</f>
        <v/>
      </c>
    </row>
    <row r="2282" spans="1:3" x14ac:dyDescent="0.3">
      <c r="A2282" t="str">
        <f>IFERROR(APUC[[#This Row],[Código Base Ítem]],"")</f>
        <v/>
      </c>
      <c r="B2282" t="str" cm="1">
        <f t="array" ref="B2282">_xlfn._xlws.FILTER(APUC[ÍTEM],APUC[Código Base Ítem]=Tabla5[[#This Row],[Código Base Ítem]],"")</f>
        <v/>
      </c>
      <c r="C2282" t="str" cm="1">
        <f t="array" ref="C2282">_xlfn._xlws.FILTER(APUC[Un],APUC[Código Base Ítem]=Tabla5[[#This Row],[Código Base Ítem]],"")</f>
        <v/>
      </c>
    </row>
    <row r="2283" spans="1:3" x14ac:dyDescent="0.3">
      <c r="A2283" t="str">
        <f>IFERROR(APUC[[#This Row],[Código Base Ítem]],"")</f>
        <v/>
      </c>
      <c r="B2283" t="str" cm="1">
        <f t="array" ref="B2283">_xlfn._xlws.FILTER(APUC[ÍTEM],APUC[Código Base Ítem]=Tabla5[[#This Row],[Código Base Ítem]],"")</f>
        <v/>
      </c>
      <c r="C2283" t="str" cm="1">
        <f t="array" ref="C2283">_xlfn._xlws.FILTER(APUC[Un],APUC[Código Base Ítem]=Tabla5[[#This Row],[Código Base Ítem]],"")</f>
        <v/>
      </c>
    </row>
    <row r="2284" spans="1:3" x14ac:dyDescent="0.3">
      <c r="A2284" t="str">
        <f>IFERROR(APUC[[#This Row],[Código Base Ítem]],"")</f>
        <v/>
      </c>
      <c r="B2284" t="str" cm="1">
        <f t="array" ref="B2284">_xlfn._xlws.FILTER(APUC[ÍTEM],APUC[Código Base Ítem]=Tabla5[[#This Row],[Código Base Ítem]],"")</f>
        <v/>
      </c>
      <c r="C2284" t="str" cm="1">
        <f t="array" ref="C2284">_xlfn._xlws.FILTER(APUC[Un],APUC[Código Base Ítem]=Tabla5[[#This Row],[Código Base Ítem]],"")</f>
        <v/>
      </c>
    </row>
    <row r="2285" spans="1:3" x14ac:dyDescent="0.3">
      <c r="A2285" t="str">
        <f>IFERROR(APUC[[#This Row],[Código Base Ítem]],"")</f>
        <v/>
      </c>
      <c r="B2285" t="str" cm="1">
        <f t="array" ref="B2285">_xlfn._xlws.FILTER(APUC[ÍTEM],APUC[Código Base Ítem]=Tabla5[[#This Row],[Código Base Ítem]],"")</f>
        <v/>
      </c>
      <c r="C2285" t="str" cm="1">
        <f t="array" ref="C2285">_xlfn._xlws.FILTER(APUC[Un],APUC[Código Base Ítem]=Tabla5[[#This Row],[Código Base Ítem]],"")</f>
        <v/>
      </c>
    </row>
    <row r="2286" spans="1:3" x14ac:dyDescent="0.3">
      <c r="A2286" t="str">
        <f>IFERROR(APUC[[#This Row],[Código Base Ítem]],"")</f>
        <v/>
      </c>
      <c r="B2286" t="str" cm="1">
        <f t="array" ref="B2286">_xlfn._xlws.FILTER(APUC[ÍTEM],APUC[Código Base Ítem]=Tabla5[[#This Row],[Código Base Ítem]],"")</f>
        <v/>
      </c>
      <c r="C2286" t="str" cm="1">
        <f t="array" ref="C2286">_xlfn._xlws.FILTER(APUC[Un],APUC[Código Base Ítem]=Tabla5[[#This Row],[Código Base Ítem]],"")</f>
        <v/>
      </c>
    </row>
    <row r="2287" spans="1:3" x14ac:dyDescent="0.3">
      <c r="A2287" t="str">
        <f>IFERROR(APUC[[#This Row],[Código Base Ítem]],"")</f>
        <v/>
      </c>
      <c r="B2287" t="str" cm="1">
        <f t="array" ref="B2287">_xlfn._xlws.FILTER(APUC[ÍTEM],APUC[Código Base Ítem]=Tabla5[[#This Row],[Código Base Ítem]],"")</f>
        <v/>
      </c>
      <c r="C2287" t="str" cm="1">
        <f t="array" ref="C2287">_xlfn._xlws.FILTER(APUC[Un],APUC[Código Base Ítem]=Tabla5[[#This Row],[Código Base Ítem]],"")</f>
        <v/>
      </c>
    </row>
    <row r="2288" spans="1:3" x14ac:dyDescent="0.3">
      <c r="A2288" t="str">
        <f>IFERROR(APUC[[#This Row],[Código Base Ítem]],"")</f>
        <v/>
      </c>
      <c r="B2288" t="str" cm="1">
        <f t="array" ref="B2288">_xlfn._xlws.FILTER(APUC[ÍTEM],APUC[Código Base Ítem]=Tabla5[[#This Row],[Código Base Ítem]],"")</f>
        <v/>
      </c>
      <c r="C2288" t="str" cm="1">
        <f t="array" ref="C2288">_xlfn._xlws.FILTER(APUC[Un],APUC[Código Base Ítem]=Tabla5[[#This Row],[Código Base Ítem]],"")</f>
        <v/>
      </c>
    </row>
    <row r="2289" spans="1:3" x14ac:dyDescent="0.3">
      <c r="A2289" t="str">
        <f>IFERROR(APUC[[#This Row],[Código Base Ítem]],"")</f>
        <v/>
      </c>
      <c r="B2289" t="str" cm="1">
        <f t="array" ref="B2289">_xlfn._xlws.FILTER(APUC[ÍTEM],APUC[Código Base Ítem]=Tabla5[[#This Row],[Código Base Ítem]],"")</f>
        <v/>
      </c>
      <c r="C2289" t="str" cm="1">
        <f t="array" ref="C2289">_xlfn._xlws.FILTER(APUC[Un],APUC[Código Base Ítem]=Tabla5[[#This Row],[Código Base Ítem]],"")</f>
        <v/>
      </c>
    </row>
    <row r="2290" spans="1:3" x14ac:dyDescent="0.3">
      <c r="A2290" t="str">
        <f>IFERROR(APUC[[#This Row],[Código Base Ítem]],"")</f>
        <v/>
      </c>
      <c r="B2290" t="str" cm="1">
        <f t="array" ref="B2290">_xlfn._xlws.FILTER(APUC[ÍTEM],APUC[Código Base Ítem]=Tabla5[[#This Row],[Código Base Ítem]],"")</f>
        <v/>
      </c>
      <c r="C2290" t="str" cm="1">
        <f t="array" ref="C2290">_xlfn._xlws.FILTER(APUC[Un],APUC[Código Base Ítem]=Tabla5[[#This Row],[Código Base Ítem]],"")</f>
        <v/>
      </c>
    </row>
    <row r="2291" spans="1:3" x14ac:dyDescent="0.3">
      <c r="A2291" t="str">
        <f>IFERROR(APUC[[#This Row],[Código Base Ítem]],"")</f>
        <v/>
      </c>
      <c r="B2291" t="str" cm="1">
        <f t="array" ref="B2291">_xlfn._xlws.FILTER(APUC[ÍTEM],APUC[Código Base Ítem]=Tabla5[[#This Row],[Código Base Ítem]],"")</f>
        <v/>
      </c>
      <c r="C2291" t="str" cm="1">
        <f t="array" ref="C2291">_xlfn._xlws.FILTER(APUC[Un],APUC[Código Base Ítem]=Tabla5[[#This Row],[Código Base Ítem]],"")</f>
        <v/>
      </c>
    </row>
    <row r="2292" spans="1:3" x14ac:dyDescent="0.3">
      <c r="A2292" t="str">
        <f>IFERROR(APUC[[#This Row],[Código Base Ítem]],"")</f>
        <v/>
      </c>
      <c r="B2292" t="str" cm="1">
        <f t="array" ref="B2292">_xlfn._xlws.FILTER(APUC[ÍTEM],APUC[Código Base Ítem]=Tabla5[[#This Row],[Código Base Ítem]],"")</f>
        <v/>
      </c>
      <c r="C2292" t="str" cm="1">
        <f t="array" ref="C2292">_xlfn._xlws.FILTER(APUC[Un],APUC[Código Base Ítem]=Tabla5[[#This Row],[Código Base Ítem]],"")</f>
        <v/>
      </c>
    </row>
    <row r="2293" spans="1:3" x14ac:dyDescent="0.3">
      <c r="A2293" t="str">
        <f>IFERROR(APUC[[#This Row],[Código Base Ítem]],"")</f>
        <v/>
      </c>
      <c r="B2293" t="str" cm="1">
        <f t="array" ref="B2293">_xlfn._xlws.FILTER(APUC[ÍTEM],APUC[Código Base Ítem]=Tabla5[[#This Row],[Código Base Ítem]],"")</f>
        <v/>
      </c>
      <c r="C2293" t="str" cm="1">
        <f t="array" ref="C2293">_xlfn._xlws.FILTER(APUC[Un],APUC[Código Base Ítem]=Tabla5[[#This Row],[Código Base Ítem]],"")</f>
        <v/>
      </c>
    </row>
    <row r="2294" spans="1:3" x14ac:dyDescent="0.3">
      <c r="A2294" t="str">
        <f>IFERROR(APUC[[#This Row],[Código Base Ítem]],"")</f>
        <v/>
      </c>
      <c r="B2294" t="str" cm="1">
        <f t="array" ref="B2294">_xlfn._xlws.FILTER(APUC[ÍTEM],APUC[Código Base Ítem]=Tabla5[[#This Row],[Código Base Ítem]],"")</f>
        <v/>
      </c>
      <c r="C2294" t="str" cm="1">
        <f t="array" ref="C2294">_xlfn._xlws.FILTER(APUC[Un],APUC[Código Base Ítem]=Tabla5[[#This Row],[Código Base Ítem]],"")</f>
        <v/>
      </c>
    </row>
    <row r="2295" spans="1:3" x14ac:dyDescent="0.3">
      <c r="A2295" t="str">
        <f>IFERROR(APUC[[#This Row],[Código Base Ítem]],"")</f>
        <v/>
      </c>
      <c r="B2295" t="str" cm="1">
        <f t="array" ref="B2295">_xlfn._xlws.FILTER(APUC[ÍTEM],APUC[Código Base Ítem]=Tabla5[[#This Row],[Código Base Ítem]],"")</f>
        <v/>
      </c>
      <c r="C2295" t="str" cm="1">
        <f t="array" ref="C2295">_xlfn._xlws.FILTER(APUC[Un],APUC[Código Base Ítem]=Tabla5[[#This Row],[Código Base Ítem]],"")</f>
        <v/>
      </c>
    </row>
    <row r="2296" spans="1:3" x14ac:dyDescent="0.3">
      <c r="A2296" t="str">
        <f>IFERROR(APUC[[#This Row],[Código Base Ítem]],"")</f>
        <v/>
      </c>
      <c r="B2296" t="str" cm="1">
        <f t="array" ref="B2296">_xlfn._xlws.FILTER(APUC[ÍTEM],APUC[Código Base Ítem]=Tabla5[[#This Row],[Código Base Ítem]],"")</f>
        <v/>
      </c>
      <c r="C2296" t="str" cm="1">
        <f t="array" ref="C2296">_xlfn._xlws.FILTER(APUC[Un],APUC[Código Base Ítem]=Tabla5[[#This Row],[Código Base Ítem]],"")</f>
        <v/>
      </c>
    </row>
    <row r="2297" spans="1:3" x14ac:dyDescent="0.3">
      <c r="A2297" t="str">
        <f>IFERROR(APUC[[#This Row],[Código Base Ítem]],"")</f>
        <v/>
      </c>
      <c r="B2297" t="str" cm="1">
        <f t="array" ref="B2297">_xlfn._xlws.FILTER(APUC[ÍTEM],APUC[Código Base Ítem]=Tabla5[[#This Row],[Código Base Ítem]],"")</f>
        <v/>
      </c>
      <c r="C2297" t="str" cm="1">
        <f t="array" ref="C2297">_xlfn._xlws.FILTER(APUC[Un],APUC[Código Base Ítem]=Tabla5[[#This Row],[Código Base Ítem]],"")</f>
        <v/>
      </c>
    </row>
    <row r="2298" spans="1:3" x14ac:dyDescent="0.3">
      <c r="A2298" t="str">
        <f>IFERROR(APUC[[#This Row],[Código Base Ítem]],"")</f>
        <v/>
      </c>
      <c r="B2298" t="str" cm="1">
        <f t="array" ref="B2298">_xlfn._xlws.FILTER(APUC[ÍTEM],APUC[Código Base Ítem]=Tabla5[[#This Row],[Código Base Ítem]],"")</f>
        <v/>
      </c>
      <c r="C2298" t="str" cm="1">
        <f t="array" ref="C2298">_xlfn._xlws.FILTER(APUC[Un],APUC[Código Base Ítem]=Tabla5[[#This Row],[Código Base Ítem]],"")</f>
        <v/>
      </c>
    </row>
    <row r="2299" spans="1:3" x14ac:dyDescent="0.3">
      <c r="A2299" t="str">
        <f>IFERROR(APUC[[#This Row],[Código Base Ítem]],"")</f>
        <v/>
      </c>
      <c r="B2299" t="str" cm="1">
        <f t="array" ref="B2299">_xlfn._xlws.FILTER(APUC[ÍTEM],APUC[Código Base Ítem]=Tabla5[[#This Row],[Código Base Ítem]],"")</f>
        <v/>
      </c>
      <c r="C2299" t="str" cm="1">
        <f t="array" ref="C2299">_xlfn._xlws.FILTER(APUC[Un],APUC[Código Base Ítem]=Tabla5[[#This Row],[Código Base Ítem]],"")</f>
        <v/>
      </c>
    </row>
    <row r="2300" spans="1:3" x14ac:dyDescent="0.3">
      <c r="A2300" t="str">
        <f>IFERROR(APUC[[#This Row],[Código Base Ítem]],"")</f>
        <v/>
      </c>
      <c r="B2300" t="str" cm="1">
        <f t="array" ref="B2300">_xlfn._xlws.FILTER(APUC[ÍTEM],APUC[Código Base Ítem]=Tabla5[[#This Row],[Código Base Ítem]],"")</f>
        <v/>
      </c>
      <c r="C2300" t="str" cm="1">
        <f t="array" ref="C2300">_xlfn._xlws.FILTER(APUC[Un],APUC[Código Base Ítem]=Tabla5[[#This Row],[Código Base Ítem]],"")</f>
        <v/>
      </c>
    </row>
    <row r="2301" spans="1:3" x14ac:dyDescent="0.3">
      <c r="A2301" t="str">
        <f>IFERROR(APUC[[#This Row],[Código Base Ítem]],"")</f>
        <v/>
      </c>
      <c r="B2301" t="str" cm="1">
        <f t="array" ref="B2301">_xlfn._xlws.FILTER(APUC[ÍTEM],APUC[Código Base Ítem]=Tabla5[[#This Row],[Código Base Ítem]],"")</f>
        <v/>
      </c>
      <c r="C2301" t="str" cm="1">
        <f t="array" ref="C2301">_xlfn._xlws.FILTER(APUC[Un],APUC[Código Base Ítem]=Tabla5[[#This Row],[Código Base Ítem]],"")</f>
        <v/>
      </c>
    </row>
    <row r="2302" spans="1:3" x14ac:dyDescent="0.3">
      <c r="A2302" t="str">
        <f>IFERROR(APUC[[#This Row],[Código Base Ítem]],"")</f>
        <v/>
      </c>
      <c r="B2302" t="str" cm="1">
        <f t="array" ref="B2302">_xlfn._xlws.FILTER(APUC[ÍTEM],APUC[Código Base Ítem]=Tabla5[[#This Row],[Código Base Ítem]],"")</f>
        <v/>
      </c>
      <c r="C2302" t="str" cm="1">
        <f t="array" ref="C2302">_xlfn._xlws.FILTER(APUC[Un],APUC[Código Base Ítem]=Tabla5[[#This Row],[Código Base Ítem]],"")</f>
        <v/>
      </c>
    </row>
    <row r="2303" spans="1:3" x14ac:dyDescent="0.3">
      <c r="A2303" t="str">
        <f>IFERROR(APUC[[#This Row],[Código Base Ítem]],"")</f>
        <v/>
      </c>
      <c r="B2303" t="str" cm="1">
        <f t="array" ref="B2303">_xlfn._xlws.FILTER(APUC[ÍTEM],APUC[Código Base Ítem]=Tabla5[[#This Row],[Código Base Ítem]],"")</f>
        <v/>
      </c>
      <c r="C2303" t="str" cm="1">
        <f t="array" ref="C2303">_xlfn._xlws.FILTER(APUC[Un],APUC[Código Base Ítem]=Tabla5[[#This Row],[Código Base Ítem]],"")</f>
        <v/>
      </c>
    </row>
    <row r="2304" spans="1:3" x14ac:dyDescent="0.3">
      <c r="A2304" t="str">
        <f>IFERROR(APUC[[#This Row],[Código Base Ítem]],"")</f>
        <v/>
      </c>
      <c r="B2304" t="str" cm="1">
        <f t="array" ref="B2304">_xlfn._xlws.FILTER(APUC[ÍTEM],APUC[Código Base Ítem]=Tabla5[[#This Row],[Código Base Ítem]],"")</f>
        <v/>
      </c>
      <c r="C2304" t="str" cm="1">
        <f t="array" ref="C2304">_xlfn._xlws.FILTER(APUC[Un],APUC[Código Base Ítem]=Tabla5[[#This Row],[Código Base Ítem]],"")</f>
        <v/>
      </c>
    </row>
    <row r="2305" spans="1:3" x14ac:dyDescent="0.3">
      <c r="A2305" t="str">
        <f>IFERROR(APUC[[#This Row],[Código Base Ítem]],"")</f>
        <v/>
      </c>
      <c r="B2305" t="str" cm="1">
        <f t="array" ref="B2305">_xlfn._xlws.FILTER(APUC[ÍTEM],APUC[Código Base Ítem]=Tabla5[[#This Row],[Código Base Ítem]],"")</f>
        <v/>
      </c>
      <c r="C2305" t="str" cm="1">
        <f t="array" ref="C2305">_xlfn._xlws.FILTER(APUC[Un],APUC[Código Base Ítem]=Tabla5[[#This Row],[Código Base Ítem]],"")</f>
        <v/>
      </c>
    </row>
    <row r="2306" spans="1:3" x14ac:dyDescent="0.3">
      <c r="A2306" t="str">
        <f>IFERROR(APUC[[#This Row],[Código Base Ítem]],"")</f>
        <v/>
      </c>
      <c r="B2306" t="str" cm="1">
        <f t="array" ref="B2306">_xlfn._xlws.FILTER(APUC[ÍTEM],APUC[Código Base Ítem]=Tabla5[[#This Row],[Código Base Ítem]],"")</f>
        <v/>
      </c>
      <c r="C2306" t="str" cm="1">
        <f t="array" ref="C2306">_xlfn._xlws.FILTER(APUC[Un],APUC[Código Base Ítem]=Tabla5[[#This Row],[Código Base Ítem]],"")</f>
        <v/>
      </c>
    </row>
    <row r="2307" spans="1:3" x14ac:dyDescent="0.3">
      <c r="A2307" t="str">
        <f>IFERROR(APUC[[#This Row],[Código Base Ítem]],"")</f>
        <v/>
      </c>
      <c r="B2307" t="str" cm="1">
        <f t="array" ref="B2307">_xlfn._xlws.FILTER(APUC[ÍTEM],APUC[Código Base Ítem]=Tabla5[[#This Row],[Código Base Ítem]],"")</f>
        <v/>
      </c>
      <c r="C2307" t="str" cm="1">
        <f t="array" ref="C2307">_xlfn._xlws.FILTER(APUC[Un],APUC[Código Base Ítem]=Tabla5[[#This Row],[Código Base Ítem]],"")</f>
        <v/>
      </c>
    </row>
    <row r="2308" spans="1:3" x14ac:dyDescent="0.3">
      <c r="A2308" t="str">
        <f>IFERROR(APUC[[#This Row],[Código Base Ítem]],"")</f>
        <v/>
      </c>
      <c r="B2308" t="str" cm="1">
        <f t="array" ref="B2308">_xlfn._xlws.FILTER(APUC[ÍTEM],APUC[Código Base Ítem]=Tabla5[[#This Row],[Código Base Ítem]],"")</f>
        <v/>
      </c>
      <c r="C2308" t="str" cm="1">
        <f t="array" ref="C2308">_xlfn._xlws.FILTER(APUC[Un],APUC[Código Base Ítem]=Tabla5[[#This Row],[Código Base Ítem]],"")</f>
        <v/>
      </c>
    </row>
    <row r="2309" spans="1:3" x14ac:dyDescent="0.3">
      <c r="A2309" t="str">
        <f>IFERROR(APUC[[#This Row],[Código Base Ítem]],"")</f>
        <v/>
      </c>
      <c r="B2309" t="str" cm="1">
        <f t="array" ref="B2309">_xlfn._xlws.FILTER(APUC[ÍTEM],APUC[Código Base Ítem]=Tabla5[[#This Row],[Código Base Ítem]],"")</f>
        <v/>
      </c>
      <c r="C2309" t="str" cm="1">
        <f t="array" ref="C2309">_xlfn._xlws.FILTER(APUC[Un],APUC[Código Base Ítem]=Tabla5[[#This Row],[Código Base Ítem]],"")</f>
        <v/>
      </c>
    </row>
    <row r="2310" spans="1:3" x14ac:dyDescent="0.3">
      <c r="A2310" t="str">
        <f>IFERROR(APUC[[#This Row],[Código Base Ítem]],"")</f>
        <v/>
      </c>
      <c r="B2310" t="str" cm="1">
        <f t="array" ref="B2310">_xlfn._xlws.FILTER(APUC[ÍTEM],APUC[Código Base Ítem]=Tabla5[[#This Row],[Código Base Ítem]],"")</f>
        <v/>
      </c>
      <c r="C2310" t="str" cm="1">
        <f t="array" ref="C2310">_xlfn._xlws.FILTER(APUC[Un],APUC[Código Base Ítem]=Tabla5[[#This Row],[Código Base Ítem]],"")</f>
        <v/>
      </c>
    </row>
    <row r="2311" spans="1:3" x14ac:dyDescent="0.3">
      <c r="A2311" t="str">
        <f>IFERROR(APUC[[#This Row],[Código Base Ítem]],"")</f>
        <v/>
      </c>
      <c r="B2311" t="str" cm="1">
        <f t="array" ref="B2311">_xlfn._xlws.FILTER(APUC[ÍTEM],APUC[Código Base Ítem]=Tabla5[[#This Row],[Código Base Ítem]],"")</f>
        <v/>
      </c>
      <c r="C2311" t="str" cm="1">
        <f t="array" ref="C2311">_xlfn._xlws.FILTER(APUC[Un],APUC[Código Base Ítem]=Tabla5[[#This Row],[Código Base Ítem]],"")</f>
        <v/>
      </c>
    </row>
    <row r="2312" spans="1:3" x14ac:dyDescent="0.3">
      <c r="A2312" t="str">
        <f>IFERROR(APUC[[#This Row],[Código Base Ítem]],"")</f>
        <v/>
      </c>
      <c r="B2312" t="str" cm="1">
        <f t="array" ref="B2312">_xlfn._xlws.FILTER(APUC[ÍTEM],APUC[Código Base Ítem]=Tabla5[[#This Row],[Código Base Ítem]],"")</f>
        <v/>
      </c>
      <c r="C2312" t="str" cm="1">
        <f t="array" ref="C2312">_xlfn._xlws.FILTER(APUC[Un],APUC[Código Base Ítem]=Tabla5[[#This Row],[Código Base Ítem]],"")</f>
        <v/>
      </c>
    </row>
    <row r="2313" spans="1:3" x14ac:dyDescent="0.3">
      <c r="A2313" t="str">
        <f>IFERROR(APUC[[#This Row],[Código Base Ítem]],"")</f>
        <v/>
      </c>
      <c r="B2313" t="str" cm="1">
        <f t="array" ref="B2313">_xlfn._xlws.FILTER(APUC[ÍTEM],APUC[Código Base Ítem]=Tabla5[[#This Row],[Código Base Ítem]],"")</f>
        <v/>
      </c>
      <c r="C2313" t="str" cm="1">
        <f t="array" ref="C2313">_xlfn._xlws.FILTER(APUC[Un],APUC[Código Base Ítem]=Tabla5[[#This Row],[Código Base Ítem]],"")</f>
        <v/>
      </c>
    </row>
    <row r="2314" spans="1:3" x14ac:dyDescent="0.3">
      <c r="A2314" t="str">
        <f>IFERROR(APUC[[#This Row],[Código Base Ítem]],"")</f>
        <v/>
      </c>
      <c r="B2314" t="str" cm="1">
        <f t="array" ref="B2314">_xlfn._xlws.FILTER(APUC[ÍTEM],APUC[Código Base Ítem]=Tabla5[[#This Row],[Código Base Ítem]],"")</f>
        <v/>
      </c>
      <c r="C2314" t="str" cm="1">
        <f t="array" ref="C2314">_xlfn._xlws.FILTER(APUC[Un],APUC[Código Base Ítem]=Tabla5[[#This Row],[Código Base Ítem]],"")</f>
        <v/>
      </c>
    </row>
    <row r="2315" spans="1:3" x14ac:dyDescent="0.3">
      <c r="A2315" t="str">
        <f>IFERROR(APUC[[#This Row],[Código Base Ítem]],"")</f>
        <v/>
      </c>
      <c r="B2315" t="str" cm="1">
        <f t="array" ref="B2315">_xlfn._xlws.FILTER(APUC[ÍTEM],APUC[Código Base Ítem]=Tabla5[[#This Row],[Código Base Ítem]],"")</f>
        <v/>
      </c>
      <c r="C2315" t="str" cm="1">
        <f t="array" ref="C2315">_xlfn._xlws.FILTER(APUC[Un],APUC[Código Base Ítem]=Tabla5[[#This Row],[Código Base Ítem]],"")</f>
        <v/>
      </c>
    </row>
    <row r="2316" spans="1:3" x14ac:dyDescent="0.3">
      <c r="A2316" t="str">
        <f>IFERROR(APUC[[#This Row],[Código Base Ítem]],"")</f>
        <v/>
      </c>
      <c r="B2316" t="str" cm="1">
        <f t="array" ref="B2316">_xlfn._xlws.FILTER(APUC[ÍTEM],APUC[Código Base Ítem]=Tabla5[[#This Row],[Código Base Ítem]],"")</f>
        <v/>
      </c>
      <c r="C2316" t="str" cm="1">
        <f t="array" ref="C2316">_xlfn._xlws.FILTER(APUC[Un],APUC[Código Base Ítem]=Tabla5[[#This Row],[Código Base Ítem]],"")</f>
        <v/>
      </c>
    </row>
    <row r="2317" spans="1:3" x14ac:dyDescent="0.3">
      <c r="A2317" t="str">
        <f>IFERROR(APUC[[#This Row],[Código Base Ítem]],"")</f>
        <v/>
      </c>
      <c r="B2317" t="str" cm="1">
        <f t="array" ref="B2317">_xlfn._xlws.FILTER(APUC[ÍTEM],APUC[Código Base Ítem]=Tabla5[[#This Row],[Código Base Ítem]],"")</f>
        <v/>
      </c>
      <c r="C2317" t="str" cm="1">
        <f t="array" ref="C2317">_xlfn._xlws.FILTER(APUC[Un],APUC[Código Base Ítem]=Tabla5[[#This Row],[Código Base Ítem]],"")</f>
        <v/>
      </c>
    </row>
    <row r="2318" spans="1:3" x14ac:dyDescent="0.3">
      <c r="A2318" t="str">
        <f>IFERROR(APUC[[#This Row],[Código Base Ítem]],"")</f>
        <v/>
      </c>
      <c r="B2318" t="str" cm="1">
        <f t="array" ref="B2318">_xlfn._xlws.FILTER(APUC[ÍTEM],APUC[Código Base Ítem]=Tabla5[[#This Row],[Código Base Ítem]],"")</f>
        <v/>
      </c>
      <c r="C2318" t="str" cm="1">
        <f t="array" ref="C2318">_xlfn._xlws.FILTER(APUC[Un],APUC[Código Base Ítem]=Tabla5[[#This Row],[Código Base Ítem]],"")</f>
        <v/>
      </c>
    </row>
    <row r="2319" spans="1:3" x14ac:dyDescent="0.3">
      <c r="A2319" t="str">
        <f>IFERROR(APUC[[#This Row],[Código Base Ítem]],"")</f>
        <v/>
      </c>
      <c r="B2319" t="str" cm="1">
        <f t="array" ref="B2319">_xlfn._xlws.FILTER(APUC[ÍTEM],APUC[Código Base Ítem]=Tabla5[[#This Row],[Código Base Ítem]],"")</f>
        <v/>
      </c>
      <c r="C2319" t="str" cm="1">
        <f t="array" ref="C2319">_xlfn._xlws.FILTER(APUC[Un],APUC[Código Base Ítem]=Tabla5[[#This Row],[Código Base Ítem]],"")</f>
        <v/>
      </c>
    </row>
    <row r="2320" spans="1:3" x14ac:dyDescent="0.3">
      <c r="A2320" t="str">
        <f>IFERROR(APUC[[#This Row],[Código Base Ítem]],"")</f>
        <v/>
      </c>
      <c r="B2320" t="str" cm="1">
        <f t="array" ref="B2320">_xlfn._xlws.FILTER(APUC[ÍTEM],APUC[Código Base Ítem]=Tabla5[[#This Row],[Código Base Ítem]],"")</f>
        <v/>
      </c>
      <c r="C2320" t="str" cm="1">
        <f t="array" ref="C2320">_xlfn._xlws.FILTER(APUC[Un],APUC[Código Base Ítem]=Tabla5[[#This Row],[Código Base Ítem]],"")</f>
        <v/>
      </c>
    </row>
    <row r="2321" spans="1:3" x14ac:dyDescent="0.3">
      <c r="A2321" t="str">
        <f>IFERROR(APUC[[#This Row],[Código Base Ítem]],"")</f>
        <v/>
      </c>
      <c r="B2321" t="str" cm="1">
        <f t="array" ref="B2321">_xlfn._xlws.FILTER(APUC[ÍTEM],APUC[Código Base Ítem]=Tabla5[[#This Row],[Código Base Ítem]],"")</f>
        <v/>
      </c>
      <c r="C2321" t="str" cm="1">
        <f t="array" ref="C2321">_xlfn._xlws.FILTER(APUC[Un],APUC[Código Base Ítem]=Tabla5[[#This Row],[Código Base Ítem]],"")</f>
        <v/>
      </c>
    </row>
    <row r="2322" spans="1:3" x14ac:dyDescent="0.3">
      <c r="A2322" t="str">
        <f>IFERROR(APUC[[#This Row],[Código Base Ítem]],"")</f>
        <v/>
      </c>
      <c r="B2322" t="str" cm="1">
        <f t="array" ref="B2322">_xlfn._xlws.FILTER(APUC[ÍTEM],APUC[Código Base Ítem]=Tabla5[[#This Row],[Código Base Ítem]],"")</f>
        <v/>
      </c>
      <c r="C2322" t="str" cm="1">
        <f t="array" ref="C2322">_xlfn._xlws.FILTER(APUC[Un],APUC[Código Base Ítem]=Tabla5[[#This Row],[Código Base Ítem]],"")</f>
        <v/>
      </c>
    </row>
    <row r="2323" spans="1:3" x14ac:dyDescent="0.3">
      <c r="A2323" t="str">
        <f>IFERROR(APUC[[#This Row],[Código Base Ítem]],"")</f>
        <v/>
      </c>
      <c r="B2323" t="str" cm="1">
        <f t="array" ref="B2323">_xlfn._xlws.FILTER(APUC[ÍTEM],APUC[Código Base Ítem]=Tabla5[[#This Row],[Código Base Ítem]],"")</f>
        <v/>
      </c>
      <c r="C2323" t="str" cm="1">
        <f t="array" ref="C2323">_xlfn._xlws.FILTER(APUC[Un],APUC[Código Base Ítem]=Tabla5[[#This Row],[Código Base Ítem]],"")</f>
        <v/>
      </c>
    </row>
    <row r="2324" spans="1:3" x14ac:dyDescent="0.3">
      <c r="A2324" t="str">
        <f>IFERROR(APUC[[#This Row],[Código Base Ítem]],"")</f>
        <v/>
      </c>
      <c r="B2324" t="str" cm="1">
        <f t="array" ref="B2324">_xlfn._xlws.FILTER(APUC[ÍTEM],APUC[Código Base Ítem]=Tabla5[[#This Row],[Código Base Ítem]],"")</f>
        <v/>
      </c>
      <c r="C2324" t="str" cm="1">
        <f t="array" ref="C2324">_xlfn._xlws.FILTER(APUC[Un],APUC[Código Base Ítem]=Tabla5[[#This Row],[Código Base Ítem]],"")</f>
        <v/>
      </c>
    </row>
    <row r="2325" spans="1:3" x14ac:dyDescent="0.3">
      <c r="A2325" t="str">
        <f>IFERROR(APUC[[#This Row],[Código Base Ítem]],"")</f>
        <v/>
      </c>
      <c r="B2325" t="str" cm="1">
        <f t="array" ref="B2325">_xlfn._xlws.FILTER(APUC[ÍTEM],APUC[Código Base Ítem]=Tabla5[[#This Row],[Código Base Ítem]],"")</f>
        <v/>
      </c>
      <c r="C2325" t="str" cm="1">
        <f t="array" ref="C2325">_xlfn._xlws.FILTER(APUC[Un],APUC[Código Base Ítem]=Tabla5[[#This Row],[Código Base Ítem]],"")</f>
        <v/>
      </c>
    </row>
    <row r="2326" spans="1:3" x14ac:dyDescent="0.3">
      <c r="A2326" t="str">
        <f>IFERROR(APUC[[#This Row],[Código Base Ítem]],"")</f>
        <v/>
      </c>
      <c r="B2326" t="str" cm="1">
        <f t="array" ref="B2326">_xlfn._xlws.FILTER(APUC[ÍTEM],APUC[Código Base Ítem]=Tabla5[[#This Row],[Código Base Ítem]],"")</f>
        <v/>
      </c>
      <c r="C2326" t="str" cm="1">
        <f t="array" ref="C2326">_xlfn._xlws.FILTER(APUC[Un],APUC[Código Base Ítem]=Tabla5[[#This Row],[Código Base Ítem]],"")</f>
        <v/>
      </c>
    </row>
    <row r="2327" spans="1:3" x14ac:dyDescent="0.3">
      <c r="A2327" t="str">
        <f>IFERROR(APUC[[#This Row],[Código Base Ítem]],"")</f>
        <v/>
      </c>
      <c r="B2327" t="str" cm="1">
        <f t="array" ref="B2327">_xlfn._xlws.FILTER(APUC[ÍTEM],APUC[Código Base Ítem]=Tabla5[[#This Row],[Código Base Ítem]],"")</f>
        <v/>
      </c>
      <c r="C2327" t="str" cm="1">
        <f t="array" ref="C2327">_xlfn._xlws.FILTER(APUC[Un],APUC[Código Base Ítem]=Tabla5[[#This Row],[Código Base Ítem]],"")</f>
        <v/>
      </c>
    </row>
    <row r="2328" spans="1:3" x14ac:dyDescent="0.3">
      <c r="A2328" t="str">
        <f>IFERROR(APUC[[#This Row],[Código Base Ítem]],"")</f>
        <v/>
      </c>
      <c r="B2328" t="str" cm="1">
        <f t="array" ref="B2328">_xlfn._xlws.FILTER(APUC[ÍTEM],APUC[Código Base Ítem]=Tabla5[[#This Row],[Código Base Ítem]],"")</f>
        <v/>
      </c>
      <c r="C2328" t="str" cm="1">
        <f t="array" ref="C2328">_xlfn._xlws.FILTER(APUC[Un],APUC[Código Base Ítem]=Tabla5[[#This Row],[Código Base Ítem]],"")</f>
        <v/>
      </c>
    </row>
    <row r="2329" spans="1:3" x14ac:dyDescent="0.3">
      <c r="A2329" t="str">
        <f>IFERROR(APUC[[#This Row],[Código Base Ítem]],"")</f>
        <v/>
      </c>
      <c r="B2329" t="str" cm="1">
        <f t="array" ref="B2329">_xlfn._xlws.FILTER(APUC[ÍTEM],APUC[Código Base Ítem]=Tabla5[[#This Row],[Código Base Ítem]],"")</f>
        <v/>
      </c>
      <c r="C2329" t="str" cm="1">
        <f t="array" ref="C2329">_xlfn._xlws.FILTER(APUC[Un],APUC[Código Base Ítem]=Tabla5[[#This Row],[Código Base Ítem]],"")</f>
        <v/>
      </c>
    </row>
    <row r="2330" spans="1:3" x14ac:dyDescent="0.3">
      <c r="A2330" t="str">
        <f>IFERROR(APUC[[#This Row],[Código Base Ítem]],"")</f>
        <v/>
      </c>
      <c r="B2330" t="str" cm="1">
        <f t="array" ref="B2330">_xlfn._xlws.FILTER(APUC[ÍTEM],APUC[Código Base Ítem]=Tabla5[[#This Row],[Código Base Ítem]],"")</f>
        <v/>
      </c>
      <c r="C2330" t="str" cm="1">
        <f t="array" ref="C2330">_xlfn._xlws.FILTER(APUC[Un],APUC[Código Base Ítem]=Tabla5[[#This Row],[Código Base Ítem]],"")</f>
        <v/>
      </c>
    </row>
    <row r="2331" spans="1:3" x14ac:dyDescent="0.3">
      <c r="A2331" t="str">
        <f>IFERROR(APUC[[#This Row],[Código Base Ítem]],"")</f>
        <v/>
      </c>
      <c r="B2331" t="str" cm="1">
        <f t="array" ref="B2331">_xlfn._xlws.FILTER(APUC[ÍTEM],APUC[Código Base Ítem]=Tabla5[[#This Row],[Código Base Ítem]],"")</f>
        <v/>
      </c>
      <c r="C2331" t="str" cm="1">
        <f t="array" ref="C2331">_xlfn._xlws.FILTER(APUC[Un],APUC[Código Base Ítem]=Tabla5[[#This Row],[Código Base Ítem]],"")</f>
        <v/>
      </c>
    </row>
    <row r="2332" spans="1:3" x14ac:dyDescent="0.3">
      <c r="A2332" t="str">
        <f>IFERROR(APUC[[#This Row],[Código Base Ítem]],"")</f>
        <v/>
      </c>
      <c r="B2332" t="str" cm="1">
        <f t="array" ref="B2332">_xlfn._xlws.FILTER(APUC[ÍTEM],APUC[Código Base Ítem]=Tabla5[[#This Row],[Código Base Ítem]],"")</f>
        <v/>
      </c>
      <c r="C2332" t="str" cm="1">
        <f t="array" ref="C2332">_xlfn._xlws.FILTER(APUC[Un],APUC[Código Base Ítem]=Tabla5[[#This Row],[Código Base Ítem]],"")</f>
        <v/>
      </c>
    </row>
    <row r="2333" spans="1:3" x14ac:dyDescent="0.3">
      <c r="A2333" t="str">
        <f>IFERROR(APUC[[#This Row],[Código Base Ítem]],"")</f>
        <v/>
      </c>
      <c r="B2333" t="str" cm="1">
        <f t="array" ref="B2333">_xlfn._xlws.FILTER(APUC[ÍTEM],APUC[Código Base Ítem]=Tabla5[[#This Row],[Código Base Ítem]],"")</f>
        <v/>
      </c>
      <c r="C2333" t="str" cm="1">
        <f t="array" ref="C2333">_xlfn._xlws.FILTER(APUC[Un],APUC[Código Base Ítem]=Tabla5[[#This Row],[Código Base Ítem]],"")</f>
        <v/>
      </c>
    </row>
    <row r="2334" spans="1:3" x14ac:dyDescent="0.3">
      <c r="A2334" t="str">
        <f>IFERROR(APUC[[#This Row],[Código Base Ítem]],"")</f>
        <v/>
      </c>
      <c r="B2334" t="str" cm="1">
        <f t="array" ref="B2334">_xlfn._xlws.FILTER(APUC[ÍTEM],APUC[Código Base Ítem]=Tabla5[[#This Row],[Código Base Ítem]],"")</f>
        <v/>
      </c>
      <c r="C2334" t="str" cm="1">
        <f t="array" ref="C2334">_xlfn._xlws.FILTER(APUC[Un],APUC[Código Base Ítem]=Tabla5[[#This Row],[Código Base Ítem]],"")</f>
        <v/>
      </c>
    </row>
    <row r="2335" spans="1:3" x14ac:dyDescent="0.3">
      <c r="A2335" t="str">
        <f>IFERROR(APUC[[#This Row],[Código Base Ítem]],"")</f>
        <v/>
      </c>
      <c r="B2335" t="str" cm="1">
        <f t="array" ref="B2335">_xlfn._xlws.FILTER(APUC[ÍTEM],APUC[Código Base Ítem]=Tabla5[[#This Row],[Código Base Ítem]],"")</f>
        <v/>
      </c>
      <c r="C2335" t="str" cm="1">
        <f t="array" ref="C2335">_xlfn._xlws.FILTER(APUC[Un],APUC[Código Base Ítem]=Tabla5[[#This Row],[Código Base Ítem]],"")</f>
        <v/>
      </c>
    </row>
    <row r="2336" spans="1:3" x14ac:dyDescent="0.3">
      <c r="A2336" t="str">
        <f>IFERROR(APUC[[#This Row],[Código Base Ítem]],"")</f>
        <v/>
      </c>
      <c r="B2336" t="str" cm="1">
        <f t="array" ref="B2336">_xlfn._xlws.FILTER(APUC[ÍTEM],APUC[Código Base Ítem]=Tabla5[[#This Row],[Código Base Ítem]],"")</f>
        <v/>
      </c>
      <c r="C2336" t="str" cm="1">
        <f t="array" ref="C2336">_xlfn._xlws.FILTER(APUC[Un],APUC[Código Base Ítem]=Tabla5[[#This Row],[Código Base Ítem]],"")</f>
        <v/>
      </c>
    </row>
    <row r="2337" spans="1:3" x14ac:dyDescent="0.3">
      <c r="A2337" t="str">
        <f>IFERROR(APUC[[#This Row],[Código Base Ítem]],"")</f>
        <v/>
      </c>
      <c r="B2337" t="str" cm="1">
        <f t="array" ref="B2337">_xlfn._xlws.FILTER(APUC[ÍTEM],APUC[Código Base Ítem]=Tabla5[[#This Row],[Código Base Ítem]],"")</f>
        <v/>
      </c>
      <c r="C2337" t="str" cm="1">
        <f t="array" ref="C2337">_xlfn._xlws.FILTER(APUC[Un],APUC[Código Base Ítem]=Tabla5[[#This Row],[Código Base Ítem]],"")</f>
        <v/>
      </c>
    </row>
    <row r="2338" spans="1:3" x14ac:dyDescent="0.3">
      <c r="A2338" t="str">
        <f>IFERROR(APUC[[#This Row],[Código Base Ítem]],"")</f>
        <v/>
      </c>
      <c r="B2338" t="str" cm="1">
        <f t="array" ref="B2338">_xlfn._xlws.FILTER(APUC[ÍTEM],APUC[Código Base Ítem]=Tabla5[[#This Row],[Código Base Ítem]],"")</f>
        <v/>
      </c>
      <c r="C2338" t="str" cm="1">
        <f t="array" ref="C2338">_xlfn._xlws.FILTER(APUC[Un],APUC[Código Base Ítem]=Tabla5[[#This Row],[Código Base Ítem]],"")</f>
        <v/>
      </c>
    </row>
    <row r="2339" spans="1:3" x14ac:dyDescent="0.3">
      <c r="A2339" t="str">
        <f>IFERROR(APUC[[#This Row],[Código Base Ítem]],"")</f>
        <v/>
      </c>
      <c r="B2339" t="str" cm="1">
        <f t="array" ref="B2339">_xlfn._xlws.FILTER(APUC[ÍTEM],APUC[Código Base Ítem]=Tabla5[[#This Row],[Código Base Ítem]],"")</f>
        <v/>
      </c>
      <c r="C2339" t="str" cm="1">
        <f t="array" ref="C2339">_xlfn._xlws.FILTER(APUC[Un],APUC[Código Base Ítem]=Tabla5[[#This Row],[Código Base Ítem]],"")</f>
        <v/>
      </c>
    </row>
    <row r="2340" spans="1:3" x14ac:dyDescent="0.3">
      <c r="A2340" t="str">
        <f>IFERROR(APUC[[#This Row],[Código Base Ítem]],"")</f>
        <v/>
      </c>
      <c r="B2340" t="str" cm="1">
        <f t="array" ref="B2340">_xlfn._xlws.FILTER(APUC[ÍTEM],APUC[Código Base Ítem]=Tabla5[[#This Row],[Código Base Ítem]],"")</f>
        <v/>
      </c>
      <c r="C2340" t="str" cm="1">
        <f t="array" ref="C2340">_xlfn._xlws.FILTER(APUC[Un],APUC[Código Base Ítem]=Tabla5[[#This Row],[Código Base Ítem]],"")</f>
        <v/>
      </c>
    </row>
    <row r="2341" spans="1:3" x14ac:dyDescent="0.3">
      <c r="A2341" t="str">
        <f>IFERROR(APUC[[#This Row],[Código Base Ítem]],"")</f>
        <v/>
      </c>
      <c r="B2341" t="str" cm="1">
        <f t="array" ref="B2341">_xlfn._xlws.FILTER(APUC[ÍTEM],APUC[Código Base Ítem]=Tabla5[[#This Row],[Código Base Ítem]],"")</f>
        <v/>
      </c>
      <c r="C2341" t="str" cm="1">
        <f t="array" ref="C2341">_xlfn._xlws.FILTER(APUC[Un],APUC[Código Base Ítem]=Tabla5[[#This Row],[Código Base Ítem]],"")</f>
        <v/>
      </c>
    </row>
    <row r="2342" spans="1:3" x14ac:dyDescent="0.3">
      <c r="A2342" t="str">
        <f>IFERROR(APUC[[#This Row],[Código Base Ítem]],"")</f>
        <v/>
      </c>
      <c r="B2342" t="str" cm="1">
        <f t="array" ref="B2342">_xlfn._xlws.FILTER(APUC[ÍTEM],APUC[Código Base Ítem]=Tabla5[[#This Row],[Código Base Ítem]],"")</f>
        <v/>
      </c>
      <c r="C2342" t="str" cm="1">
        <f t="array" ref="C2342">_xlfn._xlws.FILTER(APUC[Un],APUC[Código Base Ítem]=Tabla5[[#This Row],[Código Base Ítem]],"")</f>
        <v/>
      </c>
    </row>
    <row r="2343" spans="1:3" x14ac:dyDescent="0.3">
      <c r="A2343" t="str">
        <f>IFERROR(APUC[[#This Row],[Código Base Ítem]],"")</f>
        <v/>
      </c>
      <c r="B2343" t="str" cm="1">
        <f t="array" ref="B2343">_xlfn._xlws.FILTER(APUC[ÍTEM],APUC[Código Base Ítem]=Tabla5[[#This Row],[Código Base Ítem]],"")</f>
        <v/>
      </c>
      <c r="C2343" t="str" cm="1">
        <f t="array" ref="C2343">_xlfn._xlws.FILTER(APUC[Un],APUC[Código Base Ítem]=Tabla5[[#This Row],[Código Base Ítem]],"")</f>
        <v/>
      </c>
    </row>
    <row r="2344" spans="1:3" x14ac:dyDescent="0.3">
      <c r="A2344" t="str">
        <f>IFERROR(APUC[[#This Row],[Código Base Ítem]],"")</f>
        <v/>
      </c>
      <c r="B2344" t="str" cm="1">
        <f t="array" ref="B2344">_xlfn._xlws.FILTER(APUC[ÍTEM],APUC[Código Base Ítem]=Tabla5[[#This Row],[Código Base Ítem]],"")</f>
        <v/>
      </c>
      <c r="C2344" t="str" cm="1">
        <f t="array" ref="C2344">_xlfn._xlws.FILTER(APUC[Un],APUC[Código Base Ítem]=Tabla5[[#This Row],[Código Base Ítem]],"")</f>
        <v/>
      </c>
    </row>
    <row r="2345" spans="1:3" x14ac:dyDescent="0.3">
      <c r="A2345" t="str">
        <f>IFERROR(APUC[[#This Row],[Código Base Ítem]],"")</f>
        <v/>
      </c>
      <c r="B2345" t="str" cm="1">
        <f t="array" ref="B2345">_xlfn._xlws.FILTER(APUC[ÍTEM],APUC[Código Base Ítem]=Tabla5[[#This Row],[Código Base Ítem]],"")</f>
        <v/>
      </c>
      <c r="C2345" t="str" cm="1">
        <f t="array" ref="C2345">_xlfn._xlws.FILTER(APUC[Un],APUC[Código Base Ítem]=Tabla5[[#This Row],[Código Base Ítem]],"")</f>
        <v/>
      </c>
    </row>
    <row r="2346" spans="1:3" x14ac:dyDescent="0.3">
      <c r="A2346" t="str">
        <f>IFERROR(APUC[[#This Row],[Código Base Ítem]],"")</f>
        <v/>
      </c>
      <c r="B2346" t="str" cm="1">
        <f t="array" ref="B2346">_xlfn._xlws.FILTER(APUC[ÍTEM],APUC[Código Base Ítem]=Tabla5[[#This Row],[Código Base Ítem]],"")</f>
        <v/>
      </c>
      <c r="C2346" t="str" cm="1">
        <f t="array" ref="C2346">_xlfn._xlws.FILTER(APUC[Un],APUC[Código Base Ítem]=Tabla5[[#This Row],[Código Base Ítem]],"")</f>
        <v/>
      </c>
    </row>
    <row r="2347" spans="1:3" x14ac:dyDescent="0.3">
      <c r="A2347" t="str">
        <f>IFERROR(APUC[[#This Row],[Código Base Ítem]],"")</f>
        <v/>
      </c>
      <c r="B2347" t="str" cm="1">
        <f t="array" ref="B2347">_xlfn._xlws.FILTER(APUC[ÍTEM],APUC[Código Base Ítem]=Tabla5[[#This Row],[Código Base Ítem]],"")</f>
        <v/>
      </c>
      <c r="C2347" t="str" cm="1">
        <f t="array" ref="C2347">_xlfn._xlws.FILTER(APUC[Un],APUC[Código Base Ítem]=Tabla5[[#This Row],[Código Base Ítem]],"")</f>
        <v/>
      </c>
    </row>
    <row r="2348" spans="1:3" x14ac:dyDescent="0.3">
      <c r="A2348" t="str">
        <f>IFERROR(APUC[[#This Row],[Código Base Ítem]],"")</f>
        <v/>
      </c>
      <c r="B2348" t="str" cm="1">
        <f t="array" ref="B2348">_xlfn._xlws.FILTER(APUC[ÍTEM],APUC[Código Base Ítem]=Tabla5[[#This Row],[Código Base Ítem]],"")</f>
        <v/>
      </c>
      <c r="C2348" t="str" cm="1">
        <f t="array" ref="C2348">_xlfn._xlws.FILTER(APUC[Un],APUC[Código Base Ítem]=Tabla5[[#This Row],[Código Base Ítem]],"")</f>
        <v/>
      </c>
    </row>
    <row r="2349" spans="1:3" x14ac:dyDescent="0.3">
      <c r="A2349" t="str">
        <f>IFERROR(APUC[[#This Row],[Código Base Ítem]],"")</f>
        <v/>
      </c>
      <c r="B2349" t="str" cm="1">
        <f t="array" ref="B2349">_xlfn._xlws.FILTER(APUC[ÍTEM],APUC[Código Base Ítem]=Tabla5[[#This Row],[Código Base Ítem]],"")</f>
        <v/>
      </c>
      <c r="C2349" t="str" cm="1">
        <f t="array" ref="C2349">_xlfn._xlws.FILTER(APUC[Un],APUC[Código Base Ítem]=Tabla5[[#This Row],[Código Base Ítem]],"")</f>
        <v/>
      </c>
    </row>
    <row r="2350" spans="1:3" x14ac:dyDescent="0.3">
      <c r="A2350" t="str">
        <f>IFERROR(APUC[[#This Row],[Código Base Ítem]],"")</f>
        <v/>
      </c>
      <c r="B2350" t="str" cm="1">
        <f t="array" ref="B2350">_xlfn._xlws.FILTER(APUC[ÍTEM],APUC[Código Base Ítem]=Tabla5[[#This Row],[Código Base Ítem]],"")</f>
        <v/>
      </c>
      <c r="C2350" t="str" cm="1">
        <f t="array" ref="C2350">_xlfn._xlws.FILTER(APUC[Un],APUC[Código Base Ítem]=Tabla5[[#This Row],[Código Base Ítem]],"")</f>
        <v/>
      </c>
    </row>
    <row r="2351" spans="1:3" x14ac:dyDescent="0.3">
      <c r="A2351" t="str">
        <f>IFERROR(APUC[[#This Row],[Código Base Ítem]],"")</f>
        <v/>
      </c>
      <c r="B2351" t="str" cm="1">
        <f t="array" ref="B2351">_xlfn._xlws.FILTER(APUC[ÍTEM],APUC[Código Base Ítem]=Tabla5[[#This Row],[Código Base Ítem]],"")</f>
        <v/>
      </c>
      <c r="C2351" t="str" cm="1">
        <f t="array" ref="C2351">_xlfn._xlws.FILTER(APUC[Un],APUC[Código Base Ítem]=Tabla5[[#This Row],[Código Base Ítem]],"")</f>
        <v/>
      </c>
    </row>
    <row r="2352" spans="1:3" x14ac:dyDescent="0.3">
      <c r="A2352" t="str">
        <f>IFERROR(APUC[[#This Row],[Código Base Ítem]],"")</f>
        <v/>
      </c>
      <c r="B2352" t="str" cm="1">
        <f t="array" ref="B2352">_xlfn._xlws.FILTER(APUC[ÍTEM],APUC[Código Base Ítem]=Tabla5[[#This Row],[Código Base Ítem]],"")</f>
        <v/>
      </c>
      <c r="C2352" t="str" cm="1">
        <f t="array" ref="C2352">_xlfn._xlws.FILTER(APUC[Un],APUC[Código Base Ítem]=Tabla5[[#This Row],[Código Base Ítem]],"")</f>
        <v/>
      </c>
    </row>
    <row r="2353" spans="1:3" x14ac:dyDescent="0.3">
      <c r="A2353" t="str">
        <f>IFERROR(APUC[[#This Row],[Código Base Ítem]],"")</f>
        <v/>
      </c>
      <c r="B2353" t="str" cm="1">
        <f t="array" ref="B2353">_xlfn._xlws.FILTER(APUC[ÍTEM],APUC[Código Base Ítem]=Tabla5[[#This Row],[Código Base Ítem]],"")</f>
        <v/>
      </c>
      <c r="C2353" t="str" cm="1">
        <f t="array" ref="C2353">_xlfn._xlws.FILTER(APUC[Un],APUC[Código Base Ítem]=Tabla5[[#This Row],[Código Base Ítem]],"")</f>
        <v/>
      </c>
    </row>
    <row r="2354" spans="1:3" x14ac:dyDescent="0.3">
      <c r="A2354" t="str">
        <f>IFERROR(APUC[[#This Row],[Código Base Ítem]],"")</f>
        <v/>
      </c>
      <c r="B2354" t="str" cm="1">
        <f t="array" ref="B2354">_xlfn._xlws.FILTER(APUC[ÍTEM],APUC[Código Base Ítem]=Tabla5[[#This Row],[Código Base Ítem]],"")</f>
        <v/>
      </c>
      <c r="C2354" t="str" cm="1">
        <f t="array" ref="C2354">_xlfn._xlws.FILTER(APUC[Un],APUC[Código Base Ítem]=Tabla5[[#This Row],[Código Base Ítem]],"")</f>
        <v/>
      </c>
    </row>
    <row r="2355" spans="1:3" x14ac:dyDescent="0.3">
      <c r="A2355" t="str">
        <f>IFERROR(APUC[[#This Row],[Código Base Ítem]],"")</f>
        <v/>
      </c>
      <c r="B2355" t="str" cm="1">
        <f t="array" ref="B2355">_xlfn._xlws.FILTER(APUC[ÍTEM],APUC[Código Base Ítem]=Tabla5[[#This Row],[Código Base Ítem]],"")</f>
        <v/>
      </c>
      <c r="C2355" t="str" cm="1">
        <f t="array" ref="C2355">_xlfn._xlws.FILTER(APUC[Un],APUC[Código Base Ítem]=Tabla5[[#This Row],[Código Base Ítem]],"")</f>
        <v/>
      </c>
    </row>
    <row r="2356" spans="1:3" x14ac:dyDescent="0.3">
      <c r="A2356" t="str">
        <f>IFERROR(APUC[[#This Row],[Código Base Ítem]],"")</f>
        <v/>
      </c>
      <c r="B2356" t="str" cm="1">
        <f t="array" ref="B2356">_xlfn._xlws.FILTER(APUC[ÍTEM],APUC[Código Base Ítem]=Tabla5[[#This Row],[Código Base Ítem]],"")</f>
        <v/>
      </c>
      <c r="C2356" t="str" cm="1">
        <f t="array" ref="C2356">_xlfn._xlws.FILTER(APUC[Un],APUC[Código Base Ítem]=Tabla5[[#This Row],[Código Base Ítem]],"")</f>
        <v/>
      </c>
    </row>
    <row r="2357" spans="1:3" x14ac:dyDescent="0.3">
      <c r="A2357" t="str">
        <f>IFERROR(APUC[[#This Row],[Código Base Ítem]],"")</f>
        <v/>
      </c>
      <c r="B2357" t="str" cm="1">
        <f t="array" ref="B2357">_xlfn._xlws.FILTER(APUC[ÍTEM],APUC[Código Base Ítem]=Tabla5[[#This Row],[Código Base Ítem]],"")</f>
        <v/>
      </c>
      <c r="C2357" t="str" cm="1">
        <f t="array" ref="C2357">_xlfn._xlws.FILTER(APUC[Un],APUC[Código Base Ítem]=Tabla5[[#This Row],[Código Base Ítem]],"")</f>
        <v/>
      </c>
    </row>
    <row r="2358" spans="1:3" x14ac:dyDescent="0.3">
      <c r="A2358" t="str">
        <f>IFERROR(APUC[[#This Row],[Código Base Ítem]],"")</f>
        <v/>
      </c>
      <c r="B2358" t="str" cm="1">
        <f t="array" ref="B2358">_xlfn._xlws.FILTER(APUC[ÍTEM],APUC[Código Base Ítem]=Tabla5[[#This Row],[Código Base Ítem]],"")</f>
        <v/>
      </c>
      <c r="C2358" t="str" cm="1">
        <f t="array" ref="C2358">_xlfn._xlws.FILTER(APUC[Un],APUC[Código Base Ítem]=Tabla5[[#This Row],[Código Base Ítem]],"")</f>
        <v/>
      </c>
    </row>
    <row r="2359" spans="1:3" x14ac:dyDescent="0.3">
      <c r="A2359" t="str">
        <f>IFERROR(APUC[[#This Row],[Código Base Ítem]],"")</f>
        <v/>
      </c>
      <c r="B2359" t="str" cm="1">
        <f t="array" ref="B2359">_xlfn._xlws.FILTER(APUC[ÍTEM],APUC[Código Base Ítem]=Tabla5[[#This Row],[Código Base Ítem]],"")</f>
        <v/>
      </c>
      <c r="C2359" t="str" cm="1">
        <f t="array" ref="C2359">_xlfn._xlws.FILTER(APUC[Un],APUC[Código Base Ítem]=Tabla5[[#This Row],[Código Base Ítem]],"")</f>
        <v/>
      </c>
    </row>
    <row r="2360" spans="1:3" x14ac:dyDescent="0.3">
      <c r="A2360" t="str">
        <f>IFERROR(APUC[[#This Row],[Código Base Ítem]],"")</f>
        <v/>
      </c>
      <c r="B2360" t="str" cm="1">
        <f t="array" ref="B2360">_xlfn._xlws.FILTER(APUC[ÍTEM],APUC[Código Base Ítem]=Tabla5[[#This Row],[Código Base Ítem]],"")</f>
        <v/>
      </c>
      <c r="C2360" t="str" cm="1">
        <f t="array" ref="C2360">_xlfn._xlws.FILTER(APUC[Un],APUC[Código Base Ítem]=Tabla5[[#This Row],[Código Base Ítem]],"")</f>
        <v/>
      </c>
    </row>
    <row r="2361" spans="1:3" x14ac:dyDescent="0.3">
      <c r="A2361" t="str">
        <f>IFERROR(APUC[[#This Row],[Código Base Ítem]],"")</f>
        <v/>
      </c>
      <c r="B2361" t="str" cm="1">
        <f t="array" ref="B2361">_xlfn._xlws.FILTER(APUC[ÍTEM],APUC[Código Base Ítem]=Tabla5[[#This Row],[Código Base Ítem]],"")</f>
        <v/>
      </c>
      <c r="C2361" t="str" cm="1">
        <f t="array" ref="C2361">_xlfn._xlws.FILTER(APUC[Un],APUC[Código Base Ítem]=Tabla5[[#This Row],[Código Base Ítem]],"")</f>
        <v/>
      </c>
    </row>
    <row r="2362" spans="1:3" x14ac:dyDescent="0.3">
      <c r="A2362" t="str">
        <f>IFERROR(APUC[[#This Row],[Código Base Ítem]],"")</f>
        <v/>
      </c>
      <c r="B2362" t="str" cm="1">
        <f t="array" ref="B2362">_xlfn._xlws.FILTER(APUC[ÍTEM],APUC[Código Base Ítem]=Tabla5[[#This Row],[Código Base Ítem]],"")</f>
        <v/>
      </c>
      <c r="C2362" t="str" cm="1">
        <f t="array" ref="C2362">_xlfn._xlws.FILTER(APUC[Un],APUC[Código Base Ítem]=Tabla5[[#This Row],[Código Base Ítem]],"")</f>
        <v/>
      </c>
    </row>
    <row r="2363" spans="1:3" x14ac:dyDescent="0.3">
      <c r="A2363" t="str">
        <f>IFERROR(APUC[[#This Row],[Código Base Ítem]],"")</f>
        <v/>
      </c>
      <c r="B2363" t="str" cm="1">
        <f t="array" ref="B2363">_xlfn._xlws.FILTER(APUC[ÍTEM],APUC[Código Base Ítem]=Tabla5[[#This Row],[Código Base Ítem]],"")</f>
        <v/>
      </c>
      <c r="C2363" t="str" cm="1">
        <f t="array" ref="C2363">_xlfn._xlws.FILTER(APUC[Un],APUC[Código Base Ítem]=Tabla5[[#This Row],[Código Base Ítem]],"")</f>
        <v/>
      </c>
    </row>
    <row r="2364" spans="1:3" x14ac:dyDescent="0.3">
      <c r="A2364" t="str">
        <f>IFERROR(APUC[[#This Row],[Código Base Ítem]],"")</f>
        <v/>
      </c>
      <c r="B2364" t="str" cm="1">
        <f t="array" ref="B2364">_xlfn._xlws.FILTER(APUC[ÍTEM],APUC[Código Base Ítem]=Tabla5[[#This Row],[Código Base Ítem]],"")</f>
        <v/>
      </c>
      <c r="C2364" t="str" cm="1">
        <f t="array" ref="C2364">_xlfn._xlws.FILTER(APUC[Un],APUC[Código Base Ítem]=Tabla5[[#This Row],[Código Base Ítem]],"")</f>
        <v/>
      </c>
    </row>
    <row r="2365" spans="1:3" x14ac:dyDescent="0.3">
      <c r="A2365" t="str">
        <f>IFERROR(APUC[[#This Row],[Código Base Ítem]],"")</f>
        <v/>
      </c>
      <c r="B2365" t="str" cm="1">
        <f t="array" ref="B2365">_xlfn._xlws.FILTER(APUC[ÍTEM],APUC[Código Base Ítem]=Tabla5[[#This Row],[Código Base Ítem]],"")</f>
        <v/>
      </c>
      <c r="C2365" t="str" cm="1">
        <f t="array" ref="C2365">_xlfn._xlws.FILTER(APUC[Un],APUC[Código Base Ítem]=Tabla5[[#This Row],[Código Base Ítem]],"")</f>
        <v/>
      </c>
    </row>
    <row r="2366" spans="1:3" x14ac:dyDescent="0.3">
      <c r="A2366" t="str">
        <f>IFERROR(APUC[[#This Row],[Código Base Ítem]],"")</f>
        <v/>
      </c>
      <c r="B2366" t="str" cm="1">
        <f t="array" ref="B2366">_xlfn._xlws.FILTER(APUC[ÍTEM],APUC[Código Base Ítem]=Tabla5[[#This Row],[Código Base Ítem]],"")</f>
        <v/>
      </c>
      <c r="C2366" t="str" cm="1">
        <f t="array" ref="C2366">_xlfn._xlws.FILTER(APUC[Un],APUC[Código Base Ítem]=Tabla5[[#This Row],[Código Base Ítem]],"")</f>
        <v/>
      </c>
    </row>
    <row r="2367" spans="1:3" x14ac:dyDescent="0.3">
      <c r="A2367" t="str">
        <f>IFERROR(APUC[[#This Row],[Código Base Ítem]],"")</f>
        <v/>
      </c>
      <c r="B2367" t="str" cm="1">
        <f t="array" ref="B2367">_xlfn._xlws.FILTER(APUC[ÍTEM],APUC[Código Base Ítem]=Tabla5[[#This Row],[Código Base Ítem]],"")</f>
        <v/>
      </c>
      <c r="C2367" t="str" cm="1">
        <f t="array" ref="C2367">_xlfn._xlws.FILTER(APUC[Un],APUC[Código Base Ítem]=Tabla5[[#This Row],[Código Base Ítem]],"")</f>
        <v/>
      </c>
    </row>
    <row r="2368" spans="1:3" x14ac:dyDescent="0.3">
      <c r="A2368" t="str">
        <f>IFERROR(APUC[[#This Row],[Código Base Ítem]],"")</f>
        <v/>
      </c>
      <c r="B2368" t="str" cm="1">
        <f t="array" ref="B2368">_xlfn._xlws.FILTER(APUC[ÍTEM],APUC[Código Base Ítem]=Tabla5[[#This Row],[Código Base Ítem]],"")</f>
        <v/>
      </c>
      <c r="C2368" t="str" cm="1">
        <f t="array" ref="C2368">_xlfn._xlws.FILTER(APUC[Un],APUC[Código Base Ítem]=Tabla5[[#This Row],[Código Base Ítem]],"")</f>
        <v/>
      </c>
    </row>
    <row r="2369" spans="1:3" x14ac:dyDescent="0.3">
      <c r="A2369" t="str">
        <f>IFERROR(APUC[[#This Row],[Código Base Ítem]],"")</f>
        <v/>
      </c>
      <c r="B2369" t="str" cm="1">
        <f t="array" ref="B2369">_xlfn._xlws.FILTER(APUC[ÍTEM],APUC[Código Base Ítem]=Tabla5[[#This Row],[Código Base Ítem]],"")</f>
        <v/>
      </c>
      <c r="C2369" t="str" cm="1">
        <f t="array" ref="C2369">_xlfn._xlws.FILTER(APUC[Un],APUC[Código Base Ítem]=Tabla5[[#This Row],[Código Base Ítem]],"")</f>
        <v/>
      </c>
    </row>
    <row r="2370" spans="1:3" x14ac:dyDescent="0.3">
      <c r="A2370" t="str">
        <f>IFERROR(APUC[[#This Row],[Código Base Ítem]],"")</f>
        <v/>
      </c>
      <c r="B2370" t="str" cm="1">
        <f t="array" ref="B2370">_xlfn._xlws.FILTER(APUC[ÍTEM],APUC[Código Base Ítem]=Tabla5[[#This Row],[Código Base Ítem]],"")</f>
        <v/>
      </c>
      <c r="C2370" t="str" cm="1">
        <f t="array" ref="C2370">_xlfn._xlws.FILTER(APUC[Un],APUC[Código Base Ítem]=Tabla5[[#This Row],[Código Base Ítem]],"")</f>
        <v/>
      </c>
    </row>
    <row r="2371" spans="1:3" x14ac:dyDescent="0.3">
      <c r="A2371" t="str">
        <f>IFERROR(APUC[[#This Row],[Código Base Ítem]],"")</f>
        <v/>
      </c>
      <c r="B2371" t="str" cm="1">
        <f t="array" ref="B2371">_xlfn._xlws.FILTER(APUC[ÍTEM],APUC[Código Base Ítem]=Tabla5[[#This Row],[Código Base Ítem]],"")</f>
        <v/>
      </c>
      <c r="C2371" t="str" cm="1">
        <f t="array" ref="C2371">_xlfn._xlws.FILTER(APUC[Un],APUC[Código Base Ítem]=Tabla5[[#This Row],[Código Base Ítem]],"")</f>
        <v/>
      </c>
    </row>
    <row r="2372" spans="1:3" x14ac:dyDescent="0.3">
      <c r="A2372" t="str">
        <f>IFERROR(APUC[[#This Row],[Código Base Ítem]],"")</f>
        <v/>
      </c>
      <c r="B2372" t="str" cm="1">
        <f t="array" ref="B2372">_xlfn._xlws.FILTER(APUC[ÍTEM],APUC[Código Base Ítem]=Tabla5[[#This Row],[Código Base Ítem]],"")</f>
        <v/>
      </c>
      <c r="C2372" t="str" cm="1">
        <f t="array" ref="C2372">_xlfn._xlws.FILTER(APUC[Un],APUC[Código Base Ítem]=Tabla5[[#This Row],[Código Base Ítem]],"")</f>
        <v/>
      </c>
    </row>
    <row r="2373" spans="1:3" x14ac:dyDescent="0.3">
      <c r="A2373" t="str">
        <f>IFERROR(APUC[[#This Row],[Código Base Ítem]],"")</f>
        <v/>
      </c>
      <c r="B2373" t="str" cm="1">
        <f t="array" ref="B2373">_xlfn._xlws.FILTER(APUC[ÍTEM],APUC[Código Base Ítem]=Tabla5[[#This Row],[Código Base Ítem]],"")</f>
        <v/>
      </c>
      <c r="C2373" t="str" cm="1">
        <f t="array" ref="C2373">_xlfn._xlws.FILTER(APUC[Un],APUC[Código Base Ítem]=Tabla5[[#This Row],[Código Base Ítem]],"")</f>
        <v/>
      </c>
    </row>
    <row r="2374" spans="1:3" x14ac:dyDescent="0.3">
      <c r="A2374" t="str">
        <f>IFERROR(APUC[[#This Row],[Código Base Ítem]],"")</f>
        <v/>
      </c>
      <c r="B2374" t="str" cm="1">
        <f t="array" ref="B2374">_xlfn._xlws.FILTER(APUC[ÍTEM],APUC[Código Base Ítem]=Tabla5[[#This Row],[Código Base Ítem]],"")</f>
        <v/>
      </c>
      <c r="C2374" t="str" cm="1">
        <f t="array" ref="C2374">_xlfn._xlws.FILTER(APUC[Un],APUC[Código Base Ítem]=Tabla5[[#This Row],[Código Base Ítem]],"")</f>
        <v/>
      </c>
    </row>
    <row r="2375" spans="1:3" x14ac:dyDescent="0.3">
      <c r="A2375" t="str">
        <f>IFERROR(APUC[[#This Row],[Código Base Ítem]],"")</f>
        <v/>
      </c>
      <c r="B2375" t="str" cm="1">
        <f t="array" ref="B2375">_xlfn._xlws.FILTER(APUC[ÍTEM],APUC[Código Base Ítem]=Tabla5[[#This Row],[Código Base Ítem]],"")</f>
        <v/>
      </c>
      <c r="C2375" t="str" cm="1">
        <f t="array" ref="C2375">_xlfn._xlws.FILTER(APUC[Un],APUC[Código Base Ítem]=Tabla5[[#This Row],[Código Base Ítem]],"")</f>
        <v/>
      </c>
    </row>
    <row r="2376" spans="1:3" x14ac:dyDescent="0.3">
      <c r="A2376" t="str">
        <f>IFERROR(APUC[[#This Row],[Código Base Ítem]],"")</f>
        <v/>
      </c>
      <c r="B2376" t="str" cm="1">
        <f t="array" ref="B2376">_xlfn._xlws.FILTER(APUC[ÍTEM],APUC[Código Base Ítem]=Tabla5[[#This Row],[Código Base Ítem]],"")</f>
        <v/>
      </c>
      <c r="C2376" t="str" cm="1">
        <f t="array" ref="C2376">_xlfn._xlws.FILTER(APUC[Un],APUC[Código Base Ítem]=Tabla5[[#This Row],[Código Base Ítem]],"")</f>
        <v/>
      </c>
    </row>
    <row r="2377" spans="1:3" x14ac:dyDescent="0.3">
      <c r="A2377" t="str">
        <f>IFERROR(APUC[[#This Row],[Código Base Ítem]],"")</f>
        <v/>
      </c>
      <c r="B2377" t="str" cm="1">
        <f t="array" ref="B2377">_xlfn._xlws.FILTER(APUC[ÍTEM],APUC[Código Base Ítem]=Tabla5[[#This Row],[Código Base Ítem]],"")</f>
        <v/>
      </c>
      <c r="C2377" t="str" cm="1">
        <f t="array" ref="C2377">_xlfn._xlws.FILTER(APUC[Un],APUC[Código Base Ítem]=Tabla5[[#This Row],[Código Base Ítem]],"")</f>
        <v/>
      </c>
    </row>
    <row r="2378" spans="1:3" x14ac:dyDescent="0.3">
      <c r="A2378" t="str">
        <f>IFERROR(APUC[[#This Row],[Código Base Ítem]],"")</f>
        <v/>
      </c>
      <c r="B2378" t="str" cm="1">
        <f t="array" ref="B2378">_xlfn._xlws.FILTER(APUC[ÍTEM],APUC[Código Base Ítem]=Tabla5[[#This Row],[Código Base Ítem]],"")</f>
        <v/>
      </c>
      <c r="C2378" t="str" cm="1">
        <f t="array" ref="C2378">_xlfn._xlws.FILTER(APUC[Un],APUC[Código Base Ítem]=Tabla5[[#This Row],[Código Base Ítem]],"")</f>
        <v/>
      </c>
    </row>
    <row r="2379" spans="1:3" x14ac:dyDescent="0.3">
      <c r="A2379" t="str">
        <f>IFERROR(APUC[[#This Row],[Código Base Ítem]],"")</f>
        <v/>
      </c>
      <c r="B2379" t="str" cm="1">
        <f t="array" ref="B2379">_xlfn._xlws.FILTER(APUC[ÍTEM],APUC[Código Base Ítem]=Tabla5[[#This Row],[Código Base Ítem]],"")</f>
        <v/>
      </c>
      <c r="C2379" t="str" cm="1">
        <f t="array" ref="C2379">_xlfn._xlws.FILTER(APUC[Un],APUC[Código Base Ítem]=Tabla5[[#This Row],[Código Base Ítem]],"")</f>
        <v/>
      </c>
    </row>
    <row r="2380" spans="1:3" x14ac:dyDescent="0.3">
      <c r="A2380" t="str">
        <f>IFERROR(APUC[[#This Row],[Código Base Ítem]],"")</f>
        <v/>
      </c>
      <c r="B2380" t="str" cm="1">
        <f t="array" ref="B2380">_xlfn._xlws.FILTER(APUC[ÍTEM],APUC[Código Base Ítem]=Tabla5[[#This Row],[Código Base Ítem]],"")</f>
        <v/>
      </c>
      <c r="C2380" t="str" cm="1">
        <f t="array" ref="C2380">_xlfn._xlws.FILTER(APUC[Un],APUC[Código Base Ítem]=Tabla5[[#This Row],[Código Base Ítem]],"")</f>
        <v/>
      </c>
    </row>
    <row r="2381" spans="1:3" x14ac:dyDescent="0.3">
      <c r="A2381" t="str">
        <f>IFERROR(APUC[[#This Row],[Código Base Ítem]],"")</f>
        <v/>
      </c>
      <c r="B2381" t="str" cm="1">
        <f t="array" ref="B2381">_xlfn._xlws.FILTER(APUC[ÍTEM],APUC[Código Base Ítem]=Tabla5[[#This Row],[Código Base Ítem]],"")</f>
        <v/>
      </c>
      <c r="C2381" t="str" cm="1">
        <f t="array" ref="C2381">_xlfn._xlws.FILTER(APUC[Un],APUC[Código Base Ítem]=Tabla5[[#This Row],[Código Base Ítem]],"")</f>
        <v/>
      </c>
    </row>
    <row r="2382" spans="1:3" x14ac:dyDescent="0.3">
      <c r="A2382" t="str">
        <f>IFERROR(APUC[[#This Row],[Código Base Ítem]],"")</f>
        <v/>
      </c>
      <c r="B2382" t="str" cm="1">
        <f t="array" ref="B2382">_xlfn._xlws.FILTER(APUC[ÍTEM],APUC[Código Base Ítem]=Tabla5[[#This Row],[Código Base Ítem]],"")</f>
        <v/>
      </c>
      <c r="C2382" t="str" cm="1">
        <f t="array" ref="C2382">_xlfn._xlws.FILTER(APUC[Un],APUC[Código Base Ítem]=Tabla5[[#This Row],[Código Base Ítem]],"")</f>
        <v/>
      </c>
    </row>
    <row r="2383" spans="1:3" x14ac:dyDescent="0.3">
      <c r="A2383" t="str">
        <f>IFERROR(APUC[[#This Row],[Código Base Ítem]],"")</f>
        <v/>
      </c>
      <c r="B2383" t="str" cm="1">
        <f t="array" ref="B2383">_xlfn._xlws.FILTER(APUC[ÍTEM],APUC[Código Base Ítem]=Tabla5[[#This Row],[Código Base Ítem]],"")</f>
        <v/>
      </c>
      <c r="C2383" t="str" cm="1">
        <f t="array" ref="C2383">_xlfn._xlws.FILTER(APUC[Un],APUC[Código Base Ítem]=Tabla5[[#This Row],[Código Base Ítem]],"")</f>
        <v/>
      </c>
    </row>
    <row r="2384" spans="1:3" x14ac:dyDescent="0.3">
      <c r="A2384" t="str">
        <f>IFERROR(APUC[[#This Row],[Código Base Ítem]],"")</f>
        <v/>
      </c>
      <c r="B2384" t="str" cm="1">
        <f t="array" ref="B2384">_xlfn._xlws.FILTER(APUC[ÍTEM],APUC[Código Base Ítem]=Tabla5[[#This Row],[Código Base Ítem]],"")</f>
        <v/>
      </c>
      <c r="C2384" t="str" cm="1">
        <f t="array" ref="C2384">_xlfn._xlws.FILTER(APUC[Un],APUC[Código Base Ítem]=Tabla5[[#This Row],[Código Base Ítem]],"")</f>
        <v/>
      </c>
    </row>
    <row r="2385" spans="1:3" x14ac:dyDescent="0.3">
      <c r="A2385" t="str">
        <f>IFERROR(APUC[[#This Row],[Código Base Ítem]],"")</f>
        <v/>
      </c>
      <c r="B2385" t="str" cm="1">
        <f t="array" ref="B2385">_xlfn._xlws.FILTER(APUC[ÍTEM],APUC[Código Base Ítem]=Tabla5[[#This Row],[Código Base Ítem]],"")</f>
        <v/>
      </c>
      <c r="C2385" t="str" cm="1">
        <f t="array" ref="C2385">_xlfn._xlws.FILTER(APUC[Un],APUC[Código Base Ítem]=Tabla5[[#This Row],[Código Base Ítem]],"")</f>
        <v/>
      </c>
    </row>
    <row r="2386" spans="1:3" x14ac:dyDescent="0.3">
      <c r="A2386" t="str">
        <f>IFERROR(APUC[[#This Row],[Código Base Ítem]],"")</f>
        <v/>
      </c>
      <c r="B2386" t="str" cm="1">
        <f t="array" ref="B2386">_xlfn._xlws.FILTER(APUC[ÍTEM],APUC[Código Base Ítem]=Tabla5[[#This Row],[Código Base Ítem]],"")</f>
        <v/>
      </c>
      <c r="C2386" t="str" cm="1">
        <f t="array" ref="C2386">_xlfn._xlws.FILTER(APUC[Un],APUC[Código Base Ítem]=Tabla5[[#This Row],[Código Base Ítem]],"")</f>
        <v/>
      </c>
    </row>
    <row r="2387" spans="1:3" x14ac:dyDescent="0.3">
      <c r="A2387" t="str">
        <f>IFERROR(APUC[[#This Row],[Código Base Ítem]],"")</f>
        <v/>
      </c>
      <c r="B2387" t="str" cm="1">
        <f t="array" ref="B2387">_xlfn._xlws.FILTER(APUC[ÍTEM],APUC[Código Base Ítem]=Tabla5[[#This Row],[Código Base Ítem]],"")</f>
        <v/>
      </c>
      <c r="C2387" t="str" cm="1">
        <f t="array" ref="C2387">_xlfn._xlws.FILTER(APUC[Un],APUC[Código Base Ítem]=Tabla5[[#This Row],[Código Base Ítem]],"")</f>
        <v/>
      </c>
    </row>
    <row r="2388" spans="1:3" x14ac:dyDescent="0.3">
      <c r="A2388" t="str">
        <f>IFERROR(APUC[[#This Row],[Código Base Ítem]],"")</f>
        <v/>
      </c>
      <c r="B2388" t="str" cm="1">
        <f t="array" ref="B2388">_xlfn._xlws.FILTER(APUC[ÍTEM],APUC[Código Base Ítem]=Tabla5[[#This Row],[Código Base Ítem]],"")</f>
        <v/>
      </c>
      <c r="C2388" t="str" cm="1">
        <f t="array" ref="C2388">_xlfn._xlws.FILTER(APUC[Un],APUC[Código Base Ítem]=Tabla5[[#This Row],[Código Base Ítem]],"")</f>
        <v/>
      </c>
    </row>
    <row r="2389" spans="1:3" x14ac:dyDescent="0.3">
      <c r="A2389" t="str">
        <f>IFERROR(APUC[[#This Row],[Código Base Ítem]],"")</f>
        <v/>
      </c>
      <c r="B2389" t="str" cm="1">
        <f t="array" ref="B2389">_xlfn._xlws.FILTER(APUC[ÍTEM],APUC[Código Base Ítem]=Tabla5[[#This Row],[Código Base Ítem]],"")</f>
        <v/>
      </c>
      <c r="C2389" t="str" cm="1">
        <f t="array" ref="C2389">_xlfn._xlws.FILTER(APUC[Un],APUC[Código Base Ítem]=Tabla5[[#This Row],[Código Base Ítem]],"")</f>
        <v/>
      </c>
    </row>
    <row r="2390" spans="1:3" x14ac:dyDescent="0.3">
      <c r="A2390" t="str">
        <f>IFERROR(APUC[[#This Row],[Código Base Ítem]],"")</f>
        <v/>
      </c>
      <c r="B2390" t="str" cm="1">
        <f t="array" ref="B2390">_xlfn._xlws.FILTER(APUC[ÍTEM],APUC[Código Base Ítem]=Tabla5[[#This Row],[Código Base Ítem]],"")</f>
        <v/>
      </c>
      <c r="C2390" t="str" cm="1">
        <f t="array" ref="C2390">_xlfn._xlws.FILTER(APUC[Un],APUC[Código Base Ítem]=Tabla5[[#This Row],[Código Base Ítem]],"")</f>
        <v/>
      </c>
    </row>
    <row r="2391" spans="1:3" x14ac:dyDescent="0.3">
      <c r="A2391" t="str">
        <f>IFERROR(APUC[[#This Row],[Código Base Ítem]],"")</f>
        <v/>
      </c>
      <c r="B2391" t="str" cm="1">
        <f t="array" ref="B2391">_xlfn._xlws.FILTER(APUC[ÍTEM],APUC[Código Base Ítem]=Tabla5[[#This Row],[Código Base Ítem]],"")</f>
        <v/>
      </c>
      <c r="C2391" t="str" cm="1">
        <f t="array" ref="C2391">_xlfn._xlws.FILTER(APUC[Un],APUC[Código Base Ítem]=Tabla5[[#This Row],[Código Base Ítem]],"")</f>
        <v/>
      </c>
    </row>
    <row r="2392" spans="1:3" x14ac:dyDescent="0.3">
      <c r="A2392" t="str">
        <f>IFERROR(APUC[[#This Row],[Código Base Ítem]],"")</f>
        <v/>
      </c>
      <c r="B2392" t="str" cm="1">
        <f t="array" ref="B2392">_xlfn._xlws.FILTER(APUC[ÍTEM],APUC[Código Base Ítem]=Tabla5[[#This Row],[Código Base Ítem]],"")</f>
        <v/>
      </c>
      <c r="C2392" t="str" cm="1">
        <f t="array" ref="C2392">_xlfn._xlws.FILTER(APUC[Un],APUC[Código Base Ítem]=Tabla5[[#This Row],[Código Base Ítem]],"")</f>
        <v/>
      </c>
    </row>
    <row r="2393" spans="1:3" x14ac:dyDescent="0.3">
      <c r="A2393" t="str">
        <f>IFERROR(APUC[[#This Row],[Código Base Ítem]],"")</f>
        <v/>
      </c>
      <c r="B2393" t="str" cm="1">
        <f t="array" ref="B2393">_xlfn._xlws.FILTER(APUC[ÍTEM],APUC[Código Base Ítem]=Tabla5[[#This Row],[Código Base Ítem]],"")</f>
        <v/>
      </c>
      <c r="C2393" t="str" cm="1">
        <f t="array" ref="C2393">_xlfn._xlws.FILTER(APUC[Un],APUC[Código Base Ítem]=Tabla5[[#This Row],[Código Base Ítem]],"")</f>
        <v/>
      </c>
    </row>
    <row r="2394" spans="1:3" x14ac:dyDescent="0.3">
      <c r="A2394" t="str">
        <f>IFERROR(APUC[[#This Row],[Código Base Ítem]],"")</f>
        <v/>
      </c>
      <c r="B2394" t="str" cm="1">
        <f t="array" ref="B2394">_xlfn._xlws.FILTER(APUC[ÍTEM],APUC[Código Base Ítem]=Tabla5[[#This Row],[Código Base Ítem]],"")</f>
        <v/>
      </c>
      <c r="C2394" t="str" cm="1">
        <f t="array" ref="C2394">_xlfn._xlws.FILTER(APUC[Un],APUC[Código Base Ítem]=Tabla5[[#This Row],[Código Base Ítem]],"")</f>
        <v/>
      </c>
    </row>
    <row r="2395" spans="1:3" x14ac:dyDescent="0.3">
      <c r="A2395" t="str">
        <f>IFERROR(APUC[[#This Row],[Código Base Ítem]],"")</f>
        <v/>
      </c>
      <c r="B2395" t="str" cm="1">
        <f t="array" ref="B2395">_xlfn._xlws.FILTER(APUC[ÍTEM],APUC[Código Base Ítem]=Tabla5[[#This Row],[Código Base Ítem]],"")</f>
        <v/>
      </c>
      <c r="C2395" t="str" cm="1">
        <f t="array" ref="C2395">_xlfn._xlws.FILTER(APUC[Un],APUC[Código Base Ítem]=Tabla5[[#This Row],[Código Base Ítem]],"")</f>
        <v/>
      </c>
    </row>
    <row r="2396" spans="1:3" x14ac:dyDescent="0.3">
      <c r="A2396" t="str">
        <f>IFERROR(APUC[[#This Row],[Código Base Ítem]],"")</f>
        <v/>
      </c>
      <c r="B2396" t="str" cm="1">
        <f t="array" ref="B2396">_xlfn._xlws.FILTER(APUC[ÍTEM],APUC[Código Base Ítem]=Tabla5[[#This Row],[Código Base Ítem]],"")</f>
        <v/>
      </c>
      <c r="C2396" t="str" cm="1">
        <f t="array" ref="C2396">_xlfn._xlws.FILTER(APUC[Un],APUC[Código Base Ítem]=Tabla5[[#This Row],[Código Base Ítem]],"")</f>
        <v/>
      </c>
    </row>
    <row r="2397" spans="1:3" x14ac:dyDescent="0.3">
      <c r="A2397" t="str">
        <f>IFERROR(APUC[[#This Row],[Código Base Ítem]],"")</f>
        <v/>
      </c>
      <c r="B2397" t="str" cm="1">
        <f t="array" ref="B2397">_xlfn._xlws.FILTER(APUC[ÍTEM],APUC[Código Base Ítem]=Tabla5[[#This Row],[Código Base Ítem]],"")</f>
        <v/>
      </c>
      <c r="C2397" t="str" cm="1">
        <f t="array" ref="C2397">_xlfn._xlws.FILTER(APUC[Un],APUC[Código Base Ítem]=Tabla5[[#This Row],[Código Base Ítem]],"")</f>
        <v/>
      </c>
    </row>
    <row r="2398" spans="1:3" x14ac:dyDescent="0.3">
      <c r="A2398" t="str">
        <f>IFERROR(APUC[[#This Row],[Código Base Ítem]],"")</f>
        <v/>
      </c>
      <c r="B2398" t="str" cm="1">
        <f t="array" ref="B2398">_xlfn._xlws.FILTER(APUC[ÍTEM],APUC[Código Base Ítem]=Tabla5[[#This Row],[Código Base Ítem]],"")</f>
        <v/>
      </c>
      <c r="C2398" t="str" cm="1">
        <f t="array" ref="C2398">_xlfn._xlws.FILTER(APUC[Un],APUC[Código Base Ítem]=Tabla5[[#This Row],[Código Base Ítem]],"")</f>
        <v/>
      </c>
    </row>
    <row r="2399" spans="1:3" x14ac:dyDescent="0.3">
      <c r="A2399" t="str">
        <f>IFERROR(APUC[[#This Row],[Código Base Ítem]],"")</f>
        <v/>
      </c>
      <c r="B2399" t="str" cm="1">
        <f t="array" ref="B2399">_xlfn._xlws.FILTER(APUC[ÍTEM],APUC[Código Base Ítem]=Tabla5[[#This Row],[Código Base Ítem]],"")</f>
        <v/>
      </c>
      <c r="C2399" t="str" cm="1">
        <f t="array" ref="C2399">_xlfn._xlws.FILTER(APUC[Un],APUC[Código Base Ítem]=Tabla5[[#This Row],[Código Base Ítem]],"")</f>
        <v/>
      </c>
    </row>
    <row r="2400" spans="1:3" x14ac:dyDescent="0.3">
      <c r="A2400" t="str">
        <f>IFERROR(APUC[[#This Row],[Código Base Ítem]],"")</f>
        <v/>
      </c>
      <c r="B2400" t="str" cm="1">
        <f t="array" ref="B2400">_xlfn._xlws.FILTER(APUC[ÍTEM],APUC[Código Base Ítem]=Tabla5[[#This Row],[Código Base Ítem]],"")</f>
        <v/>
      </c>
      <c r="C2400" t="str" cm="1">
        <f t="array" ref="C2400">_xlfn._xlws.FILTER(APUC[Un],APUC[Código Base Ítem]=Tabla5[[#This Row],[Código Base Ítem]],"")</f>
        <v/>
      </c>
    </row>
    <row r="2401" spans="1:3" x14ac:dyDescent="0.3">
      <c r="A2401" t="str">
        <f>IFERROR(APUC[[#This Row],[Código Base Ítem]],"")</f>
        <v/>
      </c>
      <c r="B2401" t="str" cm="1">
        <f t="array" ref="B2401">_xlfn._xlws.FILTER(APUC[ÍTEM],APUC[Código Base Ítem]=Tabla5[[#This Row],[Código Base Ítem]],"")</f>
        <v/>
      </c>
      <c r="C2401" t="str" cm="1">
        <f t="array" ref="C2401">_xlfn._xlws.FILTER(APUC[Un],APUC[Código Base Ítem]=Tabla5[[#This Row],[Código Base Ítem]],"")</f>
        <v/>
      </c>
    </row>
    <row r="2402" spans="1:3" x14ac:dyDescent="0.3">
      <c r="A2402" t="str">
        <f>IFERROR(APUC[[#This Row],[Código Base Ítem]],"")</f>
        <v/>
      </c>
      <c r="B2402" t="str" cm="1">
        <f t="array" ref="B2402">_xlfn._xlws.FILTER(APUC[ÍTEM],APUC[Código Base Ítem]=Tabla5[[#This Row],[Código Base Ítem]],"")</f>
        <v/>
      </c>
      <c r="C2402" t="str" cm="1">
        <f t="array" ref="C2402">_xlfn._xlws.FILTER(APUC[Un],APUC[Código Base Ítem]=Tabla5[[#This Row],[Código Base Ítem]],"")</f>
        <v/>
      </c>
    </row>
    <row r="2403" spans="1:3" x14ac:dyDescent="0.3">
      <c r="A2403" t="str">
        <f>IFERROR(APUC[[#This Row],[Código Base Ítem]],"")</f>
        <v/>
      </c>
      <c r="B2403" t="str" cm="1">
        <f t="array" ref="B2403">_xlfn._xlws.FILTER(APUC[ÍTEM],APUC[Código Base Ítem]=Tabla5[[#This Row],[Código Base Ítem]],"")</f>
        <v/>
      </c>
      <c r="C2403" t="str" cm="1">
        <f t="array" ref="C2403">_xlfn._xlws.FILTER(APUC[Un],APUC[Código Base Ítem]=Tabla5[[#This Row],[Código Base Ítem]],"")</f>
        <v/>
      </c>
    </row>
    <row r="2404" spans="1:3" x14ac:dyDescent="0.3">
      <c r="A2404" t="str">
        <f>IFERROR(APUC[[#This Row],[Código Base Ítem]],"")</f>
        <v/>
      </c>
      <c r="B2404" t="str" cm="1">
        <f t="array" ref="B2404">_xlfn._xlws.FILTER(APUC[ÍTEM],APUC[Código Base Ítem]=Tabla5[[#This Row],[Código Base Ítem]],"")</f>
        <v/>
      </c>
      <c r="C2404" t="str" cm="1">
        <f t="array" ref="C2404">_xlfn._xlws.FILTER(APUC[Un],APUC[Código Base Ítem]=Tabla5[[#This Row],[Código Base Ítem]],"")</f>
        <v/>
      </c>
    </row>
    <row r="2405" spans="1:3" x14ac:dyDescent="0.3">
      <c r="A2405" t="str">
        <f>IFERROR(APUC[[#This Row],[Código Base Ítem]],"")</f>
        <v/>
      </c>
      <c r="B2405" t="str" cm="1">
        <f t="array" ref="B2405">_xlfn._xlws.FILTER(APUC[ÍTEM],APUC[Código Base Ítem]=Tabla5[[#This Row],[Código Base Ítem]],"")</f>
        <v/>
      </c>
      <c r="C2405" t="str" cm="1">
        <f t="array" ref="C2405">_xlfn._xlws.FILTER(APUC[Un],APUC[Código Base Ítem]=Tabla5[[#This Row],[Código Base Ítem]],"")</f>
        <v/>
      </c>
    </row>
    <row r="2406" spans="1:3" x14ac:dyDescent="0.3">
      <c r="A2406" t="str">
        <f>IFERROR(APUC[[#This Row],[Código Base Ítem]],"")</f>
        <v/>
      </c>
      <c r="B2406" t="str" cm="1">
        <f t="array" ref="B2406">_xlfn._xlws.FILTER(APUC[ÍTEM],APUC[Código Base Ítem]=Tabla5[[#This Row],[Código Base Ítem]],"")</f>
        <v/>
      </c>
      <c r="C2406" t="str" cm="1">
        <f t="array" ref="C2406">_xlfn._xlws.FILTER(APUC[Un],APUC[Código Base Ítem]=Tabla5[[#This Row],[Código Base Ítem]],"")</f>
        <v/>
      </c>
    </row>
    <row r="2407" spans="1:3" x14ac:dyDescent="0.3">
      <c r="A2407" t="str">
        <f>IFERROR(APUC[[#This Row],[Código Base Ítem]],"")</f>
        <v/>
      </c>
      <c r="B2407" t="str" cm="1">
        <f t="array" ref="B2407">_xlfn._xlws.FILTER(APUC[ÍTEM],APUC[Código Base Ítem]=Tabla5[[#This Row],[Código Base Ítem]],"")</f>
        <v/>
      </c>
      <c r="C2407" t="str" cm="1">
        <f t="array" ref="C2407">_xlfn._xlws.FILTER(APUC[Un],APUC[Código Base Ítem]=Tabla5[[#This Row],[Código Base Ítem]],"")</f>
        <v/>
      </c>
    </row>
    <row r="2408" spans="1:3" x14ac:dyDescent="0.3">
      <c r="A2408" t="str">
        <f>IFERROR(APUC[[#This Row],[Código Base Ítem]],"")</f>
        <v/>
      </c>
      <c r="B2408" t="str" cm="1">
        <f t="array" ref="B2408">_xlfn._xlws.FILTER(APUC[ÍTEM],APUC[Código Base Ítem]=Tabla5[[#This Row],[Código Base Ítem]],"")</f>
        <v/>
      </c>
      <c r="C2408" t="str" cm="1">
        <f t="array" ref="C2408">_xlfn._xlws.FILTER(APUC[Un],APUC[Código Base Ítem]=Tabla5[[#This Row],[Código Base Ítem]],"")</f>
        <v/>
      </c>
    </row>
    <row r="2409" spans="1:3" x14ac:dyDescent="0.3">
      <c r="A2409" t="str">
        <f>IFERROR(APUC[[#This Row],[Código Base Ítem]],"")</f>
        <v/>
      </c>
      <c r="B2409" t="str" cm="1">
        <f t="array" ref="B2409">_xlfn._xlws.FILTER(APUC[ÍTEM],APUC[Código Base Ítem]=Tabla5[[#This Row],[Código Base Ítem]],"")</f>
        <v/>
      </c>
      <c r="C2409" t="str" cm="1">
        <f t="array" ref="C2409">_xlfn._xlws.FILTER(APUC[Un],APUC[Código Base Ítem]=Tabla5[[#This Row],[Código Base Ítem]],"")</f>
        <v/>
      </c>
    </row>
    <row r="2410" spans="1:3" x14ac:dyDescent="0.3">
      <c r="A2410" t="str">
        <f>IFERROR(APUC[[#This Row],[Código Base Ítem]],"")</f>
        <v/>
      </c>
      <c r="B2410" t="str" cm="1">
        <f t="array" ref="B2410">_xlfn._xlws.FILTER(APUC[ÍTEM],APUC[Código Base Ítem]=Tabla5[[#This Row],[Código Base Ítem]],"")</f>
        <v/>
      </c>
      <c r="C2410" t="str" cm="1">
        <f t="array" ref="C2410">_xlfn._xlws.FILTER(APUC[Un],APUC[Código Base Ítem]=Tabla5[[#This Row],[Código Base Ítem]],"")</f>
        <v/>
      </c>
    </row>
    <row r="2411" spans="1:3" x14ac:dyDescent="0.3">
      <c r="A2411" t="str">
        <f>IFERROR(APUC[[#This Row],[Código Base Ítem]],"")</f>
        <v/>
      </c>
      <c r="B2411" t="str" cm="1">
        <f t="array" ref="B2411">_xlfn._xlws.FILTER(APUC[ÍTEM],APUC[Código Base Ítem]=Tabla5[[#This Row],[Código Base Ítem]],"")</f>
        <v/>
      </c>
      <c r="C2411" t="str" cm="1">
        <f t="array" ref="C2411">_xlfn._xlws.FILTER(APUC[Un],APUC[Código Base Ítem]=Tabla5[[#This Row],[Código Base Ítem]],"")</f>
        <v/>
      </c>
    </row>
    <row r="2412" spans="1:3" x14ac:dyDescent="0.3">
      <c r="A2412" t="str">
        <f>IFERROR(APUC[[#This Row],[Código Base Ítem]],"")</f>
        <v/>
      </c>
      <c r="B2412" t="str" cm="1">
        <f t="array" ref="B2412">_xlfn._xlws.FILTER(APUC[ÍTEM],APUC[Código Base Ítem]=Tabla5[[#This Row],[Código Base Ítem]],"")</f>
        <v/>
      </c>
      <c r="C2412" t="str" cm="1">
        <f t="array" ref="C2412">_xlfn._xlws.FILTER(APUC[Un],APUC[Código Base Ítem]=Tabla5[[#This Row],[Código Base Ítem]],"")</f>
        <v/>
      </c>
    </row>
    <row r="2413" spans="1:3" x14ac:dyDescent="0.3">
      <c r="A2413" t="str">
        <f>IFERROR(APUC[[#This Row],[Código Base Ítem]],"")</f>
        <v/>
      </c>
      <c r="B2413" t="str" cm="1">
        <f t="array" ref="B2413">_xlfn._xlws.FILTER(APUC[ÍTEM],APUC[Código Base Ítem]=Tabla5[[#This Row],[Código Base Ítem]],"")</f>
        <v/>
      </c>
      <c r="C2413" t="str" cm="1">
        <f t="array" ref="C2413">_xlfn._xlws.FILTER(APUC[Un],APUC[Código Base Ítem]=Tabla5[[#This Row],[Código Base Ítem]],"")</f>
        <v/>
      </c>
    </row>
    <row r="2414" spans="1:3" x14ac:dyDescent="0.3">
      <c r="A2414" t="str">
        <f>IFERROR(APUC[[#This Row],[Código Base Ítem]],"")</f>
        <v/>
      </c>
      <c r="B2414" t="str" cm="1">
        <f t="array" ref="B2414">_xlfn._xlws.FILTER(APUC[ÍTEM],APUC[Código Base Ítem]=Tabla5[[#This Row],[Código Base Ítem]],"")</f>
        <v/>
      </c>
      <c r="C2414" t="str" cm="1">
        <f t="array" ref="C2414">_xlfn._xlws.FILTER(APUC[Un],APUC[Código Base Ítem]=Tabla5[[#This Row],[Código Base Ítem]],"")</f>
        <v/>
      </c>
    </row>
    <row r="2415" spans="1:3" x14ac:dyDescent="0.3">
      <c r="A2415" t="str">
        <f>IFERROR(APUC[[#This Row],[Código Base Ítem]],"")</f>
        <v/>
      </c>
      <c r="B2415" t="str" cm="1">
        <f t="array" ref="B2415">_xlfn._xlws.FILTER(APUC[ÍTEM],APUC[Código Base Ítem]=Tabla5[[#This Row],[Código Base Ítem]],"")</f>
        <v/>
      </c>
      <c r="C2415" t="str" cm="1">
        <f t="array" ref="C2415">_xlfn._xlws.FILTER(APUC[Un],APUC[Código Base Ítem]=Tabla5[[#This Row],[Código Base Ítem]],"")</f>
        <v/>
      </c>
    </row>
    <row r="2416" spans="1:3" x14ac:dyDescent="0.3">
      <c r="A2416" t="str">
        <f>IFERROR(APUC[[#This Row],[Código Base Ítem]],"")</f>
        <v/>
      </c>
      <c r="B2416" t="str" cm="1">
        <f t="array" ref="B2416">_xlfn._xlws.FILTER(APUC[ÍTEM],APUC[Código Base Ítem]=Tabla5[[#This Row],[Código Base Ítem]],"")</f>
        <v/>
      </c>
      <c r="C2416" t="str" cm="1">
        <f t="array" ref="C2416">_xlfn._xlws.FILTER(APUC[Un],APUC[Código Base Ítem]=Tabla5[[#This Row],[Código Base Ítem]],"")</f>
        <v/>
      </c>
    </row>
    <row r="2417" spans="1:3" x14ac:dyDescent="0.3">
      <c r="A2417" t="str">
        <f>IFERROR(APUC[[#This Row],[Código Base Ítem]],"")</f>
        <v/>
      </c>
      <c r="B2417" t="str" cm="1">
        <f t="array" ref="B2417">_xlfn._xlws.FILTER(APUC[ÍTEM],APUC[Código Base Ítem]=Tabla5[[#This Row],[Código Base Ítem]],"")</f>
        <v/>
      </c>
      <c r="C2417" t="str" cm="1">
        <f t="array" ref="C2417">_xlfn._xlws.FILTER(APUC[Un],APUC[Código Base Ítem]=Tabla5[[#This Row],[Código Base Ítem]],"")</f>
        <v/>
      </c>
    </row>
    <row r="2418" spans="1:3" x14ac:dyDescent="0.3">
      <c r="A2418" t="str">
        <f>IFERROR(APUC[[#This Row],[Código Base Ítem]],"")</f>
        <v/>
      </c>
      <c r="B2418" t="str" cm="1">
        <f t="array" ref="B2418">_xlfn._xlws.FILTER(APUC[ÍTEM],APUC[Código Base Ítem]=Tabla5[[#This Row],[Código Base Ítem]],"")</f>
        <v/>
      </c>
      <c r="C2418" t="str" cm="1">
        <f t="array" ref="C2418">_xlfn._xlws.FILTER(APUC[Un],APUC[Código Base Ítem]=Tabla5[[#This Row],[Código Base Ítem]],"")</f>
        <v/>
      </c>
    </row>
    <row r="2419" spans="1:3" x14ac:dyDescent="0.3">
      <c r="A2419" t="str">
        <f>IFERROR(APUC[[#This Row],[Código Base Ítem]],"")</f>
        <v/>
      </c>
      <c r="B2419" t="str" cm="1">
        <f t="array" ref="B2419">_xlfn._xlws.FILTER(APUC[ÍTEM],APUC[Código Base Ítem]=Tabla5[[#This Row],[Código Base Ítem]],"")</f>
        <v/>
      </c>
      <c r="C2419" t="str" cm="1">
        <f t="array" ref="C2419">_xlfn._xlws.FILTER(APUC[Un],APUC[Código Base Ítem]=Tabla5[[#This Row],[Código Base Ítem]],"")</f>
        <v/>
      </c>
    </row>
    <row r="2420" spans="1:3" x14ac:dyDescent="0.3">
      <c r="A2420" t="str">
        <f>IFERROR(APUC[[#This Row],[Código Base Ítem]],"")</f>
        <v/>
      </c>
      <c r="B2420" t="str" cm="1">
        <f t="array" ref="B2420">_xlfn._xlws.FILTER(APUC[ÍTEM],APUC[Código Base Ítem]=Tabla5[[#This Row],[Código Base Ítem]],"")</f>
        <v/>
      </c>
      <c r="C2420" t="str" cm="1">
        <f t="array" ref="C2420">_xlfn._xlws.FILTER(APUC[Un],APUC[Código Base Ítem]=Tabla5[[#This Row],[Código Base Ítem]],"")</f>
        <v/>
      </c>
    </row>
    <row r="2421" spans="1:3" x14ac:dyDescent="0.3">
      <c r="A2421" t="str">
        <f>IFERROR(APUC[[#This Row],[Código Base Ítem]],"")</f>
        <v/>
      </c>
      <c r="B2421" t="str" cm="1">
        <f t="array" ref="B2421">_xlfn._xlws.FILTER(APUC[ÍTEM],APUC[Código Base Ítem]=Tabla5[[#This Row],[Código Base Ítem]],"")</f>
        <v/>
      </c>
      <c r="C2421" t="str" cm="1">
        <f t="array" ref="C2421">_xlfn._xlws.FILTER(APUC[Un],APUC[Código Base Ítem]=Tabla5[[#This Row],[Código Base Ítem]],"")</f>
        <v/>
      </c>
    </row>
    <row r="2422" spans="1:3" x14ac:dyDescent="0.3">
      <c r="A2422" t="str">
        <f>IFERROR(APUC[[#This Row],[Código Base Ítem]],"")</f>
        <v/>
      </c>
      <c r="B2422" t="str" cm="1">
        <f t="array" ref="B2422">_xlfn._xlws.FILTER(APUC[ÍTEM],APUC[Código Base Ítem]=Tabla5[[#This Row],[Código Base Ítem]],"")</f>
        <v/>
      </c>
      <c r="C2422" t="str" cm="1">
        <f t="array" ref="C2422">_xlfn._xlws.FILTER(APUC[Un],APUC[Código Base Ítem]=Tabla5[[#This Row],[Código Base Ítem]],"")</f>
        <v/>
      </c>
    </row>
    <row r="2423" spans="1:3" x14ac:dyDescent="0.3">
      <c r="A2423" t="str">
        <f>IFERROR(APUC[[#This Row],[Código Base Ítem]],"")</f>
        <v/>
      </c>
      <c r="B2423" t="str" cm="1">
        <f t="array" ref="B2423">_xlfn._xlws.FILTER(APUC[ÍTEM],APUC[Código Base Ítem]=Tabla5[[#This Row],[Código Base Ítem]],"")</f>
        <v/>
      </c>
      <c r="C2423" t="str" cm="1">
        <f t="array" ref="C2423">_xlfn._xlws.FILTER(APUC[Un],APUC[Código Base Ítem]=Tabla5[[#This Row],[Código Base Ítem]],"")</f>
        <v/>
      </c>
    </row>
    <row r="2424" spans="1:3" x14ac:dyDescent="0.3">
      <c r="A2424" t="str">
        <f>IFERROR(APUC[[#This Row],[Código Base Ítem]],"")</f>
        <v/>
      </c>
      <c r="B2424" t="str" cm="1">
        <f t="array" ref="B2424">_xlfn._xlws.FILTER(APUC[ÍTEM],APUC[Código Base Ítem]=Tabla5[[#This Row],[Código Base Ítem]],"")</f>
        <v/>
      </c>
      <c r="C2424" t="str" cm="1">
        <f t="array" ref="C2424">_xlfn._xlws.FILTER(APUC[Un],APUC[Código Base Ítem]=Tabla5[[#This Row],[Código Base Ítem]],"")</f>
        <v/>
      </c>
    </row>
    <row r="2425" spans="1:3" x14ac:dyDescent="0.3">
      <c r="A2425" t="str">
        <f>IFERROR(APUC[[#This Row],[Código Base Ítem]],"")</f>
        <v/>
      </c>
      <c r="B2425" t="str" cm="1">
        <f t="array" ref="B2425">_xlfn._xlws.FILTER(APUC[ÍTEM],APUC[Código Base Ítem]=Tabla5[[#This Row],[Código Base Ítem]],"")</f>
        <v/>
      </c>
      <c r="C2425" t="str" cm="1">
        <f t="array" ref="C2425">_xlfn._xlws.FILTER(APUC[Un],APUC[Código Base Ítem]=Tabla5[[#This Row],[Código Base Ítem]],"")</f>
        <v/>
      </c>
    </row>
    <row r="2426" spans="1:3" x14ac:dyDescent="0.3">
      <c r="A2426" t="str">
        <f>IFERROR(APUC[[#This Row],[Código Base Ítem]],"")</f>
        <v/>
      </c>
      <c r="B2426" t="str" cm="1">
        <f t="array" ref="B2426">_xlfn._xlws.FILTER(APUC[ÍTEM],APUC[Código Base Ítem]=Tabla5[[#This Row],[Código Base Ítem]],"")</f>
        <v/>
      </c>
      <c r="C2426" t="str" cm="1">
        <f t="array" ref="C2426">_xlfn._xlws.FILTER(APUC[Un],APUC[Código Base Ítem]=Tabla5[[#This Row],[Código Base Ítem]],"")</f>
        <v/>
      </c>
    </row>
    <row r="2427" spans="1:3" x14ac:dyDescent="0.3">
      <c r="A2427" t="str">
        <f>IFERROR(APUC[[#This Row],[Código Base Ítem]],"")</f>
        <v/>
      </c>
      <c r="B2427" t="str" cm="1">
        <f t="array" ref="B2427">_xlfn._xlws.FILTER(APUC[ÍTEM],APUC[Código Base Ítem]=Tabla5[[#This Row],[Código Base Ítem]],"")</f>
        <v/>
      </c>
      <c r="C2427" t="str" cm="1">
        <f t="array" ref="C2427">_xlfn._xlws.FILTER(APUC[Un],APUC[Código Base Ítem]=Tabla5[[#This Row],[Código Base Ítem]],"")</f>
        <v/>
      </c>
    </row>
    <row r="2428" spans="1:3" x14ac:dyDescent="0.3">
      <c r="A2428" t="str">
        <f>IFERROR(APUC[[#This Row],[Código Base Ítem]],"")</f>
        <v/>
      </c>
      <c r="B2428" t="str" cm="1">
        <f t="array" ref="B2428">_xlfn._xlws.FILTER(APUC[ÍTEM],APUC[Código Base Ítem]=Tabla5[[#This Row],[Código Base Ítem]],"")</f>
        <v/>
      </c>
      <c r="C2428" t="str" cm="1">
        <f t="array" ref="C2428">_xlfn._xlws.FILTER(APUC[Un],APUC[Código Base Ítem]=Tabla5[[#This Row],[Código Base Ítem]],"")</f>
        <v/>
      </c>
    </row>
    <row r="2429" spans="1:3" x14ac:dyDescent="0.3">
      <c r="A2429" t="str">
        <f>IFERROR(APUC[[#This Row],[Código Base Ítem]],"")</f>
        <v/>
      </c>
      <c r="B2429" t="str" cm="1">
        <f t="array" ref="B2429">_xlfn._xlws.FILTER(APUC[ÍTEM],APUC[Código Base Ítem]=Tabla5[[#This Row],[Código Base Ítem]],"")</f>
        <v/>
      </c>
      <c r="C2429" t="str" cm="1">
        <f t="array" ref="C2429">_xlfn._xlws.FILTER(APUC[Un],APUC[Código Base Ítem]=Tabla5[[#This Row],[Código Base Ítem]],"")</f>
        <v/>
      </c>
    </row>
    <row r="2430" spans="1:3" x14ac:dyDescent="0.3">
      <c r="A2430" t="str">
        <f>IFERROR(APUC[[#This Row],[Código Base Ítem]],"")</f>
        <v/>
      </c>
      <c r="B2430" t="str" cm="1">
        <f t="array" ref="B2430">_xlfn._xlws.FILTER(APUC[ÍTEM],APUC[Código Base Ítem]=Tabla5[[#This Row],[Código Base Ítem]],"")</f>
        <v/>
      </c>
      <c r="C2430" t="str" cm="1">
        <f t="array" ref="C2430">_xlfn._xlws.FILTER(APUC[Un],APUC[Código Base Ítem]=Tabla5[[#This Row],[Código Base Ítem]],"")</f>
        <v/>
      </c>
    </row>
    <row r="2431" spans="1:3" x14ac:dyDescent="0.3">
      <c r="A2431" t="str">
        <f>IFERROR(APUC[[#This Row],[Código Base Ítem]],"")</f>
        <v/>
      </c>
      <c r="B2431" t="str" cm="1">
        <f t="array" ref="B2431">_xlfn._xlws.FILTER(APUC[ÍTEM],APUC[Código Base Ítem]=Tabla5[[#This Row],[Código Base Ítem]],"")</f>
        <v/>
      </c>
      <c r="C2431" t="str" cm="1">
        <f t="array" ref="C2431">_xlfn._xlws.FILTER(APUC[Un],APUC[Código Base Ítem]=Tabla5[[#This Row],[Código Base Ítem]],"")</f>
        <v/>
      </c>
    </row>
    <row r="2432" spans="1:3" x14ac:dyDescent="0.3">
      <c r="A2432" t="str">
        <f>IFERROR(APUC[[#This Row],[Código Base Ítem]],"")</f>
        <v/>
      </c>
      <c r="B2432" t="str" cm="1">
        <f t="array" ref="B2432">_xlfn._xlws.FILTER(APUC[ÍTEM],APUC[Código Base Ítem]=Tabla5[[#This Row],[Código Base Ítem]],"")</f>
        <v/>
      </c>
      <c r="C2432" t="str" cm="1">
        <f t="array" ref="C2432">_xlfn._xlws.FILTER(APUC[Un],APUC[Código Base Ítem]=Tabla5[[#This Row],[Código Base Ítem]],"")</f>
        <v/>
      </c>
    </row>
    <row r="2433" spans="1:3" x14ac:dyDescent="0.3">
      <c r="A2433" t="str">
        <f>IFERROR(APUC[[#This Row],[Código Base Ítem]],"")</f>
        <v/>
      </c>
      <c r="B2433" t="str" cm="1">
        <f t="array" ref="B2433">_xlfn._xlws.FILTER(APUC[ÍTEM],APUC[Código Base Ítem]=Tabla5[[#This Row],[Código Base Ítem]],"")</f>
        <v/>
      </c>
      <c r="C2433" t="str" cm="1">
        <f t="array" ref="C2433">_xlfn._xlws.FILTER(APUC[Un],APUC[Código Base Ítem]=Tabla5[[#This Row],[Código Base Ítem]],"")</f>
        <v/>
      </c>
    </row>
    <row r="2434" spans="1:3" x14ac:dyDescent="0.3">
      <c r="A2434" t="str">
        <f>IFERROR(APUC[[#This Row],[Código Base Ítem]],"")</f>
        <v/>
      </c>
      <c r="B2434" t="str" cm="1">
        <f t="array" ref="B2434">_xlfn._xlws.FILTER(APUC[ÍTEM],APUC[Código Base Ítem]=Tabla5[[#This Row],[Código Base Ítem]],"")</f>
        <v/>
      </c>
      <c r="C2434" t="str" cm="1">
        <f t="array" ref="C2434">_xlfn._xlws.FILTER(APUC[Un],APUC[Código Base Ítem]=Tabla5[[#This Row],[Código Base Ítem]],"")</f>
        <v/>
      </c>
    </row>
    <row r="2435" spans="1:3" x14ac:dyDescent="0.3">
      <c r="A2435" t="str">
        <f>IFERROR(APUC[[#This Row],[Código Base Ítem]],"")</f>
        <v/>
      </c>
      <c r="B2435" t="str" cm="1">
        <f t="array" ref="B2435">_xlfn._xlws.FILTER(APUC[ÍTEM],APUC[Código Base Ítem]=Tabla5[[#This Row],[Código Base Ítem]],"")</f>
        <v/>
      </c>
      <c r="C2435" t="str" cm="1">
        <f t="array" ref="C2435">_xlfn._xlws.FILTER(APUC[Un],APUC[Código Base Ítem]=Tabla5[[#This Row],[Código Base Ítem]],"")</f>
        <v/>
      </c>
    </row>
    <row r="2436" spans="1:3" x14ac:dyDescent="0.3">
      <c r="A2436" t="str">
        <f>IFERROR(APUC[[#This Row],[Código Base Ítem]],"")</f>
        <v/>
      </c>
      <c r="B2436" t="str" cm="1">
        <f t="array" ref="B2436">_xlfn._xlws.FILTER(APUC[ÍTEM],APUC[Código Base Ítem]=Tabla5[[#This Row],[Código Base Ítem]],"")</f>
        <v/>
      </c>
      <c r="C2436" t="str" cm="1">
        <f t="array" ref="C2436">_xlfn._xlws.FILTER(APUC[Un],APUC[Código Base Ítem]=Tabla5[[#This Row],[Código Base Ítem]],"")</f>
        <v/>
      </c>
    </row>
    <row r="2437" spans="1:3" x14ac:dyDescent="0.3">
      <c r="A2437" t="str">
        <f>IFERROR(APUC[[#This Row],[Código Base Ítem]],"")</f>
        <v/>
      </c>
      <c r="B2437" t="str" cm="1">
        <f t="array" ref="B2437">_xlfn._xlws.FILTER(APUC[ÍTEM],APUC[Código Base Ítem]=Tabla5[[#This Row],[Código Base Ítem]],"")</f>
        <v/>
      </c>
      <c r="C2437" t="str" cm="1">
        <f t="array" ref="C2437">_xlfn._xlws.FILTER(APUC[Un],APUC[Código Base Ítem]=Tabla5[[#This Row],[Código Base Ítem]],"")</f>
        <v/>
      </c>
    </row>
    <row r="2438" spans="1:3" x14ac:dyDescent="0.3">
      <c r="A2438" t="str">
        <f>IFERROR(APUC[[#This Row],[Código Base Ítem]],"")</f>
        <v/>
      </c>
      <c r="B2438" t="str" cm="1">
        <f t="array" ref="B2438">_xlfn._xlws.FILTER(APUC[ÍTEM],APUC[Código Base Ítem]=Tabla5[[#This Row],[Código Base Ítem]],"")</f>
        <v/>
      </c>
      <c r="C2438" t="str" cm="1">
        <f t="array" ref="C2438">_xlfn._xlws.FILTER(APUC[Un],APUC[Código Base Ítem]=Tabla5[[#This Row],[Código Base Ítem]],"")</f>
        <v/>
      </c>
    </row>
    <row r="2439" spans="1:3" x14ac:dyDescent="0.3">
      <c r="A2439" t="str">
        <f>IFERROR(APUC[[#This Row],[Código Base Ítem]],"")</f>
        <v/>
      </c>
      <c r="B2439" t="str" cm="1">
        <f t="array" ref="B2439">_xlfn._xlws.FILTER(APUC[ÍTEM],APUC[Código Base Ítem]=Tabla5[[#This Row],[Código Base Ítem]],"")</f>
        <v/>
      </c>
      <c r="C2439" t="str" cm="1">
        <f t="array" ref="C2439">_xlfn._xlws.FILTER(APUC[Un],APUC[Código Base Ítem]=Tabla5[[#This Row],[Código Base Ítem]],"")</f>
        <v/>
      </c>
    </row>
    <row r="2440" spans="1:3" x14ac:dyDescent="0.3">
      <c r="A2440" t="str">
        <f>IFERROR(APUC[[#This Row],[Código Base Ítem]],"")</f>
        <v/>
      </c>
      <c r="B2440" t="str" cm="1">
        <f t="array" ref="B2440">_xlfn._xlws.FILTER(APUC[ÍTEM],APUC[Código Base Ítem]=Tabla5[[#This Row],[Código Base Ítem]],"")</f>
        <v/>
      </c>
      <c r="C2440" t="str" cm="1">
        <f t="array" ref="C2440">_xlfn._xlws.FILTER(APUC[Un],APUC[Código Base Ítem]=Tabla5[[#This Row],[Código Base Ítem]],"")</f>
        <v/>
      </c>
    </row>
    <row r="2441" spans="1:3" x14ac:dyDescent="0.3">
      <c r="A2441" t="str">
        <f>IFERROR(APUC[[#This Row],[Código Base Ítem]],"")</f>
        <v/>
      </c>
      <c r="B2441" t="str" cm="1">
        <f t="array" ref="B2441">_xlfn._xlws.FILTER(APUC[ÍTEM],APUC[Código Base Ítem]=Tabla5[[#This Row],[Código Base Ítem]],"")</f>
        <v/>
      </c>
      <c r="C2441" t="str" cm="1">
        <f t="array" ref="C2441">_xlfn._xlws.FILTER(APUC[Un],APUC[Código Base Ítem]=Tabla5[[#This Row],[Código Base Ítem]],"")</f>
        <v/>
      </c>
    </row>
    <row r="2442" spans="1:3" x14ac:dyDescent="0.3">
      <c r="A2442" t="str">
        <f>IFERROR(APUC[[#This Row],[Código Base Ítem]],"")</f>
        <v/>
      </c>
      <c r="B2442" t="str" cm="1">
        <f t="array" ref="B2442">_xlfn._xlws.FILTER(APUC[ÍTEM],APUC[Código Base Ítem]=Tabla5[[#This Row],[Código Base Ítem]],"")</f>
        <v/>
      </c>
      <c r="C2442" t="str" cm="1">
        <f t="array" ref="C2442">_xlfn._xlws.FILTER(APUC[Un],APUC[Código Base Ítem]=Tabla5[[#This Row],[Código Base Ítem]],"")</f>
        <v/>
      </c>
    </row>
    <row r="2443" spans="1:3" x14ac:dyDescent="0.3">
      <c r="A2443" t="str">
        <f>IFERROR(APUC[[#This Row],[Código Base Ítem]],"")</f>
        <v/>
      </c>
      <c r="B2443" t="str" cm="1">
        <f t="array" ref="B2443">_xlfn._xlws.FILTER(APUC[ÍTEM],APUC[Código Base Ítem]=Tabla5[[#This Row],[Código Base Ítem]],"")</f>
        <v/>
      </c>
      <c r="C2443" t="str" cm="1">
        <f t="array" ref="C2443">_xlfn._xlws.FILTER(APUC[Un],APUC[Código Base Ítem]=Tabla5[[#This Row],[Código Base Ítem]],"")</f>
        <v/>
      </c>
    </row>
    <row r="2444" spans="1:3" x14ac:dyDescent="0.3">
      <c r="A2444" t="str">
        <f>IFERROR(APUC[[#This Row],[Código Base Ítem]],"")</f>
        <v/>
      </c>
      <c r="B2444" t="str" cm="1">
        <f t="array" ref="B2444">_xlfn._xlws.FILTER(APUC[ÍTEM],APUC[Código Base Ítem]=Tabla5[[#This Row],[Código Base Ítem]],"")</f>
        <v/>
      </c>
      <c r="C2444" t="str" cm="1">
        <f t="array" ref="C2444">_xlfn._xlws.FILTER(APUC[Un],APUC[Código Base Ítem]=Tabla5[[#This Row],[Código Base Ítem]],"")</f>
        <v/>
      </c>
    </row>
    <row r="2445" spans="1:3" x14ac:dyDescent="0.3">
      <c r="A2445" t="str">
        <f>IFERROR(APUC[[#This Row],[Código Base Ítem]],"")</f>
        <v/>
      </c>
      <c r="B2445" t="str" cm="1">
        <f t="array" ref="B2445">_xlfn._xlws.FILTER(APUC[ÍTEM],APUC[Código Base Ítem]=Tabla5[[#This Row],[Código Base Ítem]],"")</f>
        <v/>
      </c>
      <c r="C2445" t="str" cm="1">
        <f t="array" ref="C2445">_xlfn._xlws.FILTER(APUC[Un],APUC[Código Base Ítem]=Tabla5[[#This Row],[Código Base Ítem]],"")</f>
        <v/>
      </c>
    </row>
    <row r="2446" spans="1:3" x14ac:dyDescent="0.3">
      <c r="A2446" t="str">
        <f>IFERROR(APUC[[#This Row],[Código Base Ítem]],"")</f>
        <v/>
      </c>
      <c r="B2446" t="str" cm="1">
        <f t="array" ref="B2446">_xlfn._xlws.FILTER(APUC[ÍTEM],APUC[Código Base Ítem]=Tabla5[[#This Row],[Código Base Ítem]],"")</f>
        <v/>
      </c>
      <c r="C2446" t="str" cm="1">
        <f t="array" ref="C2446">_xlfn._xlws.FILTER(APUC[Un],APUC[Código Base Ítem]=Tabla5[[#This Row],[Código Base Ítem]],"")</f>
        <v/>
      </c>
    </row>
    <row r="2447" spans="1:3" x14ac:dyDescent="0.3">
      <c r="A2447" t="str">
        <f>IFERROR(APUC[[#This Row],[Código Base Ítem]],"")</f>
        <v/>
      </c>
      <c r="B2447" t="str" cm="1">
        <f t="array" ref="B2447">_xlfn._xlws.FILTER(APUC[ÍTEM],APUC[Código Base Ítem]=Tabla5[[#This Row],[Código Base Ítem]],"")</f>
        <v/>
      </c>
      <c r="C2447" t="str" cm="1">
        <f t="array" ref="C2447">_xlfn._xlws.FILTER(APUC[Un],APUC[Código Base Ítem]=Tabla5[[#This Row],[Código Base Ítem]],"")</f>
        <v/>
      </c>
    </row>
    <row r="2448" spans="1:3" x14ac:dyDescent="0.3">
      <c r="A2448" t="str">
        <f>IFERROR(APUC[[#This Row],[Código Base Ítem]],"")</f>
        <v/>
      </c>
      <c r="B2448" t="str" cm="1">
        <f t="array" ref="B2448">_xlfn._xlws.FILTER(APUC[ÍTEM],APUC[Código Base Ítem]=Tabla5[[#This Row],[Código Base Ítem]],"")</f>
        <v/>
      </c>
      <c r="C2448" t="str" cm="1">
        <f t="array" ref="C2448">_xlfn._xlws.FILTER(APUC[Un],APUC[Código Base Ítem]=Tabla5[[#This Row],[Código Base Ítem]],"")</f>
        <v/>
      </c>
    </row>
    <row r="2449" spans="1:3" x14ac:dyDescent="0.3">
      <c r="A2449" t="str">
        <f>IFERROR(APUC[[#This Row],[Código Base Ítem]],"")</f>
        <v/>
      </c>
      <c r="B2449" t="str" cm="1">
        <f t="array" ref="B2449">_xlfn._xlws.FILTER(APUC[ÍTEM],APUC[Código Base Ítem]=Tabla5[[#This Row],[Código Base Ítem]],"")</f>
        <v/>
      </c>
      <c r="C2449" t="str" cm="1">
        <f t="array" ref="C2449">_xlfn._xlws.FILTER(APUC[Un],APUC[Código Base Ítem]=Tabla5[[#This Row],[Código Base Ítem]],"")</f>
        <v/>
      </c>
    </row>
    <row r="2450" spans="1:3" x14ac:dyDescent="0.3">
      <c r="A2450" t="str">
        <f>IFERROR(APUC[[#This Row],[Código Base Ítem]],"")</f>
        <v/>
      </c>
      <c r="B2450" t="str" cm="1">
        <f t="array" ref="B2450">_xlfn._xlws.FILTER(APUC[ÍTEM],APUC[Código Base Ítem]=Tabla5[[#This Row],[Código Base Ítem]],"")</f>
        <v/>
      </c>
      <c r="C2450" t="str" cm="1">
        <f t="array" ref="C2450">_xlfn._xlws.FILTER(APUC[Un],APUC[Código Base Ítem]=Tabla5[[#This Row],[Código Base Ítem]],"")</f>
        <v/>
      </c>
    </row>
    <row r="2451" spans="1:3" x14ac:dyDescent="0.3">
      <c r="A2451" t="str">
        <f>IFERROR(APUC[[#This Row],[Código Base Ítem]],"")</f>
        <v/>
      </c>
      <c r="B2451" t="str" cm="1">
        <f t="array" ref="B2451">_xlfn._xlws.FILTER(APUC[ÍTEM],APUC[Código Base Ítem]=Tabla5[[#This Row],[Código Base Ítem]],"")</f>
        <v/>
      </c>
      <c r="C2451" t="str" cm="1">
        <f t="array" ref="C2451">_xlfn._xlws.FILTER(APUC[Un],APUC[Código Base Ítem]=Tabla5[[#This Row],[Código Base Ítem]],"")</f>
        <v/>
      </c>
    </row>
    <row r="2452" spans="1:3" x14ac:dyDescent="0.3">
      <c r="A2452" t="str">
        <f>IFERROR(APUC[[#This Row],[Código Base Ítem]],"")</f>
        <v/>
      </c>
      <c r="B2452" t="str" cm="1">
        <f t="array" ref="B2452">_xlfn._xlws.FILTER(APUC[ÍTEM],APUC[Código Base Ítem]=Tabla5[[#This Row],[Código Base Ítem]],"")</f>
        <v/>
      </c>
      <c r="C2452" t="str" cm="1">
        <f t="array" ref="C2452">_xlfn._xlws.FILTER(APUC[Un],APUC[Código Base Ítem]=Tabla5[[#This Row],[Código Base Ítem]],"")</f>
        <v/>
      </c>
    </row>
    <row r="2453" spans="1:3" x14ac:dyDescent="0.3">
      <c r="A2453" t="str">
        <f>IFERROR(APUC[[#This Row],[Código Base Ítem]],"")</f>
        <v/>
      </c>
      <c r="B2453" t="str" cm="1">
        <f t="array" ref="B2453">_xlfn._xlws.FILTER(APUC[ÍTEM],APUC[Código Base Ítem]=Tabla5[[#This Row],[Código Base Ítem]],"")</f>
        <v/>
      </c>
      <c r="C2453" t="str" cm="1">
        <f t="array" ref="C2453">_xlfn._xlws.FILTER(APUC[Un],APUC[Código Base Ítem]=Tabla5[[#This Row],[Código Base Ítem]],"")</f>
        <v/>
      </c>
    </row>
    <row r="2454" spans="1:3" x14ac:dyDescent="0.3">
      <c r="A2454" t="str">
        <f>IFERROR(APUC[[#This Row],[Código Base Ítem]],"")</f>
        <v/>
      </c>
      <c r="B2454" t="str" cm="1">
        <f t="array" ref="B2454">_xlfn._xlws.FILTER(APUC[ÍTEM],APUC[Código Base Ítem]=Tabla5[[#This Row],[Código Base Ítem]],"")</f>
        <v/>
      </c>
      <c r="C2454" t="str" cm="1">
        <f t="array" ref="C2454">_xlfn._xlws.FILTER(APUC[Un],APUC[Código Base Ítem]=Tabla5[[#This Row],[Código Base Ítem]],"")</f>
        <v/>
      </c>
    </row>
    <row r="2455" spans="1:3" x14ac:dyDescent="0.3">
      <c r="A2455" t="str">
        <f>IFERROR(APUC[[#This Row],[Código Base Ítem]],"")</f>
        <v/>
      </c>
      <c r="B2455" t="str" cm="1">
        <f t="array" ref="B2455">_xlfn._xlws.FILTER(APUC[ÍTEM],APUC[Código Base Ítem]=Tabla5[[#This Row],[Código Base Ítem]],"")</f>
        <v/>
      </c>
      <c r="C2455" t="str" cm="1">
        <f t="array" ref="C2455">_xlfn._xlws.FILTER(APUC[Un],APUC[Código Base Ítem]=Tabla5[[#This Row],[Código Base Ítem]],"")</f>
        <v/>
      </c>
    </row>
    <row r="2456" spans="1:3" x14ac:dyDescent="0.3">
      <c r="A2456" t="str">
        <f>IFERROR(APUC[[#This Row],[Código Base Ítem]],"")</f>
        <v/>
      </c>
      <c r="B2456" t="str" cm="1">
        <f t="array" ref="B2456">_xlfn._xlws.FILTER(APUC[ÍTEM],APUC[Código Base Ítem]=Tabla5[[#This Row],[Código Base Ítem]],"")</f>
        <v/>
      </c>
      <c r="C2456" t="str" cm="1">
        <f t="array" ref="C2456">_xlfn._xlws.FILTER(APUC[Un],APUC[Código Base Ítem]=Tabla5[[#This Row],[Código Base Ítem]],"")</f>
        <v/>
      </c>
    </row>
    <row r="2457" spans="1:3" x14ac:dyDescent="0.3">
      <c r="A2457" t="str">
        <f>IFERROR(APUC[[#This Row],[Código Base Ítem]],"")</f>
        <v/>
      </c>
      <c r="B2457" t="str" cm="1">
        <f t="array" ref="B2457">_xlfn._xlws.FILTER(APUC[ÍTEM],APUC[Código Base Ítem]=Tabla5[[#This Row],[Código Base Ítem]],"")</f>
        <v/>
      </c>
      <c r="C2457" t="str" cm="1">
        <f t="array" ref="C2457">_xlfn._xlws.FILTER(APUC[Un],APUC[Código Base Ítem]=Tabla5[[#This Row],[Código Base Ítem]],"")</f>
        <v/>
      </c>
    </row>
    <row r="2458" spans="1:3" x14ac:dyDescent="0.3">
      <c r="A2458" t="str">
        <f>IFERROR(APUC[[#This Row],[Código Base Ítem]],"")</f>
        <v/>
      </c>
      <c r="B2458" t="str" cm="1">
        <f t="array" ref="B2458">_xlfn._xlws.FILTER(APUC[ÍTEM],APUC[Código Base Ítem]=Tabla5[[#This Row],[Código Base Ítem]],"")</f>
        <v/>
      </c>
      <c r="C2458" t="str" cm="1">
        <f t="array" ref="C2458">_xlfn._xlws.FILTER(APUC[Un],APUC[Código Base Ítem]=Tabla5[[#This Row],[Código Base Ítem]],"")</f>
        <v/>
      </c>
    </row>
    <row r="2459" spans="1:3" x14ac:dyDescent="0.3">
      <c r="A2459" t="str">
        <f>IFERROR(APUC[[#This Row],[Código Base Ítem]],"")</f>
        <v/>
      </c>
      <c r="B2459" t="str" cm="1">
        <f t="array" ref="B2459">_xlfn._xlws.FILTER(APUC[ÍTEM],APUC[Código Base Ítem]=Tabla5[[#This Row],[Código Base Ítem]],"")</f>
        <v/>
      </c>
      <c r="C2459" t="str" cm="1">
        <f t="array" ref="C2459">_xlfn._xlws.FILTER(APUC[Un],APUC[Código Base Ítem]=Tabla5[[#This Row],[Código Base Ítem]],"")</f>
        <v/>
      </c>
    </row>
    <row r="2460" spans="1:3" x14ac:dyDescent="0.3">
      <c r="A2460" t="str">
        <f>IFERROR(APUC[[#This Row],[Código Base Ítem]],"")</f>
        <v/>
      </c>
      <c r="B2460" t="str" cm="1">
        <f t="array" ref="B2460">_xlfn._xlws.FILTER(APUC[ÍTEM],APUC[Código Base Ítem]=Tabla5[[#This Row],[Código Base Ítem]],"")</f>
        <v/>
      </c>
      <c r="C2460" t="str" cm="1">
        <f t="array" ref="C2460">_xlfn._xlws.FILTER(APUC[Un],APUC[Código Base Ítem]=Tabla5[[#This Row],[Código Base Ítem]],"")</f>
        <v/>
      </c>
    </row>
    <row r="2461" spans="1:3" x14ac:dyDescent="0.3">
      <c r="A2461" t="str">
        <f>IFERROR(APUC[[#This Row],[Código Base Ítem]],"")</f>
        <v/>
      </c>
      <c r="B2461" t="str" cm="1">
        <f t="array" ref="B2461">_xlfn._xlws.FILTER(APUC[ÍTEM],APUC[Código Base Ítem]=Tabla5[[#This Row],[Código Base Ítem]],"")</f>
        <v/>
      </c>
      <c r="C2461" t="str" cm="1">
        <f t="array" ref="C2461">_xlfn._xlws.FILTER(APUC[Un],APUC[Código Base Ítem]=Tabla5[[#This Row],[Código Base Ítem]],"")</f>
        <v/>
      </c>
    </row>
    <row r="2462" spans="1:3" x14ac:dyDescent="0.3">
      <c r="A2462" t="str">
        <f>IFERROR(APUC[[#This Row],[Código Base Ítem]],"")</f>
        <v/>
      </c>
      <c r="B2462" t="str" cm="1">
        <f t="array" ref="B2462">_xlfn._xlws.FILTER(APUC[ÍTEM],APUC[Código Base Ítem]=Tabla5[[#This Row],[Código Base Ítem]],"")</f>
        <v/>
      </c>
      <c r="C2462" t="str" cm="1">
        <f t="array" ref="C2462">_xlfn._xlws.FILTER(APUC[Un],APUC[Código Base Ítem]=Tabla5[[#This Row],[Código Base Ítem]],"")</f>
        <v/>
      </c>
    </row>
    <row r="2463" spans="1:3" x14ac:dyDescent="0.3">
      <c r="A2463" t="str">
        <f>IFERROR(APUC[[#This Row],[Código Base Ítem]],"")</f>
        <v/>
      </c>
      <c r="B2463" t="str" cm="1">
        <f t="array" ref="B2463">_xlfn._xlws.FILTER(APUC[ÍTEM],APUC[Código Base Ítem]=Tabla5[[#This Row],[Código Base Ítem]],"")</f>
        <v/>
      </c>
      <c r="C2463" t="str" cm="1">
        <f t="array" ref="C2463">_xlfn._xlws.FILTER(APUC[Un],APUC[Código Base Ítem]=Tabla5[[#This Row],[Código Base Ítem]],"")</f>
        <v/>
      </c>
    </row>
    <row r="2464" spans="1:3" x14ac:dyDescent="0.3">
      <c r="A2464" t="str">
        <f>IFERROR(APUC[[#This Row],[Código Base Ítem]],"")</f>
        <v/>
      </c>
      <c r="B2464" t="str" cm="1">
        <f t="array" ref="B2464">_xlfn._xlws.FILTER(APUC[ÍTEM],APUC[Código Base Ítem]=Tabla5[[#This Row],[Código Base Ítem]],"")</f>
        <v/>
      </c>
      <c r="C2464" t="str" cm="1">
        <f t="array" ref="C2464">_xlfn._xlws.FILTER(APUC[Un],APUC[Código Base Ítem]=Tabla5[[#This Row],[Código Base Ítem]],"")</f>
        <v/>
      </c>
    </row>
    <row r="2465" spans="1:3" x14ac:dyDescent="0.3">
      <c r="A2465" t="str">
        <f>IFERROR(APUC[[#This Row],[Código Base Ítem]],"")</f>
        <v/>
      </c>
      <c r="B2465" t="str" cm="1">
        <f t="array" ref="B2465">_xlfn._xlws.FILTER(APUC[ÍTEM],APUC[Código Base Ítem]=Tabla5[[#This Row],[Código Base Ítem]],"")</f>
        <v/>
      </c>
      <c r="C2465" t="str" cm="1">
        <f t="array" ref="C2465">_xlfn._xlws.FILTER(APUC[Un],APUC[Código Base Ítem]=Tabla5[[#This Row],[Código Base Ítem]],"")</f>
        <v/>
      </c>
    </row>
    <row r="2466" spans="1:3" x14ac:dyDescent="0.3">
      <c r="A2466" t="str">
        <f>IFERROR(APUC[[#This Row],[Código Base Ítem]],"")</f>
        <v/>
      </c>
      <c r="B2466" t="str" cm="1">
        <f t="array" ref="B2466">_xlfn._xlws.FILTER(APUC[ÍTEM],APUC[Código Base Ítem]=Tabla5[[#This Row],[Código Base Ítem]],"")</f>
        <v/>
      </c>
      <c r="C2466" t="str" cm="1">
        <f t="array" ref="C2466">_xlfn._xlws.FILTER(APUC[Un],APUC[Código Base Ítem]=Tabla5[[#This Row],[Código Base Ítem]],"")</f>
        <v/>
      </c>
    </row>
    <row r="2467" spans="1:3" x14ac:dyDescent="0.3">
      <c r="A2467" t="str">
        <f>IFERROR(APUC[[#This Row],[Código Base Ítem]],"")</f>
        <v/>
      </c>
      <c r="B2467" t="str" cm="1">
        <f t="array" ref="B2467">_xlfn._xlws.FILTER(APUC[ÍTEM],APUC[Código Base Ítem]=Tabla5[[#This Row],[Código Base Ítem]],"")</f>
        <v/>
      </c>
      <c r="C2467" t="str" cm="1">
        <f t="array" ref="C2467">_xlfn._xlws.FILTER(APUC[Un],APUC[Código Base Ítem]=Tabla5[[#This Row],[Código Base Ítem]],"")</f>
        <v/>
      </c>
    </row>
    <row r="2468" spans="1:3" x14ac:dyDescent="0.3">
      <c r="A2468" t="str">
        <f>IFERROR(APUC[[#This Row],[Código Base Ítem]],"")</f>
        <v/>
      </c>
      <c r="B2468" t="str" cm="1">
        <f t="array" ref="B2468">_xlfn._xlws.FILTER(APUC[ÍTEM],APUC[Código Base Ítem]=Tabla5[[#This Row],[Código Base Ítem]],"")</f>
        <v/>
      </c>
      <c r="C2468" t="str" cm="1">
        <f t="array" ref="C2468">_xlfn._xlws.FILTER(APUC[Un],APUC[Código Base Ítem]=Tabla5[[#This Row],[Código Base Ítem]],"")</f>
        <v/>
      </c>
    </row>
    <row r="2469" spans="1:3" x14ac:dyDescent="0.3">
      <c r="A2469" t="str">
        <f>IFERROR(APUC[[#This Row],[Código Base Ítem]],"")</f>
        <v/>
      </c>
      <c r="B2469" t="str" cm="1">
        <f t="array" ref="B2469">_xlfn._xlws.FILTER(APUC[ÍTEM],APUC[Código Base Ítem]=Tabla5[[#This Row],[Código Base Ítem]],"")</f>
        <v/>
      </c>
      <c r="C2469" t="str" cm="1">
        <f t="array" ref="C2469">_xlfn._xlws.FILTER(APUC[Un],APUC[Código Base Ítem]=Tabla5[[#This Row],[Código Base Ítem]],"")</f>
        <v/>
      </c>
    </row>
    <row r="2470" spans="1:3" x14ac:dyDescent="0.3">
      <c r="A2470" t="str">
        <f>IFERROR(APUC[[#This Row],[Código Base Ítem]],"")</f>
        <v/>
      </c>
      <c r="B2470" t="str" cm="1">
        <f t="array" ref="B2470">_xlfn._xlws.FILTER(APUC[ÍTEM],APUC[Código Base Ítem]=Tabla5[[#This Row],[Código Base Ítem]],"")</f>
        <v/>
      </c>
      <c r="C2470" t="str" cm="1">
        <f t="array" ref="C2470">_xlfn._xlws.FILTER(APUC[Un],APUC[Código Base Ítem]=Tabla5[[#This Row],[Código Base Ítem]],"")</f>
        <v/>
      </c>
    </row>
    <row r="2471" spans="1:3" x14ac:dyDescent="0.3">
      <c r="A2471" t="str">
        <f>IFERROR(APUC[[#This Row],[Código Base Ítem]],"")</f>
        <v/>
      </c>
      <c r="B2471" t="str" cm="1">
        <f t="array" ref="B2471">_xlfn._xlws.FILTER(APUC[ÍTEM],APUC[Código Base Ítem]=Tabla5[[#This Row],[Código Base Ítem]],"")</f>
        <v/>
      </c>
      <c r="C2471" t="str" cm="1">
        <f t="array" ref="C2471">_xlfn._xlws.FILTER(APUC[Un],APUC[Código Base Ítem]=Tabla5[[#This Row],[Código Base Ítem]],"")</f>
        <v/>
      </c>
    </row>
    <row r="2472" spans="1:3" x14ac:dyDescent="0.3">
      <c r="A2472" t="str">
        <f>IFERROR(APUC[[#This Row],[Código Base Ítem]],"")</f>
        <v/>
      </c>
      <c r="B2472" t="str" cm="1">
        <f t="array" ref="B2472">_xlfn._xlws.FILTER(APUC[ÍTEM],APUC[Código Base Ítem]=Tabla5[[#This Row],[Código Base Ítem]],"")</f>
        <v/>
      </c>
      <c r="C2472" t="str" cm="1">
        <f t="array" ref="C2472">_xlfn._xlws.FILTER(APUC[Un],APUC[Código Base Ítem]=Tabla5[[#This Row],[Código Base Ítem]],"")</f>
        <v/>
      </c>
    </row>
    <row r="2473" spans="1:3" x14ac:dyDescent="0.3">
      <c r="A2473" t="str">
        <f>IFERROR(APUC[[#This Row],[Código Base Ítem]],"")</f>
        <v/>
      </c>
      <c r="B2473" t="str" cm="1">
        <f t="array" ref="B2473">_xlfn._xlws.FILTER(APUC[ÍTEM],APUC[Código Base Ítem]=Tabla5[[#This Row],[Código Base Ítem]],"")</f>
        <v/>
      </c>
      <c r="C2473" t="str" cm="1">
        <f t="array" ref="C2473">_xlfn._xlws.FILTER(APUC[Un],APUC[Código Base Ítem]=Tabla5[[#This Row],[Código Base Ítem]],"")</f>
        <v/>
      </c>
    </row>
    <row r="2474" spans="1:3" x14ac:dyDescent="0.3">
      <c r="A2474" t="str">
        <f>IFERROR(APUC[[#This Row],[Código Base Ítem]],"")</f>
        <v/>
      </c>
      <c r="B2474" t="str" cm="1">
        <f t="array" ref="B2474">_xlfn._xlws.FILTER(APUC[ÍTEM],APUC[Código Base Ítem]=Tabla5[[#This Row],[Código Base Ítem]],"")</f>
        <v/>
      </c>
      <c r="C2474" t="str" cm="1">
        <f t="array" ref="C2474">_xlfn._xlws.FILTER(APUC[Un],APUC[Código Base Ítem]=Tabla5[[#This Row],[Código Base Ítem]],"")</f>
        <v/>
      </c>
    </row>
    <row r="2475" spans="1:3" x14ac:dyDescent="0.3">
      <c r="A2475" t="str">
        <f>IFERROR(APUC[[#This Row],[Código Base Ítem]],"")</f>
        <v/>
      </c>
      <c r="B2475" t="str" cm="1">
        <f t="array" ref="B2475">_xlfn._xlws.FILTER(APUC[ÍTEM],APUC[Código Base Ítem]=Tabla5[[#This Row],[Código Base Ítem]],"")</f>
        <v/>
      </c>
      <c r="C2475" t="str" cm="1">
        <f t="array" ref="C2475">_xlfn._xlws.FILTER(APUC[Un],APUC[Código Base Ítem]=Tabla5[[#This Row],[Código Base Ítem]],"")</f>
        <v/>
      </c>
    </row>
    <row r="2476" spans="1:3" x14ac:dyDescent="0.3">
      <c r="A2476" t="str">
        <f>IFERROR(APUC[[#This Row],[Código Base Ítem]],"")</f>
        <v/>
      </c>
      <c r="B2476" t="str" cm="1">
        <f t="array" ref="B2476">_xlfn._xlws.FILTER(APUC[ÍTEM],APUC[Código Base Ítem]=Tabla5[[#This Row],[Código Base Ítem]],"")</f>
        <v/>
      </c>
      <c r="C2476" t="str" cm="1">
        <f t="array" ref="C2476">_xlfn._xlws.FILTER(APUC[Un],APUC[Código Base Ítem]=Tabla5[[#This Row],[Código Base Ítem]],"")</f>
        <v/>
      </c>
    </row>
    <row r="2477" spans="1:3" x14ac:dyDescent="0.3">
      <c r="A2477" t="str">
        <f>IFERROR(APUC[[#This Row],[Código Base Ítem]],"")</f>
        <v/>
      </c>
      <c r="B2477" t="str" cm="1">
        <f t="array" ref="B2477">_xlfn._xlws.FILTER(APUC[ÍTEM],APUC[Código Base Ítem]=Tabla5[[#This Row],[Código Base Ítem]],"")</f>
        <v/>
      </c>
      <c r="C2477" t="str" cm="1">
        <f t="array" ref="C2477">_xlfn._xlws.FILTER(APUC[Un],APUC[Código Base Ítem]=Tabla5[[#This Row],[Código Base Ítem]],"")</f>
        <v/>
      </c>
    </row>
    <row r="2478" spans="1:3" x14ac:dyDescent="0.3">
      <c r="A2478" t="str">
        <f>IFERROR(APUC[[#This Row],[Código Base Ítem]],"")</f>
        <v/>
      </c>
      <c r="B2478" t="str" cm="1">
        <f t="array" ref="B2478">_xlfn._xlws.FILTER(APUC[ÍTEM],APUC[Código Base Ítem]=Tabla5[[#This Row],[Código Base Ítem]],"")</f>
        <v/>
      </c>
      <c r="C2478" t="str" cm="1">
        <f t="array" ref="C2478">_xlfn._xlws.FILTER(APUC[Un],APUC[Código Base Ítem]=Tabla5[[#This Row],[Código Base Ítem]],"")</f>
        <v/>
      </c>
    </row>
    <row r="2479" spans="1:3" x14ac:dyDescent="0.3">
      <c r="A2479" t="str">
        <f>IFERROR(APUC[[#This Row],[Código Base Ítem]],"")</f>
        <v/>
      </c>
      <c r="B2479" t="str" cm="1">
        <f t="array" ref="B2479">_xlfn._xlws.FILTER(APUC[ÍTEM],APUC[Código Base Ítem]=Tabla5[[#This Row],[Código Base Ítem]],"")</f>
        <v/>
      </c>
      <c r="C2479" t="str" cm="1">
        <f t="array" ref="C2479">_xlfn._xlws.FILTER(APUC[Un],APUC[Código Base Ítem]=Tabla5[[#This Row],[Código Base Ítem]],"")</f>
        <v/>
      </c>
    </row>
    <row r="2480" spans="1:3" x14ac:dyDescent="0.3">
      <c r="A2480" t="str">
        <f>IFERROR(APUC[[#This Row],[Código Base Ítem]],"")</f>
        <v/>
      </c>
      <c r="B2480" t="str" cm="1">
        <f t="array" ref="B2480">_xlfn._xlws.FILTER(APUC[ÍTEM],APUC[Código Base Ítem]=Tabla5[[#This Row],[Código Base Ítem]],"")</f>
        <v/>
      </c>
      <c r="C2480" t="str" cm="1">
        <f t="array" ref="C2480">_xlfn._xlws.FILTER(APUC[Un],APUC[Código Base Ítem]=Tabla5[[#This Row],[Código Base Ítem]],"")</f>
        <v/>
      </c>
    </row>
    <row r="2481" spans="1:3" x14ac:dyDescent="0.3">
      <c r="A2481" t="str">
        <f>IFERROR(APUC[[#This Row],[Código Base Ítem]],"")</f>
        <v/>
      </c>
      <c r="B2481" t="str" cm="1">
        <f t="array" ref="B2481">_xlfn._xlws.FILTER(APUC[ÍTEM],APUC[Código Base Ítem]=Tabla5[[#This Row],[Código Base Ítem]],"")</f>
        <v/>
      </c>
      <c r="C2481" t="str" cm="1">
        <f t="array" ref="C2481">_xlfn._xlws.FILTER(APUC[Un],APUC[Código Base Ítem]=Tabla5[[#This Row],[Código Base Ítem]],"")</f>
        <v/>
      </c>
    </row>
    <row r="2482" spans="1:3" x14ac:dyDescent="0.3">
      <c r="A2482" t="str">
        <f>IFERROR(APUC[[#This Row],[Código Base Ítem]],"")</f>
        <v/>
      </c>
      <c r="B2482" t="str" cm="1">
        <f t="array" ref="B2482">_xlfn._xlws.FILTER(APUC[ÍTEM],APUC[Código Base Ítem]=Tabla5[[#This Row],[Código Base Ítem]],"")</f>
        <v/>
      </c>
      <c r="C2482" t="str" cm="1">
        <f t="array" ref="C2482">_xlfn._xlws.FILTER(APUC[Un],APUC[Código Base Ítem]=Tabla5[[#This Row],[Código Base Ítem]],"")</f>
        <v/>
      </c>
    </row>
    <row r="2483" spans="1:3" x14ac:dyDescent="0.3">
      <c r="A2483" t="str">
        <f>IFERROR(APUC[[#This Row],[Código Base Ítem]],"")</f>
        <v/>
      </c>
      <c r="B2483" t="str" cm="1">
        <f t="array" ref="B2483">_xlfn._xlws.FILTER(APUC[ÍTEM],APUC[Código Base Ítem]=Tabla5[[#This Row],[Código Base Ítem]],"")</f>
        <v/>
      </c>
      <c r="C2483" t="str" cm="1">
        <f t="array" ref="C2483">_xlfn._xlws.FILTER(APUC[Un],APUC[Código Base Ítem]=Tabla5[[#This Row],[Código Base Ítem]],"")</f>
        <v/>
      </c>
    </row>
    <row r="2484" spans="1:3" x14ac:dyDescent="0.3">
      <c r="A2484" t="str">
        <f>IFERROR(APUC[[#This Row],[Código Base Ítem]],"")</f>
        <v/>
      </c>
      <c r="B2484" t="str" cm="1">
        <f t="array" ref="B2484">_xlfn._xlws.FILTER(APUC[ÍTEM],APUC[Código Base Ítem]=Tabla5[[#This Row],[Código Base Ítem]],"")</f>
        <v/>
      </c>
      <c r="C2484" t="str" cm="1">
        <f t="array" ref="C2484">_xlfn._xlws.FILTER(APUC[Un],APUC[Código Base Ítem]=Tabla5[[#This Row],[Código Base Ítem]],"")</f>
        <v/>
      </c>
    </row>
    <row r="2485" spans="1:3" x14ac:dyDescent="0.3">
      <c r="A2485" t="str">
        <f>IFERROR(APUC[[#This Row],[Código Base Ítem]],"")</f>
        <v/>
      </c>
      <c r="B2485" t="str" cm="1">
        <f t="array" ref="B2485">_xlfn._xlws.FILTER(APUC[ÍTEM],APUC[Código Base Ítem]=Tabla5[[#This Row],[Código Base Ítem]],"")</f>
        <v/>
      </c>
      <c r="C2485" t="str" cm="1">
        <f t="array" ref="C2485">_xlfn._xlws.FILTER(APUC[Un],APUC[Código Base Ítem]=Tabla5[[#This Row],[Código Base Ítem]],"")</f>
        <v/>
      </c>
    </row>
    <row r="2486" spans="1:3" x14ac:dyDescent="0.3">
      <c r="A2486" t="str">
        <f>IFERROR(APUC[[#This Row],[Código Base Ítem]],"")</f>
        <v/>
      </c>
      <c r="B2486" t="str" cm="1">
        <f t="array" ref="B2486">_xlfn._xlws.FILTER(APUC[ÍTEM],APUC[Código Base Ítem]=Tabla5[[#This Row],[Código Base Ítem]],"")</f>
        <v/>
      </c>
      <c r="C2486" t="str" cm="1">
        <f t="array" ref="C2486">_xlfn._xlws.FILTER(APUC[Un],APUC[Código Base Ítem]=Tabla5[[#This Row],[Código Base Ítem]],"")</f>
        <v/>
      </c>
    </row>
    <row r="2487" spans="1:3" x14ac:dyDescent="0.3">
      <c r="A2487" t="str">
        <f>IFERROR(APUC[[#This Row],[Código Base Ítem]],"")</f>
        <v/>
      </c>
      <c r="B2487" t="str" cm="1">
        <f t="array" ref="B2487">_xlfn._xlws.FILTER(APUC[ÍTEM],APUC[Código Base Ítem]=Tabla5[[#This Row],[Código Base Ítem]],"")</f>
        <v/>
      </c>
      <c r="C2487" t="str" cm="1">
        <f t="array" ref="C2487">_xlfn._xlws.FILTER(APUC[Un],APUC[Código Base Ítem]=Tabla5[[#This Row],[Código Base Ítem]],"")</f>
        <v/>
      </c>
    </row>
    <row r="2488" spans="1:3" x14ac:dyDescent="0.3">
      <c r="A2488" t="str">
        <f>IFERROR(APUC[[#This Row],[Código Base Ítem]],"")</f>
        <v/>
      </c>
      <c r="B2488" t="str" cm="1">
        <f t="array" ref="B2488">_xlfn._xlws.FILTER(APUC[ÍTEM],APUC[Código Base Ítem]=Tabla5[[#This Row],[Código Base Ítem]],"")</f>
        <v/>
      </c>
      <c r="C2488" t="str" cm="1">
        <f t="array" ref="C2488">_xlfn._xlws.FILTER(APUC[Un],APUC[Código Base Ítem]=Tabla5[[#This Row],[Código Base Ítem]],"")</f>
        <v/>
      </c>
    </row>
    <row r="2489" spans="1:3" x14ac:dyDescent="0.3">
      <c r="A2489" t="str">
        <f>IFERROR(APUC[[#This Row],[Código Base Ítem]],"")</f>
        <v/>
      </c>
      <c r="B2489" t="str" cm="1">
        <f t="array" ref="B2489">_xlfn._xlws.FILTER(APUC[ÍTEM],APUC[Código Base Ítem]=Tabla5[[#This Row],[Código Base Ítem]],"")</f>
        <v/>
      </c>
      <c r="C2489" t="str" cm="1">
        <f t="array" ref="C2489">_xlfn._xlws.FILTER(APUC[Un],APUC[Código Base Ítem]=Tabla5[[#This Row],[Código Base Ítem]],"")</f>
        <v/>
      </c>
    </row>
    <row r="2490" spans="1:3" x14ac:dyDescent="0.3">
      <c r="A2490" t="str">
        <f>IFERROR(APUC[[#This Row],[Código Base Ítem]],"")</f>
        <v/>
      </c>
      <c r="B2490" t="str" cm="1">
        <f t="array" ref="B2490">_xlfn._xlws.FILTER(APUC[ÍTEM],APUC[Código Base Ítem]=Tabla5[[#This Row],[Código Base Ítem]],"")</f>
        <v/>
      </c>
      <c r="C2490" t="str" cm="1">
        <f t="array" ref="C2490">_xlfn._xlws.FILTER(APUC[Un],APUC[Código Base Ítem]=Tabla5[[#This Row],[Código Base Ítem]],"")</f>
        <v/>
      </c>
    </row>
    <row r="2491" spans="1:3" x14ac:dyDescent="0.3">
      <c r="A2491" t="str">
        <f>IFERROR(APUC[[#This Row],[Código Base Ítem]],"")</f>
        <v/>
      </c>
      <c r="B2491" t="str" cm="1">
        <f t="array" ref="B2491">_xlfn._xlws.FILTER(APUC[ÍTEM],APUC[Código Base Ítem]=Tabla5[[#This Row],[Código Base Ítem]],"")</f>
        <v/>
      </c>
      <c r="C2491" t="str" cm="1">
        <f t="array" ref="C2491">_xlfn._xlws.FILTER(APUC[Un],APUC[Código Base Ítem]=Tabla5[[#This Row],[Código Base Ítem]],"")</f>
        <v/>
      </c>
    </row>
    <row r="2492" spans="1:3" x14ac:dyDescent="0.3">
      <c r="A2492" t="str">
        <f>IFERROR(APUC[[#This Row],[Código Base Ítem]],"")</f>
        <v/>
      </c>
      <c r="B2492" t="str" cm="1">
        <f t="array" ref="B2492">_xlfn._xlws.FILTER(APUC[ÍTEM],APUC[Código Base Ítem]=Tabla5[[#This Row],[Código Base Ítem]],"")</f>
        <v/>
      </c>
      <c r="C2492" t="str" cm="1">
        <f t="array" ref="C2492">_xlfn._xlws.FILTER(APUC[Un],APUC[Código Base Ítem]=Tabla5[[#This Row],[Código Base Ítem]],"")</f>
        <v/>
      </c>
    </row>
    <row r="2493" spans="1:3" x14ac:dyDescent="0.3">
      <c r="A2493" t="str">
        <f>IFERROR(APUC[[#This Row],[Código Base Ítem]],"")</f>
        <v/>
      </c>
      <c r="B2493" t="str" cm="1">
        <f t="array" ref="B2493">_xlfn._xlws.FILTER(APUC[ÍTEM],APUC[Código Base Ítem]=Tabla5[[#This Row],[Código Base Ítem]],"")</f>
        <v/>
      </c>
      <c r="C2493" t="str" cm="1">
        <f t="array" ref="C2493">_xlfn._xlws.FILTER(APUC[Un],APUC[Código Base Ítem]=Tabla5[[#This Row],[Código Base Ítem]],"")</f>
        <v/>
      </c>
    </row>
    <row r="2494" spans="1:3" x14ac:dyDescent="0.3">
      <c r="A2494" t="str">
        <f>IFERROR(APUC[[#This Row],[Código Base Ítem]],"")</f>
        <v/>
      </c>
      <c r="B2494" t="str" cm="1">
        <f t="array" ref="B2494">_xlfn._xlws.FILTER(APUC[ÍTEM],APUC[Código Base Ítem]=Tabla5[[#This Row],[Código Base Ítem]],"")</f>
        <v/>
      </c>
      <c r="C2494" t="str" cm="1">
        <f t="array" ref="C2494">_xlfn._xlws.FILTER(APUC[Un],APUC[Código Base Ítem]=Tabla5[[#This Row],[Código Base Ítem]],"")</f>
        <v/>
      </c>
    </row>
    <row r="2495" spans="1:3" x14ac:dyDescent="0.3">
      <c r="A2495" t="str">
        <f>IFERROR(APUC[[#This Row],[Código Base Ítem]],"")</f>
        <v/>
      </c>
      <c r="B2495" t="str" cm="1">
        <f t="array" ref="B2495">_xlfn._xlws.FILTER(APUC[ÍTEM],APUC[Código Base Ítem]=Tabla5[[#This Row],[Código Base Ítem]],"")</f>
        <v/>
      </c>
      <c r="C2495" t="str" cm="1">
        <f t="array" ref="C2495">_xlfn._xlws.FILTER(APUC[Un],APUC[Código Base Ítem]=Tabla5[[#This Row],[Código Base Ítem]],"")</f>
        <v/>
      </c>
    </row>
    <row r="2496" spans="1:3" x14ac:dyDescent="0.3">
      <c r="A2496" t="str">
        <f>IFERROR(APUC[[#This Row],[Código Base Ítem]],"")</f>
        <v/>
      </c>
      <c r="B2496" t="str" cm="1">
        <f t="array" ref="B2496">_xlfn._xlws.FILTER(APUC[ÍTEM],APUC[Código Base Ítem]=Tabla5[[#This Row],[Código Base Ítem]],"")</f>
        <v/>
      </c>
      <c r="C2496" t="str" cm="1">
        <f t="array" ref="C2496">_xlfn._xlws.FILTER(APUC[Un],APUC[Código Base Ítem]=Tabla5[[#This Row],[Código Base Ítem]],"")</f>
        <v/>
      </c>
    </row>
    <row r="2497" spans="1:3" x14ac:dyDescent="0.3">
      <c r="A2497" t="str">
        <f>IFERROR(APUC[[#This Row],[Código Base Ítem]],"")</f>
        <v/>
      </c>
      <c r="B2497" t="str" cm="1">
        <f t="array" ref="B2497">_xlfn._xlws.FILTER(APUC[ÍTEM],APUC[Código Base Ítem]=Tabla5[[#This Row],[Código Base Ítem]],"")</f>
        <v/>
      </c>
      <c r="C2497" t="str" cm="1">
        <f t="array" ref="C2497">_xlfn._xlws.FILTER(APUC[Un],APUC[Código Base Ítem]=Tabla5[[#This Row],[Código Base Ítem]],"")</f>
        <v/>
      </c>
    </row>
    <row r="2498" spans="1:3" x14ac:dyDescent="0.3">
      <c r="A2498" t="str">
        <f>IFERROR(APUC[[#This Row],[Código Base Ítem]],"")</f>
        <v/>
      </c>
      <c r="B2498" t="str" cm="1">
        <f t="array" ref="B2498">_xlfn._xlws.FILTER(APUC[ÍTEM],APUC[Código Base Ítem]=Tabla5[[#This Row],[Código Base Ítem]],"")</f>
        <v/>
      </c>
      <c r="C2498" t="str" cm="1">
        <f t="array" ref="C2498">_xlfn._xlws.FILTER(APUC[Un],APUC[Código Base Ítem]=Tabla5[[#This Row],[Código Base Ítem]],"")</f>
        <v/>
      </c>
    </row>
    <row r="2499" spans="1:3" x14ac:dyDescent="0.3">
      <c r="A2499" t="str">
        <f>IFERROR(APUC[[#This Row],[Código Base Ítem]],"")</f>
        <v/>
      </c>
      <c r="B2499" t="str" cm="1">
        <f t="array" ref="B2499">_xlfn._xlws.FILTER(APUC[ÍTEM],APUC[Código Base Ítem]=Tabla5[[#This Row],[Código Base Ítem]],"")</f>
        <v/>
      </c>
      <c r="C2499" t="str" cm="1">
        <f t="array" ref="C2499">_xlfn._xlws.FILTER(APUC[Un],APUC[Código Base Ítem]=Tabla5[[#This Row],[Código Base Ítem]],"")</f>
        <v/>
      </c>
    </row>
    <row r="2500" spans="1:3" x14ac:dyDescent="0.3">
      <c r="A2500" t="str">
        <f>IFERROR(APUC[[#This Row],[Código Base Ítem]],"")</f>
        <v/>
      </c>
      <c r="B2500" t="str" cm="1">
        <f t="array" ref="B2500">_xlfn._xlws.FILTER(APUC[ÍTEM],APUC[Código Base Ítem]=Tabla5[[#This Row],[Código Base Ítem]],"")</f>
        <v/>
      </c>
      <c r="C2500" t="str" cm="1">
        <f t="array" ref="C2500">_xlfn._xlws.FILTER(APUC[Un],APUC[Código Base Ítem]=Tabla5[[#This Row],[Código Base Ítem]],"")</f>
        <v/>
      </c>
    </row>
    <row r="2501" spans="1:3" x14ac:dyDescent="0.3">
      <c r="A2501" t="str">
        <f>IFERROR(APUC[[#This Row],[Código Base Ítem]],"")</f>
        <v/>
      </c>
      <c r="B2501" t="str" cm="1">
        <f t="array" ref="B2501">_xlfn._xlws.FILTER(APUC[ÍTEM],APUC[Código Base Ítem]=Tabla5[[#This Row],[Código Base Ítem]],"")</f>
        <v/>
      </c>
      <c r="C2501" t="str" cm="1">
        <f t="array" ref="C2501">_xlfn._xlws.FILTER(APUC[Un],APUC[Código Base Ítem]=Tabla5[[#This Row],[Código Base Ítem]],"")</f>
        <v/>
      </c>
    </row>
    <row r="2502" spans="1:3" x14ac:dyDescent="0.3">
      <c r="A2502" t="str">
        <f>IFERROR(APUC[[#This Row],[Código Base Ítem]],"")</f>
        <v/>
      </c>
      <c r="B2502" t="str" cm="1">
        <f t="array" ref="B2502">_xlfn._xlws.FILTER(APUC[ÍTEM],APUC[Código Base Ítem]=Tabla5[[#This Row],[Código Base Ítem]],"")</f>
        <v/>
      </c>
      <c r="C2502" t="str" cm="1">
        <f t="array" ref="C2502">_xlfn._xlws.FILTER(APUC[Un],APUC[Código Base Ítem]=Tabla5[[#This Row],[Código Base Ítem]],"")</f>
        <v/>
      </c>
    </row>
    <row r="2503" spans="1:3" x14ac:dyDescent="0.3">
      <c r="A2503" t="str">
        <f>IFERROR(APUC[[#This Row],[Código Base Ítem]],"")</f>
        <v/>
      </c>
      <c r="B2503" t="str" cm="1">
        <f t="array" ref="B2503">_xlfn._xlws.FILTER(APUC[ÍTEM],APUC[Código Base Ítem]=Tabla5[[#This Row],[Código Base Ítem]],"")</f>
        <v/>
      </c>
      <c r="C2503" t="str" cm="1">
        <f t="array" ref="C2503">_xlfn._xlws.FILTER(APUC[Un],APUC[Código Base Ítem]=Tabla5[[#This Row],[Código Base Ítem]],"")</f>
        <v/>
      </c>
    </row>
    <row r="2504" spans="1:3" x14ac:dyDescent="0.3">
      <c r="A2504" t="str">
        <f>IFERROR(APUC[[#This Row],[Código Base Ítem]],"")</f>
        <v/>
      </c>
      <c r="B2504" t="str" cm="1">
        <f t="array" ref="B2504">_xlfn._xlws.FILTER(APUC[ÍTEM],APUC[Código Base Ítem]=Tabla5[[#This Row],[Código Base Ítem]],"")</f>
        <v/>
      </c>
      <c r="C2504" t="str" cm="1">
        <f t="array" ref="C2504">_xlfn._xlws.FILTER(APUC[Un],APUC[Código Base Ítem]=Tabla5[[#This Row],[Código Base Ítem]],"")</f>
        <v/>
      </c>
    </row>
    <row r="2505" spans="1:3" x14ac:dyDescent="0.3">
      <c r="A2505" t="str">
        <f>IFERROR(APUC[[#This Row],[Código Base Ítem]],"")</f>
        <v/>
      </c>
      <c r="B2505" t="str" cm="1">
        <f t="array" ref="B2505">_xlfn._xlws.FILTER(APUC[ÍTEM],APUC[Código Base Ítem]=Tabla5[[#This Row],[Código Base Ítem]],"")</f>
        <v/>
      </c>
      <c r="C2505" t="str" cm="1">
        <f t="array" ref="C2505">_xlfn._xlws.FILTER(APUC[Un],APUC[Código Base Ítem]=Tabla5[[#This Row],[Código Base Ítem]],"")</f>
        <v/>
      </c>
    </row>
    <row r="2506" spans="1:3" x14ac:dyDescent="0.3">
      <c r="A2506" t="str">
        <f>IFERROR(APUC[[#This Row],[Código Base Ítem]],"")</f>
        <v/>
      </c>
      <c r="B2506" t="str" cm="1">
        <f t="array" ref="B2506">_xlfn._xlws.FILTER(APUC[ÍTEM],APUC[Código Base Ítem]=Tabla5[[#This Row],[Código Base Ítem]],"")</f>
        <v/>
      </c>
      <c r="C2506" t="str" cm="1">
        <f t="array" ref="C2506">_xlfn._xlws.FILTER(APUC[Un],APUC[Código Base Ítem]=Tabla5[[#This Row],[Código Base Ítem]],"")</f>
        <v/>
      </c>
    </row>
    <row r="2507" spans="1:3" x14ac:dyDescent="0.3">
      <c r="A2507" t="str">
        <f>IFERROR(APUC[[#This Row],[Código Base Ítem]],"")</f>
        <v/>
      </c>
      <c r="B2507" t="str" cm="1">
        <f t="array" ref="B2507">_xlfn._xlws.FILTER(APUC[ÍTEM],APUC[Código Base Ítem]=Tabla5[[#This Row],[Código Base Ítem]],"")</f>
        <v/>
      </c>
      <c r="C2507" t="str" cm="1">
        <f t="array" ref="C2507">_xlfn._xlws.FILTER(APUC[Un],APUC[Código Base Ítem]=Tabla5[[#This Row],[Código Base Ítem]],"")</f>
        <v/>
      </c>
    </row>
    <row r="2508" spans="1:3" x14ac:dyDescent="0.3">
      <c r="A2508" t="str">
        <f>IFERROR(APUC[[#This Row],[Código Base Ítem]],"")</f>
        <v/>
      </c>
      <c r="B2508" t="str" cm="1">
        <f t="array" ref="B2508">_xlfn._xlws.FILTER(APUC[ÍTEM],APUC[Código Base Ítem]=Tabla5[[#This Row],[Código Base Ítem]],"")</f>
        <v/>
      </c>
      <c r="C2508" t="str" cm="1">
        <f t="array" ref="C2508">_xlfn._xlws.FILTER(APUC[Un],APUC[Código Base Ítem]=Tabla5[[#This Row],[Código Base Ítem]],"")</f>
        <v/>
      </c>
    </row>
    <row r="2509" spans="1:3" x14ac:dyDescent="0.3">
      <c r="A2509" t="str">
        <f>IFERROR(APUC[[#This Row],[Código Base Ítem]],"")</f>
        <v/>
      </c>
      <c r="B2509" t="str" cm="1">
        <f t="array" ref="B2509">_xlfn._xlws.FILTER(APUC[ÍTEM],APUC[Código Base Ítem]=Tabla5[[#This Row],[Código Base Ítem]],"")</f>
        <v/>
      </c>
      <c r="C2509" t="str" cm="1">
        <f t="array" ref="C2509">_xlfn._xlws.FILTER(APUC[Un],APUC[Código Base Ítem]=Tabla5[[#This Row],[Código Base Ítem]],"")</f>
        <v/>
      </c>
    </row>
    <row r="2510" spans="1:3" x14ac:dyDescent="0.3">
      <c r="A2510" t="str">
        <f>IFERROR(APUC[[#This Row],[Código Base Ítem]],"")</f>
        <v/>
      </c>
      <c r="B2510" t="str" cm="1">
        <f t="array" ref="B2510">_xlfn._xlws.FILTER(APUC[ÍTEM],APUC[Código Base Ítem]=Tabla5[[#This Row],[Código Base Ítem]],"")</f>
        <v/>
      </c>
      <c r="C2510" t="str" cm="1">
        <f t="array" ref="C2510">_xlfn._xlws.FILTER(APUC[Un],APUC[Código Base Ítem]=Tabla5[[#This Row],[Código Base Ítem]],"")</f>
        <v/>
      </c>
    </row>
    <row r="2511" spans="1:3" x14ac:dyDescent="0.3">
      <c r="A2511" t="str">
        <f>IFERROR(APUC[[#This Row],[Código Base Ítem]],"")</f>
        <v/>
      </c>
      <c r="B2511" t="str" cm="1">
        <f t="array" ref="B2511">_xlfn._xlws.FILTER(APUC[ÍTEM],APUC[Código Base Ítem]=Tabla5[[#This Row],[Código Base Ítem]],"")</f>
        <v/>
      </c>
      <c r="C2511" t="str" cm="1">
        <f t="array" ref="C2511">_xlfn._xlws.FILTER(APUC[Un],APUC[Código Base Ítem]=Tabla5[[#This Row],[Código Base Ítem]],"")</f>
        <v/>
      </c>
    </row>
    <row r="2512" spans="1:3" x14ac:dyDescent="0.3">
      <c r="A2512" t="str">
        <f>IFERROR(APUC[[#This Row],[Código Base Ítem]],"")</f>
        <v/>
      </c>
      <c r="B2512" t="str" cm="1">
        <f t="array" ref="B2512">_xlfn._xlws.FILTER(APUC[ÍTEM],APUC[Código Base Ítem]=Tabla5[[#This Row],[Código Base Ítem]],"")</f>
        <v/>
      </c>
      <c r="C2512" t="str" cm="1">
        <f t="array" ref="C2512">_xlfn._xlws.FILTER(APUC[Un],APUC[Código Base Ítem]=Tabla5[[#This Row],[Código Base Ítem]],"")</f>
        <v/>
      </c>
    </row>
    <row r="2513" spans="1:3" x14ac:dyDescent="0.3">
      <c r="A2513" t="str">
        <f>IFERROR(APUC[[#This Row],[Código Base Ítem]],"")</f>
        <v/>
      </c>
      <c r="B2513" t="str" cm="1">
        <f t="array" ref="B2513">_xlfn._xlws.FILTER(APUC[ÍTEM],APUC[Código Base Ítem]=Tabla5[[#This Row],[Código Base Ítem]],"")</f>
        <v/>
      </c>
      <c r="C2513" t="str" cm="1">
        <f t="array" ref="C2513">_xlfn._xlws.FILTER(APUC[Un],APUC[Código Base Ítem]=Tabla5[[#This Row],[Código Base Ítem]],"")</f>
        <v/>
      </c>
    </row>
    <row r="2514" spans="1:3" x14ac:dyDescent="0.3">
      <c r="A2514" t="str">
        <f>IFERROR(APUC[[#This Row],[Código Base Ítem]],"")</f>
        <v/>
      </c>
      <c r="B2514" t="str" cm="1">
        <f t="array" ref="B2514">_xlfn._xlws.FILTER(APUC[ÍTEM],APUC[Código Base Ítem]=Tabla5[[#This Row],[Código Base Ítem]],"")</f>
        <v/>
      </c>
      <c r="C2514" t="str" cm="1">
        <f t="array" ref="C2514">_xlfn._xlws.FILTER(APUC[Un],APUC[Código Base Ítem]=Tabla5[[#This Row],[Código Base Ítem]],"")</f>
        <v/>
      </c>
    </row>
    <row r="2515" spans="1:3" x14ac:dyDescent="0.3">
      <c r="A2515" t="str">
        <f>IFERROR(APUC[[#This Row],[Código Base Ítem]],"")</f>
        <v/>
      </c>
      <c r="B2515" t="str" cm="1">
        <f t="array" ref="B2515">_xlfn._xlws.FILTER(APUC[ÍTEM],APUC[Código Base Ítem]=Tabla5[[#This Row],[Código Base Ítem]],"")</f>
        <v/>
      </c>
      <c r="C2515" t="str" cm="1">
        <f t="array" ref="C2515">_xlfn._xlws.FILTER(APUC[Un],APUC[Código Base Ítem]=Tabla5[[#This Row],[Código Base Ítem]],"")</f>
        <v/>
      </c>
    </row>
    <row r="2516" spans="1:3" x14ac:dyDescent="0.3">
      <c r="A2516" t="str">
        <f>IFERROR(APUC[[#This Row],[Código Base Ítem]],"")</f>
        <v/>
      </c>
      <c r="B2516" t="str" cm="1">
        <f t="array" ref="B2516">_xlfn._xlws.FILTER(APUC[ÍTEM],APUC[Código Base Ítem]=Tabla5[[#This Row],[Código Base Ítem]],"")</f>
        <v/>
      </c>
      <c r="C2516" t="str" cm="1">
        <f t="array" ref="C2516">_xlfn._xlws.FILTER(APUC[Un],APUC[Código Base Ítem]=Tabla5[[#This Row],[Código Base Ítem]],"")</f>
        <v/>
      </c>
    </row>
    <row r="2517" spans="1:3" x14ac:dyDescent="0.3">
      <c r="A2517" t="str">
        <f>IFERROR(APUC[[#This Row],[Código Base Ítem]],"")</f>
        <v/>
      </c>
      <c r="B2517" t="str" cm="1">
        <f t="array" ref="B2517">_xlfn._xlws.FILTER(APUC[ÍTEM],APUC[Código Base Ítem]=Tabla5[[#This Row],[Código Base Ítem]],"")</f>
        <v/>
      </c>
      <c r="C2517" t="str" cm="1">
        <f t="array" ref="C2517">_xlfn._xlws.FILTER(APUC[Un],APUC[Código Base Ítem]=Tabla5[[#This Row],[Código Base Ítem]],"")</f>
        <v/>
      </c>
    </row>
    <row r="2518" spans="1:3" x14ac:dyDescent="0.3">
      <c r="A2518" t="str">
        <f>IFERROR(APUC[[#This Row],[Código Base Ítem]],"")</f>
        <v/>
      </c>
      <c r="B2518" t="str" cm="1">
        <f t="array" ref="B2518">_xlfn._xlws.FILTER(APUC[ÍTEM],APUC[Código Base Ítem]=Tabla5[[#This Row],[Código Base Ítem]],"")</f>
        <v/>
      </c>
      <c r="C2518" t="str" cm="1">
        <f t="array" ref="C2518">_xlfn._xlws.FILTER(APUC[Un],APUC[Código Base Ítem]=Tabla5[[#This Row],[Código Base Ítem]],"")</f>
        <v/>
      </c>
    </row>
    <row r="2519" spans="1:3" x14ac:dyDescent="0.3">
      <c r="A2519" t="str">
        <f>IFERROR(APUC[[#This Row],[Código Base Ítem]],"")</f>
        <v/>
      </c>
      <c r="B2519" t="str" cm="1">
        <f t="array" ref="B2519">_xlfn._xlws.FILTER(APUC[ÍTEM],APUC[Código Base Ítem]=Tabla5[[#This Row],[Código Base Ítem]],"")</f>
        <v/>
      </c>
      <c r="C2519" t="str" cm="1">
        <f t="array" ref="C2519">_xlfn._xlws.FILTER(APUC[Un],APUC[Código Base Ítem]=Tabla5[[#This Row],[Código Base Ítem]],"")</f>
        <v/>
      </c>
    </row>
    <row r="2520" spans="1:3" x14ac:dyDescent="0.3">
      <c r="A2520" t="str">
        <f>IFERROR(APUC[[#This Row],[Código Base Ítem]],"")</f>
        <v/>
      </c>
      <c r="B2520" t="str" cm="1">
        <f t="array" ref="B2520">_xlfn._xlws.FILTER(APUC[ÍTEM],APUC[Código Base Ítem]=Tabla5[[#This Row],[Código Base Ítem]],"")</f>
        <v/>
      </c>
      <c r="C2520" t="str" cm="1">
        <f t="array" ref="C2520">_xlfn._xlws.FILTER(APUC[Un],APUC[Código Base Ítem]=Tabla5[[#This Row],[Código Base Ítem]],"")</f>
        <v/>
      </c>
    </row>
    <row r="2521" spans="1:3" x14ac:dyDescent="0.3">
      <c r="A2521" t="str">
        <f>IFERROR(APUC[[#This Row],[Código Base Ítem]],"")</f>
        <v/>
      </c>
      <c r="B2521" t="str" cm="1">
        <f t="array" ref="B2521">_xlfn._xlws.FILTER(APUC[ÍTEM],APUC[Código Base Ítem]=Tabla5[[#This Row],[Código Base Ítem]],"")</f>
        <v/>
      </c>
      <c r="C2521" t="str" cm="1">
        <f t="array" ref="C2521">_xlfn._xlws.FILTER(APUC[Un],APUC[Código Base Ítem]=Tabla5[[#This Row],[Código Base Ítem]],"")</f>
        <v/>
      </c>
    </row>
    <row r="2522" spans="1:3" x14ac:dyDescent="0.3">
      <c r="A2522" t="str">
        <f>IFERROR(APUC[[#This Row],[Código Base Ítem]],"")</f>
        <v/>
      </c>
      <c r="B2522" t="str" cm="1">
        <f t="array" ref="B2522">_xlfn._xlws.FILTER(APUC[ÍTEM],APUC[Código Base Ítem]=Tabla5[[#This Row],[Código Base Ítem]],"")</f>
        <v/>
      </c>
      <c r="C2522" t="str" cm="1">
        <f t="array" ref="C2522">_xlfn._xlws.FILTER(APUC[Un],APUC[Código Base Ítem]=Tabla5[[#This Row],[Código Base Ítem]],"")</f>
        <v/>
      </c>
    </row>
    <row r="2523" spans="1:3" x14ac:dyDescent="0.3">
      <c r="A2523" t="str">
        <f>IFERROR(APUC[[#This Row],[Código Base Ítem]],"")</f>
        <v/>
      </c>
      <c r="B2523" t="str" cm="1">
        <f t="array" ref="B2523">_xlfn._xlws.FILTER(APUC[ÍTEM],APUC[Código Base Ítem]=Tabla5[[#This Row],[Código Base Ítem]],"")</f>
        <v/>
      </c>
      <c r="C2523" t="str" cm="1">
        <f t="array" ref="C2523">_xlfn._xlws.FILTER(APUC[Un],APUC[Código Base Ítem]=Tabla5[[#This Row],[Código Base Ítem]],"")</f>
        <v/>
      </c>
    </row>
    <row r="2524" spans="1:3" x14ac:dyDescent="0.3">
      <c r="A2524" t="str">
        <f>IFERROR(APUC[[#This Row],[Código Base Ítem]],"")</f>
        <v/>
      </c>
      <c r="B2524" t="str" cm="1">
        <f t="array" ref="B2524">_xlfn._xlws.FILTER(APUC[ÍTEM],APUC[Código Base Ítem]=Tabla5[[#This Row],[Código Base Ítem]],"")</f>
        <v/>
      </c>
      <c r="C2524" t="str" cm="1">
        <f t="array" ref="C2524">_xlfn._xlws.FILTER(APUC[Un],APUC[Código Base Ítem]=Tabla5[[#This Row],[Código Base Ítem]],"")</f>
        <v/>
      </c>
    </row>
    <row r="2525" spans="1:3" x14ac:dyDescent="0.3">
      <c r="A2525" t="str">
        <f>IFERROR(APUC[[#This Row],[Código Base Ítem]],"")</f>
        <v/>
      </c>
      <c r="B2525" t="str" cm="1">
        <f t="array" ref="B2525">_xlfn._xlws.FILTER(APUC[ÍTEM],APUC[Código Base Ítem]=Tabla5[[#This Row],[Código Base Ítem]],"")</f>
        <v/>
      </c>
      <c r="C2525" t="str" cm="1">
        <f t="array" ref="C2525">_xlfn._xlws.FILTER(APUC[Un],APUC[Código Base Ítem]=Tabla5[[#This Row],[Código Base Ítem]],"")</f>
        <v/>
      </c>
    </row>
    <row r="2526" spans="1:3" x14ac:dyDescent="0.3">
      <c r="A2526" t="str">
        <f>IFERROR(APUC[[#This Row],[Código Base Ítem]],"")</f>
        <v/>
      </c>
      <c r="B2526" t="str" cm="1">
        <f t="array" ref="B2526">_xlfn._xlws.FILTER(APUC[ÍTEM],APUC[Código Base Ítem]=Tabla5[[#This Row],[Código Base Ítem]],"")</f>
        <v/>
      </c>
      <c r="C2526" t="str" cm="1">
        <f t="array" ref="C2526">_xlfn._xlws.FILTER(APUC[Un],APUC[Código Base Ítem]=Tabla5[[#This Row],[Código Base Ítem]],"")</f>
        <v/>
      </c>
    </row>
    <row r="2527" spans="1:3" x14ac:dyDescent="0.3">
      <c r="A2527" t="str">
        <f>IFERROR(APUC[[#This Row],[Código Base Ítem]],"")</f>
        <v/>
      </c>
      <c r="B2527" t="str" cm="1">
        <f t="array" ref="B2527">_xlfn._xlws.FILTER(APUC[ÍTEM],APUC[Código Base Ítem]=Tabla5[[#This Row],[Código Base Ítem]],"")</f>
        <v/>
      </c>
      <c r="C2527" t="str" cm="1">
        <f t="array" ref="C2527">_xlfn._xlws.FILTER(APUC[Un],APUC[Código Base Ítem]=Tabla5[[#This Row],[Código Base Ítem]],"")</f>
        <v/>
      </c>
    </row>
    <row r="2528" spans="1:3" x14ac:dyDescent="0.3">
      <c r="A2528" t="str">
        <f>IFERROR(APUC[[#This Row],[Código Base Ítem]],"")</f>
        <v/>
      </c>
      <c r="B2528" t="str" cm="1">
        <f t="array" ref="B2528">_xlfn._xlws.FILTER(APUC[ÍTEM],APUC[Código Base Ítem]=Tabla5[[#This Row],[Código Base Ítem]],"")</f>
        <v/>
      </c>
      <c r="C2528" t="str" cm="1">
        <f t="array" ref="C2528">_xlfn._xlws.FILTER(APUC[Un],APUC[Código Base Ítem]=Tabla5[[#This Row],[Código Base Ítem]],"")</f>
        <v/>
      </c>
    </row>
    <row r="2529" spans="1:3" x14ac:dyDescent="0.3">
      <c r="A2529" t="str">
        <f>IFERROR(APUC[[#This Row],[Código Base Ítem]],"")</f>
        <v/>
      </c>
      <c r="B2529" t="str" cm="1">
        <f t="array" ref="B2529">_xlfn._xlws.FILTER(APUC[ÍTEM],APUC[Código Base Ítem]=Tabla5[[#This Row],[Código Base Ítem]],"")</f>
        <v/>
      </c>
      <c r="C2529" t="str" cm="1">
        <f t="array" ref="C2529">_xlfn._xlws.FILTER(APUC[Un],APUC[Código Base Ítem]=Tabla5[[#This Row],[Código Base Ítem]],"")</f>
        <v/>
      </c>
    </row>
    <row r="2530" spans="1:3" x14ac:dyDescent="0.3">
      <c r="A2530" t="str">
        <f>IFERROR(APUC[[#This Row],[Código Base Ítem]],"")</f>
        <v/>
      </c>
      <c r="B2530" t="str" cm="1">
        <f t="array" ref="B2530">_xlfn._xlws.FILTER(APUC[ÍTEM],APUC[Código Base Ítem]=Tabla5[[#This Row],[Código Base Ítem]],"")</f>
        <v/>
      </c>
      <c r="C2530" t="str" cm="1">
        <f t="array" ref="C2530">_xlfn._xlws.FILTER(APUC[Un],APUC[Código Base Ítem]=Tabla5[[#This Row],[Código Base Ítem]],"")</f>
        <v/>
      </c>
    </row>
    <row r="2531" spans="1:3" x14ac:dyDescent="0.3">
      <c r="A2531" t="str">
        <f>IFERROR(APUC[[#This Row],[Código Base Ítem]],"")</f>
        <v/>
      </c>
      <c r="B2531" t="str" cm="1">
        <f t="array" ref="B2531">_xlfn._xlws.FILTER(APUC[ÍTEM],APUC[Código Base Ítem]=Tabla5[[#This Row],[Código Base Ítem]],"")</f>
        <v/>
      </c>
      <c r="C2531" t="str" cm="1">
        <f t="array" ref="C2531">_xlfn._xlws.FILTER(APUC[Un],APUC[Código Base Ítem]=Tabla5[[#This Row],[Código Base Ítem]],"")</f>
        <v/>
      </c>
    </row>
    <row r="2532" spans="1:3" x14ac:dyDescent="0.3">
      <c r="A2532" t="str">
        <f>IFERROR(APUC[[#This Row],[Código Base Ítem]],"")</f>
        <v/>
      </c>
      <c r="B2532" t="str" cm="1">
        <f t="array" ref="B2532">_xlfn._xlws.FILTER(APUC[ÍTEM],APUC[Código Base Ítem]=Tabla5[[#This Row],[Código Base Ítem]],"")</f>
        <v/>
      </c>
      <c r="C2532" t="str" cm="1">
        <f t="array" ref="C2532">_xlfn._xlws.FILTER(APUC[Un],APUC[Código Base Ítem]=Tabla5[[#This Row],[Código Base Ítem]],"")</f>
        <v/>
      </c>
    </row>
    <row r="2533" spans="1:3" x14ac:dyDescent="0.3">
      <c r="A2533" t="str">
        <f>IFERROR(APUC[[#This Row],[Código Base Ítem]],"")</f>
        <v/>
      </c>
      <c r="B2533" t="str" cm="1">
        <f t="array" ref="B2533">_xlfn._xlws.FILTER(APUC[ÍTEM],APUC[Código Base Ítem]=Tabla5[[#This Row],[Código Base Ítem]],"")</f>
        <v/>
      </c>
      <c r="C2533" t="str" cm="1">
        <f t="array" ref="C2533">_xlfn._xlws.FILTER(APUC[Un],APUC[Código Base Ítem]=Tabla5[[#This Row],[Código Base Ítem]],"")</f>
        <v/>
      </c>
    </row>
    <row r="2534" spans="1:3" x14ac:dyDescent="0.3">
      <c r="A2534" t="str">
        <f>IFERROR(APUC[[#This Row],[Código Base Ítem]],"")</f>
        <v/>
      </c>
      <c r="B2534" t="str" cm="1">
        <f t="array" ref="B2534">_xlfn._xlws.FILTER(APUC[ÍTEM],APUC[Código Base Ítem]=Tabla5[[#This Row],[Código Base Ítem]],"")</f>
        <v/>
      </c>
      <c r="C2534" t="str" cm="1">
        <f t="array" ref="C2534">_xlfn._xlws.FILTER(APUC[Un],APUC[Código Base Ítem]=Tabla5[[#This Row],[Código Base Ítem]],"")</f>
        <v/>
      </c>
    </row>
    <row r="2535" spans="1:3" x14ac:dyDescent="0.3">
      <c r="A2535" t="str">
        <f>IFERROR(APUC[[#This Row],[Código Base Ítem]],"")</f>
        <v/>
      </c>
      <c r="B2535" t="str" cm="1">
        <f t="array" ref="B2535">_xlfn._xlws.FILTER(APUC[ÍTEM],APUC[Código Base Ítem]=Tabla5[[#This Row],[Código Base Ítem]],"")</f>
        <v/>
      </c>
      <c r="C2535" t="str" cm="1">
        <f t="array" ref="C2535">_xlfn._xlws.FILTER(APUC[Un],APUC[Código Base Ítem]=Tabla5[[#This Row],[Código Base Ítem]],"")</f>
        <v/>
      </c>
    </row>
    <row r="2536" spans="1:3" x14ac:dyDescent="0.3">
      <c r="A2536" t="str">
        <f>IFERROR(APUC[[#This Row],[Código Base Ítem]],"")</f>
        <v/>
      </c>
      <c r="B2536" t="str" cm="1">
        <f t="array" ref="B2536">_xlfn._xlws.FILTER(APUC[ÍTEM],APUC[Código Base Ítem]=Tabla5[[#This Row],[Código Base Ítem]],"")</f>
        <v/>
      </c>
      <c r="C2536" t="str" cm="1">
        <f t="array" ref="C2536">_xlfn._xlws.FILTER(APUC[Un],APUC[Código Base Ítem]=Tabla5[[#This Row],[Código Base Ítem]],"")</f>
        <v/>
      </c>
    </row>
    <row r="2537" spans="1:3" x14ac:dyDescent="0.3">
      <c r="A2537" t="str">
        <f>IFERROR(APUC[[#This Row],[Código Base Ítem]],"")</f>
        <v/>
      </c>
      <c r="B2537" t="str" cm="1">
        <f t="array" ref="B2537">_xlfn._xlws.FILTER(APUC[ÍTEM],APUC[Código Base Ítem]=Tabla5[[#This Row],[Código Base Ítem]],"")</f>
        <v/>
      </c>
      <c r="C2537" t="str" cm="1">
        <f t="array" ref="C2537">_xlfn._xlws.FILTER(APUC[Un],APUC[Código Base Ítem]=Tabla5[[#This Row],[Código Base Ítem]],"")</f>
        <v/>
      </c>
    </row>
    <row r="2538" spans="1:3" x14ac:dyDescent="0.3">
      <c r="A2538" t="str">
        <f>IFERROR(APUC[[#This Row],[Código Base Ítem]],"")</f>
        <v/>
      </c>
      <c r="B2538" t="str" cm="1">
        <f t="array" ref="B2538">_xlfn._xlws.FILTER(APUC[ÍTEM],APUC[Código Base Ítem]=Tabla5[[#This Row],[Código Base Ítem]],"")</f>
        <v/>
      </c>
      <c r="C2538" t="str" cm="1">
        <f t="array" ref="C2538">_xlfn._xlws.FILTER(APUC[Un],APUC[Código Base Ítem]=Tabla5[[#This Row],[Código Base Ítem]],"")</f>
        <v/>
      </c>
    </row>
    <row r="2539" spans="1:3" x14ac:dyDescent="0.3">
      <c r="A2539" t="str">
        <f>IFERROR(APUC[[#This Row],[Código Base Ítem]],"")</f>
        <v/>
      </c>
      <c r="B2539" t="str" cm="1">
        <f t="array" ref="B2539">_xlfn._xlws.FILTER(APUC[ÍTEM],APUC[Código Base Ítem]=Tabla5[[#This Row],[Código Base Ítem]],"")</f>
        <v/>
      </c>
      <c r="C2539" t="str" cm="1">
        <f t="array" ref="C2539">_xlfn._xlws.FILTER(APUC[Un],APUC[Código Base Ítem]=Tabla5[[#This Row],[Código Base Ítem]],"")</f>
        <v/>
      </c>
    </row>
    <row r="2540" spans="1:3" x14ac:dyDescent="0.3">
      <c r="A2540" t="str">
        <f>IFERROR(APUC[[#This Row],[Código Base Ítem]],"")</f>
        <v/>
      </c>
      <c r="B2540" t="str" cm="1">
        <f t="array" ref="B2540">_xlfn._xlws.FILTER(APUC[ÍTEM],APUC[Código Base Ítem]=Tabla5[[#This Row],[Código Base Ítem]],"")</f>
        <v/>
      </c>
      <c r="C2540" t="str" cm="1">
        <f t="array" ref="C2540">_xlfn._xlws.FILTER(APUC[Un],APUC[Código Base Ítem]=Tabla5[[#This Row],[Código Base Ítem]],"")</f>
        <v/>
      </c>
    </row>
    <row r="2541" spans="1:3" x14ac:dyDescent="0.3">
      <c r="A2541" t="str">
        <f>IFERROR(APUC[[#This Row],[Código Base Ítem]],"")</f>
        <v/>
      </c>
      <c r="B2541" t="str" cm="1">
        <f t="array" ref="B2541">_xlfn._xlws.FILTER(APUC[ÍTEM],APUC[Código Base Ítem]=Tabla5[[#This Row],[Código Base Ítem]],"")</f>
        <v/>
      </c>
      <c r="C2541" t="str" cm="1">
        <f t="array" ref="C2541">_xlfn._xlws.FILTER(APUC[Un],APUC[Código Base Ítem]=Tabla5[[#This Row],[Código Base Ítem]],"")</f>
        <v/>
      </c>
    </row>
    <row r="2542" spans="1:3" x14ac:dyDescent="0.3">
      <c r="A2542" t="str">
        <f>IFERROR(APUC[[#This Row],[Código Base Ítem]],"")</f>
        <v/>
      </c>
      <c r="B2542" t="str" cm="1">
        <f t="array" ref="B2542">_xlfn._xlws.FILTER(APUC[ÍTEM],APUC[Código Base Ítem]=Tabla5[[#This Row],[Código Base Ítem]],"")</f>
        <v/>
      </c>
      <c r="C2542" t="str" cm="1">
        <f t="array" ref="C2542">_xlfn._xlws.FILTER(APUC[Un],APUC[Código Base Ítem]=Tabla5[[#This Row],[Código Base Ítem]],"")</f>
        <v/>
      </c>
    </row>
    <row r="2543" spans="1:3" x14ac:dyDescent="0.3">
      <c r="A2543" t="str">
        <f>IFERROR(APUC[[#This Row],[Código Base Ítem]],"")</f>
        <v/>
      </c>
      <c r="B2543" t="str" cm="1">
        <f t="array" ref="B2543">_xlfn._xlws.FILTER(APUC[ÍTEM],APUC[Código Base Ítem]=Tabla5[[#This Row],[Código Base Ítem]],"")</f>
        <v/>
      </c>
      <c r="C2543" t="str" cm="1">
        <f t="array" ref="C2543">_xlfn._xlws.FILTER(APUC[Un],APUC[Código Base Ítem]=Tabla5[[#This Row],[Código Base Ítem]],"")</f>
        <v/>
      </c>
    </row>
    <row r="2544" spans="1:3" x14ac:dyDescent="0.3">
      <c r="A2544" t="str">
        <f>IFERROR(APUC[[#This Row],[Código Base Ítem]],"")</f>
        <v/>
      </c>
      <c r="B2544" t="str" cm="1">
        <f t="array" ref="B2544">_xlfn._xlws.FILTER(APUC[ÍTEM],APUC[Código Base Ítem]=Tabla5[[#This Row],[Código Base Ítem]],"")</f>
        <v/>
      </c>
      <c r="C2544" t="str" cm="1">
        <f t="array" ref="C2544">_xlfn._xlws.FILTER(APUC[Un],APUC[Código Base Ítem]=Tabla5[[#This Row],[Código Base Ítem]],"")</f>
        <v/>
      </c>
    </row>
    <row r="2545" spans="1:3" x14ac:dyDescent="0.3">
      <c r="A2545" t="str">
        <f>IFERROR(APUC[[#This Row],[Código Base Ítem]],"")</f>
        <v/>
      </c>
      <c r="B2545" t="str" cm="1">
        <f t="array" ref="B2545">_xlfn._xlws.FILTER(APUC[ÍTEM],APUC[Código Base Ítem]=Tabla5[[#This Row],[Código Base Ítem]],"")</f>
        <v/>
      </c>
      <c r="C2545" t="str" cm="1">
        <f t="array" ref="C2545">_xlfn._xlws.FILTER(APUC[Un],APUC[Código Base Ítem]=Tabla5[[#This Row],[Código Base Ítem]],"")</f>
        <v/>
      </c>
    </row>
    <row r="2546" spans="1:3" x14ac:dyDescent="0.3">
      <c r="A2546" t="str">
        <f>IFERROR(APUC[[#This Row],[Código Base Ítem]],"")</f>
        <v/>
      </c>
      <c r="B2546" t="str" cm="1">
        <f t="array" ref="B2546">_xlfn._xlws.FILTER(APUC[ÍTEM],APUC[Código Base Ítem]=Tabla5[[#This Row],[Código Base Ítem]],"")</f>
        <v/>
      </c>
      <c r="C2546" t="str" cm="1">
        <f t="array" ref="C2546">_xlfn._xlws.FILTER(APUC[Un],APUC[Código Base Ítem]=Tabla5[[#This Row],[Código Base Ítem]],"")</f>
        <v/>
      </c>
    </row>
    <row r="2547" spans="1:3" x14ac:dyDescent="0.3">
      <c r="A2547" t="str">
        <f>IFERROR(APUC[[#This Row],[Código Base Ítem]],"")</f>
        <v/>
      </c>
      <c r="B2547" t="str" cm="1">
        <f t="array" ref="B2547">_xlfn._xlws.FILTER(APUC[ÍTEM],APUC[Código Base Ítem]=Tabla5[[#This Row],[Código Base Ítem]],"")</f>
        <v/>
      </c>
      <c r="C2547" t="str" cm="1">
        <f t="array" ref="C2547">_xlfn._xlws.FILTER(APUC[Un],APUC[Código Base Ítem]=Tabla5[[#This Row],[Código Base Ítem]],"")</f>
        <v/>
      </c>
    </row>
    <row r="2548" spans="1:3" x14ac:dyDescent="0.3">
      <c r="A2548" t="str">
        <f>IFERROR(APUC[[#This Row],[Código Base Ítem]],"")</f>
        <v/>
      </c>
      <c r="B2548" t="str" cm="1">
        <f t="array" ref="B2548">_xlfn._xlws.FILTER(APUC[ÍTEM],APUC[Código Base Ítem]=Tabla5[[#This Row],[Código Base Ítem]],"")</f>
        <v/>
      </c>
      <c r="C2548" t="str" cm="1">
        <f t="array" ref="C2548">_xlfn._xlws.FILTER(APUC[Un],APUC[Código Base Ítem]=Tabla5[[#This Row],[Código Base Ítem]],"")</f>
        <v/>
      </c>
    </row>
    <row r="2549" spans="1:3" x14ac:dyDescent="0.3">
      <c r="A2549" t="str">
        <f>IFERROR(APUC[[#This Row],[Código Base Ítem]],"")</f>
        <v/>
      </c>
      <c r="B2549" t="str" cm="1">
        <f t="array" ref="B2549">_xlfn._xlws.FILTER(APUC[ÍTEM],APUC[Código Base Ítem]=Tabla5[[#This Row],[Código Base Ítem]],"")</f>
        <v/>
      </c>
      <c r="C2549" t="str" cm="1">
        <f t="array" ref="C2549">_xlfn._xlws.FILTER(APUC[Un],APUC[Código Base Ítem]=Tabla5[[#This Row],[Código Base Ítem]],"")</f>
        <v/>
      </c>
    </row>
    <row r="2550" spans="1:3" x14ac:dyDescent="0.3">
      <c r="A2550" t="str">
        <f>IFERROR(APUC[[#This Row],[Código Base Ítem]],"")</f>
        <v/>
      </c>
      <c r="B2550" t="str" cm="1">
        <f t="array" ref="B2550">_xlfn._xlws.FILTER(APUC[ÍTEM],APUC[Código Base Ítem]=Tabla5[[#This Row],[Código Base Ítem]],"")</f>
        <v/>
      </c>
      <c r="C2550" t="str" cm="1">
        <f t="array" ref="C2550">_xlfn._xlws.FILTER(APUC[Un],APUC[Código Base Ítem]=Tabla5[[#This Row],[Código Base Ítem]],"")</f>
        <v/>
      </c>
    </row>
    <row r="2551" spans="1:3" x14ac:dyDescent="0.3">
      <c r="A2551" t="str">
        <f>IFERROR(APUC[[#This Row],[Código Base Ítem]],"")</f>
        <v/>
      </c>
      <c r="B2551" t="str" cm="1">
        <f t="array" ref="B2551">_xlfn._xlws.FILTER(APUC[ÍTEM],APUC[Código Base Ítem]=Tabla5[[#This Row],[Código Base Ítem]],"")</f>
        <v/>
      </c>
      <c r="C2551" t="str" cm="1">
        <f t="array" ref="C2551">_xlfn._xlws.FILTER(APUC[Un],APUC[Código Base Ítem]=Tabla5[[#This Row],[Código Base Ítem]],"")</f>
        <v/>
      </c>
    </row>
    <row r="2552" spans="1:3" x14ac:dyDescent="0.3">
      <c r="A2552" t="str">
        <f>IFERROR(APUC[[#This Row],[Código Base Ítem]],"")</f>
        <v/>
      </c>
      <c r="B2552" t="str" cm="1">
        <f t="array" ref="B2552">_xlfn._xlws.FILTER(APUC[ÍTEM],APUC[Código Base Ítem]=Tabla5[[#This Row],[Código Base Ítem]],"")</f>
        <v/>
      </c>
      <c r="C2552" t="str" cm="1">
        <f t="array" ref="C2552">_xlfn._xlws.FILTER(APUC[Un],APUC[Código Base Ítem]=Tabla5[[#This Row],[Código Base Ítem]],"")</f>
        <v/>
      </c>
    </row>
    <row r="2553" spans="1:3" x14ac:dyDescent="0.3">
      <c r="A2553" t="str">
        <f>IFERROR(APUC[[#This Row],[Código Base Ítem]],"")</f>
        <v/>
      </c>
      <c r="B2553" t="str" cm="1">
        <f t="array" ref="B2553">_xlfn._xlws.FILTER(APUC[ÍTEM],APUC[Código Base Ítem]=Tabla5[[#This Row],[Código Base Ítem]],"")</f>
        <v/>
      </c>
      <c r="C2553" t="str" cm="1">
        <f t="array" ref="C2553">_xlfn._xlws.FILTER(APUC[Un],APUC[Código Base Ítem]=Tabla5[[#This Row],[Código Base Ítem]],"")</f>
        <v/>
      </c>
    </row>
    <row r="2554" spans="1:3" x14ac:dyDescent="0.3">
      <c r="A2554" t="str">
        <f>IFERROR(APUC[[#This Row],[Código Base Ítem]],"")</f>
        <v/>
      </c>
      <c r="B2554" t="str" cm="1">
        <f t="array" ref="B2554">_xlfn._xlws.FILTER(APUC[ÍTEM],APUC[Código Base Ítem]=Tabla5[[#This Row],[Código Base Ítem]],"")</f>
        <v/>
      </c>
      <c r="C2554" t="str" cm="1">
        <f t="array" ref="C2554">_xlfn._xlws.FILTER(APUC[Un],APUC[Código Base Ítem]=Tabla5[[#This Row],[Código Base Ítem]],"")</f>
        <v/>
      </c>
    </row>
    <row r="2555" spans="1:3" x14ac:dyDescent="0.3">
      <c r="A2555" t="str">
        <f>IFERROR(APUC[[#This Row],[Código Base Ítem]],"")</f>
        <v/>
      </c>
      <c r="B2555" t="str" cm="1">
        <f t="array" ref="B2555">_xlfn._xlws.FILTER(APUC[ÍTEM],APUC[Código Base Ítem]=Tabla5[[#This Row],[Código Base Ítem]],"")</f>
        <v/>
      </c>
      <c r="C2555" t="str" cm="1">
        <f t="array" ref="C2555">_xlfn._xlws.FILTER(APUC[Un],APUC[Código Base Ítem]=Tabla5[[#This Row],[Código Base Ítem]],"")</f>
        <v/>
      </c>
    </row>
    <row r="2556" spans="1:3" x14ac:dyDescent="0.3">
      <c r="A2556" t="str">
        <f>IFERROR(APUC[[#This Row],[Código Base Ítem]],"")</f>
        <v/>
      </c>
      <c r="B2556" t="str" cm="1">
        <f t="array" ref="B2556">_xlfn._xlws.FILTER(APUC[ÍTEM],APUC[Código Base Ítem]=Tabla5[[#This Row],[Código Base Ítem]],"")</f>
        <v/>
      </c>
      <c r="C2556" t="str" cm="1">
        <f t="array" ref="C2556">_xlfn._xlws.FILTER(APUC[Un],APUC[Código Base Ítem]=Tabla5[[#This Row],[Código Base Ítem]],"")</f>
        <v/>
      </c>
    </row>
    <row r="2557" spans="1:3" x14ac:dyDescent="0.3">
      <c r="A2557" t="str">
        <f>IFERROR(APUC[[#This Row],[Código Base Ítem]],"")</f>
        <v/>
      </c>
      <c r="B2557" t="str" cm="1">
        <f t="array" ref="B2557">_xlfn._xlws.FILTER(APUC[ÍTEM],APUC[Código Base Ítem]=Tabla5[[#This Row],[Código Base Ítem]],"")</f>
        <v/>
      </c>
      <c r="C2557" t="str" cm="1">
        <f t="array" ref="C2557">_xlfn._xlws.FILTER(APUC[Un],APUC[Código Base Ítem]=Tabla5[[#This Row],[Código Base Ítem]],"")</f>
        <v/>
      </c>
    </row>
    <row r="2558" spans="1:3" x14ac:dyDescent="0.3">
      <c r="A2558" t="str">
        <f>IFERROR(APUC[[#This Row],[Código Base Ítem]],"")</f>
        <v/>
      </c>
      <c r="B2558" t="str" cm="1">
        <f t="array" ref="B2558">_xlfn._xlws.FILTER(APUC[ÍTEM],APUC[Código Base Ítem]=Tabla5[[#This Row],[Código Base Ítem]],"")</f>
        <v/>
      </c>
      <c r="C2558" t="str" cm="1">
        <f t="array" ref="C2558">_xlfn._xlws.FILTER(APUC[Un],APUC[Código Base Ítem]=Tabla5[[#This Row],[Código Base Ítem]],"")</f>
        <v/>
      </c>
    </row>
    <row r="2559" spans="1:3" x14ac:dyDescent="0.3">
      <c r="A2559" t="str">
        <f>IFERROR(APUC[[#This Row],[Código Base Ítem]],"")</f>
        <v/>
      </c>
      <c r="B2559" t="str" cm="1">
        <f t="array" ref="B2559">_xlfn._xlws.FILTER(APUC[ÍTEM],APUC[Código Base Ítem]=Tabla5[[#This Row],[Código Base Ítem]],"")</f>
        <v/>
      </c>
      <c r="C2559" t="str" cm="1">
        <f t="array" ref="C2559">_xlfn._xlws.FILTER(APUC[Un],APUC[Código Base Ítem]=Tabla5[[#This Row],[Código Base Ítem]],"")</f>
        <v/>
      </c>
    </row>
    <row r="2560" spans="1:3" x14ac:dyDescent="0.3">
      <c r="A2560" t="str">
        <f>IFERROR(APUC[[#This Row],[Código Base Ítem]],"")</f>
        <v/>
      </c>
      <c r="B2560" t="str" cm="1">
        <f t="array" ref="B2560">_xlfn._xlws.FILTER(APUC[ÍTEM],APUC[Código Base Ítem]=Tabla5[[#This Row],[Código Base Ítem]],"")</f>
        <v/>
      </c>
      <c r="C2560" t="str" cm="1">
        <f t="array" ref="C2560">_xlfn._xlws.FILTER(APUC[Un],APUC[Código Base Ítem]=Tabla5[[#This Row],[Código Base Ítem]],"")</f>
        <v/>
      </c>
    </row>
    <row r="2561" spans="1:3" x14ac:dyDescent="0.3">
      <c r="A2561" t="str">
        <f>IFERROR(APUC[[#This Row],[Código Base Ítem]],"")</f>
        <v/>
      </c>
      <c r="B2561" t="str" cm="1">
        <f t="array" ref="B2561">_xlfn._xlws.FILTER(APUC[ÍTEM],APUC[Código Base Ítem]=Tabla5[[#This Row],[Código Base Ítem]],"")</f>
        <v/>
      </c>
      <c r="C2561" t="str" cm="1">
        <f t="array" ref="C2561">_xlfn._xlws.FILTER(APUC[Un],APUC[Código Base Ítem]=Tabla5[[#This Row],[Código Base Ítem]],"")</f>
        <v/>
      </c>
    </row>
    <row r="2562" spans="1:3" x14ac:dyDescent="0.3">
      <c r="A2562" t="str">
        <f>IFERROR(APUC[[#This Row],[Código Base Ítem]],"")</f>
        <v/>
      </c>
      <c r="B2562" t="str" cm="1">
        <f t="array" ref="B2562">_xlfn._xlws.FILTER(APUC[ÍTEM],APUC[Código Base Ítem]=Tabla5[[#This Row],[Código Base Ítem]],"")</f>
        <v/>
      </c>
      <c r="C2562" t="str" cm="1">
        <f t="array" ref="C2562">_xlfn._xlws.FILTER(APUC[Un],APUC[Código Base Ítem]=Tabla5[[#This Row],[Código Base Ítem]],"")</f>
        <v/>
      </c>
    </row>
    <row r="2563" spans="1:3" x14ac:dyDescent="0.3">
      <c r="A2563" t="str">
        <f>IFERROR(APUC[[#This Row],[Código Base Ítem]],"")</f>
        <v/>
      </c>
      <c r="B2563" t="str" cm="1">
        <f t="array" ref="B2563">_xlfn._xlws.FILTER(APUC[ÍTEM],APUC[Código Base Ítem]=Tabla5[[#This Row],[Código Base Ítem]],"")</f>
        <v/>
      </c>
      <c r="C2563" t="str" cm="1">
        <f t="array" ref="C2563">_xlfn._xlws.FILTER(APUC[Un],APUC[Código Base Ítem]=Tabla5[[#This Row],[Código Base Ítem]],"")</f>
        <v/>
      </c>
    </row>
    <row r="2564" spans="1:3" x14ac:dyDescent="0.3">
      <c r="A2564" t="str">
        <f>IFERROR(APUC[[#This Row],[Código Base Ítem]],"")</f>
        <v/>
      </c>
      <c r="B2564" t="str" cm="1">
        <f t="array" ref="B2564">_xlfn._xlws.FILTER(APUC[ÍTEM],APUC[Código Base Ítem]=Tabla5[[#This Row],[Código Base Ítem]],"")</f>
        <v/>
      </c>
      <c r="C2564" t="str" cm="1">
        <f t="array" ref="C2564">_xlfn._xlws.FILTER(APUC[Un],APUC[Código Base Ítem]=Tabla5[[#This Row],[Código Base Ítem]],"")</f>
        <v/>
      </c>
    </row>
    <row r="2565" spans="1:3" x14ac:dyDescent="0.3">
      <c r="A2565" t="str">
        <f>IFERROR(APUC[[#This Row],[Código Base Ítem]],"")</f>
        <v/>
      </c>
      <c r="B2565" t="str" cm="1">
        <f t="array" ref="B2565">_xlfn._xlws.FILTER(APUC[ÍTEM],APUC[Código Base Ítem]=Tabla5[[#This Row],[Código Base Ítem]],"")</f>
        <v/>
      </c>
      <c r="C2565" t="str" cm="1">
        <f t="array" ref="C2565">_xlfn._xlws.FILTER(APUC[Un],APUC[Código Base Ítem]=Tabla5[[#This Row],[Código Base Ítem]],"")</f>
        <v/>
      </c>
    </row>
    <row r="2566" spans="1:3" x14ac:dyDescent="0.3">
      <c r="A2566" t="str">
        <f>IFERROR(APUC[[#This Row],[Código Base Ítem]],"")</f>
        <v/>
      </c>
      <c r="B2566" t="str" cm="1">
        <f t="array" ref="B2566">_xlfn._xlws.FILTER(APUC[ÍTEM],APUC[Código Base Ítem]=Tabla5[[#This Row],[Código Base Ítem]],"")</f>
        <v/>
      </c>
      <c r="C2566" t="str" cm="1">
        <f t="array" ref="C2566">_xlfn._xlws.FILTER(APUC[Un],APUC[Código Base Ítem]=Tabla5[[#This Row],[Código Base Ítem]],"")</f>
        <v/>
      </c>
    </row>
    <row r="2567" spans="1:3" x14ac:dyDescent="0.3">
      <c r="A2567" t="str">
        <f>IFERROR(APUC[[#This Row],[Código Base Ítem]],"")</f>
        <v/>
      </c>
      <c r="B2567" t="str" cm="1">
        <f t="array" ref="B2567">_xlfn._xlws.FILTER(APUC[ÍTEM],APUC[Código Base Ítem]=Tabla5[[#This Row],[Código Base Ítem]],"")</f>
        <v/>
      </c>
      <c r="C2567" t="str" cm="1">
        <f t="array" ref="C2567">_xlfn._xlws.FILTER(APUC[Un],APUC[Código Base Ítem]=Tabla5[[#This Row],[Código Base Ítem]],"")</f>
        <v/>
      </c>
    </row>
    <row r="2568" spans="1:3" x14ac:dyDescent="0.3">
      <c r="A2568" t="str">
        <f>IFERROR(APUC[[#This Row],[Código Base Ítem]],"")</f>
        <v/>
      </c>
      <c r="B2568" t="str" cm="1">
        <f t="array" ref="B2568">_xlfn._xlws.FILTER(APUC[ÍTEM],APUC[Código Base Ítem]=Tabla5[[#This Row],[Código Base Ítem]],"")</f>
        <v/>
      </c>
      <c r="C2568" t="str" cm="1">
        <f t="array" ref="C2568">_xlfn._xlws.FILTER(APUC[Un],APUC[Código Base Ítem]=Tabla5[[#This Row],[Código Base Ítem]],"")</f>
        <v/>
      </c>
    </row>
    <row r="2569" spans="1:3" x14ac:dyDescent="0.3">
      <c r="A2569" t="str">
        <f>IFERROR(APUC[[#This Row],[Código Base Ítem]],"")</f>
        <v/>
      </c>
      <c r="B2569" t="str" cm="1">
        <f t="array" ref="B2569">_xlfn._xlws.FILTER(APUC[ÍTEM],APUC[Código Base Ítem]=Tabla5[[#This Row],[Código Base Ítem]],"")</f>
        <v/>
      </c>
      <c r="C2569" t="str" cm="1">
        <f t="array" ref="C2569">_xlfn._xlws.FILTER(APUC[Un],APUC[Código Base Ítem]=Tabla5[[#This Row],[Código Base Ítem]],"")</f>
        <v/>
      </c>
    </row>
    <row r="2570" spans="1:3" x14ac:dyDescent="0.3">
      <c r="A2570" t="str">
        <f>IFERROR(APUC[[#This Row],[Código Base Ítem]],"")</f>
        <v/>
      </c>
      <c r="B2570" t="str" cm="1">
        <f t="array" ref="B2570">_xlfn._xlws.FILTER(APUC[ÍTEM],APUC[Código Base Ítem]=Tabla5[[#This Row],[Código Base Ítem]],"")</f>
        <v/>
      </c>
      <c r="C2570" t="str" cm="1">
        <f t="array" ref="C2570">_xlfn._xlws.FILTER(APUC[Un],APUC[Código Base Ítem]=Tabla5[[#This Row],[Código Base Ítem]],"")</f>
        <v/>
      </c>
    </row>
    <row r="2571" spans="1:3" x14ac:dyDescent="0.3">
      <c r="A2571" t="str">
        <f>IFERROR(APUC[[#This Row],[Código Base Ítem]],"")</f>
        <v/>
      </c>
      <c r="B2571" t="str" cm="1">
        <f t="array" ref="B2571">_xlfn._xlws.FILTER(APUC[ÍTEM],APUC[Código Base Ítem]=Tabla5[[#This Row],[Código Base Ítem]],"")</f>
        <v/>
      </c>
      <c r="C2571" t="str" cm="1">
        <f t="array" ref="C2571">_xlfn._xlws.FILTER(APUC[Un],APUC[Código Base Ítem]=Tabla5[[#This Row],[Código Base Ítem]],"")</f>
        <v/>
      </c>
    </row>
    <row r="2572" spans="1:3" x14ac:dyDescent="0.3">
      <c r="A2572" t="str">
        <f>IFERROR(APUC[[#This Row],[Código Base Ítem]],"")</f>
        <v/>
      </c>
      <c r="B2572" t="str" cm="1">
        <f t="array" ref="B2572">_xlfn._xlws.FILTER(APUC[ÍTEM],APUC[Código Base Ítem]=Tabla5[[#This Row],[Código Base Ítem]],"")</f>
        <v/>
      </c>
      <c r="C2572" t="str" cm="1">
        <f t="array" ref="C2572">_xlfn._xlws.FILTER(APUC[Un],APUC[Código Base Ítem]=Tabla5[[#This Row],[Código Base Ítem]],"")</f>
        <v/>
      </c>
    </row>
    <row r="2573" spans="1:3" x14ac:dyDescent="0.3">
      <c r="A2573" t="str">
        <f>IFERROR(APUC[[#This Row],[Código Base Ítem]],"")</f>
        <v/>
      </c>
      <c r="B2573" t="str" cm="1">
        <f t="array" ref="B2573">_xlfn._xlws.FILTER(APUC[ÍTEM],APUC[Código Base Ítem]=Tabla5[[#This Row],[Código Base Ítem]],"")</f>
        <v/>
      </c>
      <c r="C2573" t="str" cm="1">
        <f t="array" ref="C2573">_xlfn._xlws.FILTER(APUC[Un],APUC[Código Base Ítem]=Tabla5[[#This Row],[Código Base Ítem]],"")</f>
        <v/>
      </c>
    </row>
    <row r="2574" spans="1:3" x14ac:dyDescent="0.3">
      <c r="A2574" t="str">
        <f>IFERROR(APUC[[#This Row],[Código Base Ítem]],"")</f>
        <v/>
      </c>
      <c r="B2574" t="str" cm="1">
        <f t="array" ref="B2574">_xlfn._xlws.FILTER(APUC[ÍTEM],APUC[Código Base Ítem]=Tabla5[[#This Row],[Código Base Ítem]],"")</f>
        <v/>
      </c>
      <c r="C2574" t="str" cm="1">
        <f t="array" ref="C2574">_xlfn._xlws.FILTER(APUC[Un],APUC[Código Base Ítem]=Tabla5[[#This Row],[Código Base Ítem]],"")</f>
        <v/>
      </c>
    </row>
    <row r="2575" spans="1:3" x14ac:dyDescent="0.3">
      <c r="A2575" t="str">
        <f>IFERROR(APUC[[#This Row],[Código Base Ítem]],"")</f>
        <v/>
      </c>
      <c r="B2575" t="str" cm="1">
        <f t="array" ref="B2575">_xlfn._xlws.FILTER(APUC[ÍTEM],APUC[Código Base Ítem]=Tabla5[[#This Row],[Código Base Ítem]],"")</f>
        <v/>
      </c>
      <c r="C2575" t="str" cm="1">
        <f t="array" ref="C2575">_xlfn._xlws.FILTER(APUC[Un],APUC[Código Base Ítem]=Tabla5[[#This Row],[Código Base Ítem]],"")</f>
        <v/>
      </c>
    </row>
    <row r="2576" spans="1:3" x14ac:dyDescent="0.3">
      <c r="A2576" t="str">
        <f>IFERROR(APUC[[#This Row],[Código Base Ítem]],"")</f>
        <v/>
      </c>
      <c r="B2576" t="str" cm="1">
        <f t="array" ref="B2576">_xlfn._xlws.FILTER(APUC[ÍTEM],APUC[Código Base Ítem]=Tabla5[[#This Row],[Código Base Ítem]],"")</f>
        <v/>
      </c>
      <c r="C2576" t="str" cm="1">
        <f t="array" ref="C2576">_xlfn._xlws.FILTER(APUC[Un],APUC[Código Base Ítem]=Tabla5[[#This Row],[Código Base Ítem]],"")</f>
        <v/>
      </c>
    </row>
    <row r="2577" spans="1:3" x14ac:dyDescent="0.3">
      <c r="A2577" t="str">
        <f>IFERROR(APUC[[#This Row],[Código Base Ítem]],"")</f>
        <v/>
      </c>
      <c r="B2577" t="str" cm="1">
        <f t="array" ref="B2577">_xlfn._xlws.FILTER(APUC[ÍTEM],APUC[Código Base Ítem]=Tabla5[[#This Row],[Código Base Ítem]],"")</f>
        <v/>
      </c>
      <c r="C2577" t="str" cm="1">
        <f t="array" ref="C2577">_xlfn._xlws.FILTER(APUC[Un],APUC[Código Base Ítem]=Tabla5[[#This Row],[Código Base Ítem]],"")</f>
        <v/>
      </c>
    </row>
    <row r="2578" spans="1:3" x14ac:dyDescent="0.3">
      <c r="A2578" t="str">
        <f>IFERROR(APUC[[#This Row],[Código Base Ítem]],"")</f>
        <v/>
      </c>
      <c r="B2578" t="str" cm="1">
        <f t="array" ref="B2578">_xlfn._xlws.FILTER(APUC[ÍTEM],APUC[Código Base Ítem]=Tabla5[[#This Row],[Código Base Ítem]],"")</f>
        <v/>
      </c>
      <c r="C2578" t="str" cm="1">
        <f t="array" ref="C2578">_xlfn._xlws.FILTER(APUC[Un],APUC[Código Base Ítem]=Tabla5[[#This Row],[Código Base Ítem]],"")</f>
        <v/>
      </c>
    </row>
    <row r="2579" spans="1:3" x14ac:dyDescent="0.3">
      <c r="A2579" t="str">
        <f>IFERROR(APUC[[#This Row],[Código Base Ítem]],"")</f>
        <v/>
      </c>
      <c r="B2579" t="str" cm="1">
        <f t="array" ref="B2579">_xlfn._xlws.FILTER(APUC[ÍTEM],APUC[Código Base Ítem]=Tabla5[[#This Row],[Código Base Ítem]],"")</f>
        <v/>
      </c>
      <c r="C2579" t="str" cm="1">
        <f t="array" ref="C2579">_xlfn._xlws.FILTER(APUC[Un],APUC[Código Base Ítem]=Tabla5[[#This Row],[Código Base Ítem]],"")</f>
        <v/>
      </c>
    </row>
    <row r="2580" spans="1:3" x14ac:dyDescent="0.3">
      <c r="A2580" t="str">
        <f>IFERROR(APUC[[#This Row],[Código Base Ítem]],"")</f>
        <v/>
      </c>
      <c r="B2580" t="str" cm="1">
        <f t="array" ref="B2580">_xlfn._xlws.FILTER(APUC[ÍTEM],APUC[Código Base Ítem]=Tabla5[[#This Row],[Código Base Ítem]],"")</f>
        <v/>
      </c>
      <c r="C2580" t="str" cm="1">
        <f t="array" ref="C2580">_xlfn._xlws.FILTER(APUC[Un],APUC[Código Base Ítem]=Tabla5[[#This Row],[Código Base Ítem]],"")</f>
        <v/>
      </c>
    </row>
    <row r="2581" spans="1:3" x14ac:dyDescent="0.3">
      <c r="A2581" t="str">
        <f>IFERROR(APUC[[#This Row],[Código Base Ítem]],"")</f>
        <v/>
      </c>
      <c r="B2581" t="str" cm="1">
        <f t="array" ref="B2581">_xlfn._xlws.FILTER(APUC[ÍTEM],APUC[Código Base Ítem]=Tabla5[[#This Row],[Código Base Ítem]],"")</f>
        <v/>
      </c>
      <c r="C2581" t="str" cm="1">
        <f t="array" ref="C2581">_xlfn._xlws.FILTER(APUC[Un],APUC[Código Base Ítem]=Tabla5[[#This Row],[Código Base Ítem]],"")</f>
        <v/>
      </c>
    </row>
    <row r="2582" spans="1:3" x14ac:dyDescent="0.3">
      <c r="A2582" t="str">
        <f>IFERROR(APUC[[#This Row],[Código Base Ítem]],"")</f>
        <v/>
      </c>
      <c r="B2582" t="str" cm="1">
        <f t="array" ref="B2582">_xlfn._xlws.FILTER(APUC[ÍTEM],APUC[Código Base Ítem]=Tabla5[[#This Row],[Código Base Ítem]],"")</f>
        <v/>
      </c>
      <c r="C2582" t="str" cm="1">
        <f t="array" ref="C2582">_xlfn._xlws.FILTER(APUC[Un],APUC[Código Base Ítem]=Tabla5[[#This Row],[Código Base Ítem]],"")</f>
        <v/>
      </c>
    </row>
    <row r="2583" spans="1:3" x14ac:dyDescent="0.3">
      <c r="A2583" t="str">
        <f>IFERROR(APUC[[#This Row],[Código Base Ítem]],"")</f>
        <v/>
      </c>
      <c r="B2583" t="str" cm="1">
        <f t="array" ref="B2583">_xlfn._xlws.FILTER(APUC[ÍTEM],APUC[Código Base Ítem]=Tabla5[[#This Row],[Código Base Ítem]],"")</f>
        <v/>
      </c>
      <c r="C2583" t="str" cm="1">
        <f t="array" ref="C2583">_xlfn._xlws.FILTER(APUC[Un],APUC[Código Base Ítem]=Tabla5[[#This Row],[Código Base Ítem]],"")</f>
        <v/>
      </c>
    </row>
    <row r="2584" spans="1:3" x14ac:dyDescent="0.3">
      <c r="A2584" t="str">
        <f>IFERROR(APUC[[#This Row],[Código Base Ítem]],"")</f>
        <v/>
      </c>
      <c r="B2584" t="str" cm="1">
        <f t="array" ref="B2584">_xlfn._xlws.FILTER(APUC[ÍTEM],APUC[Código Base Ítem]=Tabla5[[#This Row],[Código Base Ítem]],"")</f>
        <v/>
      </c>
      <c r="C2584" t="str" cm="1">
        <f t="array" ref="C2584">_xlfn._xlws.FILTER(APUC[Un],APUC[Código Base Ítem]=Tabla5[[#This Row],[Código Base Ítem]],"")</f>
        <v/>
      </c>
    </row>
    <row r="2585" spans="1:3" x14ac:dyDescent="0.3">
      <c r="A2585" t="str">
        <f>IFERROR(APUC[[#This Row],[Código Base Ítem]],"")</f>
        <v/>
      </c>
      <c r="B2585" t="str" cm="1">
        <f t="array" ref="B2585">_xlfn._xlws.FILTER(APUC[ÍTEM],APUC[Código Base Ítem]=Tabla5[[#This Row],[Código Base Ítem]],"")</f>
        <v/>
      </c>
      <c r="C2585" t="str" cm="1">
        <f t="array" ref="C2585">_xlfn._xlws.FILTER(APUC[Un],APUC[Código Base Ítem]=Tabla5[[#This Row],[Código Base Ítem]],"")</f>
        <v/>
      </c>
    </row>
    <row r="2586" spans="1:3" x14ac:dyDescent="0.3">
      <c r="A2586" t="str">
        <f>IFERROR(APUC[[#This Row],[Código Base Ítem]],"")</f>
        <v/>
      </c>
      <c r="B2586" t="str" cm="1">
        <f t="array" ref="B2586">_xlfn._xlws.FILTER(APUC[ÍTEM],APUC[Código Base Ítem]=Tabla5[[#This Row],[Código Base Ítem]],"")</f>
        <v/>
      </c>
      <c r="C2586" t="str" cm="1">
        <f t="array" ref="C2586">_xlfn._xlws.FILTER(APUC[Un],APUC[Código Base Ítem]=Tabla5[[#This Row],[Código Base Ítem]],"")</f>
        <v/>
      </c>
    </row>
    <row r="2587" spans="1:3" x14ac:dyDescent="0.3">
      <c r="A2587" t="str">
        <f>IFERROR(APUC[[#This Row],[Código Base Ítem]],"")</f>
        <v/>
      </c>
      <c r="B2587" t="str" cm="1">
        <f t="array" ref="B2587">_xlfn._xlws.FILTER(APUC[ÍTEM],APUC[Código Base Ítem]=Tabla5[[#This Row],[Código Base Ítem]],"")</f>
        <v/>
      </c>
      <c r="C2587" t="str" cm="1">
        <f t="array" ref="C2587">_xlfn._xlws.FILTER(APUC[Un],APUC[Código Base Ítem]=Tabla5[[#This Row],[Código Base Ítem]],"")</f>
        <v/>
      </c>
    </row>
    <row r="2588" spans="1:3" x14ac:dyDescent="0.3">
      <c r="A2588" t="str">
        <f>IFERROR(APUC[[#This Row],[Código Base Ítem]],"")</f>
        <v/>
      </c>
      <c r="B2588" t="str" cm="1">
        <f t="array" ref="B2588">_xlfn._xlws.FILTER(APUC[ÍTEM],APUC[Código Base Ítem]=Tabla5[[#This Row],[Código Base Ítem]],"")</f>
        <v/>
      </c>
      <c r="C2588" t="str" cm="1">
        <f t="array" ref="C2588">_xlfn._xlws.FILTER(APUC[Un],APUC[Código Base Ítem]=Tabla5[[#This Row],[Código Base Ítem]],"")</f>
        <v/>
      </c>
    </row>
    <row r="2589" spans="1:3" x14ac:dyDescent="0.3">
      <c r="A2589" t="str">
        <f>IFERROR(APUC[[#This Row],[Código Base Ítem]],"")</f>
        <v/>
      </c>
      <c r="B2589" t="str" cm="1">
        <f t="array" ref="B2589">_xlfn._xlws.FILTER(APUC[ÍTEM],APUC[Código Base Ítem]=Tabla5[[#This Row],[Código Base Ítem]],"")</f>
        <v/>
      </c>
      <c r="C2589" t="str" cm="1">
        <f t="array" ref="C2589">_xlfn._xlws.FILTER(APUC[Un],APUC[Código Base Ítem]=Tabla5[[#This Row],[Código Base Ítem]],"")</f>
        <v/>
      </c>
    </row>
    <row r="2590" spans="1:3" x14ac:dyDescent="0.3">
      <c r="A2590" t="str">
        <f>IFERROR(APUC[[#This Row],[Código Base Ítem]],"")</f>
        <v/>
      </c>
      <c r="B2590" t="str" cm="1">
        <f t="array" ref="B2590">_xlfn._xlws.FILTER(APUC[ÍTEM],APUC[Código Base Ítem]=Tabla5[[#This Row],[Código Base Ítem]],"")</f>
        <v/>
      </c>
      <c r="C2590" t="str" cm="1">
        <f t="array" ref="C2590">_xlfn._xlws.FILTER(APUC[Un],APUC[Código Base Ítem]=Tabla5[[#This Row],[Código Base Ítem]],"")</f>
        <v/>
      </c>
    </row>
    <row r="2591" spans="1:3" x14ac:dyDescent="0.3">
      <c r="A2591" t="str">
        <f>IFERROR(APUC[[#This Row],[Código Base Ítem]],"")</f>
        <v/>
      </c>
      <c r="B2591" t="str" cm="1">
        <f t="array" ref="B2591">_xlfn._xlws.FILTER(APUC[ÍTEM],APUC[Código Base Ítem]=Tabla5[[#This Row],[Código Base Ítem]],"")</f>
        <v/>
      </c>
      <c r="C2591" t="str" cm="1">
        <f t="array" ref="C2591">_xlfn._xlws.FILTER(APUC[Un],APUC[Código Base Ítem]=Tabla5[[#This Row],[Código Base Ítem]],"")</f>
        <v/>
      </c>
    </row>
    <row r="2592" spans="1:3" x14ac:dyDescent="0.3">
      <c r="A2592" t="str">
        <f>IFERROR(APUC[[#This Row],[Código Base Ítem]],"")</f>
        <v/>
      </c>
      <c r="B2592" t="str" cm="1">
        <f t="array" ref="B2592">_xlfn._xlws.FILTER(APUC[ÍTEM],APUC[Código Base Ítem]=Tabla5[[#This Row],[Código Base Ítem]],"")</f>
        <v/>
      </c>
      <c r="C2592" t="str" cm="1">
        <f t="array" ref="C2592">_xlfn._xlws.FILTER(APUC[Un],APUC[Código Base Ítem]=Tabla5[[#This Row],[Código Base Ítem]],"")</f>
        <v/>
      </c>
    </row>
    <row r="2593" spans="1:3" x14ac:dyDescent="0.3">
      <c r="A2593" t="str">
        <f>IFERROR(APUC[[#This Row],[Código Base Ítem]],"")</f>
        <v/>
      </c>
      <c r="B2593" t="str" cm="1">
        <f t="array" ref="B2593">_xlfn._xlws.FILTER(APUC[ÍTEM],APUC[Código Base Ítem]=Tabla5[[#This Row],[Código Base Ítem]],"")</f>
        <v/>
      </c>
      <c r="C2593" t="str" cm="1">
        <f t="array" ref="C2593">_xlfn._xlws.FILTER(APUC[Un],APUC[Código Base Ítem]=Tabla5[[#This Row],[Código Base Ítem]],"")</f>
        <v/>
      </c>
    </row>
    <row r="2594" spans="1:3" x14ac:dyDescent="0.3">
      <c r="A2594" t="str">
        <f>IFERROR(APUC[[#This Row],[Código Base Ítem]],"")</f>
        <v/>
      </c>
      <c r="B2594" t="str" cm="1">
        <f t="array" ref="B2594">_xlfn._xlws.FILTER(APUC[ÍTEM],APUC[Código Base Ítem]=Tabla5[[#This Row],[Código Base Ítem]],"")</f>
        <v/>
      </c>
      <c r="C2594" t="str" cm="1">
        <f t="array" ref="C2594">_xlfn._xlws.FILTER(APUC[Un],APUC[Código Base Ítem]=Tabla5[[#This Row],[Código Base Ítem]],"")</f>
        <v/>
      </c>
    </row>
    <row r="2595" spans="1:3" x14ac:dyDescent="0.3">
      <c r="A2595" t="str">
        <f>IFERROR(APUC[[#This Row],[Código Base Ítem]],"")</f>
        <v/>
      </c>
      <c r="B2595" t="str" cm="1">
        <f t="array" ref="B2595">_xlfn._xlws.FILTER(APUC[ÍTEM],APUC[Código Base Ítem]=Tabla5[[#This Row],[Código Base Ítem]],"")</f>
        <v/>
      </c>
      <c r="C2595" t="str" cm="1">
        <f t="array" ref="C2595">_xlfn._xlws.FILTER(APUC[Un],APUC[Código Base Ítem]=Tabla5[[#This Row],[Código Base Ítem]],"")</f>
        <v/>
      </c>
    </row>
    <row r="2596" spans="1:3" x14ac:dyDescent="0.3">
      <c r="A2596" t="str">
        <f>IFERROR(APUC[[#This Row],[Código Base Ítem]],"")</f>
        <v/>
      </c>
      <c r="B2596" t="str" cm="1">
        <f t="array" ref="B2596">_xlfn._xlws.FILTER(APUC[ÍTEM],APUC[Código Base Ítem]=Tabla5[[#This Row],[Código Base Ítem]],"")</f>
        <v/>
      </c>
      <c r="C2596" t="str" cm="1">
        <f t="array" ref="C2596">_xlfn._xlws.FILTER(APUC[Un],APUC[Código Base Ítem]=Tabla5[[#This Row],[Código Base Ítem]],"")</f>
        <v/>
      </c>
    </row>
    <row r="2597" spans="1:3" x14ac:dyDescent="0.3">
      <c r="A2597" t="str">
        <f>IFERROR(APUC[[#This Row],[Código Base Ítem]],"")</f>
        <v/>
      </c>
      <c r="B2597" t="str" cm="1">
        <f t="array" ref="B2597">_xlfn._xlws.FILTER(APUC[ÍTEM],APUC[Código Base Ítem]=Tabla5[[#This Row],[Código Base Ítem]],"")</f>
        <v/>
      </c>
      <c r="C2597" t="str" cm="1">
        <f t="array" ref="C2597">_xlfn._xlws.FILTER(APUC[Un],APUC[Código Base Ítem]=Tabla5[[#This Row],[Código Base Ítem]],"")</f>
        <v/>
      </c>
    </row>
    <row r="2598" spans="1:3" x14ac:dyDescent="0.3">
      <c r="A2598" t="str">
        <f>IFERROR(APUC[[#This Row],[Código Base Ítem]],"")</f>
        <v/>
      </c>
      <c r="B2598" t="str" cm="1">
        <f t="array" ref="B2598">_xlfn._xlws.FILTER(APUC[ÍTEM],APUC[Código Base Ítem]=Tabla5[[#This Row],[Código Base Ítem]],"")</f>
        <v/>
      </c>
      <c r="C2598" t="str" cm="1">
        <f t="array" ref="C2598">_xlfn._xlws.FILTER(APUC[Un],APUC[Código Base Ítem]=Tabla5[[#This Row],[Código Base Ítem]],"")</f>
        <v/>
      </c>
    </row>
    <row r="2599" spans="1:3" x14ac:dyDescent="0.3">
      <c r="A2599" t="str">
        <f>IFERROR(APUC[[#This Row],[Código Base Ítem]],"")</f>
        <v/>
      </c>
      <c r="B2599" t="str" cm="1">
        <f t="array" ref="B2599">_xlfn._xlws.FILTER(APUC[ÍTEM],APUC[Código Base Ítem]=Tabla5[[#This Row],[Código Base Ítem]],"")</f>
        <v/>
      </c>
      <c r="C2599" t="str" cm="1">
        <f t="array" ref="C2599">_xlfn._xlws.FILTER(APUC[Un],APUC[Código Base Ítem]=Tabla5[[#This Row],[Código Base Ítem]],"")</f>
        <v/>
      </c>
    </row>
    <row r="2600" spans="1:3" x14ac:dyDescent="0.3">
      <c r="A2600" t="str">
        <f>IFERROR(APUC[[#This Row],[Código Base Ítem]],"")</f>
        <v/>
      </c>
      <c r="B2600" t="str" cm="1">
        <f t="array" ref="B2600">_xlfn._xlws.FILTER(APUC[ÍTEM],APUC[Código Base Ítem]=Tabla5[[#This Row],[Código Base Ítem]],"")</f>
        <v/>
      </c>
      <c r="C2600" t="str" cm="1">
        <f t="array" ref="C2600">_xlfn._xlws.FILTER(APUC[Un],APUC[Código Base Ítem]=Tabla5[[#This Row],[Código Base Ítem]],"")</f>
        <v/>
      </c>
    </row>
    <row r="2601" spans="1:3" x14ac:dyDescent="0.3">
      <c r="A2601" t="str">
        <f>IFERROR(APUC[[#This Row],[Código Base Ítem]],"")</f>
        <v/>
      </c>
      <c r="B2601" t="str" cm="1">
        <f t="array" ref="B2601">_xlfn._xlws.FILTER(APUC[ÍTEM],APUC[Código Base Ítem]=Tabla5[[#This Row],[Código Base Ítem]],"")</f>
        <v/>
      </c>
      <c r="C2601" t="str" cm="1">
        <f t="array" ref="C2601">_xlfn._xlws.FILTER(APUC[Un],APUC[Código Base Ítem]=Tabla5[[#This Row],[Código Base Ítem]],"")</f>
        <v/>
      </c>
    </row>
    <row r="2602" spans="1:3" x14ac:dyDescent="0.3">
      <c r="A2602" t="str">
        <f>IFERROR(APUC[[#This Row],[Código Base Ítem]],"")</f>
        <v/>
      </c>
      <c r="B2602" t="str" cm="1">
        <f t="array" ref="B2602">_xlfn._xlws.FILTER(APUC[ÍTEM],APUC[Código Base Ítem]=Tabla5[[#This Row],[Código Base Ítem]],"")</f>
        <v/>
      </c>
      <c r="C2602" t="str" cm="1">
        <f t="array" ref="C2602">_xlfn._xlws.FILTER(APUC[Un],APUC[Código Base Ítem]=Tabla5[[#This Row],[Código Base Ítem]],"")</f>
        <v/>
      </c>
    </row>
    <row r="2603" spans="1:3" x14ac:dyDescent="0.3">
      <c r="A2603" t="str">
        <f>IFERROR(APUC[[#This Row],[Código Base Ítem]],"")</f>
        <v/>
      </c>
      <c r="B2603" t="str" cm="1">
        <f t="array" ref="B2603">_xlfn._xlws.FILTER(APUC[ÍTEM],APUC[Código Base Ítem]=Tabla5[[#This Row],[Código Base Ítem]],"")</f>
        <v/>
      </c>
      <c r="C2603" t="str" cm="1">
        <f t="array" ref="C2603">_xlfn._xlws.FILTER(APUC[Un],APUC[Código Base Ítem]=Tabla5[[#This Row],[Código Base Ítem]],"")</f>
        <v/>
      </c>
    </row>
    <row r="2604" spans="1:3" x14ac:dyDescent="0.3">
      <c r="A2604" t="str">
        <f>IFERROR(APUC[[#This Row],[Código Base Ítem]],"")</f>
        <v/>
      </c>
      <c r="B2604" t="str" cm="1">
        <f t="array" ref="B2604">_xlfn._xlws.FILTER(APUC[ÍTEM],APUC[Código Base Ítem]=Tabla5[[#This Row],[Código Base Ítem]],"")</f>
        <v/>
      </c>
      <c r="C2604" t="str" cm="1">
        <f t="array" ref="C2604">_xlfn._xlws.FILTER(APUC[Un],APUC[Código Base Ítem]=Tabla5[[#This Row],[Código Base Ítem]],"")</f>
        <v/>
      </c>
    </row>
    <row r="2605" spans="1:3" x14ac:dyDescent="0.3">
      <c r="A2605" t="str">
        <f>IFERROR(APUC[[#This Row],[Código Base Ítem]],"")</f>
        <v/>
      </c>
      <c r="B2605" t="str" cm="1">
        <f t="array" ref="B2605">_xlfn._xlws.FILTER(APUC[ÍTEM],APUC[Código Base Ítem]=Tabla5[[#This Row],[Código Base Ítem]],"")</f>
        <v/>
      </c>
      <c r="C2605" t="str" cm="1">
        <f t="array" ref="C2605">_xlfn._xlws.FILTER(APUC[Un],APUC[Código Base Ítem]=Tabla5[[#This Row],[Código Base Ítem]],"")</f>
        <v/>
      </c>
    </row>
    <row r="2606" spans="1:3" x14ac:dyDescent="0.3">
      <c r="A2606" t="str">
        <f>IFERROR(APUC[[#This Row],[Código Base Ítem]],"")</f>
        <v/>
      </c>
      <c r="B2606" t="str" cm="1">
        <f t="array" ref="B2606">_xlfn._xlws.FILTER(APUC[ÍTEM],APUC[Código Base Ítem]=Tabla5[[#This Row],[Código Base Ítem]],"")</f>
        <v/>
      </c>
      <c r="C2606" t="str" cm="1">
        <f t="array" ref="C2606">_xlfn._xlws.FILTER(APUC[Un],APUC[Código Base Ítem]=Tabla5[[#This Row],[Código Base Ítem]],"")</f>
        <v/>
      </c>
    </row>
    <row r="2607" spans="1:3" x14ac:dyDescent="0.3">
      <c r="A2607" t="str">
        <f>IFERROR(APUC[[#This Row],[Código Base Ítem]],"")</f>
        <v/>
      </c>
      <c r="B2607" t="str" cm="1">
        <f t="array" ref="B2607">_xlfn._xlws.FILTER(APUC[ÍTEM],APUC[Código Base Ítem]=Tabla5[[#This Row],[Código Base Ítem]],"")</f>
        <v/>
      </c>
      <c r="C2607" t="str" cm="1">
        <f t="array" ref="C2607">_xlfn._xlws.FILTER(APUC[Un],APUC[Código Base Ítem]=Tabla5[[#This Row],[Código Base Ítem]],"")</f>
        <v/>
      </c>
    </row>
    <row r="2608" spans="1:3" x14ac:dyDescent="0.3">
      <c r="A2608" t="str">
        <f>IFERROR(APUC[[#This Row],[Código Base Ítem]],"")</f>
        <v/>
      </c>
      <c r="B2608" t="str" cm="1">
        <f t="array" ref="B2608">_xlfn._xlws.FILTER(APUC[ÍTEM],APUC[Código Base Ítem]=Tabla5[[#This Row],[Código Base Ítem]],"")</f>
        <v/>
      </c>
      <c r="C2608" t="str" cm="1">
        <f t="array" ref="C2608">_xlfn._xlws.FILTER(APUC[Un],APUC[Código Base Ítem]=Tabla5[[#This Row],[Código Base Ítem]],"")</f>
        <v/>
      </c>
    </row>
    <row r="2609" spans="1:3" x14ac:dyDescent="0.3">
      <c r="A2609" t="str">
        <f>IFERROR(APUC[[#This Row],[Código Base Ítem]],"")</f>
        <v/>
      </c>
      <c r="B2609" t="str" cm="1">
        <f t="array" ref="B2609">_xlfn._xlws.FILTER(APUC[ÍTEM],APUC[Código Base Ítem]=Tabla5[[#This Row],[Código Base Ítem]],"")</f>
        <v/>
      </c>
      <c r="C2609" t="str" cm="1">
        <f t="array" ref="C2609">_xlfn._xlws.FILTER(APUC[Un],APUC[Código Base Ítem]=Tabla5[[#This Row],[Código Base Ítem]],"")</f>
        <v/>
      </c>
    </row>
    <row r="2610" spans="1:3" x14ac:dyDescent="0.3">
      <c r="A2610" t="str">
        <f>IFERROR(APUC[[#This Row],[Código Base Ítem]],"")</f>
        <v/>
      </c>
      <c r="B2610" t="str" cm="1">
        <f t="array" ref="B2610">_xlfn._xlws.FILTER(APUC[ÍTEM],APUC[Código Base Ítem]=Tabla5[[#This Row],[Código Base Ítem]],"")</f>
        <v/>
      </c>
      <c r="C2610" t="str" cm="1">
        <f t="array" ref="C2610">_xlfn._xlws.FILTER(APUC[Un],APUC[Código Base Ítem]=Tabla5[[#This Row],[Código Base Ítem]],"")</f>
        <v/>
      </c>
    </row>
    <row r="2611" spans="1:3" x14ac:dyDescent="0.3">
      <c r="A2611" t="str">
        <f>IFERROR(APUC[[#This Row],[Código Base Ítem]],"")</f>
        <v/>
      </c>
      <c r="B2611" t="str" cm="1">
        <f t="array" ref="B2611">_xlfn._xlws.FILTER(APUC[ÍTEM],APUC[Código Base Ítem]=Tabla5[[#This Row],[Código Base Ítem]],"")</f>
        <v/>
      </c>
      <c r="C2611" t="str" cm="1">
        <f t="array" ref="C2611">_xlfn._xlws.FILTER(APUC[Un],APUC[Código Base Ítem]=Tabla5[[#This Row],[Código Base Ítem]],"")</f>
        <v/>
      </c>
    </row>
    <row r="2612" spans="1:3" x14ac:dyDescent="0.3">
      <c r="A2612" t="str">
        <f>IFERROR(APUC[[#This Row],[Código Base Ítem]],"")</f>
        <v/>
      </c>
      <c r="B2612" t="str" cm="1">
        <f t="array" ref="B2612">_xlfn._xlws.FILTER(APUC[ÍTEM],APUC[Código Base Ítem]=Tabla5[[#This Row],[Código Base Ítem]],"")</f>
        <v/>
      </c>
      <c r="C2612" t="str" cm="1">
        <f t="array" ref="C2612">_xlfn._xlws.FILTER(APUC[Un],APUC[Código Base Ítem]=Tabla5[[#This Row],[Código Base Ítem]],"")</f>
        <v/>
      </c>
    </row>
    <row r="2613" spans="1:3" x14ac:dyDescent="0.3">
      <c r="A2613" t="str">
        <f>IFERROR(APUC[[#This Row],[Código Base Ítem]],"")</f>
        <v/>
      </c>
      <c r="B2613" t="str" cm="1">
        <f t="array" ref="B2613">_xlfn._xlws.FILTER(APUC[ÍTEM],APUC[Código Base Ítem]=Tabla5[[#This Row],[Código Base Ítem]],"")</f>
        <v/>
      </c>
      <c r="C2613" t="str" cm="1">
        <f t="array" ref="C2613">_xlfn._xlws.FILTER(APUC[Un],APUC[Código Base Ítem]=Tabla5[[#This Row],[Código Base Ítem]],"")</f>
        <v/>
      </c>
    </row>
    <row r="2614" spans="1:3" x14ac:dyDescent="0.3">
      <c r="A2614" t="str">
        <f>IFERROR(APUC[[#This Row],[Código Base Ítem]],"")</f>
        <v/>
      </c>
      <c r="B2614" t="str" cm="1">
        <f t="array" ref="B2614">_xlfn._xlws.FILTER(APUC[ÍTEM],APUC[Código Base Ítem]=Tabla5[[#This Row],[Código Base Ítem]],"")</f>
        <v/>
      </c>
      <c r="C2614" t="str" cm="1">
        <f t="array" ref="C2614">_xlfn._xlws.FILTER(APUC[Un],APUC[Código Base Ítem]=Tabla5[[#This Row],[Código Base Ítem]],"")</f>
        <v/>
      </c>
    </row>
    <row r="2615" spans="1:3" x14ac:dyDescent="0.3">
      <c r="A2615" t="str">
        <f>IFERROR(APUC[[#This Row],[Código Base Ítem]],"")</f>
        <v/>
      </c>
      <c r="B2615" t="str" cm="1">
        <f t="array" ref="B2615">_xlfn._xlws.FILTER(APUC[ÍTEM],APUC[Código Base Ítem]=Tabla5[[#This Row],[Código Base Ítem]],"")</f>
        <v/>
      </c>
      <c r="C2615" t="str" cm="1">
        <f t="array" ref="C2615">_xlfn._xlws.FILTER(APUC[Un],APUC[Código Base Ítem]=Tabla5[[#This Row],[Código Base Ítem]],"")</f>
        <v/>
      </c>
    </row>
    <row r="2616" spans="1:3" x14ac:dyDescent="0.3">
      <c r="A2616" t="str">
        <f>IFERROR(APUC[[#This Row],[Código Base Ítem]],"")</f>
        <v/>
      </c>
      <c r="B2616" t="str" cm="1">
        <f t="array" ref="B2616">_xlfn._xlws.FILTER(APUC[ÍTEM],APUC[Código Base Ítem]=Tabla5[[#This Row],[Código Base Ítem]],"")</f>
        <v/>
      </c>
      <c r="C2616" t="str" cm="1">
        <f t="array" ref="C2616">_xlfn._xlws.FILTER(APUC[Un],APUC[Código Base Ítem]=Tabla5[[#This Row],[Código Base Ítem]],"")</f>
        <v/>
      </c>
    </row>
    <row r="2617" spans="1:3" x14ac:dyDescent="0.3">
      <c r="A2617" t="str">
        <f>IFERROR(APUC[[#This Row],[Código Base Ítem]],"")</f>
        <v/>
      </c>
      <c r="B2617" t="str" cm="1">
        <f t="array" ref="B2617">_xlfn._xlws.FILTER(APUC[ÍTEM],APUC[Código Base Ítem]=Tabla5[[#This Row],[Código Base Ítem]],"")</f>
        <v/>
      </c>
      <c r="C2617" t="str" cm="1">
        <f t="array" ref="C2617">_xlfn._xlws.FILTER(APUC[Un],APUC[Código Base Ítem]=Tabla5[[#This Row],[Código Base Ítem]],"")</f>
        <v/>
      </c>
    </row>
    <row r="2618" spans="1:3" x14ac:dyDescent="0.3">
      <c r="A2618" t="str">
        <f>IFERROR(APUC[[#This Row],[Código Base Ítem]],"")</f>
        <v/>
      </c>
      <c r="B2618" t="str" cm="1">
        <f t="array" ref="B2618">_xlfn._xlws.FILTER(APUC[ÍTEM],APUC[Código Base Ítem]=Tabla5[[#This Row],[Código Base Ítem]],"")</f>
        <v/>
      </c>
      <c r="C2618" t="str" cm="1">
        <f t="array" ref="C2618">_xlfn._xlws.FILTER(APUC[Un],APUC[Código Base Ítem]=Tabla5[[#This Row],[Código Base Ítem]],"")</f>
        <v/>
      </c>
    </row>
    <row r="2619" spans="1:3" x14ac:dyDescent="0.3">
      <c r="A2619" t="str">
        <f>IFERROR(APUC[[#This Row],[Código Base Ítem]],"")</f>
        <v/>
      </c>
      <c r="B2619" t="str" cm="1">
        <f t="array" ref="B2619">_xlfn._xlws.FILTER(APUC[ÍTEM],APUC[Código Base Ítem]=Tabla5[[#This Row],[Código Base Ítem]],"")</f>
        <v/>
      </c>
      <c r="C2619" t="str" cm="1">
        <f t="array" ref="C2619">_xlfn._xlws.FILTER(APUC[Un],APUC[Código Base Ítem]=Tabla5[[#This Row],[Código Base Ítem]],"")</f>
        <v/>
      </c>
    </row>
    <row r="2620" spans="1:3" x14ac:dyDescent="0.3">
      <c r="A2620" t="str">
        <f>IFERROR(APUC[[#This Row],[Código Base Ítem]],"")</f>
        <v/>
      </c>
      <c r="B2620" t="str" cm="1">
        <f t="array" ref="B2620">_xlfn._xlws.FILTER(APUC[ÍTEM],APUC[Código Base Ítem]=Tabla5[[#This Row],[Código Base Ítem]],"")</f>
        <v/>
      </c>
      <c r="C2620" t="str" cm="1">
        <f t="array" ref="C2620">_xlfn._xlws.FILTER(APUC[Un],APUC[Código Base Ítem]=Tabla5[[#This Row],[Código Base Ítem]],"")</f>
        <v/>
      </c>
    </row>
    <row r="2621" spans="1:3" x14ac:dyDescent="0.3">
      <c r="A2621" t="str">
        <f>IFERROR(APUC[[#This Row],[Código Base Ítem]],"")</f>
        <v/>
      </c>
      <c r="B2621" t="str" cm="1">
        <f t="array" ref="B2621">_xlfn._xlws.FILTER(APUC[ÍTEM],APUC[Código Base Ítem]=Tabla5[[#This Row],[Código Base Ítem]],"")</f>
        <v/>
      </c>
      <c r="C2621" t="str" cm="1">
        <f t="array" ref="C2621">_xlfn._xlws.FILTER(APUC[Un],APUC[Código Base Ítem]=Tabla5[[#This Row],[Código Base Ítem]],"")</f>
        <v/>
      </c>
    </row>
    <row r="2622" spans="1:3" x14ac:dyDescent="0.3">
      <c r="A2622" t="str">
        <f>IFERROR(APUC[[#This Row],[Código Base Ítem]],"")</f>
        <v/>
      </c>
      <c r="B2622" t="str" cm="1">
        <f t="array" ref="B2622">_xlfn._xlws.FILTER(APUC[ÍTEM],APUC[Código Base Ítem]=Tabla5[[#This Row],[Código Base Ítem]],"")</f>
        <v/>
      </c>
      <c r="C2622" t="str" cm="1">
        <f t="array" ref="C2622">_xlfn._xlws.FILTER(APUC[Un],APUC[Código Base Ítem]=Tabla5[[#This Row],[Código Base Ítem]],"")</f>
        <v/>
      </c>
    </row>
    <row r="2623" spans="1:3" x14ac:dyDescent="0.3">
      <c r="A2623" t="str">
        <f>IFERROR(APUC[[#This Row],[Código Base Ítem]],"")</f>
        <v/>
      </c>
      <c r="B2623" t="str" cm="1">
        <f t="array" ref="B2623">_xlfn._xlws.FILTER(APUC[ÍTEM],APUC[Código Base Ítem]=Tabla5[[#This Row],[Código Base Ítem]],"")</f>
        <v/>
      </c>
      <c r="C2623" t="str" cm="1">
        <f t="array" ref="C2623">_xlfn._xlws.FILTER(APUC[Un],APUC[Código Base Ítem]=Tabla5[[#This Row],[Código Base Ítem]],"")</f>
        <v/>
      </c>
    </row>
    <row r="2624" spans="1:3" x14ac:dyDescent="0.3">
      <c r="A2624" t="str">
        <f>IFERROR(APUC[[#This Row],[Código Base Ítem]],"")</f>
        <v/>
      </c>
      <c r="B2624" t="str" cm="1">
        <f t="array" ref="B2624">_xlfn._xlws.FILTER(APUC[ÍTEM],APUC[Código Base Ítem]=Tabla5[[#This Row],[Código Base Ítem]],"")</f>
        <v/>
      </c>
      <c r="C2624" t="str" cm="1">
        <f t="array" ref="C2624">_xlfn._xlws.FILTER(APUC[Un],APUC[Código Base Ítem]=Tabla5[[#This Row],[Código Base Ítem]],"")</f>
        <v/>
      </c>
    </row>
    <row r="2625" spans="1:3" x14ac:dyDescent="0.3">
      <c r="A2625" t="str">
        <f>IFERROR(APUC[[#This Row],[Código Base Ítem]],"")</f>
        <v/>
      </c>
      <c r="B2625" t="str" cm="1">
        <f t="array" ref="B2625">_xlfn._xlws.FILTER(APUC[ÍTEM],APUC[Código Base Ítem]=Tabla5[[#This Row],[Código Base Ítem]],"")</f>
        <v/>
      </c>
      <c r="C2625" t="str" cm="1">
        <f t="array" ref="C2625">_xlfn._xlws.FILTER(APUC[Un],APUC[Código Base Ítem]=Tabla5[[#This Row],[Código Base Ítem]],"")</f>
        <v/>
      </c>
    </row>
    <row r="2626" spans="1:3" x14ac:dyDescent="0.3">
      <c r="A2626" t="str">
        <f>IFERROR(APUC[[#This Row],[Código Base Ítem]],"")</f>
        <v/>
      </c>
      <c r="B2626" t="str" cm="1">
        <f t="array" ref="B2626">_xlfn._xlws.FILTER(APUC[ÍTEM],APUC[Código Base Ítem]=Tabla5[[#This Row],[Código Base Ítem]],"")</f>
        <v/>
      </c>
      <c r="C2626" t="str" cm="1">
        <f t="array" ref="C2626">_xlfn._xlws.FILTER(APUC[Un],APUC[Código Base Ítem]=Tabla5[[#This Row],[Código Base Ítem]],"")</f>
        <v/>
      </c>
    </row>
    <row r="2627" spans="1:3" x14ac:dyDescent="0.3">
      <c r="A2627" t="str">
        <f>IFERROR(APUC[[#This Row],[Código Base Ítem]],"")</f>
        <v/>
      </c>
      <c r="B2627" t="str" cm="1">
        <f t="array" ref="B2627">_xlfn._xlws.FILTER(APUC[ÍTEM],APUC[Código Base Ítem]=Tabla5[[#This Row],[Código Base Ítem]],"")</f>
        <v/>
      </c>
      <c r="C2627" t="str" cm="1">
        <f t="array" ref="C2627">_xlfn._xlws.FILTER(APUC[Un],APUC[Código Base Ítem]=Tabla5[[#This Row],[Código Base Ítem]],"")</f>
        <v/>
      </c>
    </row>
    <row r="2628" spans="1:3" x14ac:dyDescent="0.3">
      <c r="A2628" t="str">
        <f>IFERROR(APUC[[#This Row],[Código Base Ítem]],"")</f>
        <v/>
      </c>
      <c r="B2628" t="str" cm="1">
        <f t="array" ref="B2628">_xlfn._xlws.FILTER(APUC[ÍTEM],APUC[Código Base Ítem]=Tabla5[[#This Row],[Código Base Ítem]],"")</f>
        <v/>
      </c>
      <c r="C2628" t="str" cm="1">
        <f t="array" ref="C2628">_xlfn._xlws.FILTER(APUC[Un],APUC[Código Base Ítem]=Tabla5[[#This Row],[Código Base Ítem]],"")</f>
        <v/>
      </c>
    </row>
    <row r="2629" spans="1:3" x14ac:dyDescent="0.3">
      <c r="A2629" t="str">
        <f>IFERROR(APUC[[#This Row],[Código Base Ítem]],"")</f>
        <v/>
      </c>
      <c r="B2629" t="str" cm="1">
        <f t="array" ref="B2629">_xlfn._xlws.FILTER(APUC[ÍTEM],APUC[Código Base Ítem]=Tabla5[[#This Row],[Código Base Ítem]],"")</f>
        <v/>
      </c>
      <c r="C2629" t="str" cm="1">
        <f t="array" ref="C2629">_xlfn._xlws.FILTER(APUC[Un],APUC[Código Base Ítem]=Tabla5[[#This Row],[Código Base Ítem]],"")</f>
        <v/>
      </c>
    </row>
    <row r="2630" spans="1:3" x14ac:dyDescent="0.3">
      <c r="A2630" t="str">
        <f>IFERROR(APUC[[#This Row],[Código Base Ítem]],"")</f>
        <v/>
      </c>
      <c r="B2630" t="str" cm="1">
        <f t="array" ref="B2630">_xlfn._xlws.FILTER(APUC[ÍTEM],APUC[Código Base Ítem]=Tabla5[[#This Row],[Código Base Ítem]],"")</f>
        <v/>
      </c>
      <c r="C2630" t="str" cm="1">
        <f t="array" ref="C2630">_xlfn._xlws.FILTER(APUC[Un],APUC[Código Base Ítem]=Tabla5[[#This Row],[Código Base Ítem]],"")</f>
        <v/>
      </c>
    </row>
    <row r="2631" spans="1:3" x14ac:dyDescent="0.3">
      <c r="A2631" t="str">
        <f>IFERROR(APUC[[#This Row],[Código Base Ítem]],"")</f>
        <v/>
      </c>
      <c r="B2631" t="str" cm="1">
        <f t="array" ref="B2631">_xlfn._xlws.FILTER(APUC[ÍTEM],APUC[Código Base Ítem]=Tabla5[[#This Row],[Código Base Ítem]],"")</f>
        <v/>
      </c>
      <c r="C2631" t="str" cm="1">
        <f t="array" ref="C2631">_xlfn._xlws.FILTER(APUC[Un],APUC[Código Base Ítem]=Tabla5[[#This Row],[Código Base Ítem]],"")</f>
        <v/>
      </c>
    </row>
    <row r="2632" spans="1:3" x14ac:dyDescent="0.3">
      <c r="A2632" t="str">
        <f>IFERROR(APUC[[#This Row],[Código Base Ítem]],"")</f>
        <v/>
      </c>
      <c r="B2632" t="str" cm="1">
        <f t="array" ref="B2632">_xlfn._xlws.FILTER(APUC[ÍTEM],APUC[Código Base Ítem]=Tabla5[[#This Row],[Código Base Ítem]],"")</f>
        <v/>
      </c>
      <c r="C2632" t="str" cm="1">
        <f t="array" ref="C2632">_xlfn._xlws.FILTER(APUC[Un],APUC[Código Base Ítem]=Tabla5[[#This Row],[Código Base Ítem]],"")</f>
        <v/>
      </c>
    </row>
    <row r="2633" spans="1:3" x14ac:dyDescent="0.3">
      <c r="A2633" t="str">
        <f>IFERROR(APUC[[#This Row],[Código Base Ítem]],"")</f>
        <v/>
      </c>
      <c r="B2633" t="str" cm="1">
        <f t="array" ref="B2633">_xlfn._xlws.FILTER(APUC[ÍTEM],APUC[Código Base Ítem]=Tabla5[[#This Row],[Código Base Ítem]],"")</f>
        <v/>
      </c>
      <c r="C2633" t="str" cm="1">
        <f t="array" ref="C2633">_xlfn._xlws.FILTER(APUC[Un],APUC[Código Base Ítem]=Tabla5[[#This Row],[Código Base Ítem]],"")</f>
        <v/>
      </c>
    </row>
    <row r="2634" spans="1:3" x14ac:dyDescent="0.3">
      <c r="A2634" t="str">
        <f>IFERROR(APUC[[#This Row],[Código Base Ítem]],"")</f>
        <v/>
      </c>
      <c r="B2634" t="str" cm="1">
        <f t="array" ref="B2634">_xlfn._xlws.FILTER(APUC[ÍTEM],APUC[Código Base Ítem]=Tabla5[[#This Row],[Código Base Ítem]],"")</f>
        <v/>
      </c>
      <c r="C2634" t="str" cm="1">
        <f t="array" ref="C2634">_xlfn._xlws.FILTER(APUC[Un],APUC[Código Base Ítem]=Tabla5[[#This Row],[Código Base Ítem]],"")</f>
        <v/>
      </c>
    </row>
    <row r="2635" spans="1:3" x14ac:dyDescent="0.3">
      <c r="A2635" t="str">
        <f>IFERROR(APUC[[#This Row],[Código Base Ítem]],"")</f>
        <v/>
      </c>
      <c r="B2635" t="str" cm="1">
        <f t="array" ref="B2635">_xlfn._xlws.FILTER(APUC[ÍTEM],APUC[Código Base Ítem]=Tabla5[[#This Row],[Código Base Ítem]],"")</f>
        <v/>
      </c>
      <c r="C2635" t="str" cm="1">
        <f t="array" ref="C2635">_xlfn._xlws.FILTER(APUC[Un],APUC[Código Base Ítem]=Tabla5[[#This Row],[Código Base Ítem]],"")</f>
        <v/>
      </c>
    </row>
    <row r="2636" spans="1:3" x14ac:dyDescent="0.3">
      <c r="A2636" t="str">
        <f>IFERROR(APUC[[#This Row],[Código Base Ítem]],"")</f>
        <v/>
      </c>
      <c r="B2636" t="str" cm="1">
        <f t="array" ref="B2636">_xlfn._xlws.FILTER(APUC[ÍTEM],APUC[Código Base Ítem]=Tabla5[[#This Row],[Código Base Ítem]],"")</f>
        <v/>
      </c>
      <c r="C2636" t="str" cm="1">
        <f t="array" ref="C2636">_xlfn._xlws.FILTER(APUC[Un],APUC[Código Base Ítem]=Tabla5[[#This Row],[Código Base Ítem]],"")</f>
        <v/>
      </c>
    </row>
    <row r="2637" spans="1:3" x14ac:dyDescent="0.3">
      <c r="A2637" t="str">
        <f>IFERROR(APUC[[#This Row],[Código Base Ítem]],"")</f>
        <v/>
      </c>
      <c r="B2637" t="str" cm="1">
        <f t="array" ref="B2637">_xlfn._xlws.FILTER(APUC[ÍTEM],APUC[Código Base Ítem]=Tabla5[[#This Row],[Código Base Ítem]],"")</f>
        <v/>
      </c>
      <c r="C2637" t="str" cm="1">
        <f t="array" ref="C2637">_xlfn._xlws.FILTER(APUC[Un],APUC[Código Base Ítem]=Tabla5[[#This Row],[Código Base Ítem]],"")</f>
        <v/>
      </c>
    </row>
    <row r="2638" spans="1:3" x14ac:dyDescent="0.3">
      <c r="A2638" t="str">
        <f>IFERROR(APUC[[#This Row],[Código Base Ítem]],"")</f>
        <v/>
      </c>
      <c r="B2638" t="str" cm="1">
        <f t="array" ref="B2638">_xlfn._xlws.FILTER(APUC[ÍTEM],APUC[Código Base Ítem]=Tabla5[[#This Row],[Código Base Ítem]],"")</f>
        <v/>
      </c>
      <c r="C2638" t="str" cm="1">
        <f t="array" ref="C2638">_xlfn._xlws.FILTER(APUC[Un],APUC[Código Base Ítem]=Tabla5[[#This Row],[Código Base Ítem]],"")</f>
        <v/>
      </c>
    </row>
    <row r="2639" spans="1:3" x14ac:dyDescent="0.3">
      <c r="A2639" t="str">
        <f>IFERROR(APUC[[#This Row],[Código Base Ítem]],"")</f>
        <v/>
      </c>
      <c r="B2639" t="str" cm="1">
        <f t="array" ref="B2639">_xlfn._xlws.FILTER(APUC[ÍTEM],APUC[Código Base Ítem]=Tabla5[[#This Row],[Código Base Ítem]],"")</f>
        <v/>
      </c>
      <c r="C2639" t="str" cm="1">
        <f t="array" ref="C2639">_xlfn._xlws.FILTER(APUC[Un],APUC[Código Base Ítem]=Tabla5[[#This Row],[Código Base Ítem]],"")</f>
        <v/>
      </c>
    </row>
    <row r="2640" spans="1:3" x14ac:dyDescent="0.3">
      <c r="A2640" t="str">
        <f>IFERROR(APUC[[#This Row],[Código Base Ítem]],"")</f>
        <v/>
      </c>
      <c r="B2640" t="str" cm="1">
        <f t="array" ref="B2640">_xlfn._xlws.FILTER(APUC[ÍTEM],APUC[Código Base Ítem]=Tabla5[[#This Row],[Código Base Ítem]],"")</f>
        <v/>
      </c>
      <c r="C2640" t="str" cm="1">
        <f t="array" ref="C2640">_xlfn._xlws.FILTER(APUC[Un],APUC[Código Base Ítem]=Tabla5[[#This Row],[Código Base Ítem]],"")</f>
        <v/>
      </c>
    </row>
    <row r="2641" spans="1:3" x14ac:dyDescent="0.3">
      <c r="A2641" t="str">
        <f>IFERROR(APUC[[#This Row],[Código Base Ítem]],"")</f>
        <v/>
      </c>
      <c r="B2641" t="str" cm="1">
        <f t="array" ref="B2641">_xlfn._xlws.FILTER(APUC[ÍTEM],APUC[Código Base Ítem]=Tabla5[[#This Row],[Código Base Ítem]],"")</f>
        <v/>
      </c>
      <c r="C2641" t="str" cm="1">
        <f t="array" ref="C2641">_xlfn._xlws.FILTER(APUC[Un],APUC[Código Base Ítem]=Tabla5[[#This Row],[Código Base Ítem]],"")</f>
        <v/>
      </c>
    </row>
    <row r="2642" spans="1:3" x14ac:dyDescent="0.3">
      <c r="A2642" t="str">
        <f>IFERROR(APUC[[#This Row],[Código Base Ítem]],"")</f>
        <v/>
      </c>
      <c r="B2642" t="str" cm="1">
        <f t="array" ref="B2642">_xlfn._xlws.FILTER(APUC[ÍTEM],APUC[Código Base Ítem]=Tabla5[[#This Row],[Código Base Ítem]],"")</f>
        <v/>
      </c>
      <c r="C2642" t="str" cm="1">
        <f t="array" ref="C2642">_xlfn._xlws.FILTER(APUC[Un],APUC[Código Base Ítem]=Tabla5[[#This Row],[Código Base Ítem]],"")</f>
        <v/>
      </c>
    </row>
    <row r="2643" spans="1:3" x14ac:dyDescent="0.3">
      <c r="A2643" t="str">
        <f>IFERROR(APUC[[#This Row],[Código Base Ítem]],"")</f>
        <v/>
      </c>
      <c r="B2643" t="str" cm="1">
        <f t="array" ref="B2643">_xlfn._xlws.FILTER(APUC[ÍTEM],APUC[Código Base Ítem]=Tabla5[[#This Row],[Código Base Ítem]],"")</f>
        <v/>
      </c>
      <c r="C2643" t="str" cm="1">
        <f t="array" ref="C2643">_xlfn._xlws.FILTER(APUC[Un],APUC[Código Base Ítem]=Tabla5[[#This Row],[Código Base Ítem]],"")</f>
        <v/>
      </c>
    </row>
    <row r="2644" spans="1:3" x14ac:dyDescent="0.3">
      <c r="A2644" t="str">
        <f>IFERROR(APUC[[#This Row],[Código Base Ítem]],"")</f>
        <v/>
      </c>
      <c r="B2644" t="str" cm="1">
        <f t="array" ref="B2644">_xlfn._xlws.FILTER(APUC[ÍTEM],APUC[Código Base Ítem]=Tabla5[[#This Row],[Código Base Ítem]],"")</f>
        <v/>
      </c>
      <c r="C2644" t="str" cm="1">
        <f t="array" ref="C2644">_xlfn._xlws.FILTER(APUC[Un],APUC[Código Base Ítem]=Tabla5[[#This Row],[Código Base Ítem]],"")</f>
        <v/>
      </c>
    </row>
    <row r="2645" spans="1:3" x14ac:dyDescent="0.3">
      <c r="A2645" t="str">
        <f>IFERROR(APUC[[#This Row],[Código Base Ítem]],"")</f>
        <v/>
      </c>
      <c r="B2645" t="str" cm="1">
        <f t="array" ref="B2645">_xlfn._xlws.FILTER(APUC[ÍTEM],APUC[Código Base Ítem]=Tabla5[[#This Row],[Código Base Ítem]],"")</f>
        <v/>
      </c>
      <c r="C2645" t="str" cm="1">
        <f t="array" ref="C2645">_xlfn._xlws.FILTER(APUC[Un],APUC[Código Base Ítem]=Tabla5[[#This Row],[Código Base Ítem]],"")</f>
        <v/>
      </c>
    </row>
    <row r="2646" spans="1:3" x14ac:dyDescent="0.3">
      <c r="A2646" t="str">
        <f>IFERROR(APUC[[#This Row],[Código Base Ítem]],"")</f>
        <v/>
      </c>
      <c r="B2646" t="str" cm="1">
        <f t="array" ref="B2646">_xlfn._xlws.FILTER(APUC[ÍTEM],APUC[Código Base Ítem]=Tabla5[[#This Row],[Código Base Ítem]],"")</f>
        <v/>
      </c>
      <c r="C2646" t="str" cm="1">
        <f t="array" ref="C2646">_xlfn._xlws.FILTER(APUC[Un],APUC[Código Base Ítem]=Tabla5[[#This Row],[Código Base Ítem]],"")</f>
        <v/>
      </c>
    </row>
    <row r="2647" spans="1:3" x14ac:dyDescent="0.3">
      <c r="A2647" t="str">
        <f>IFERROR(APUC[[#This Row],[Código Base Ítem]],"")</f>
        <v/>
      </c>
      <c r="B2647" t="str" cm="1">
        <f t="array" ref="B2647">_xlfn._xlws.FILTER(APUC[ÍTEM],APUC[Código Base Ítem]=Tabla5[[#This Row],[Código Base Ítem]],"")</f>
        <v/>
      </c>
      <c r="C2647" t="str" cm="1">
        <f t="array" ref="C2647">_xlfn._xlws.FILTER(APUC[Un],APUC[Código Base Ítem]=Tabla5[[#This Row],[Código Base Ítem]],"")</f>
        <v/>
      </c>
    </row>
    <row r="2648" spans="1:3" x14ac:dyDescent="0.3">
      <c r="A2648" t="str">
        <f>IFERROR(APUC[[#This Row],[Código Base Ítem]],"")</f>
        <v/>
      </c>
      <c r="B2648" t="str" cm="1">
        <f t="array" ref="B2648">_xlfn._xlws.FILTER(APUC[ÍTEM],APUC[Código Base Ítem]=Tabla5[[#This Row],[Código Base Ítem]],"")</f>
        <v/>
      </c>
      <c r="C2648" t="str" cm="1">
        <f t="array" ref="C2648">_xlfn._xlws.FILTER(APUC[Un],APUC[Código Base Ítem]=Tabla5[[#This Row],[Código Base Ítem]],"")</f>
        <v/>
      </c>
    </row>
    <row r="2649" spans="1:3" x14ac:dyDescent="0.3">
      <c r="A2649" t="str">
        <f>IFERROR(APUC[[#This Row],[Código Base Ítem]],"")</f>
        <v/>
      </c>
      <c r="B2649" t="str" cm="1">
        <f t="array" ref="B2649">_xlfn._xlws.FILTER(APUC[ÍTEM],APUC[Código Base Ítem]=Tabla5[[#This Row],[Código Base Ítem]],"")</f>
        <v/>
      </c>
      <c r="C2649" t="str" cm="1">
        <f t="array" ref="C2649">_xlfn._xlws.FILTER(APUC[Un],APUC[Código Base Ítem]=Tabla5[[#This Row],[Código Base Ítem]],"")</f>
        <v/>
      </c>
    </row>
    <row r="2650" spans="1:3" x14ac:dyDescent="0.3">
      <c r="A2650" t="str">
        <f>IFERROR(APUC[[#This Row],[Código Base Ítem]],"")</f>
        <v/>
      </c>
      <c r="B2650" t="str" cm="1">
        <f t="array" ref="B2650">_xlfn._xlws.FILTER(APUC[ÍTEM],APUC[Código Base Ítem]=Tabla5[[#This Row],[Código Base Ítem]],"")</f>
        <v/>
      </c>
      <c r="C2650" t="str" cm="1">
        <f t="array" ref="C2650">_xlfn._xlws.FILTER(APUC[Un],APUC[Código Base Ítem]=Tabla5[[#This Row],[Código Base Ítem]],"")</f>
        <v/>
      </c>
    </row>
    <row r="2651" spans="1:3" x14ac:dyDescent="0.3">
      <c r="A2651" t="str">
        <f>IFERROR(APUC[[#This Row],[Código Base Ítem]],"")</f>
        <v/>
      </c>
      <c r="B2651" t="str" cm="1">
        <f t="array" ref="B2651">_xlfn._xlws.FILTER(APUC[ÍTEM],APUC[Código Base Ítem]=Tabla5[[#This Row],[Código Base Ítem]],"")</f>
        <v/>
      </c>
      <c r="C2651" t="str" cm="1">
        <f t="array" ref="C2651">_xlfn._xlws.FILTER(APUC[Un],APUC[Código Base Ítem]=Tabla5[[#This Row],[Código Base Ítem]],"")</f>
        <v/>
      </c>
    </row>
    <row r="2652" spans="1:3" x14ac:dyDescent="0.3">
      <c r="A2652" t="str">
        <f>IFERROR(APUC[[#This Row],[Código Base Ítem]],"")</f>
        <v/>
      </c>
      <c r="B2652" t="str" cm="1">
        <f t="array" ref="B2652">_xlfn._xlws.FILTER(APUC[ÍTEM],APUC[Código Base Ítem]=Tabla5[[#This Row],[Código Base Ítem]],"")</f>
        <v/>
      </c>
      <c r="C2652" t="str" cm="1">
        <f t="array" ref="C2652">_xlfn._xlws.FILTER(APUC[Un],APUC[Código Base Ítem]=Tabla5[[#This Row],[Código Base Ítem]],"")</f>
        <v/>
      </c>
    </row>
    <row r="2653" spans="1:3" x14ac:dyDescent="0.3">
      <c r="A2653" t="str">
        <f>IFERROR(APUC[[#This Row],[Código Base Ítem]],"")</f>
        <v/>
      </c>
      <c r="B2653" t="str" cm="1">
        <f t="array" ref="B2653">_xlfn._xlws.FILTER(APUC[ÍTEM],APUC[Código Base Ítem]=Tabla5[[#This Row],[Código Base Ítem]],"")</f>
        <v/>
      </c>
      <c r="C2653" t="str" cm="1">
        <f t="array" ref="C2653">_xlfn._xlws.FILTER(APUC[Un],APUC[Código Base Ítem]=Tabla5[[#This Row],[Código Base Ítem]],"")</f>
        <v/>
      </c>
    </row>
    <row r="2654" spans="1:3" x14ac:dyDescent="0.3">
      <c r="A2654" t="str">
        <f>IFERROR(APUC[[#This Row],[Código Base Ítem]],"")</f>
        <v/>
      </c>
      <c r="B2654" t="str" cm="1">
        <f t="array" ref="B2654">_xlfn._xlws.FILTER(APUC[ÍTEM],APUC[Código Base Ítem]=Tabla5[[#This Row],[Código Base Ítem]],"")</f>
        <v/>
      </c>
      <c r="C2654" t="str" cm="1">
        <f t="array" ref="C2654">_xlfn._xlws.FILTER(APUC[Un],APUC[Código Base Ítem]=Tabla5[[#This Row],[Código Base Ítem]],"")</f>
        <v/>
      </c>
    </row>
    <row r="2655" spans="1:3" x14ac:dyDescent="0.3">
      <c r="A2655" t="str">
        <f>IFERROR(APUC[[#This Row],[Código Base Ítem]],"")</f>
        <v/>
      </c>
      <c r="B2655" t="str" cm="1">
        <f t="array" ref="B2655">_xlfn._xlws.FILTER(APUC[ÍTEM],APUC[Código Base Ítem]=Tabla5[[#This Row],[Código Base Ítem]],"")</f>
        <v/>
      </c>
      <c r="C2655" t="str" cm="1">
        <f t="array" ref="C2655">_xlfn._xlws.FILTER(APUC[Un],APUC[Código Base Ítem]=Tabla5[[#This Row],[Código Base Ítem]],"")</f>
        <v/>
      </c>
    </row>
    <row r="2656" spans="1:3" x14ac:dyDescent="0.3">
      <c r="A2656" t="str">
        <f>IFERROR(APUC[[#This Row],[Código Base Ítem]],"")</f>
        <v/>
      </c>
      <c r="B2656" t="str" cm="1">
        <f t="array" ref="B2656">_xlfn._xlws.FILTER(APUC[ÍTEM],APUC[Código Base Ítem]=Tabla5[[#This Row],[Código Base Ítem]],"")</f>
        <v/>
      </c>
      <c r="C2656" t="str" cm="1">
        <f t="array" ref="C2656">_xlfn._xlws.FILTER(APUC[Un],APUC[Código Base Ítem]=Tabla5[[#This Row],[Código Base Ítem]],"")</f>
        <v/>
      </c>
    </row>
    <row r="2657" spans="1:3" x14ac:dyDescent="0.3">
      <c r="A2657" t="str">
        <f>IFERROR(APUC[[#This Row],[Código Base Ítem]],"")</f>
        <v/>
      </c>
      <c r="B2657" t="str" cm="1">
        <f t="array" ref="B2657">_xlfn._xlws.FILTER(APUC[ÍTEM],APUC[Código Base Ítem]=Tabla5[[#This Row],[Código Base Ítem]],"")</f>
        <v/>
      </c>
      <c r="C2657" t="str" cm="1">
        <f t="array" ref="C2657">_xlfn._xlws.FILTER(APUC[Un],APUC[Código Base Ítem]=Tabla5[[#This Row],[Código Base Ítem]],"")</f>
        <v/>
      </c>
    </row>
    <row r="2658" spans="1:3" x14ac:dyDescent="0.3">
      <c r="A2658" t="str">
        <f>IFERROR(APUC[[#This Row],[Código Base Ítem]],"")</f>
        <v/>
      </c>
      <c r="B2658" t="str" cm="1">
        <f t="array" ref="B2658">_xlfn._xlws.FILTER(APUC[ÍTEM],APUC[Código Base Ítem]=Tabla5[[#This Row],[Código Base Ítem]],"")</f>
        <v/>
      </c>
      <c r="C2658" t="str" cm="1">
        <f t="array" ref="C2658">_xlfn._xlws.FILTER(APUC[Un],APUC[Código Base Ítem]=Tabla5[[#This Row],[Código Base Ítem]],"")</f>
        <v/>
      </c>
    </row>
    <row r="2659" spans="1:3" x14ac:dyDescent="0.3">
      <c r="A2659" t="str">
        <f>IFERROR(APUC[[#This Row],[Código Base Ítem]],"")</f>
        <v/>
      </c>
      <c r="B2659" t="str" cm="1">
        <f t="array" ref="B2659">_xlfn._xlws.FILTER(APUC[ÍTEM],APUC[Código Base Ítem]=Tabla5[[#This Row],[Código Base Ítem]],"")</f>
        <v/>
      </c>
      <c r="C2659" t="str" cm="1">
        <f t="array" ref="C2659">_xlfn._xlws.FILTER(APUC[Un],APUC[Código Base Ítem]=Tabla5[[#This Row],[Código Base Ítem]],"")</f>
        <v/>
      </c>
    </row>
    <row r="2660" spans="1:3" x14ac:dyDescent="0.3">
      <c r="A2660" t="str">
        <f>IFERROR(APUC[[#This Row],[Código Base Ítem]],"")</f>
        <v/>
      </c>
      <c r="B2660" t="str" cm="1">
        <f t="array" ref="B2660">_xlfn._xlws.FILTER(APUC[ÍTEM],APUC[Código Base Ítem]=Tabla5[[#This Row],[Código Base Ítem]],"")</f>
        <v/>
      </c>
      <c r="C2660" t="str" cm="1">
        <f t="array" ref="C2660">_xlfn._xlws.FILTER(APUC[Un],APUC[Código Base Ítem]=Tabla5[[#This Row],[Código Base Ítem]],"")</f>
        <v/>
      </c>
    </row>
    <row r="2661" spans="1:3" x14ac:dyDescent="0.3">
      <c r="A2661" t="str">
        <f>IFERROR(APUC[[#This Row],[Código Base Ítem]],"")</f>
        <v/>
      </c>
      <c r="B2661" t="str" cm="1">
        <f t="array" ref="B2661">_xlfn._xlws.FILTER(APUC[ÍTEM],APUC[Código Base Ítem]=Tabla5[[#This Row],[Código Base Ítem]],"")</f>
        <v/>
      </c>
      <c r="C2661" t="str" cm="1">
        <f t="array" ref="C2661">_xlfn._xlws.FILTER(APUC[Un],APUC[Código Base Ítem]=Tabla5[[#This Row],[Código Base Ítem]],"")</f>
        <v/>
      </c>
    </row>
    <row r="2662" spans="1:3" x14ac:dyDescent="0.3">
      <c r="A2662" t="str">
        <f>IFERROR(APUC[[#This Row],[Código Base Ítem]],"")</f>
        <v/>
      </c>
      <c r="B2662" t="str" cm="1">
        <f t="array" ref="B2662">_xlfn._xlws.FILTER(APUC[ÍTEM],APUC[Código Base Ítem]=Tabla5[[#This Row],[Código Base Ítem]],"")</f>
        <v/>
      </c>
      <c r="C2662" t="str" cm="1">
        <f t="array" ref="C2662">_xlfn._xlws.FILTER(APUC[Un],APUC[Código Base Ítem]=Tabla5[[#This Row],[Código Base Ítem]],"")</f>
        <v/>
      </c>
    </row>
    <row r="2663" spans="1:3" x14ac:dyDescent="0.3">
      <c r="A2663" t="str">
        <f>IFERROR(APUC[[#This Row],[Código Base Ítem]],"")</f>
        <v/>
      </c>
      <c r="B2663" t="str" cm="1">
        <f t="array" ref="B2663">_xlfn._xlws.FILTER(APUC[ÍTEM],APUC[Código Base Ítem]=Tabla5[[#This Row],[Código Base Ítem]],"")</f>
        <v/>
      </c>
      <c r="C2663" t="str" cm="1">
        <f t="array" ref="C2663">_xlfn._xlws.FILTER(APUC[Un],APUC[Código Base Ítem]=Tabla5[[#This Row],[Código Base Ítem]],"")</f>
        <v/>
      </c>
    </row>
    <row r="2664" spans="1:3" x14ac:dyDescent="0.3">
      <c r="A2664" t="str">
        <f>IFERROR(APUC[[#This Row],[Código Base Ítem]],"")</f>
        <v/>
      </c>
      <c r="B2664" t="str" cm="1">
        <f t="array" ref="B2664">_xlfn._xlws.FILTER(APUC[ÍTEM],APUC[Código Base Ítem]=Tabla5[[#This Row],[Código Base Ítem]],"")</f>
        <v/>
      </c>
      <c r="C2664" t="str" cm="1">
        <f t="array" ref="C2664">_xlfn._xlws.FILTER(APUC[Un],APUC[Código Base Ítem]=Tabla5[[#This Row],[Código Base Ítem]],"")</f>
        <v/>
      </c>
    </row>
    <row r="2665" spans="1:3" x14ac:dyDescent="0.3">
      <c r="A2665" t="str">
        <f>IFERROR(APUC[[#This Row],[Código Base Ítem]],"")</f>
        <v/>
      </c>
      <c r="B2665" t="str" cm="1">
        <f t="array" ref="B2665">_xlfn._xlws.FILTER(APUC[ÍTEM],APUC[Código Base Ítem]=Tabla5[[#This Row],[Código Base Ítem]],"")</f>
        <v/>
      </c>
      <c r="C2665" t="str" cm="1">
        <f t="array" ref="C2665">_xlfn._xlws.FILTER(APUC[Un],APUC[Código Base Ítem]=Tabla5[[#This Row],[Código Base Ítem]],"")</f>
        <v/>
      </c>
    </row>
    <row r="2666" spans="1:3" x14ac:dyDescent="0.3">
      <c r="A2666" t="str">
        <f>IFERROR(APUC[[#This Row],[Código Base Ítem]],"")</f>
        <v/>
      </c>
      <c r="B2666" t="str" cm="1">
        <f t="array" ref="B2666">_xlfn._xlws.FILTER(APUC[ÍTEM],APUC[Código Base Ítem]=Tabla5[[#This Row],[Código Base Ítem]],"")</f>
        <v/>
      </c>
      <c r="C2666" t="str" cm="1">
        <f t="array" ref="C2666">_xlfn._xlws.FILTER(APUC[Un],APUC[Código Base Ítem]=Tabla5[[#This Row],[Código Base Ítem]],"")</f>
        <v/>
      </c>
    </row>
    <row r="2667" spans="1:3" x14ac:dyDescent="0.3">
      <c r="A2667" t="str">
        <f>IFERROR(APUC[[#This Row],[Código Base Ítem]],"")</f>
        <v/>
      </c>
      <c r="B2667" t="str" cm="1">
        <f t="array" ref="B2667">_xlfn._xlws.FILTER(APUC[ÍTEM],APUC[Código Base Ítem]=Tabla5[[#This Row],[Código Base Ítem]],"")</f>
        <v/>
      </c>
      <c r="C2667" t="str" cm="1">
        <f t="array" ref="C2667">_xlfn._xlws.FILTER(APUC[Un],APUC[Código Base Ítem]=Tabla5[[#This Row],[Código Base Ítem]],"")</f>
        <v/>
      </c>
    </row>
    <row r="2668" spans="1:3" x14ac:dyDescent="0.3">
      <c r="A2668" t="str">
        <f>IFERROR(APUC[[#This Row],[Código Base Ítem]],"")</f>
        <v/>
      </c>
      <c r="B2668" t="str" cm="1">
        <f t="array" ref="B2668">_xlfn._xlws.FILTER(APUC[ÍTEM],APUC[Código Base Ítem]=Tabla5[[#This Row],[Código Base Ítem]],"")</f>
        <v/>
      </c>
      <c r="C2668" t="str" cm="1">
        <f t="array" ref="C2668">_xlfn._xlws.FILTER(APUC[Un],APUC[Código Base Ítem]=Tabla5[[#This Row],[Código Base Ítem]],"")</f>
        <v/>
      </c>
    </row>
    <row r="2669" spans="1:3" x14ac:dyDescent="0.3">
      <c r="A2669" t="str">
        <f>IFERROR(APUC[[#This Row],[Código Base Ítem]],"")</f>
        <v/>
      </c>
      <c r="B2669" t="str" cm="1">
        <f t="array" ref="B2669">_xlfn._xlws.FILTER(APUC[ÍTEM],APUC[Código Base Ítem]=Tabla5[[#This Row],[Código Base Ítem]],"")</f>
        <v/>
      </c>
      <c r="C2669" t="str" cm="1">
        <f t="array" ref="C2669">_xlfn._xlws.FILTER(APUC[Un],APUC[Código Base Ítem]=Tabla5[[#This Row],[Código Base Ítem]],"")</f>
        <v/>
      </c>
    </row>
    <row r="2670" spans="1:3" x14ac:dyDescent="0.3">
      <c r="A2670" t="str">
        <f>IFERROR(APUC[[#This Row],[Código Base Ítem]],"")</f>
        <v/>
      </c>
      <c r="B2670" t="str" cm="1">
        <f t="array" ref="B2670">_xlfn._xlws.FILTER(APUC[ÍTEM],APUC[Código Base Ítem]=Tabla5[[#This Row],[Código Base Ítem]],"")</f>
        <v/>
      </c>
      <c r="C2670" t="str" cm="1">
        <f t="array" ref="C2670">_xlfn._xlws.FILTER(APUC[Un],APUC[Código Base Ítem]=Tabla5[[#This Row],[Código Base Ítem]],"")</f>
        <v/>
      </c>
    </row>
    <row r="2671" spans="1:3" x14ac:dyDescent="0.3">
      <c r="A2671" t="str">
        <f>IFERROR(APUC[[#This Row],[Código Base Ítem]],"")</f>
        <v/>
      </c>
      <c r="B2671" t="str" cm="1">
        <f t="array" ref="B2671">_xlfn._xlws.FILTER(APUC[ÍTEM],APUC[Código Base Ítem]=Tabla5[[#This Row],[Código Base Ítem]],"")</f>
        <v/>
      </c>
      <c r="C2671" t="str" cm="1">
        <f t="array" ref="C2671">_xlfn._xlws.FILTER(APUC[Un],APUC[Código Base Ítem]=Tabla5[[#This Row],[Código Base Ítem]],"")</f>
        <v/>
      </c>
    </row>
    <row r="2672" spans="1:3" x14ac:dyDescent="0.3">
      <c r="A2672" t="str">
        <f>IFERROR(APUC[[#This Row],[Código Base Ítem]],"")</f>
        <v/>
      </c>
      <c r="B2672" t="str" cm="1">
        <f t="array" ref="B2672">_xlfn._xlws.FILTER(APUC[ÍTEM],APUC[Código Base Ítem]=Tabla5[[#This Row],[Código Base Ítem]],"")</f>
        <v/>
      </c>
      <c r="C2672" t="str" cm="1">
        <f t="array" ref="C2672">_xlfn._xlws.FILTER(APUC[Un],APUC[Código Base Ítem]=Tabla5[[#This Row],[Código Base Ítem]],"")</f>
        <v/>
      </c>
    </row>
    <row r="2673" spans="1:3" x14ac:dyDescent="0.3">
      <c r="A2673" t="str">
        <f>IFERROR(APUC[[#This Row],[Código Base Ítem]],"")</f>
        <v/>
      </c>
      <c r="B2673" t="str" cm="1">
        <f t="array" ref="B2673">_xlfn._xlws.FILTER(APUC[ÍTEM],APUC[Código Base Ítem]=Tabla5[[#This Row],[Código Base Ítem]],"")</f>
        <v/>
      </c>
      <c r="C2673" t="str" cm="1">
        <f t="array" ref="C2673">_xlfn._xlws.FILTER(APUC[Un],APUC[Código Base Ítem]=Tabla5[[#This Row],[Código Base Ítem]],"")</f>
        <v/>
      </c>
    </row>
    <row r="2674" spans="1:3" x14ac:dyDescent="0.3">
      <c r="A2674" t="str">
        <f>IFERROR(APUC[[#This Row],[Código Base Ítem]],"")</f>
        <v/>
      </c>
      <c r="B2674" t="str" cm="1">
        <f t="array" ref="B2674">_xlfn._xlws.FILTER(APUC[ÍTEM],APUC[Código Base Ítem]=Tabla5[[#This Row],[Código Base Ítem]],"")</f>
        <v/>
      </c>
      <c r="C2674" t="str" cm="1">
        <f t="array" ref="C2674">_xlfn._xlws.FILTER(APUC[Un],APUC[Código Base Ítem]=Tabla5[[#This Row],[Código Base Ítem]],"")</f>
        <v/>
      </c>
    </row>
    <row r="2675" spans="1:3" x14ac:dyDescent="0.3">
      <c r="A2675" t="str">
        <f>IFERROR(APUC[[#This Row],[Código Base Ítem]],"")</f>
        <v/>
      </c>
      <c r="B2675" t="str" cm="1">
        <f t="array" ref="B2675">_xlfn._xlws.FILTER(APUC[ÍTEM],APUC[Código Base Ítem]=Tabla5[[#This Row],[Código Base Ítem]],"")</f>
        <v/>
      </c>
      <c r="C2675" t="str" cm="1">
        <f t="array" ref="C2675">_xlfn._xlws.FILTER(APUC[Un],APUC[Código Base Ítem]=Tabla5[[#This Row],[Código Base Ítem]],"")</f>
        <v/>
      </c>
    </row>
    <row r="2676" spans="1:3" x14ac:dyDescent="0.3">
      <c r="A2676" t="str">
        <f>IFERROR(APUC[[#This Row],[Código Base Ítem]],"")</f>
        <v/>
      </c>
      <c r="B2676" t="str" cm="1">
        <f t="array" ref="B2676">_xlfn._xlws.FILTER(APUC[ÍTEM],APUC[Código Base Ítem]=Tabla5[[#This Row],[Código Base Ítem]],"")</f>
        <v/>
      </c>
      <c r="C2676" t="str" cm="1">
        <f t="array" ref="C2676">_xlfn._xlws.FILTER(APUC[Un],APUC[Código Base Ítem]=Tabla5[[#This Row],[Código Base Ítem]],"")</f>
        <v/>
      </c>
    </row>
    <row r="2677" spans="1:3" x14ac:dyDescent="0.3">
      <c r="A2677" t="str">
        <f>IFERROR(APUC[[#This Row],[Código Base Ítem]],"")</f>
        <v/>
      </c>
      <c r="B2677" t="str" cm="1">
        <f t="array" ref="B2677">_xlfn._xlws.FILTER(APUC[ÍTEM],APUC[Código Base Ítem]=Tabla5[[#This Row],[Código Base Ítem]],"")</f>
        <v/>
      </c>
      <c r="C2677" t="str" cm="1">
        <f t="array" ref="C2677">_xlfn._xlws.FILTER(APUC[Un],APUC[Código Base Ítem]=Tabla5[[#This Row],[Código Base Ítem]],"")</f>
        <v/>
      </c>
    </row>
    <row r="2678" spans="1:3" x14ac:dyDescent="0.3">
      <c r="A2678" t="str">
        <f>IFERROR(APUC[[#This Row],[Código Base Ítem]],"")</f>
        <v/>
      </c>
      <c r="B2678" t="str" cm="1">
        <f t="array" ref="B2678">_xlfn._xlws.FILTER(APUC[ÍTEM],APUC[Código Base Ítem]=Tabla5[[#This Row],[Código Base Ítem]],"")</f>
        <v/>
      </c>
      <c r="C2678" t="str" cm="1">
        <f t="array" ref="C2678">_xlfn._xlws.FILTER(APUC[Un],APUC[Código Base Ítem]=Tabla5[[#This Row],[Código Base Ítem]],"")</f>
        <v/>
      </c>
    </row>
    <row r="2679" spans="1:3" x14ac:dyDescent="0.3">
      <c r="A2679" t="str">
        <f>IFERROR(APUC[[#This Row],[Código Base Ítem]],"")</f>
        <v/>
      </c>
      <c r="B2679" t="str" cm="1">
        <f t="array" ref="B2679">_xlfn._xlws.FILTER(APUC[ÍTEM],APUC[Código Base Ítem]=Tabla5[[#This Row],[Código Base Ítem]],"")</f>
        <v/>
      </c>
      <c r="C2679" t="str" cm="1">
        <f t="array" ref="C2679">_xlfn._xlws.FILTER(APUC[Un],APUC[Código Base Ítem]=Tabla5[[#This Row],[Código Base Ítem]],"")</f>
        <v/>
      </c>
    </row>
    <row r="2680" spans="1:3" x14ac:dyDescent="0.3">
      <c r="A2680" t="str">
        <f>IFERROR(APUC[[#This Row],[Código Base Ítem]],"")</f>
        <v/>
      </c>
      <c r="B2680" t="str" cm="1">
        <f t="array" ref="B2680">_xlfn._xlws.FILTER(APUC[ÍTEM],APUC[Código Base Ítem]=Tabla5[[#This Row],[Código Base Ítem]],"")</f>
        <v/>
      </c>
      <c r="C2680" t="str" cm="1">
        <f t="array" ref="C2680">_xlfn._xlws.FILTER(APUC[Un],APUC[Código Base Ítem]=Tabla5[[#This Row],[Código Base Ítem]],"")</f>
        <v/>
      </c>
    </row>
    <row r="2681" spans="1:3" x14ac:dyDescent="0.3">
      <c r="A2681" t="str">
        <f>IFERROR(APUC[[#This Row],[Código Base Ítem]],"")</f>
        <v/>
      </c>
      <c r="B2681" t="str" cm="1">
        <f t="array" ref="B2681">_xlfn._xlws.FILTER(APUC[ÍTEM],APUC[Código Base Ítem]=Tabla5[[#This Row],[Código Base Ítem]],"")</f>
        <v/>
      </c>
      <c r="C2681" t="str" cm="1">
        <f t="array" ref="C2681">_xlfn._xlws.FILTER(APUC[Un],APUC[Código Base Ítem]=Tabla5[[#This Row],[Código Base Ítem]],"")</f>
        <v/>
      </c>
    </row>
    <row r="2682" spans="1:3" x14ac:dyDescent="0.3">
      <c r="A2682" t="str">
        <f>IFERROR(APUC[[#This Row],[Código Base Ítem]],"")</f>
        <v/>
      </c>
      <c r="B2682" t="str" cm="1">
        <f t="array" ref="B2682">_xlfn._xlws.FILTER(APUC[ÍTEM],APUC[Código Base Ítem]=Tabla5[[#This Row],[Código Base Ítem]],"")</f>
        <v/>
      </c>
      <c r="C2682" t="str" cm="1">
        <f t="array" ref="C2682">_xlfn._xlws.FILTER(APUC[Un],APUC[Código Base Ítem]=Tabla5[[#This Row],[Código Base Ítem]],"")</f>
        <v/>
      </c>
    </row>
    <row r="2683" spans="1:3" x14ac:dyDescent="0.3">
      <c r="A2683" t="str">
        <f>IFERROR(APUC[[#This Row],[Código Base Ítem]],"")</f>
        <v/>
      </c>
      <c r="B2683" t="str" cm="1">
        <f t="array" ref="B2683">_xlfn._xlws.FILTER(APUC[ÍTEM],APUC[Código Base Ítem]=Tabla5[[#This Row],[Código Base Ítem]],"")</f>
        <v/>
      </c>
      <c r="C2683" t="str" cm="1">
        <f t="array" ref="C2683">_xlfn._xlws.FILTER(APUC[Un],APUC[Código Base Ítem]=Tabla5[[#This Row],[Código Base Ítem]],"")</f>
        <v/>
      </c>
    </row>
    <row r="2684" spans="1:3" x14ac:dyDescent="0.3">
      <c r="A2684" t="str">
        <f>IFERROR(APUC[[#This Row],[Código Base Ítem]],"")</f>
        <v/>
      </c>
      <c r="B2684" t="str" cm="1">
        <f t="array" ref="B2684">_xlfn._xlws.FILTER(APUC[ÍTEM],APUC[Código Base Ítem]=Tabla5[[#This Row],[Código Base Ítem]],"")</f>
        <v/>
      </c>
      <c r="C2684" t="str" cm="1">
        <f t="array" ref="C2684">_xlfn._xlws.FILTER(APUC[Un],APUC[Código Base Ítem]=Tabla5[[#This Row],[Código Base Ítem]],"")</f>
        <v/>
      </c>
    </row>
    <row r="2685" spans="1:3" x14ac:dyDescent="0.3">
      <c r="A2685" t="str">
        <f>IFERROR(APUC[[#This Row],[Código Base Ítem]],"")</f>
        <v/>
      </c>
      <c r="B2685" t="str" cm="1">
        <f t="array" ref="B2685">_xlfn._xlws.FILTER(APUC[ÍTEM],APUC[Código Base Ítem]=Tabla5[[#This Row],[Código Base Ítem]],"")</f>
        <v/>
      </c>
      <c r="C2685" t="str" cm="1">
        <f t="array" ref="C2685">_xlfn._xlws.FILTER(APUC[Un],APUC[Código Base Ítem]=Tabla5[[#This Row],[Código Base Ítem]],"")</f>
        <v/>
      </c>
    </row>
    <row r="2686" spans="1:3" x14ac:dyDescent="0.3">
      <c r="A2686" t="str">
        <f>IFERROR(APUC[[#This Row],[Código Base Ítem]],"")</f>
        <v/>
      </c>
      <c r="B2686" t="str" cm="1">
        <f t="array" ref="B2686">_xlfn._xlws.FILTER(APUC[ÍTEM],APUC[Código Base Ítem]=Tabla5[[#This Row],[Código Base Ítem]],"")</f>
        <v/>
      </c>
      <c r="C2686" t="str" cm="1">
        <f t="array" ref="C2686">_xlfn._xlws.FILTER(APUC[Un],APUC[Código Base Ítem]=Tabla5[[#This Row],[Código Base Ítem]],"")</f>
        <v/>
      </c>
    </row>
    <row r="2687" spans="1:3" x14ac:dyDescent="0.3">
      <c r="A2687" t="str">
        <f>IFERROR(APUC[[#This Row],[Código Base Ítem]],"")</f>
        <v/>
      </c>
      <c r="B2687" t="str" cm="1">
        <f t="array" ref="B2687">_xlfn._xlws.FILTER(APUC[ÍTEM],APUC[Código Base Ítem]=Tabla5[[#This Row],[Código Base Ítem]],"")</f>
        <v/>
      </c>
      <c r="C2687" t="str" cm="1">
        <f t="array" ref="C2687">_xlfn._xlws.FILTER(APUC[Un],APUC[Código Base Ítem]=Tabla5[[#This Row],[Código Base Ítem]],"")</f>
        <v/>
      </c>
    </row>
    <row r="2688" spans="1:3" x14ac:dyDescent="0.3">
      <c r="A2688" t="str">
        <f>IFERROR(APUC[[#This Row],[Código Base Ítem]],"")</f>
        <v/>
      </c>
      <c r="B2688" t="str" cm="1">
        <f t="array" ref="B2688">_xlfn._xlws.FILTER(APUC[ÍTEM],APUC[Código Base Ítem]=Tabla5[[#This Row],[Código Base Ítem]],"")</f>
        <v/>
      </c>
      <c r="C2688" t="str" cm="1">
        <f t="array" ref="C2688">_xlfn._xlws.FILTER(APUC[Un],APUC[Código Base Ítem]=Tabla5[[#This Row],[Código Base Ítem]],"")</f>
        <v/>
      </c>
    </row>
    <row r="2689" spans="1:3" x14ac:dyDescent="0.3">
      <c r="A2689" t="str">
        <f>IFERROR(APUC[[#This Row],[Código Base Ítem]],"")</f>
        <v/>
      </c>
      <c r="B2689" t="str" cm="1">
        <f t="array" ref="B2689">_xlfn._xlws.FILTER(APUC[ÍTEM],APUC[Código Base Ítem]=Tabla5[[#This Row],[Código Base Ítem]],"")</f>
        <v/>
      </c>
      <c r="C2689" t="str" cm="1">
        <f t="array" ref="C2689">_xlfn._xlws.FILTER(APUC[Un],APUC[Código Base Ítem]=Tabla5[[#This Row],[Código Base Ítem]],"")</f>
        <v/>
      </c>
    </row>
    <row r="2690" spans="1:3" x14ac:dyDescent="0.3">
      <c r="A2690" t="str">
        <f>IFERROR(APUC[[#This Row],[Código Base Ítem]],"")</f>
        <v/>
      </c>
      <c r="B2690" t="str" cm="1">
        <f t="array" ref="B2690">_xlfn._xlws.FILTER(APUC[ÍTEM],APUC[Código Base Ítem]=Tabla5[[#This Row],[Código Base Ítem]],"")</f>
        <v/>
      </c>
      <c r="C2690" t="str" cm="1">
        <f t="array" ref="C2690">_xlfn._xlws.FILTER(APUC[Un],APUC[Código Base Ítem]=Tabla5[[#This Row],[Código Base Ítem]],"")</f>
        <v/>
      </c>
    </row>
    <row r="2691" spans="1:3" x14ac:dyDescent="0.3">
      <c r="A2691" t="str">
        <f>IFERROR(APUC[[#This Row],[Código Base Ítem]],"")</f>
        <v/>
      </c>
      <c r="B2691" t="str" cm="1">
        <f t="array" ref="B2691">_xlfn._xlws.FILTER(APUC[ÍTEM],APUC[Código Base Ítem]=Tabla5[[#This Row],[Código Base Ítem]],"")</f>
        <v/>
      </c>
      <c r="C2691" t="str" cm="1">
        <f t="array" ref="C2691">_xlfn._xlws.FILTER(APUC[Un],APUC[Código Base Ítem]=Tabla5[[#This Row],[Código Base Ítem]],"")</f>
        <v/>
      </c>
    </row>
    <row r="2692" spans="1:3" x14ac:dyDescent="0.3">
      <c r="A2692" t="str">
        <f>IFERROR(APUC[[#This Row],[Código Base Ítem]],"")</f>
        <v/>
      </c>
      <c r="B2692" t="str" cm="1">
        <f t="array" ref="B2692">_xlfn._xlws.FILTER(APUC[ÍTEM],APUC[Código Base Ítem]=Tabla5[[#This Row],[Código Base Ítem]],"")</f>
        <v/>
      </c>
      <c r="C2692" t="str" cm="1">
        <f t="array" ref="C2692">_xlfn._xlws.FILTER(APUC[Un],APUC[Código Base Ítem]=Tabla5[[#This Row],[Código Base Ítem]],"")</f>
        <v/>
      </c>
    </row>
    <row r="2693" spans="1:3" x14ac:dyDescent="0.3">
      <c r="A2693" t="str">
        <f>IFERROR(APUC[[#This Row],[Código Base Ítem]],"")</f>
        <v/>
      </c>
      <c r="B2693" t="str" cm="1">
        <f t="array" ref="B2693">_xlfn._xlws.FILTER(APUC[ÍTEM],APUC[Código Base Ítem]=Tabla5[[#This Row],[Código Base Ítem]],"")</f>
        <v/>
      </c>
      <c r="C2693" t="str" cm="1">
        <f t="array" ref="C2693">_xlfn._xlws.FILTER(APUC[Un],APUC[Código Base Ítem]=Tabla5[[#This Row],[Código Base Ítem]],"")</f>
        <v/>
      </c>
    </row>
    <row r="2694" spans="1:3" x14ac:dyDescent="0.3">
      <c r="A2694" t="str">
        <f>IFERROR(APUC[[#This Row],[Código Base Ítem]],"")</f>
        <v/>
      </c>
      <c r="B2694" t="str" cm="1">
        <f t="array" ref="B2694">_xlfn._xlws.FILTER(APUC[ÍTEM],APUC[Código Base Ítem]=Tabla5[[#This Row],[Código Base Ítem]],"")</f>
        <v/>
      </c>
      <c r="C2694" t="str" cm="1">
        <f t="array" ref="C2694">_xlfn._xlws.FILTER(APUC[Un],APUC[Código Base Ítem]=Tabla5[[#This Row],[Código Base Ítem]],"")</f>
        <v/>
      </c>
    </row>
    <row r="2695" spans="1:3" x14ac:dyDescent="0.3">
      <c r="A2695" t="str">
        <f>IFERROR(APUC[[#This Row],[Código Base Ítem]],"")</f>
        <v/>
      </c>
      <c r="B2695" t="str" cm="1">
        <f t="array" ref="B2695">_xlfn._xlws.FILTER(APUC[ÍTEM],APUC[Código Base Ítem]=Tabla5[[#This Row],[Código Base Ítem]],"")</f>
        <v/>
      </c>
      <c r="C2695" t="str" cm="1">
        <f t="array" ref="C2695">_xlfn._xlws.FILTER(APUC[Un],APUC[Código Base Ítem]=Tabla5[[#This Row],[Código Base Ítem]],"")</f>
        <v/>
      </c>
    </row>
    <row r="2696" spans="1:3" x14ac:dyDescent="0.3">
      <c r="A2696" t="str">
        <f>IFERROR(APUC[[#This Row],[Código Base Ítem]],"")</f>
        <v/>
      </c>
      <c r="B2696" t="str" cm="1">
        <f t="array" ref="B2696">_xlfn._xlws.FILTER(APUC[ÍTEM],APUC[Código Base Ítem]=Tabla5[[#This Row],[Código Base Ítem]],"")</f>
        <v/>
      </c>
      <c r="C2696" t="str" cm="1">
        <f t="array" ref="C2696">_xlfn._xlws.FILTER(APUC[Un],APUC[Código Base Ítem]=Tabla5[[#This Row],[Código Base Ítem]],"")</f>
        <v/>
      </c>
    </row>
    <row r="2697" spans="1:3" x14ac:dyDescent="0.3">
      <c r="A2697" t="str">
        <f>IFERROR(APUC[[#This Row],[Código Base Ítem]],"")</f>
        <v/>
      </c>
      <c r="B2697" t="str" cm="1">
        <f t="array" ref="B2697">_xlfn._xlws.FILTER(APUC[ÍTEM],APUC[Código Base Ítem]=Tabla5[[#This Row],[Código Base Ítem]],"")</f>
        <v/>
      </c>
      <c r="C2697" t="str" cm="1">
        <f t="array" ref="C2697">_xlfn._xlws.FILTER(APUC[Un],APUC[Código Base Ítem]=Tabla5[[#This Row],[Código Base Ítem]],"")</f>
        <v/>
      </c>
    </row>
    <row r="2698" spans="1:3" x14ac:dyDescent="0.3">
      <c r="A2698" t="str">
        <f>IFERROR(APUC[[#This Row],[Código Base Ítem]],"")</f>
        <v/>
      </c>
      <c r="B2698" t="str" cm="1">
        <f t="array" ref="B2698">_xlfn._xlws.FILTER(APUC[ÍTEM],APUC[Código Base Ítem]=Tabla5[[#This Row],[Código Base Ítem]],"")</f>
        <v/>
      </c>
      <c r="C2698" t="str" cm="1">
        <f t="array" ref="C2698">_xlfn._xlws.FILTER(APUC[Un],APUC[Código Base Ítem]=Tabla5[[#This Row],[Código Base Ítem]],"")</f>
        <v/>
      </c>
    </row>
    <row r="2699" spans="1:3" x14ac:dyDescent="0.3">
      <c r="A2699" t="str">
        <f>IFERROR(APUC[[#This Row],[Código Base Ítem]],"")</f>
        <v/>
      </c>
      <c r="B2699" t="str" cm="1">
        <f t="array" ref="B2699">_xlfn._xlws.FILTER(APUC[ÍTEM],APUC[Código Base Ítem]=Tabla5[[#This Row],[Código Base Ítem]],"")</f>
        <v/>
      </c>
      <c r="C2699" t="str" cm="1">
        <f t="array" ref="C2699">_xlfn._xlws.FILTER(APUC[Un],APUC[Código Base Ítem]=Tabla5[[#This Row],[Código Base Ítem]],"")</f>
        <v/>
      </c>
    </row>
    <row r="2700" spans="1:3" x14ac:dyDescent="0.3">
      <c r="A2700" t="str">
        <f>IFERROR(APUC[[#This Row],[Código Base Ítem]],"")</f>
        <v/>
      </c>
      <c r="B2700" t="str" cm="1">
        <f t="array" ref="B2700">_xlfn._xlws.FILTER(APUC[ÍTEM],APUC[Código Base Ítem]=Tabla5[[#This Row],[Código Base Ítem]],"")</f>
        <v/>
      </c>
      <c r="C2700" t="str" cm="1">
        <f t="array" ref="C2700">_xlfn._xlws.FILTER(APUC[Un],APUC[Código Base Ítem]=Tabla5[[#This Row],[Código Base Ítem]],"")</f>
        <v/>
      </c>
    </row>
    <row r="2701" spans="1:3" x14ac:dyDescent="0.3">
      <c r="A2701" t="str">
        <f>IFERROR(APUC[[#This Row],[Código Base Ítem]],"")</f>
        <v/>
      </c>
      <c r="B2701" t="str" cm="1">
        <f t="array" ref="B2701">_xlfn._xlws.FILTER(APUC[ÍTEM],APUC[Código Base Ítem]=Tabla5[[#This Row],[Código Base Ítem]],"")</f>
        <v/>
      </c>
      <c r="C2701" t="str" cm="1">
        <f t="array" ref="C2701">_xlfn._xlws.FILTER(APUC[Un],APUC[Código Base Ítem]=Tabla5[[#This Row],[Código Base Ítem]],"")</f>
        <v/>
      </c>
    </row>
    <row r="2702" spans="1:3" x14ac:dyDescent="0.3">
      <c r="A2702" t="str">
        <f>IFERROR(APUC[[#This Row],[Código Base Ítem]],"")</f>
        <v/>
      </c>
      <c r="B2702" t="str" cm="1">
        <f t="array" ref="B2702">_xlfn._xlws.FILTER(APUC[ÍTEM],APUC[Código Base Ítem]=Tabla5[[#This Row],[Código Base Ítem]],"")</f>
        <v/>
      </c>
      <c r="C2702" t="str" cm="1">
        <f t="array" ref="C2702">_xlfn._xlws.FILTER(APUC[Un],APUC[Código Base Ítem]=Tabla5[[#This Row],[Código Base Ítem]],"")</f>
        <v/>
      </c>
    </row>
    <row r="2703" spans="1:3" x14ac:dyDescent="0.3">
      <c r="A2703" t="str">
        <f>IFERROR(APUC[[#This Row],[Código Base Ítem]],"")</f>
        <v/>
      </c>
      <c r="B2703" t="str" cm="1">
        <f t="array" ref="B2703">_xlfn._xlws.FILTER(APUC[ÍTEM],APUC[Código Base Ítem]=Tabla5[[#This Row],[Código Base Ítem]],"")</f>
        <v/>
      </c>
      <c r="C2703" t="str" cm="1">
        <f t="array" ref="C2703">_xlfn._xlws.FILTER(APUC[Un],APUC[Código Base Ítem]=Tabla5[[#This Row],[Código Base Ítem]],"")</f>
        <v/>
      </c>
    </row>
    <row r="2704" spans="1:3" x14ac:dyDescent="0.3">
      <c r="A2704" t="str">
        <f>IFERROR(APUC[[#This Row],[Código Base Ítem]],"")</f>
        <v/>
      </c>
      <c r="B2704" t="str" cm="1">
        <f t="array" ref="B2704">_xlfn._xlws.FILTER(APUC[ÍTEM],APUC[Código Base Ítem]=Tabla5[[#This Row],[Código Base Ítem]],"")</f>
        <v/>
      </c>
      <c r="C2704" t="str" cm="1">
        <f t="array" ref="C2704">_xlfn._xlws.FILTER(APUC[Un],APUC[Código Base Ítem]=Tabla5[[#This Row],[Código Base Ítem]],"")</f>
        <v/>
      </c>
    </row>
    <row r="2705" spans="1:3" x14ac:dyDescent="0.3">
      <c r="A2705" t="str">
        <f>IFERROR(APUC[[#This Row],[Código Base Ítem]],"")</f>
        <v/>
      </c>
      <c r="B2705" t="str" cm="1">
        <f t="array" ref="B2705">_xlfn._xlws.FILTER(APUC[ÍTEM],APUC[Código Base Ítem]=Tabla5[[#This Row],[Código Base Ítem]],"")</f>
        <v/>
      </c>
      <c r="C2705" t="str" cm="1">
        <f t="array" ref="C2705">_xlfn._xlws.FILTER(APUC[Un],APUC[Código Base Ítem]=Tabla5[[#This Row],[Código Base Ítem]],"")</f>
        <v/>
      </c>
    </row>
    <row r="2706" spans="1:3" x14ac:dyDescent="0.3">
      <c r="A2706" t="str">
        <f>IFERROR(APUC[[#This Row],[Código Base Ítem]],"")</f>
        <v/>
      </c>
      <c r="B2706" t="str" cm="1">
        <f t="array" ref="B2706">_xlfn._xlws.FILTER(APUC[ÍTEM],APUC[Código Base Ítem]=Tabla5[[#This Row],[Código Base Ítem]],"")</f>
        <v/>
      </c>
      <c r="C2706" t="str" cm="1">
        <f t="array" ref="C2706">_xlfn._xlws.FILTER(APUC[Un],APUC[Código Base Ítem]=Tabla5[[#This Row],[Código Base Ítem]],"")</f>
        <v/>
      </c>
    </row>
    <row r="2707" spans="1:3" x14ac:dyDescent="0.3">
      <c r="A2707" t="str">
        <f>IFERROR(APUC[[#This Row],[Código Base Ítem]],"")</f>
        <v/>
      </c>
      <c r="B2707" t="str" cm="1">
        <f t="array" ref="B2707">_xlfn._xlws.FILTER(APUC[ÍTEM],APUC[Código Base Ítem]=Tabla5[[#This Row],[Código Base Ítem]],"")</f>
        <v/>
      </c>
      <c r="C2707" t="str" cm="1">
        <f t="array" ref="C2707">_xlfn._xlws.FILTER(APUC[Un],APUC[Código Base Ítem]=Tabla5[[#This Row],[Código Base Ítem]],"")</f>
        <v/>
      </c>
    </row>
    <row r="2708" spans="1:3" x14ac:dyDescent="0.3">
      <c r="A2708" t="str">
        <f>IFERROR(APUC[[#This Row],[Código Base Ítem]],"")</f>
        <v/>
      </c>
      <c r="B2708" t="str" cm="1">
        <f t="array" ref="B2708">_xlfn._xlws.FILTER(APUC[ÍTEM],APUC[Código Base Ítem]=Tabla5[[#This Row],[Código Base Ítem]],"")</f>
        <v/>
      </c>
      <c r="C2708" t="str" cm="1">
        <f t="array" ref="C2708">_xlfn._xlws.FILTER(APUC[Un],APUC[Código Base Ítem]=Tabla5[[#This Row],[Código Base Ítem]],"")</f>
        <v/>
      </c>
    </row>
    <row r="2709" spans="1:3" x14ac:dyDescent="0.3">
      <c r="A2709" t="str">
        <f>IFERROR(APUC[[#This Row],[Código Base Ítem]],"")</f>
        <v/>
      </c>
      <c r="B2709" t="str" cm="1">
        <f t="array" ref="B2709">_xlfn._xlws.FILTER(APUC[ÍTEM],APUC[Código Base Ítem]=Tabla5[[#This Row],[Código Base Ítem]],"")</f>
        <v/>
      </c>
      <c r="C2709" t="str" cm="1">
        <f t="array" ref="C2709">_xlfn._xlws.FILTER(APUC[Un],APUC[Código Base Ítem]=Tabla5[[#This Row],[Código Base Ítem]],"")</f>
        <v/>
      </c>
    </row>
    <row r="2710" spans="1:3" x14ac:dyDescent="0.3">
      <c r="A2710" t="str">
        <f>IFERROR(APUC[[#This Row],[Código Base Ítem]],"")</f>
        <v/>
      </c>
      <c r="B2710" t="str" cm="1">
        <f t="array" ref="B2710">_xlfn._xlws.FILTER(APUC[ÍTEM],APUC[Código Base Ítem]=Tabla5[[#This Row],[Código Base Ítem]],"")</f>
        <v/>
      </c>
      <c r="C2710" t="str" cm="1">
        <f t="array" ref="C2710">_xlfn._xlws.FILTER(APUC[Un],APUC[Código Base Ítem]=Tabla5[[#This Row],[Código Base Ítem]],"")</f>
        <v/>
      </c>
    </row>
    <row r="2711" spans="1:3" x14ac:dyDescent="0.3">
      <c r="A2711" t="str">
        <f>IFERROR(APUC[[#This Row],[Código Base Ítem]],"")</f>
        <v/>
      </c>
      <c r="B2711" t="str" cm="1">
        <f t="array" ref="B2711">_xlfn._xlws.FILTER(APUC[ÍTEM],APUC[Código Base Ítem]=Tabla5[[#This Row],[Código Base Ítem]],"")</f>
        <v/>
      </c>
      <c r="C2711" t="str" cm="1">
        <f t="array" ref="C2711">_xlfn._xlws.FILTER(APUC[Un],APUC[Código Base Ítem]=Tabla5[[#This Row],[Código Base Ítem]],"")</f>
        <v/>
      </c>
    </row>
    <row r="2712" spans="1:3" x14ac:dyDescent="0.3">
      <c r="A2712" t="str">
        <f>IFERROR(APUC[[#This Row],[Código Base Ítem]],"")</f>
        <v/>
      </c>
      <c r="B2712" t="str" cm="1">
        <f t="array" ref="B2712">_xlfn._xlws.FILTER(APUC[ÍTEM],APUC[Código Base Ítem]=Tabla5[[#This Row],[Código Base Ítem]],"")</f>
        <v/>
      </c>
      <c r="C2712" t="str" cm="1">
        <f t="array" ref="C2712">_xlfn._xlws.FILTER(APUC[Un],APUC[Código Base Ítem]=Tabla5[[#This Row],[Código Base Ítem]],"")</f>
        <v/>
      </c>
    </row>
    <row r="2713" spans="1:3" x14ac:dyDescent="0.3">
      <c r="A2713" t="str">
        <f>IFERROR(APUC[[#This Row],[Código Base Ítem]],"")</f>
        <v/>
      </c>
      <c r="B2713" t="str" cm="1">
        <f t="array" ref="B2713">_xlfn._xlws.FILTER(APUC[ÍTEM],APUC[Código Base Ítem]=Tabla5[[#This Row],[Código Base Ítem]],"")</f>
        <v/>
      </c>
      <c r="C2713" t="str" cm="1">
        <f t="array" ref="C2713">_xlfn._xlws.FILTER(APUC[Un],APUC[Código Base Ítem]=Tabla5[[#This Row],[Código Base Ítem]],"")</f>
        <v/>
      </c>
    </row>
    <row r="2714" spans="1:3" x14ac:dyDescent="0.3">
      <c r="A2714" t="str">
        <f>IFERROR(APUC[[#This Row],[Código Base Ítem]],"")</f>
        <v/>
      </c>
      <c r="B2714" t="str" cm="1">
        <f t="array" ref="B2714">_xlfn._xlws.FILTER(APUC[ÍTEM],APUC[Código Base Ítem]=Tabla5[[#This Row],[Código Base Ítem]],"")</f>
        <v/>
      </c>
      <c r="C2714" t="str" cm="1">
        <f t="array" ref="C2714">_xlfn._xlws.FILTER(APUC[Un],APUC[Código Base Ítem]=Tabla5[[#This Row],[Código Base Ítem]],"")</f>
        <v/>
      </c>
    </row>
    <row r="2715" spans="1:3" x14ac:dyDescent="0.3">
      <c r="A2715" t="str">
        <f>IFERROR(APUC[[#This Row],[Código Base Ítem]],"")</f>
        <v/>
      </c>
      <c r="B2715" t="str" cm="1">
        <f t="array" ref="B2715">_xlfn._xlws.FILTER(APUC[ÍTEM],APUC[Código Base Ítem]=Tabla5[[#This Row],[Código Base Ítem]],"")</f>
        <v/>
      </c>
      <c r="C2715" t="str" cm="1">
        <f t="array" ref="C2715">_xlfn._xlws.FILTER(APUC[Un],APUC[Código Base Ítem]=Tabla5[[#This Row],[Código Base Ítem]],"")</f>
        <v/>
      </c>
    </row>
    <row r="2716" spans="1:3" x14ac:dyDescent="0.3">
      <c r="A2716" t="str">
        <f>IFERROR(APUC[[#This Row],[Código Base Ítem]],"")</f>
        <v/>
      </c>
      <c r="B2716" t="str" cm="1">
        <f t="array" ref="B2716">_xlfn._xlws.FILTER(APUC[ÍTEM],APUC[Código Base Ítem]=Tabla5[[#This Row],[Código Base Ítem]],"")</f>
        <v/>
      </c>
      <c r="C2716" t="str" cm="1">
        <f t="array" ref="C2716">_xlfn._xlws.FILTER(APUC[Un],APUC[Código Base Ítem]=Tabla5[[#This Row],[Código Base Ítem]],"")</f>
        <v/>
      </c>
    </row>
    <row r="2717" spans="1:3" x14ac:dyDescent="0.3">
      <c r="A2717" t="str">
        <f>IFERROR(APUC[[#This Row],[Código Base Ítem]],"")</f>
        <v/>
      </c>
      <c r="B2717" t="str" cm="1">
        <f t="array" ref="B2717">_xlfn._xlws.FILTER(APUC[ÍTEM],APUC[Código Base Ítem]=Tabla5[[#This Row],[Código Base Ítem]],"")</f>
        <v/>
      </c>
      <c r="C2717" t="str" cm="1">
        <f t="array" ref="C2717">_xlfn._xlws.FILTER(APUC[Un],APUC[Código Base Ítem]=Tabla5[[#This Row],[Código Base Ítem]],"")</f>
        <v/>
      </c>
    </row>
    <row r="2718" spans="1:3" x14ac:dyDescent="0.3">
      <c r="A2718" t="str">
        <f>IFERROR(APUC[[#This Row],[Código Base Ítem]],"")</f>
        <v/>
      </c>
      <c r="B2718" t="str" cm="1">
        <f t="array" ref="B2718">_xlfn._xlws.FILTER(APUC[ÍTEM],APUC[Código Base Ítem]=Tabla5[[#This Row],[Código Base Ítem]],"")</f>
        <v/>
      </c>
      <c r="C2718" t="str" cm="1">
        <f t="array" ref="C2718">_xlfn._xlws.FILTER(APUC[Un],APUC[Código Base Ítem]=Tabla5[[#This Row],[Código Base Ítem]],"")</f>
        <v/>
      </c>
    </row>
    <row r="2719" spans="1:3" x14ac:dyDescent="0.3">
      <c r="A2719" t="str">
        <f>IFERROR(APUC[[#This Row],[Código Base Ítem]],"")</f>
        <v/>
      </c>
      <c r="B2719" t="str" cm="1">
        <f t="array" ref="B2719">_xlfn._xlws.FILTER(APUC[ÍTEM],APUC[Código Base Ítem]=Tabla5[[#This Row],[Código Base Ítem]],"")</f>
        <v/>
      </c>
      <c r="C2719" t="str" cm="1">
        <f t="array" ref="C2719">_xlfn._xlws.FILTER(APUC[Un],APUC[Código Base Ítem]=Tabla5[[#This Row],[Código Base Ítem]],"")</f>
        <v/>
      </c>
    </row>
    <row r="2720" spans="1:3" x14ac:dyDescent="0.3">
      <c r="A2720" t="str">
        <f>IFERROR(APUC[[#This Row],[Código Base Ítem]],"")</f>
        <v/>
      </c>
      <c r="B2720" t="str" cm="1">
        <f t="array" ref="B2720">_xlfn._xlws.FILTER(APUC[ÍTEM],APUC[Código Base Ítem]=Tabla5[[#This Row],[Código Base Ítem]],"")</f>
        <v/>
      </c>
      <c r="C2720" t="str" cm="1">
        <f t="array" ref="C2720">_xlfn._xlws.FILTER(APUC[Un],APUC[Código Base Ítem]=Tabla5[[#This Row],[Código Base Ítem]],"")</f>
        <v/>
      </c>
    </row>
    <row r="2721" spans="1:3" x14ac:dyDescent="0.3">
      <c r="A2721" t="str">
        <f>IFERROR(APUC[[#This Row],[Código Base Ítem]],"")</f>
        <v/>
      </c>
      <c r="B2721" t="str" cm="1">
        <f t="array" ref="B2721">_xlfn._xlws.FILTER(APUC[ÍTEM],APUC[Código Base Ítem]=Tabla5[[#This Row],[Código Base Ítem]],"")</f>
        <v/>
      </c>
      <c r="C2721" t="str" cm="1">
        <f t="array" ref="C2721">_xlfn._xlws.FILTER(APUC[Un],APUC[Código Base Ítem]=Tabla5[[#This Row],[Código Base Ítem]],"")</f>
        <v/>
      </c>
    </row>
    <row r="2722" spans="1:3" x14ac:dyDescent="0.3">
      <c r="A2722" t="str">
        <f>IFERROR(APUC[[#This Row],[Código Base Ítem]],"")</f>
        <v/>
      </c>
      <c r="B2722" t="str" cm="1">
        <f t="array" ref="B2722">_xlfn._xlws.FILTER(APUC[ÍTEM],APUC[Código Base Ítem]=Tabla5[[#This Row],[Código Base Ítem]],"")</f>
        <v/>
      </c>
      <c r="C2722" t="str" cm="1">
        <f t="array" ref="C2722">_xlfn._xlws.FILTER(APUC[Un],APUC[Código Base Ítem]=Tabla5[[#This Row],[Código Base Ítem]],"")</f>
        <v/>
      </c>
    </row>
    <row r="2723" spans="1:3" x14ac:dyDescent="0.3">
      <c r="A2723" t="str">
        <f>IFERROR(APUC[[#This Row],[Código Base Ítem]],"")</f>
        <v/>
      </c>
      <c r="B2723" t="str" cm="1">
        <f t="array" ref="B2723">_xlfn._xlws.FILTER(APUC[ÍTEM],APUC[Código Base Ítem]=Tabla5[[#This Row],[Código Base Ítem]],"")</f>
        <v/>
      </c>
      <c r="C2723" t="str" cm="1">
        <f t="array" ref="C2723">_xlfn._xlws.FILTER(APUC[Un],APUC[Código Base Ítem]=Tabla5[[#This Row],[Código Base Ítem]],"")</f>
        <v/>
      </c>
    </row>
    <row r="2724" spans="1:3" x14ac:dyDescent="0.3">
      <c r="A2724" t="str">
        <f>IFERROR(APUC[[#This Row],[Código Base Ítem]],"")</f>
        <v/>
      </c>
      <c r="B2724" t="str" cm="1">
        <f t="array" ref="B2724">_xlfn._xlws.FILTER(APUC[ÍTEM],APUC[Código Base Ítem]=Tabla5[[#This Row],[Código Base Ítem]],"")</f>
        <v/>
      </c>
      <c r="C2724" t="str" cm="1">
        <f t="array" ref="C2724">_xlfn._xlws.FILTER(APUC[Un],APUC[Código Base Ítem]=Tabla5[[#This Row],[Código Base Ítem]],"")</f>
        <v/>
      </c>
    </row>
    <row r="2725" spans="1:3" x14ac:dyDescent="0.3">
      <c r="A2725" t="str">
        <f>IFERROR(APUC[[#This Row],[Código Base Ítem]],"")</f>
        <v/>
      </c>
      <c r="B2725" t="str" cm="1">
        <f t="array" ref="B2725">_xlfn._xlws.FILTER(APUC[ÍTEM],APUC[Código Base Ítem]=Tabla5[[#This Row],[Código Base Ítem]],"")</f>
        <v/>
      </c>
      <c r="C2725" t="str" cm="1">
        <f t="array" ref="C2725">_xlfn._xlws.FILTER(APUC[Un],APUC[Código Base Ítem]=Tabla5[[#This Row],[Código Base Ítem]],"")</f>
        <v/>
      </c>
    </row>
    <row r="2726" spans="1:3" x14ac:dyDescent="0.3">
      <c r="A2726" t="str">
        <f>IFERROR(APUC[[#This Row],[Código Base Ítem]],"")</f>
        <v/>
      </c>
      <c r="B2726" t="str" cm="1">
        <f t="array" ref="B2726">_xlfn._xlws.FILTER(APUC[ÍTEM],APUC[Código Base Ítem]=Tabla5[[#This Row],[Código Base Ítem]],"")</f>
        <v/>
      </c>
      <c r="C2726" t="str" cm="1">
        <f t="array" ref="C2726">_xlfn._xlws.FILTER(APUC[Un],APUC[Código Base Ítem]=Tabla5[[#This Row],[Código Base Ítem]],"")</f>
        <v/>
      </c>
    </row>
    <row r="2727" spans="1:3" x14ac:dyDescent="0.3">
      <c r="A2727" t="str">
        <f>IFERROR(APUC[[#This Row],[Código Base Ítem]],"")</f>
        <v/>
      </c>
      <c r="B2727" t="str" cm="1">
        <f t="array" ref="B2727">_xlfn._xlws.FILTER(APUC[ÍTEM],APUC[Código Base Ítem]=Tabla5[[#This Row],[Código Base Ítem]],"")</f>
        <v/>
      </c>
      <c r="C2727" t="str" cm="1">
        <f t="array" ref="C2727">_xlfn._xlws.FILTER(APUC[Un],APUC[Código Base Ítem]=Tabla5[[#This Row],[Código Base Ítem]],"")</f>
        <v/>
      </c>
    </row>
    <row r="2728" spans="1:3" x14ac:dyDescent="0.3">
      <c r="A2728" t="str">
        <f>IFERROR(APUC[[#This Row],[Código Base Ítem]],"")</f>
        <v/>
      </c>
      <c r="B2728" t="str" cm="1">
        <f t="array" ref="B2728">_xlfn._xlws.FILTER(APUC[ÍTEM],APUC[Código Base Ítem]=Tabla5[[#This Row],[Código Base Ítem]],"")</f>
        <v/>
      </c>
      <c r="C2728" t="str" cm="1">
        <f t="array" ref="C2728">_xlfn._xlws.FILTER(APUC[Un],APUC[Código Base Ítem]=Tabla5[[#This Row],[Código Base Ítem]],"")</f>
        <v/>
      </c>
    </row>
    <row r="2729" spans="1:3" x14ac:dyDescent="0.3">
      <c r="A2729" t="str">
        <f>IFERROR(APUC[[#This Row],[Código Base Ítem]],"")</f>
        <v/>
      </c>
      <c r="B2729" t="str" cm="1">
        <f t="array" ref="B2729">_xlfn._xlws.FILTER(APUC[ÍTEM],APUC[Código Base Ítem]=Tabla5[[#This Row],[Código Base Ítem]],"")</f>
        <v/>
      </c>
      <c r="C2729" t="str" cm="1">
        <f t="array" ref="C2729">_xlfn._xlws.FILTER(APUC[Un],APUC[Código Base Ítem]=Tabla5[[#This Row],[Código Base Ítem]],"")</f>
        <v/>
      </c>
    </row>
    <row r="2730" spans="1:3" x14ac:dyDescent="0.3">
      <c r="A2730" t="str">
        <f>IFERROR(APUC[[#This Row],[Código Base Ítem]],"")</f>
        <v/>
      </c>
      <c r="B2730" t="str" cm="1">
        <f t="array" ref="B2730">_xlfn._xlws.FILTER(APUC[ÍTEM],APUC[Código Base Ítem]=Tabla5[[#This Row],[Código Base Ítem]],"")</f>
        <v/>
      </c>
      <c r="C2730" t="str" cm="1">
        <f t="array" ref="C2730">_xlfn._xlws.FILTER(APUC[Un],APUC[Código Base Ítem]=Tabla5[[#This Row],[Código Base Ítem]],"")</f>
        <v/>
      </c>
    </row>
    <row r="2731" spans="1:3" x14ac:dyDescent="0.3">
      <c r="A2731" t="str">
        <f>IFERROR(APUC[[#This Row],[Código Base Ítem]],"")</f>
        <v/>
      </c>
      <c r="B2731" t="str" cm="1">
        <f t="array" ref="B2731">_xlfn._xlws.FILTER(APUC[ÍTEM],APUC[Código Base Ítem]=Tabla5[[#This Row],[Código Base Ítem]],"")</f>
        <v/>
      </c>
      <c r="C2731" t="str" cm="1">
        <f t="array" ref="C2731">_xlfn._xlws.FILTER(APUC[Un],APUC[Código Base Ítem]=Tabla5[[#This Row],[Código Base Ítem]],"")</f>
        <v/>
      </c>
    </row>
    <row r="2732" spans="1:3" x14ac:dyDescent="0.3">
      <c r="A2732" t="str">
        <f>IFERROR(APUC[[#This Row],[Código Base Ítem]],"")</f>
        <v/>
      </c>
      <c r="B2732" t="str" cm="1">
        <f t="array" ref="B2732">_xlfn._xlws.FILTER(APUC[ÍTEM],APUC[Código Base Ítem]=Tabla5[[#This Row],[Código Base Ítem]],"")</f>
        <v/>
      </c>
      <c r="C2732" t="str" cm="1">
        <f t="array" ref="C2732">_xlfn._xlws.FILTER(APUC[Un],APUC[Código Base Ítem]=Tabla5[[#This Row],[Código Base Ítem]],"")</f>
        <v/>
      </c>
    </row>
    <row r="2733" spans="1:3" x14ac:dyDescent="0.3">
      <c r="A2733" t="str">
        <f>IFERROR(APUC[[#This Row],[Código Base Ítem]],"")</f>
        <v/>
      </c>
      <c r="B2733" t="str" cm="1">
        <f t="array" ref="B2733">_xlfn._xlws.FILTER(APUC[ÍTEM],APUC[Código Base Ítem]=Tabla5[[#This Row],[Código Base Ítem]],"")</f>
        <v/>
      </c>
      <c r="C2733" t="str" cm="1">
        <f t="array" ref="C2733">_xlfn._xlws.FILTER(APUC[Un],APUC[Código Base Ítem]=Tabla5[[#This Row],[Código Base Ítem]],"")</f>
        <v/>
      </c>
    </row>
    <row r="2734" spans="1:3" x14ac:dyDescent="0.3">
      <c r="A2734" t="str">
        <f>IFERROR(APUC[[#This Row],[Código Base Ítem]],"")</f>
        <v/>
      </c>
      <c r="B2734" t="str" cm="1">
        <f t="array" ref="B2734">_xlfn._xlws.FILTER(APUC[ÍTEM],APUC[Código Base Ítem]=Tabla5[[#This Row],[Código Base Ítem]],"")</f>
        <v/>
      </c>
      <c r="C2734" t="str" cm="1">
        <f t="array" ref="C2734">_xlfn._xlws.FILTER(APUC[Un],APUC[Código Base Ítem]=Tabla5[[#This Row],[Código Base Ítem]],"")</f>
        <v/>
      </c>
    </row>
    <row r="2735" spans="1:3" x14ac:dyDescent="0.3">
      <c r="A2735" t="str">
        <f>IFERROR(APUC[[#This Row],[Código Base Ítem]],"")</f>
        <v/>
      </c>
      <c r="B2735" t="str" cm="1">
        <f t="array" ref="B2735">_xlfn._xlws.FILTER(APUC[ÍTEM],APUC[Código Base Ítem]=Tabla5[[#This Row],[Código Base Ítem]],"")</f>
        <v/>
      </c>
      <c r="C2735" t="str" cm="1">
        <f t="array" ref="C2735">_xlfn._xlws.FILTER(APUC[Un],APUC[Código Base Ítem]=Tabla5[[#This Row],[Código Base Ítem]],"")</f>
        <v/>
      </c>
    </row>
    <row r="2736" spans="1:3" x14ac:dyDescent="0.3">
      <c r="A2736" t="str">
        <f>IFERROR(APUC[[#This Row],[Código Base Ítem]],"")</f>
        <v/>
      </c>
      <c r="B2736" t="str" cm="1">
        <f t="array" ref="B2736">_xlfn._xlws.FILTER(APUC[ÍTEM],APUC[Código Base Ítem]=Tabla5[[#This Row],[Código Base Ítem]],"")</f>
        <v/>
      </c>
      <c r="C2736" t="str" cm="1">
        <f t="array" ref="C2736">_xlfn._xlws.FILTER(APUC[Un],APUC[Código Base Ítem]=Tabla5[[#This Row],[Código Base Ítem]],"")</f>
        <v/>
      </c>
    </row>
    <row r="2737" spans="1:3" x14ac:dyDescent="0.3">
      <c r="A2737" t="str">
        <f>IFERROR(APUC[[#This Row],[Código Base Ítem]],"")</f>
        <v/>
      </c>
      <c r="B2737" t="str" cm="1">
        <f t="array" ref="B2737">_xlfn._xlws.FILTER(APUC[ÍTEM],APUC[Código Base Ítem]=Tabla5[[#This Row],[Código Base Ítem]],"")</f>
        <v/>
      </c>
      <c r="C2737" t="str" cm="1">
        <f t="array" ref="C2737">_xlfn._xlws.FILTER(APUC[Un],APUC[Código Base Ítem]=Tabla5[[#This Row],[Código Base Ítem]],"")</f>
        <v/>
      </c>
    </row>
    <row r="2738" spans="1:3" x14ac:dyDescent="0.3">
      <c r="A2738" t="str">
        <f>IFERROR(APUC[[#This Row],[Código Base Ítem]],"")</f>
        <v/>
      </c>
      <c r="B2738" t="str" cm="1">
        <f t="array" ref="B2738">_xlfn._xlws.FILTER(APUC[ÍTEM],APUC[Código Base Ítem]=Tabla5[[#This Row],[Código Base Ítem]],"")</f>
        <v/>
      </c>
      <c r="C2738" t="str" cm="1">
        <f t="array" ref="C2738">_xlfn._xlws.FILTER(APUC[Un],APUC[Código Base Ítem]=Tabla5[[#This Row],[Código Base Ítem]],"")</f>
        <v/>
      </c>
    </row>
    <row r="2739" spans="1:3" x14ac:dyDescent="0.3">
      <c r="A2739" t="str">
        <f>IFERROR(APUC[[#This Row],[Código Base Ítem]],"")</f>
        <v/>
      </c>
      <c r="B2739" t="str" cm="1">
        <f t="array" ref="B2739">_xlfn._xlws.FILTER(APUC[ÍTEM],APUC[Código Base Ítem]=Tabla5[[#This Row],[Código Base Ítem]],"")</f>
        <v/>
      </c>
      <c r="C2739" t="str" cm="1">
        <f t="array" ref="C2739">_xlfn._xlws.FILTER(APUC[Un],APUC[Código Base Ítem]=Tabla5[[#This Row],[Código Base Ítem]],"")</f>
        <v/>
      </c>
    </row>
    <row r="2740" spans="1:3" x14ac:dyDescent="0.3">
      <c r="A2740" t="str">
        <f>IFERROR(APUC[[#This Row],[Código Base Ítem]],"")</f>
        <v/>
      </c>
      <c r="B2740" t="str" cm="1">
        <f t="array" ref="B2740">_xlfn._xlws.FILTER(APUC[ÍTEM],APUC[Código Base Ítem]=Tabla5[[#This Row],[Código Base Ítem]],"")</f>
        <v/>
      </c>
      <c r="C2740" t="str" cm="1">
        <f t="array" ref="C2740">_xlfn._xlws.FILTER(APUC[Un],APUC[Código Base Ítem]=Tabla5[[#This Row],[Código Base Ítem]],"")</f>
        <v/>
      </c>
    </row>
    <row r="2741" spans="1:3" x14ac:dyDescent="0.3">
      <c r="A2741" t="str">
        <f>IFERROR(APUC[[#This Row],[Código Base Ítem]],"")</f>
        <v/>
      </c>
      <c r="B2741" t="str" cm="1">
        <f t="array" ref="B2741">_xlfn._xlws.FILTER(APUC[ÍTEM],APUC[Código Base Ítem]=Tabla5[[#This Row],[Código Base Ítem]],"")</f>
        <v/>
      </c>
      <c r="C2741" t="str" cm="1">
        <f t="array" ref="C2741">_xlfn._xlws.FILTER(APUC[Un],APUC[Código Base Ítem]=Tabla5[[#This Row],[Código Base Ítem]],"")</f>
        <v/>
      </c>
    </row>
    <row r="2742" spans="1:3" x14ac:dyDescent="0.3">
      <c r="A2742" t="str">
        <f>IFERROR(APUC[[#This Row],[Código Base Ítem]],"")</f>
        <v/>
      </c>
      <c r="B2742" t="str" cm="1">
        <f t="array" ref="B2742">_xlfn._xlws.FILTER(APUC[ÍTEM],APUC[Código Base Ítem]=Tabla5[[#This Row],[Código Base Ítem]],"")</f>
        <v/>
      </c>
      <c r="C2742" t="str" cm="1">
        <f t="array" ref="C2742">_xlfn._xlws.FILTER(APUC[Un],APUC[Código Base Ítem]=Tabla5[[#This Row],[Código Base Ítem]],"")</f>
        <v/>
      </c>
    </row>
    <row r="2743" spans="1:3" x14ac:dyDescent="0.3">
      <c r="A2743" t="str">
        <f>IFERROR(APUC[[#This Row],[Código Base Ítem]],"")</f>
        <v/>
      </c>
      <c r="B2743" t="str" cm="1">
        <f t="array" ref="B2743">_xlfn._xlws.FILTER(APUC[ÍTEM],APUC[Código Base Ítem]=Tabla5[[#This Row],[Código Base Ítem]],"")</f>
        <v/>
      </c>
      <c r="C2743" t="str" cm="1">
        <f t="array" ref="C2743">_xlfn._xlws.FILTER(APUC[Un],APUC[Código Base Ítem]=Tabla5[[#This Row],[Código Base Ítem]],"")</f>
        <v/>
      </c>
    </row>
    <row r="2744" spans="1:3" x14ac:dyDescent="0.3">
      <c r="A2744" t="str">
        <f>IFERROR(APUC[[#This Row],[Código Base Ítem]],"")</f>
        <v/>
      </c>
      <c r="B2744" t="str" cm="1">
        <f t="array" ref="B2744">_xlfn._xlws.FILTER(APUC[ÍTEM],APUC[Código Base Ítem]=Tabla5[[#This Row],[Código Base Ítem]],"")</f>
        <v/>
      </c>
      <c r="C2744" t="str" cm="1">
        <f t="array" ref="C2744">_xlfn._xlws.FILTER(APUC[Un],APUC[Código Base Ítem]=Tabla5[[#This Row],[Código Base Ítem]],"")</f>
        <v/>
      </c>
    </row>
    <row r="2745" spans="1:3" x14ac:dyDescent="0.3">
      <c r="A2745" t="str">
        <f>IFERROR(APUC[[#This Row],[Código Base Ítem]],"")</f>
        <v/>
      </c>
      <c r="B2745" t="str" cm="1">
        <f t="array" ref="B2745">_xlfn._xlws.FILTER(APUC[ÍTEM],APUC[Código Base Ítem]=Tabla5[[#This Row],[Código Base Ítem]],"")</f>
        <v/>
      </c>
      <c r="C2745" t="str" cm="1">
        <f t="array" ref="C2745">_xlfn._xlws.FILTER(APUC[Un],APUC[Código Base Ítem]=Tabla5[[#This Row],[Código Base Ítem]],"")</f>
        <v/>
      </c>
    </row>
    <row r="2746" spans="1:3" x14ac:dyDescent="0.3">
      <c r="A2746" t="str">
        <f>IFERROR(APUC[[#This Row],[Código Base Ítem]],"")</f>
        <v/>
      </c>
      <c r="B2746" t="str" cm="1">
        <f t="array" ref="B2746">_xlfn._xlws.FILTER(APUC[ÍTEM],APUC[Código Base Ítem]=Tabla5[[#This Row],[Código Base Ítem]],"")</f>
        <v/>
      </c>
      <c r="C2746" t="str" cm="1">
        <f t="array" ref="C2746">_xlfn._xlws.FILTER(APUC[Un],APUC[Código Base Ítem]=Tabla5[[#This Row],[Código Base Ítem]],"")</f>
        <v/>
      </c>
    </row>
    <row r="2747" spans="1:3" x14ac:dyDescent="0.3">
      <c r="A2747" t="str">
        <f>IFERROR(APUC[[#This Row],[Código Base Ítem]],"")</f>
        <v/>
      </c>
      <c r="B2747" t="str" cm="1">
        <f t="array" ref="B2747">_xlfn._xlws.FILTER(APUC[ÍTEM],APUC[Código Base Ítem]=Tabla5[[#This Row],[Código Base Ítem]],"")</f>
        <v/>
      </c>
      <c r="C2747" t="str" cm="1">
        <f t="array" ref="C2747">_xlfn._xlws.FILTER(APUC[Un],APUC[Código Base Ítem]=Tabla5[[#This Row],[Código Base Ítem]],"")</f>
        <v/>
      </c>
    </row>
    <row r="2748" spans="1:3" x14ac:dyDescent="0.3">
      <c r="A2748" t="str">
        <f>IFERROR(APUC[[#This Row],[Código Base Ítem]],"")</f>
        <v/>
      </c>
      <c r="B2748" t="str" cm="1">
        <f t="array" ref="B2748">_xlfn._xlws.FILTER(APUC[ÍTEM],APUC[Código Base Ítem]=Tabla5[[#This Row],[Código Base Ítem]],"")</f>
        <v/>
      </c>
      <c r="C2748" t="str" cm="1">
        <f t="array" ref="C2748">_xlfn._xlws.FILTER(APUC[Un],APUC[Código Base Ítem]=Tabla5[[#This Row],[Código Base Ítem]],"")</f>
        <v/>
      </c>
    </row>
    <row r="2749" spans="1:3" x14ac:dyDescent="0.3">
      <c r="A2749" t="str">
        <f>IFERROR(APUC[[#This Row],[Código Base Ítem]],"")</f>
        <v/>
      </c>
      <c r="B2749" t="str" cm="1">
        <f t="array" ref="B2749">_xlfn._xlws.FILTER(APUC[ÍTEM],APUC[Código Base Ítem]=Tabla5[[#This Row],[Código Base Ítem]],"")</f>
        <v/>
      </c>
      <c r="C2749" t="str" cm="1">
        <f t="array" ref="C2749">_xlfn._xlws.FILTER(APUC[Un],APUC[Código Base Ítem]=Tabla5[[#This Row],[Código Base Ítem]],"")</f>
        <v/>
      </c>
    </row>
    <row r="2750" spans="1:3" x14ac:dyDescent="0.3">
      <c r="A2750" t="str">
        <f>IFERROR(APUC[[#This Row],[Código Base Ítem]],"")</f>
        <v/>
      </c>
      <c r="B2750" t="str" cm="1">
        <f t="array" ref="B2750">_xlfn._xlws.FILTER(APUC[ÍTEM],APUC[Código Base Ítem]=Tabla5[[#This Row],[Código Base Ítem]],"")</f>
        <v/>
      </c>
      <c r="C2750" t="str" cm="1">
        <f t="array" ref="C2750">_xlfn._xlws.FILTER(APUC[Un],APUC[Código Base Ítem]=Tabla5[[#This Row],[Código Base Ítem]],"")</f>
        <v/>
      </c>
    </row>
    <row r="2751" spans="1:3" x14ac:dyDescent="0.3">
      <c r="A2751" t="str">
        <f>IFERROR(APUC[[#This Row],[Código Base Ítem]],"")</f>
        <v/>
      </c>
      <c r="B2751" t="str" cm="1">
        <f t="array" ref="B2751">_xlfn._xlws.FILTER(APUC[ÍTEM],APUC[Código Base Ítem]=Tabla5[[#This Row],[Código Base Ítem]],"")</f>
        <v/>
      </c>
      <c r="C2751" t="str" cm="1">
        <f t="array" ref="C2751">_xlfn._xlws.FILTER(APUC[Un],APUC[Código Base Ítem]=Tabla5[[#This Row],[Código Base Ítem]],"")</f>
        <v/>
      </c>
    </row>
    <row r="2752" spans="1:3" x14ac:dyDescent="0.3">
      <c r="A2752" t="str">
        <f>IFERROR(APUC[[#This Row],[Código Base Ítem]],"")</f>
        <v/>
      </c>
      <c r="B2752" t="str" cm="1">
        <f t="array" ref="B2752">_xlfn._xlws.FILTER(APUC[ÍTEM],APUC[Código Base Ítem]=Tabla5[[#This Row],[Código Base Ítem]],"")</f>
        <v/>
      </c>
      <c r="C2752" t="str" cm="1">
        <f t="array" ref="C2752">_xlfn._xlws.FILTER(APUC[Un],APUC[Código Base Ítem]=Tabla5[[#This Row],[Código Base Ítem]],"")</f>
        <v/>
      </c>
    </row>
    <row r="2753" spans="1:3" x14ac:dyDescent="0.3">
      <c r="A2753" t="str">
        <f>IFERROR(APUC[[#This Row],[Código Base Ítem]],"")</f>
        <v/>
      </c>
      <c r="B2753" t="str" cm="1">
        <f t="array" ref="B2753">_xlfn._xlws.FILTER(APUC[ÍTEM],APUC[Código Base Ítem]=Tabla5[[#This Row],[Código Base Ítem]],"")</f>
        <v/>
      </c>
      <c r="C2753" t="str" cm="1">
        <f t="array" ref="C2753">_xlfn._xlws.FILTER(APUC[Un],APUC[Código Base Ítem]=Tabla5[[#This Row],[Código Base Ítem]],"")</f>
        <v/>
      </c>
    </row>
    <row r="2754" spans="1:3" x14ac:dyDescent="0.3">
      <c r="A2754" t="str">
        <f>IFERROR(APUC[[#This Row],[Código Base Ítem]],"")</f>
        <v/>
      </c>
      <c r="B2754" t="str" cm="1">
        <f t="array" ref="B2754">_xlfn._xlws.FILTER(APUC[ÍTEM],APUC[Código Base Ítem]=Tabla5[[#This Row],[Código Base Ítem]],"")</f>
        <v/>
      </c>
      <c r="C2754" t="str" cm="1">
        <f t="array" ref="C2754">_xlfn._xlws.FILTER(APUC[Un],APUC[Código Base Ítem]=Tabla5[[#This Row],[Código Base Ítem]],"")</f>
        <v/>
      </c>
    </row>
    <row r="2755" spans="1:3" x14ac:dyDescent="0.3">
      <c r="A2755" t="str">
        <f>IFERROR(APUC[[#This Row],[Código Base Ítem]],"")</f>
        <v/>
      </c>
      <c r="B2755" t="str" cm="1">
        <f t="array" ref="B2755">_xlfn._xlws.FILTER(APUC[ÍTEM],APUC[Código Base Ítem]=Tabla5[[#This Row],[Código Base Ítem]],"")</f>
        <v/>
      </c>
      <c r="C2755" t="str" cm="1">
        <f t="array" ref="C2755">_xlfn._xlws.FILTER(APUC[Un],APUC[Código Base Ítem]=Tabla5[[#This Row],[Código Base Ítem]],"")</f>
        <v/>
      </c>
    </row>
    <row r="2756" spans="1:3" x14ac:dyDescent="0.3">
      <c r="A2756" t="str">
        <f>IFERROR(APUC[[#This Row],[Código Base Ítem]],"")</f>
        <v/>
      </c>
      <c r="B2756" t="str" cm="1">
        <f t="array" ref="B2756">_xlfn._xlws.FILTER(APUC[ÍTEM],APUC[Código Base Ítem]=Tabla5[[#This Row],[Código Base Ítem]],"")</f>
        <v/>
      </c>
      <c r="C2756" t="str" cm="1">
        <f t="array" ref="C2756">_xlfn._xlws.FILTER(APUC[Un],APUC[Código Base Ítem]=Tabla5[[#This Row],[Código Base Ítem]],"")</f>
        <v/>
      </c>
    </row>
    <row r="2757" spans="1:3" x14ac:dyDescent="0.3">
      <c r="A2757" t="str">
        <f>IFERROR(APUC[[#This Row],[Código Base Ítem]],"")</f>
        <v/>
      </c>
      <c r="B2757" t="str" cm="1">
        <f t="array" ref="B2757">_xlfn._xlws.FILTER(APUC[ÍTEM],APUC[Código Base Ítem]=Tabla5[[#This Row],[Código Base Ítem]],"")</f>
        <v/>
      </c>
      <c r="C2757" t="str" cm="1">
        <f t="array" ref="C2757">_xlfn._xlws.FILTER(APUC[Un],APUC[Código Base Ítem]=Tabla5[[#This Row],[Código Base Ítem]],"")</f>
        <v/>
      </c>
    </row>
    <row r="2758" spans="1:3" x14ac:dyDescent="0.3">
      <c r="A2758" t="str">
        <f>IFERROR(APUC[[#This Row],[Código Base Ítem]],"")</f>
        <v/>
      </c>
      <c r="B2758" t="str" cm="1">
        <f t="array" ref="B2758">_xlfn._xlws.FILTER(APUC[ÍTEM],APUC[Código Base Ítem]=Tabla5[[#This Row],[Código Base Ítem]],"")</f>
        <v/>
      </c>
      <c r="C2758" t="str" cm="1">
        <f t="array" ref="C2758">_xlfn._xlws.FILTER(APUC[Un],APUC[Código Base Ítem]=Tabla5[[#This Row],[Código Base Ítem]],"")</f>
        <v/>
      </c>
    </row>
    <row r="2759" spans="1:3" x14ac:dyDescent="0.3">
      <c r="A2759" t="str">
        <f>IFERROR(APUC[[#This Row],[Código Base Ítem]],"")</f>
        <v/>
      </c>
      <c r="B2759" t="str" cm="1">
        <f t="array" ref="B2759">_xlfn._xlws.FILTER(APUC[ÍTEM],APUC[Código Base Ítem]=Tabla5[[#This Row],[Código Base Ítem]],"")</f>
        <v/>
      </c>
      <c r="C2759" t="str" cm="1">
        <f t="array" ref="C2759">_xlfn._xlws.FILTER(APUC[Un],APUC[Código Base Ítem]=Tabla5[[#This Row],[Código Base Ítem]],"")</f>
        <v/>
      </c>
    </row>
    <row r="2760" spans="1:3" x14ac:dyDescent="0.3">
      <c r="A2760" t="str">
        <f>IFERROR(APUC[[#This Row],[Código Base Ítem]],"")</f>
        <v/>
      </c>
      <c r="B2760" t="str" cm="1">
        <f t="array" ref="B2760">_xlfn._xlws.FILTER(APUC[ÍTEM],APUC[Código Base Ítem]=Tabla5[[#This Row],[Código Base Ítem]],"")</f>
        <v/>
      </c>
      <c r="C2760" t="str" cm="1">
        <f t="array" ref="C2760">_xlfn._xlws.FILTER(APUC[Un],APUC[Código Base Ítem]=Tabla5[[#This Row],[Código Base Ítem]],"")</f>
        <v/>
      </c>
    </row>
    <row r="2761" spans="1:3" x14ac:dyDescent="0.3">
      <c r="A2761" t="str">
        <f>IFERROR(APUC[[#This Row],[Código Base Ítem]],"")</f>
        <v/>
      </c>
      <c r="B2761" t="str" cm="1">
        <f t="array" ref="B2761">_xlfn._xlws.FILTER(APUC[ÍTEM],APUC[Código Base Ítem]=Tabla5[[#This Row],[Código Base Ítem]],"")</f>
        <v/>
      </c>
      <c r="C2761" t="str" cm="1">
        <f t="array" ref="C2761">_xlfn._xlws.FILTER(APUC[Un],APUC[Código Base Ítem]=Tabla5[[#This Row],[Código Base Ítem]],"")</f>
        <v/>
      </c>
    </row>
    <row r="2762" spans="1:3" x14ac:dyDescent="0.3">
      <c r="A2762" t="str">
        <f>IFERROR(APUC[[#This Row],[Código Base Ítem]],"")</f>
        <v/>
      </c>
      <c r="B2762" t="str" cm="1">
        <f t="array" ref="B2762">_xlfn._xlws.FILTER(APUC[ÍTEM],APUC[Código Base Ítem]=Tabla5[[#This Row],[Código Base Ítem]],"")</f>
        <v/>
      </c>
      <c r="C2762" t="str" cm="1">
        <f t="array" ref="C2762">_xlfn._xlws.FILTER(APUC[Un],APUC[Código Base Ítem]=Tabla5[[#This Row],[Código Base Ítem]],"")</f>
        <v/>
      </c>
    </row>
    <row r="2763" spans="1:3" x14ac:dyDescent="0.3">
      <c r="A2763" t="str">
        <f>IFERROR(APUC[[#This Row],[Código Base Ítem]],"")</f>
        <v/>
      </c>
      <c r="B2763" t="str" cm="1">
        <f t="array" ref="B2763">_xlfn._xlws.FILTER(APUC[ÍTEM],APUC[Código Base Ítem]=Tabla5[[#This Row],[Código Base Ítem]],"")</f>
        <v/>
      </c>
      <c r="C2763" t="str" cm="1">
        <f t="array" ref="C2763">_xlfn._xlws.FILTER(APUC[Un],APUC[Código Base Ítem]=Tabla5[[#This Row],[Código Base Ítem]],"")</f>
        <v/>
      </c>
    </row>
    <row r="2764" spans="1:3" x14ac:dyDescent="0.3">
      <c r="A2764" t="str">
        <f>IFERROR(APUC[[#This Row],[Código Base Ítem]],"")</f>
        <v/>
      </c>
      <c r="B2764" t="str" cm="1">
        <f t="array" ref="B2764">_xlfn._xlws.FILTER(APUC[ÍTEM],APUC[Código Base Ítem]=Tabla5[[#This Row],[Código Base Ítem]],"")</f>
        <v/>
      </c>
      <c r="C2764" t="str" cm="1">
        <f t="array" ref="C2764">_xlfn._xlws.FILTER(APUC[Un],APUC[Código Base Ítem]=Tabla5[[#This Row],[Código Base Ítem]],"")</f>
        <v/>
      </c>
    </row>
    <row r="2765" spans="1:3" x14ac:dyDescent="0.3">
      <c r="A2765" t="str">
        <f>IFERROR(APUC[[#This Row],[Código Base Ítem]],"")</f>
        <v/>
      </c>
      <c r="B2765" t="str" cm="1">
        <f t="array" ref="B2765">_xlfn._xlws.FILTER(APUC[ÍTEM],APUC[Código Base Ítem]=Tabla5[[#This Row],[Código Base Ítem]],"")</f>
        <v/>
      </c>
      <c r="C2765" t="str" cm="1">
        <f t="array" ref="C2765">_xlfn._xlws.FILTER(APUC[Un],APUC[Código Base Ítem]=Tabla5[[#This Row],[Código Base Ítem]],"")</f>
        <v/>
      </c>
    </row>
    <row r="2766" spans="1:3" x14ac:dyDescent="0.3">
      <c r="A2766" t="str">
        <f>IFERROR(APUC[[#This Row],[Código Base Ítem]],"")</f>
        <v/>
      </c>
      <c r="B2766" t="str" cm="1">
        <f t="array" ref="B2766">_xlfn._xlws.FILTER(APUC[ÍTEM],APUC[Código Base Ítem]=Tabla5[[#This Row],[Código Base Ítem]],"")</f>
        <v/>
      </c>
      <c r="C2766" t="str" cm="1">
        <f t="array" ref="C2766">_xlfn._xlws.FILTER(APUC[Un],APUC[Código Base Ítem]=Tabla5[[#This Row],[Código Base Ítem]],"")</f>
        <v/>
      </c>
    </row>
    <row r="2767" spans="1:3" x14ac:dyDescent="0.3">
      <c r="A2767" t="str">
        <f>IFERROR(APUC[[#This Row],[Código Base Ítem]],"")</f>
        <v/>
      </c>
      <c r="B2767" t="str" cm="1">
        <f t="array" ref="B2767">_xlfn._xlws.FILTER(APUC[ÍTEM],APUC[Código Base Ítem]=Tabla5[[#This Row],[Código Base Ítem]],"")</f>
        <v/>
      </c>
      <c r="C2767" t="str" cm="1">
        <f t="array" ref="C2767">_xlfn._xlws.FILTER(APUC[Un],APUC[Código Base Ítem]=Tabla5[[#This Row],[Código Base Ítem]],"")</f>
        <v/>
      </c>
    </row>
    <row r="2768" spans="1:3" x14ac:dyDescent="0.3">
      <c r="A2768" t="str">
        <f>IFERROR(APUC[[#This Row],[Código Base Ítem]],"")</f>
        <v/>
      </c>
      <c r="B2768" t="str" cm="1">
        <f t="array" ref="B2768">_xlfn._xlws.FILTER(APUC[ÍTEM],APUC[Código Base Ítem]=Tabla5[[#This Row],[Código Base Ítem]],"")</f>
        <v/>
      </c>
      <c r="C2768" t="str" cm="1">
        <f t="array" ref="C2768">_xlfn._xlws.FILTER(APUC[Un],APUC[Código Base Ítem]=Tabla5[[#This Row],[Código Base Ítem]],"")</f>
        <v/>
      </c>
    </row>
    <row r="2769" spans="1:3" x14ac:dyDescent="0.3">
      <c r="A2769" t="str">
        <f>IFERROR(APUC[[#This Row],[Código Base Ítem]],"")</f>
        <v/>
      </c>
      <c r="B2769" t="str" cm="1">
        <f t="array" ref="B2769">_xlfn._xlws.FILTER(APUC[ÍTEM],APUC[Código Base Ítem]=Tabla5[[#This Row],[Código Base Ítem]],"")</f>
        <v/>
      </c>
      <c r="C2769" t="str" cm="1">
        <f t="array" ref="C2769">_xlfn._xlws.FILTER(APUC[Un],APUC[Código Base Ítem]=Tabla5[[#This Row],[Código Base Ítem]],"")</f>
        <v/>
      </c>
    </row>
    <row r="2770" spans="1:3" x14ac:dyDescent="0.3">
      <c r="A2770" t="str">
        <f>IFERROR(APUC[[#This Row],[Código Base Ítem]],"")</f>
        <v/>
      </c>
      <c r="B2770" t="str" cm="1">
        <f t="array" ref="B2770">_xlfn._xlws.FILTER(APUC[ÍTEM],APUC[Código Base Ítem]=Tabla5[[#This Row],[Código Base Ítem]],"")</f>
        <v/>
      </c>
      <c r="C2770" t="str" cm="1">
        <f t="array" ref="C2770">_xlfn._xlws.FILTER(APUC[Un],APUC[Código Base Ítem]=Tabla5[[#This Row],[Código Base Ítem]],"")</f>
        <v/>
      </c>
    </row>
    <row r="2771" spans="1:3" x14ac:dyDescent="0.3">
      <c r="A2771" t="str">
        <f>IFERROR(APUC[[#This Row],[Código Base Ítem]],"")</f>
        <v/>
      </c>
      <c r="B2771" t="str" cm="1">
        <f t="array" ref="B2771">_xlfn._xlws.FILTER(APUC[ÍTEM],APUC[Código Base Ítem]=Tabla5[[#This Row],[Código Base Ítem]],"")</f>
        <v/>
      </c>
      <c r="C2771" t="str" cm="1">
        <f t="array" ref="C2771">_xlfn._xlws.FILTER(APUC[Un],APUC[Código Base Ítem]=Tabla5[[#This Row],[Código Base Ítem]],"")</f>
        <v/>
      </c>
    </row>
    <row r="2772" spans="1:3" x14ac:dyDescent="0.3">
      <c r="A2772" t="str">
        <f>IFERROR(APUC[[#This Row],[Código Base Ítem]],"")</f>
        <v/>
      </c>
      <c r="B2772" t="str" cm="1">
        <f t="array" ref="B2772">_xlfn._xlws.FILTER(APUC[ÍTEM],APUC[Código Base Ítem]=Tabla5[[#This Row],[Código Base Ítem]],"")</f>
        <v/>
      </c>
      <c r="C2772" t="str" cm="1">
        <f t="array" ref="C2772">_xlfn._xlws.FILTER(APUC[Un],APUC[Código Base Ítem]=Tabla5[[#This Row],[Código Base Ítem]],"")</f>
        <v/>
      </c>
    </row>
    <row r="2773" spans="1:3" x14ac:dyDescent="0.3">
      <c r="A2773" t="str">
        <f>IFERROR(APUC[[#This Row],[Código Base Ítem]],"")</f>
        <v/>
      </c>
      <c r="B2773" t="str" cm="1">
        <f t="array" ref="B2773">_xlfn._xlws.FILTER(APUC[ÍTEM],APUC[Código Base Ítem]=Tabla5[[#This Row],[Código Base Ítem]],"")</f>
        <v/>
      </c>
      <c r="C2773" t="str" cm="1">
        <f t="array" ref="C2773">_xlfn._xlws.FILTER(APUC[Un],APUC[Código Base Ítem]=Tabla5[[#This Row],[Código Base Ítem]],"")</f>
        <v/>
      </c>
    </row>
    <row r="2774" spans="1:3" x14ac:dyDescent="0.3">
      <c r="A2774" t="str">
        <f>IFERROR(APUC[[#This Row],[Código Base Ítem]],"")</f>
        <v/>
      </c>
      <c r="B2774" t="str" cm="1">
        <f t="array" ref="B2774">_xlfn._xlws.FILTER(APUC[ÍTEM],APUC[Código Base Ítem]=Tabla5[[#This Row],[Código Base Ítem]],"")</f>
        <v/>
      </c>
      <c r="C2774" t="str" cm="1">
        <f t="array" ref="C2774">_xlfn._xlws.FILTER(APUC[Un],APUC[Código Base Ítem]=Tabla5[[#This Row],[Código Base Ítem]],"")</f>
        <v/>
      </c>
    </row>
    <row r="2775" spans="1:3" x14ac:dyDescent="0.3">
      <c r="A2775" t="str">
        <f>IFERROR(APUC[[#This Row],[Código Base Ítem]],"")</f>
        <v/>
      </c>
      <c r="B2775" t="str" cm="1">
        <f t="array" ref="B2775">_xlfn._xlws.FILTER(APUC[ÍTEM],APUC[Código Base Ítem]=Tabla5[[#This Row],[Código Base Ítem]],"")</f>
        <v/>
      </c>
      <c r="C2775" t="str" cm="1">
        <f t="array" ref="C2775">_xlfn._xlws.FILTER(APUC[Un],APUC[Código Base Ítem]=Tabla5[[#This Row],[Código Base Ítem]],"")</f>
        <v/>
      </c>
    </row>
    <row r="2776" spans="1:3" x14ac:dyDescent="0.3">
      <c r="A2776" t="str">
        <f>IFERROR(APUC[[#This Row],[Código Base Ítem]],"")</f>
        <v/>
      </c>
      <c r="B2776" t="str" cm="1">
        <f t="array" ref="B2776">_xlfn._xlws.FILTER(APUC[ÍTEM],APUC[Código Base Ítem]=Tabla5[[#This Row],[Código Base Ítem]],"")</f>
        <v/>
      </c>
      <c r="C2776" t="str" cm="1">
        <f t="array" ref="C2776">_xlfn._xlws.FILTER(APUC[Un],APUC[Código Base Ítem]=Tabla5[[#This Row],[Código Base Ítem]],"")</f>
        <v/>
      </c>
    </row>
    <row r="2777" spans="1:3" x14ac:dyDescent="0.3">
      <c r="A2777" t="str">
        <f>IFERROR(APUC[[#This Row],[Código Base Ítem]],"")</f>
        <v/>
      </c>
      <c r="B2777" t="str" cm="1">
        <f t="array" ref="B2777">_xlfn._xlws.FILTER(APUC[ÍTEM],APUC[Código Base Ítem]=Tabla5[[#This Row],[Código Base Ítem]],"")</f>
        <v/>
      </c>
      <c r="C2777" t="str" cm="1">
        <f t="array" ref="C2777">_xlfn._xlws.FILTER(APUC[Un],APUC[Código Base Ítem]=Tabla5[[#This Row],[Código Base Ítem]],"")</f>
        <v/>
      </c>
    </row>
    <row r="2778" spans="1:3" x14ac:dyDescent="0.3">
      <c r="A2778" t="str">
        <f>IFERROR(APUC[[#This Row],[Código Base Ítem]],"")</f>
        <v/>
      </c>
      <c r="B2778" t="str" cm="1">
        <f t="array" ref="B2778">_xlfn._xlws.FILTER(APUC[ÍTEM],APUC[Código Base Ítem]=Tabla5[[#This Row],[Código Base Ítem]],"")</f>
        <v/>
      </c>
      <c r="C2778" t="str" cm="1">
        <f t="array" ref="C2778">_xlfn._xlws.FILTER(APUC[Un],APUC[Código Base Ítem]=Tabla5[[#This Row],[Código Base Ítem]],"")</f>
        <v/>
      </c>
    </row>
    <row r="2779" spans="1:3" x14ac:dyDescent="0.3">
      <c r="A2779" t="str">
        <f>IFERROR(APUC[[#This Row],[Código Base Ítem]],"")</f>
        <v/>
      </c>
      <c r="B2779" t="str" cm="1">
        <f t="array" ref="B2779">_xlfn._xlws.FILTER(APUC[ÍTEM],APUC[Código Base Ítem]=Tabla5[[#This Row],[Código Base Ítem]],"")</f>
        <v/>
      </c>
      <c r="C2779" t="str" cm="1">
        <f t="array" ref="C2779">_xlfn._xlws.FILTER(APUC[Un],APUC[Código Base Ítem]=Tabla5[[#This Row],[Código Base Ítem]],"")</f>
        <v/>
      </c>
    </row>
    <row r="2780" spans="1:3" x14ac:dyDescent="0.3">
      <c r="A2780" t="str">
        <f>IFERROR(APUC[[#This Row],[Código Base Ítem]],"")</f>
        <v/>
      </c>
      <c r="B2780" t="str" cm="1">
        <f t="array" ref="B2780">_xlfn._xlws.FILTER(APUC[ÍTEM],APUC[Código Base Ítem]=Tabla5[[#This Row],[Código Base Ítem]],"")</f>
        <v/>
      </c>
      <c r="C2780" t="str" cm="1">
        <f t="array" ref="C2780">_xlfn._xlws.FILTER(APUC[Un],APUC[Código Base Ítem]=Tabla5[[#This Row],[Código Base Ítem]],"")</f>
        <v/>
      </c>
    </row>
    <row r="2781" spans="1:3" x14ac:dyDescent="0.3">
      <c r="A2781" t="str">
        <f>IFERROR(APUC[[#This Row],[Código Base Ítem]],"")</f>
        <v/>
      </c>
      <c r="B2781" t="str" cm="1">
        <f t="array" ref="B2781">_xlfn._xlws.FILTER(APUC[ÍTEM],APUC[Código Base Ítem]=Tabla5[[#This Row],[Código Base Ítem]],"")</f>
        <v/>
      </c>
      <c r="C2781" t="str" cm="1">
        <f t="array" ref="C2781">_xlfn._xlws.FILTER(APUC[Un],APUC[Código Base Ítem]=Tabla5[[#This Row],[Código Base Ítem]],"")</f>
        <v/>
      </c>
    </row>
    <row r="2782" spans="1:3" x14ac:dyDescent="0.3">
      <c r="A2782" t="str">
        <f>IFERROR(APUC[[#This Row],[Código Base Ítem]],"")</f>
        <v/>
      </c>
      <c r="B2782" t="str" cm="1">
        <f t="array" ref="B2782">_xlfn._xlws.FILTER(APUC[ÍTEM],APUC[Código Base Ítem]=Tabla5[[#This Row],[Código Base Ítem]],"")</f>
        <v/>
      </c>
      <c r="C2782" t="str" cm="1">
        <f t="array" ref="C2782">_xlfn._xlws.FILTER(APUC[Un],APUC[Código Base Ítem]=Tabla5[[#This Row],[Código Base Ítem]],"")</f>
        <v/>
      </c>
    </row>
    <row r="2783" spans="1:3" x14ac:dyDescent="0.3">
      <c r="A2783" t="str">
        <f>IFERROR(APUC[[#This Row],[Código Base Ítem]],"")</f>
        <v/>
      </c>
      <c r="B2783" t="str" cm="1">
        <f t="array" ref="B2783">_xlfn._xlws.FILTER(APUC[ÍTEM],APUC[Código Base Ítem]=Tabla5[[#This Row],[Código Base Ítem]],"")</f>
        <v/>
      </c>
      <c r="C2783" t="str" cm="1">
        <f t="array" ref="C2783">_xlfn._xlws.FILTER(APUC[Un],APUC[Código Base Ítem]=Tabla5[[#This Row],[Código Base Ítem]],"")</f>
        <v/>
      </c>
    </row>
    <row r="2784" spans="1:3" x14ac:dyDescent="0.3">
      <c r="A2784" t="str">
        <f>IFERROR(APUC[[#This Row],[Código Base Ítem]],"")</f>
        <v/>
      </c>
      <c r="B2784" t="str" cm="1">
        <f t="array" ref="B2784">_xlfn._xlws.FILTER(APUC[ÍTEM],APUC[Código Base Ítem]=Tabla5[[#This Row],[Código Base Ítem]],"")</f>
        <v/>
      </c>
      <c r="C2784" t="str" cm="1">
        <f t="array" ref="C2784">_xlfn._xlws.FILTER(APUC[Un],APUC[Código Base Ítem]=Tabla5[[#This Row],[Código Base Ítem]],"")</f>
        <v/>
      </c>
    </row>
    <row r="2785" spans="1:3" x14ac:dyDescent="0.3">
      <c r="A2785" t="str">
        <f>IFERROR(APUC[[#This Row],[Código Base Ítem]],"")</f>
        <v/>
      </c>
      <c r="B2785" t="str" cm="1">
        <f t="array" ref="B2785">_xlfn._xlws.FILTER(APUC[ÍTEM],APUC[Código Base Ítem]=Tabla5[[#This Row],[Código Base Ítem]],"")</f>
        <v/>
      </c>
      <c r="C2785" t="str" cm="1">
        <f t="array" ref="C2785">_xlfn._xlws.FILTER(APUC[Un],APUC[Código Base Ítem]=Tabla5[[#This Row],[Código Base Ítem]],"")</f>
        <v/>
      </c>
    </row>
    <row r="2786" spans="1:3" x14ac:dyDescent="0.3">
      <c r="A2786" t="str">
        <f>IFERROR(APUC[[#This Row],[Código Base Ítem]],"")</f>
        <v/>
      </c>
      <c r="B2786" t="str" cm="1">
        <f t="array" ref="B2786">_xlfn._xlws.FILTER(APUC[ÍTEM],APUC[Código Base Ítem]=Tabla5[[#This Row],[Código Base Ítem]],"")</f>
        <v/>
      </c>
      <c r="C2786" t="str" cm="1">
        <f t="array" ref="C2786">_xlfn._xlws.FILTER(APUC[Un],APUC[Código Base Ítem]=Tabla5[[#This Row],[Código Base Ítem]],"")</f>
        <v/>
      </c>
    </row>
    <row r="2787" spans="1:3" x14ac:dyDescent="0.3">
      <c r="A2787" t="str">
        <f>IFERROR(APUC[[#This Row],[Código Base Ítem]],"")</f>
        <v/>
      </c>
      <c r="B2787" t="str" cm="1">
        <f t="array" ref="B2787">_xlfn._xlws.FILTER(APUC[ÍTEM],APUC[Código Base Ítem]=Tabla5[[#This Row],[Código Base Ítem]],"")</f>
        <v/>
      </c>
      <c r="C2787" t="str" cm="1">
        <f t="array" ref="C2787">_xlfn._xlws.FILTER(APUC[Un],APUC[Código Base Ítem]=Tabla5[[#This Row],[Código Base Ítem]],"")</f>
        <v/>
      </c>
    </row>
    <row r="2788" spans="1:3" x14ac:dyDescent="0.3">
      <c r="A2788" t="str">
        <f>IFERROR(APUC[[#This Row],[Código Base Ítem]],"")</f>
        <v/>
      </c>
      <c r="B2788" t="str" cm="1">
        <f t="array" ref="B2788">_xlfn._xlws.FILTER(APUC[ÍTEM],APUC[Código Base Ítem]=Tabla5[[#This Row],[Código Base Ítem]],"")</f>
        <v/>
      </c>
      <c r="C2788" t="str" cm="1">
        <f t="array" ref="C2788">_xlfn._xlws.FILTER(APUC[Un],APUC[Código Base Ítem]=Tabla5[[#This Row],[Código Base Ítem]],"")</f>
        <v/>
      </c>
    </row>
    <row r="2789" spans="1:3" x14ac:dyDescent="0.3">
      <c r="A2789" t="str">
        <f>IFERROR(APUC[[#This Row],[Código Base Ítem]],"")</f>
        <v/>
      </c>
      <c r="B2789" t="str" cm="1">
        <f t="array" ref="B2789">_xlfn._xlws.FILTER(APUC[ÍTEM],APUC[Código Base Ítem]=Tabla5[[#This Row],[Código Base Ítem]],"")</f>
        <v/>
      </c>
      <c r="C2789" t="str" cm="1">
        <f t="array" ref="C2789">_xlfn._xlws.FILTER(APUC[Un],APUC[Código Base Ítem]=Tabla5[[#This Row],[Código Base Ítem]],"")</f>
        <v/>
      </c>
    </row>
    <row r="2790" spans="1:3" x14ac:dyDescent="0.3">
      <c r="A2790" t="str">
        <f>IFERROR(APUC[[#This Row],[Código Base Ítem]],"")</f>
        <v/>
      </c>
      <c r="B2790" t="str" cm="1">
        <f t="array" ref="B2790">_xlfn._xlws.FILTER(APUC[ÍTEM],APUC[Código Base Ítem]=Tabla5[[#This Row],[Código Base Ítem]],"")</f>
        <v/>
      </c>
      <c r="C2790" t="str" cm="1">
        <f t="array" ref="C2790">_xlfn._xlws.FILTER(APUC[Un],APUC[Código Base Ítem]=Tabla5[[#This Row],[Código Base Ítem]],"")</f>
        <v/>
      </c>
    </row>
    <row r="2791" spans="1:3" x14ac:dyDescent="0.3">
      <c r="A2791" t="str">
        <f>IFERROR(APUC[[#This Row],[Código Base Ítem]],"")</f>
        <v/>
      </c>
      <c r="B2791" t="str" cm="1">
        <f t="array" ref="B2791">_xlfn._xlws.FILTER(APUC[ÍTEM],APUC[Código Base Ítem]=Tabla5[[#This Row],[Código Base Ítem]],"")</f>
        <v/>
      </c>
      <c r="C2791" t="str" cm="1">
        <f t="array" ref="C2791">_xlfn._xlws.FILTER(APUC[Un],APUC[Código Base Ítem]=Tabla5[[#This Row],[Código Base Ítem]],"")</f>
        <v/>
      </c>
    </row>
    <row r="2792" spans="1:3" x14ac:dyDescent="0.3">
      <c r="A2792" t="str">
        <f>IFERROR(APUC[[#This Row],[Código Base Ítem]],"")</f>
        <v/>
      </c>
      <c r="B2792" t="str" cm="1">
        <f t="array" ref="B2792">_xlfn._xlws.FILTER(APUC[ÍTEM],APUC[Código Base Ítem]=Tabla5[[#This Row],[Código Base Ítem]],"")</f>
        <v/>
      </c>
      <c r="C2792" t="str" cm="1">
        <f t="array" ref="C2792">_xlfn._xlws.FILTER(APUC[Un],APUC[Código Base Ítem]=Tabla5[[#This Row],[Código Base Ítem]],"")</f>
        <v/>
      </c>
    </row>
    <row r="2793" spans="1:3" x14ac:dyDescent="0.3">
      <c r="A2793" t="str">
        <f>IFERROR(APUC[[#This Row],[Código Base Ítem]],"")</f>
        <v/>
      </c>
      <c r="B2793" t="str" cm="1">
        <f t="array" ref="B2793">_xlfn._xlws.FILTER(APUC[ÍTEM],APUC[Código Base Ítem]=Tabla5[[#This Row],[Código Base Ítem]],"")</f>
        <v/>
      </c>
      <c r="C2793" t="str" cm="1">
        <f t="array" ref="C2793">_xlfn._xlws.FILTER(APUC[Un],APUC[Código Base Ítem]=Tabla5[[#This Row],[Código Base Ítem]],"")</f>
        <v/>
      </c>
    </row>
    <row r="2794" spans="1:3" x14ac:dyDescent="0.3">
      <c r="A2794" t="str">
        <f>IFERROR(APUC[[#This Row],[Código Base Ítem]],"")</f>
        <v/>
      </c>
      <c r="B2794" t="str" cm="1">
        <f t="array" ref="B2794">_xlfn._xlws.FILTER(APUC[ÍTEM],APUC[Código Base Ítem]=Tabla5[[#This Row],[Código Base Ítem]],"")</f>
        <v/>
      </c>
      <c r="C2794" t="str" cm="1">
        <f t="array" ref="C2794">_xlfn._xlws.FILTER(APUC[Un],APUC[Código Base Ítem]=Tabla5[[#This Row],[Código Base Ítem]],"")</f>
        <v/>
      </c>
    </row>
    <row r="2795" spans="1:3" x14ac:dyDescent="0.3">
      <c r="A2795" t="str">
        <f>IFERROR(APUC[[#This Row],[Código Base Ítem]],"")</f>
        <v/>
      </c>
      <c r="B2795" t="str" cm="1">
        <f t="array" ref="B2795">_xlfn._xlws.FILTER(APUC[ÍTEM],APUC[Código Base Ítem]=Tabla5[[#This Row],[Código Base Ítem]],"")</f>
        <v/>
      </c>
      <c r="C2795" t="str" cm="1">
        <f t="array" ref="C2795">_xlfn._xlws.FILTER(APUC[Un],APUC[Código Base Ítem]=Tabla5[[#This Row],[Código Base Ítem]],"")</f>
        <v/>
      </c>
    </row>
    <row r="2796" spans="1:3" x14ac:dyDescent="0.3">
      <c r="A2796" t="str">
        <f>IFERROR(APUC[[#This Row],[Código Base Ítem]],"")</f>
        <v/>
      </c>
      <c r="B2796" t="str" cm="1">
        <f t="array" ref="B2796">_xlfn._xlws.FILTER(APUC[ÍTEM],APUC[Código Base Ítem]=Tabla5[[#This Row],[Código Base Ítem]],"")</f>
        <v/>
      </c>
      <c r="C2796" t="str" cm="1">
        <f t="array" ref="C2796">_xlfn._xlws.FILTER(APUC[Un],APUC[Código Base Ítem]=Tabla5[[#This Row],[Código Base Ítem]],"")</f>
        <v/>
      </c>
    </row>
    <row r="2797" spans="1:3" x14ac:dyDescent="0.3">
      <c r="A2797" t="str">
        <f>IFERROR(APUC[[#This Row],[Código Base Ítem]],"")</f>
        <v/>
      </c>
      <c r="B2797" t="str" cm="1">
        <f t="array" ref="B2797">_xlfn._xlws.FILTER(APUC[ÍTEM],APUC[Código Base Ítem]=Tabla5[[#This Row],[Código Base Ítem]],"")</f>
        <v/>
      </c>
      <c r="C2797" t="str" cm="1">
        <f t="array" ref="C2797">_xlfn._xlws.FILTER(APUC[Un],APUC[Código Base Ítem]=Tabla5[[#This Row],[Código Base Ítem]],"")</f>
        <v/>
      </c>
    </row>
    <row r="2798" spans="1:3" x14ac:dyDescent="0.3">
      <c r="A2798" t="str">
        <f>IFERROR(APUC[[#This Row],[Código Base Ítem]],"")</f>
        <v/>
      </c>
      <c r="B2798" t="str" cm="1">
        <f t="array" ref="B2798">_xlfn._xlws.FILTER(APUC[ÍTEM],APUC[Código Base Ítem]=Tabla5[[#This Row],[Código Base Ítem]],"")</f>
        <v/>
      </c>
      <c r="C2798" t="str" cm="1">
        <f t="array" ref="C2798">_xlfn._xlws.FILTER(APUC[Un],APUC[Código Base Ítem]=Tabla5[[#This Row],[Código Base Ítem]],"")</f>
        <v/>
      </c>
    </row>
    <row r="2799" spans="1:3" x14ac:dyDescent="0.3">
      <c r="A2799" t="str">
        <f>IFERROR(APUC[[#This Row],[Código Base Ítem]],"")</f>
        <v/>
      </c>
      <c r="B2799" t="str" cm="1">
        <f t="array" ref="B2799">_xlfn._xlws.FILTER(APUC[ÍTEM],APUC[Código Base Ítem]=Tabla5[[#This Row],[Código Base Ítem]],"")</f>
        <v/>
      </c>
      <c r="C2799" t="str" cm="1">
        <f t="array" ref="C2799">_xlfn._xlws.FILTER(APUC[Un],APUC[Código Base Ítem]=Tabla5[[#This Row],[Código Base Ítem]],"")</f>
        <v/>
      </c>
    </row>
    <row r="2800" spans="1:3" x14ac:dyDescent="0.3">
      <c r="A2800" t="str">
        <f>IFERROR(APUC[[#This Row],[Código Base Ítem]],"")</f>
        <v/>
      </c>
      <c r="B2800" t="str" cm="1">
        <f t="array" ref="B2800">_xlfn._xlws.FILTER(APUC[ÍTEM],APUC[Código Base Ítem]=Tabla5[[#This Row],[Código Base Ítem]],"")</f>
        <v/>
      </c>
      <c r="C2800" t="str" cm="1">
        <f t="array" ref="C2800">_xlfn._xlws.FILTER(APUC[Un],APUC[Código Base Ítem]=Tabla5[[#This Row],[Código Base Ítem]],"")</f>
        <v/>
      </c>
    </row>
    <row r="2801" spans="1:3" x14ac:dyDescent="0.3">
      <c r="A2801" t="str">
        <f>IFERROR(APUC[[#This Row],[Código Base Ítem]],"")</f>
        <v/>
      </c>
      <c r="B2801" t="str" cm="1">
        <f t="array" ref="B2801">_xlfn._xlws.FILTER(APUC[ÍTEM],APUC[Código Base Ítem]=Tabla5[[#This Row],[Código Base Ítem]],"")</f>
        <v/>
      </c>
      <c r="C2801" t="str" cm="1">
        <f t="array" ref="C2801">_xlfn._xlws.FILTER(APUC[Un],APUC[Código Base Ítem]=Tabla5[[#This Row],[Código Base Ítem]],"")</f>
        <v/>
      </c>
    </row>
    <row r="2802" spans="1:3" x14ac:dyDescent="0.3">
      <c r="A2802" t="str">
        <f>IFERROR(APUC[[#This Row],[Código Base Ítem]],"")</f>
        <v/>
      </c>
      <c r="B2802" t="str" cm="1">
        <f t="array" ref="B2802">_xlfn._xlws.FILTER(APUC[ÍTEM],APUC[Código Base Ítem]=Tabla5[[#This Row],[Código Base Ítem]],"")</f>
        <v/>
      </c>
      <c r="C2802" t="str" cm="1">
        <f t="array" ref="C2802">_xlfn._xlws.FILTER(APUC[Un],APUC[Código Base Ítem]=Tabla5[[#This Row],[Código Base Ítem]],"")</f>
        <v/>
      </c>
    </row>
    <row r="2803" spans="1:3" x14ac:dyDescent="0.3">
      <c r="A2803" t="str">
        <f>IFERROR(APUC[[#This Row],[Código Base Ítem]],"")</f>
        <v/>
      </c>
      <c r="B2803" t="str" cm="1">
        <f t="array" ref="B2803">_xlfn._xlws.FILTER(APUC[ÍTEM],APUC[Código Base Ítem]=Tabla5[[#This Row],[Código Base Ítem]],"")</f>
        <v/>
      </c>
      <c r="C2803" t="str" cm="1">
        <f t="array" ref="C2803">_xlfn._xlws.FILTER(APUC[Un],APUC[Código Base Ítem]=Tabla5[[#This Row],[Código Base Ítem]],"")</f>
        <v/>
      </c>
    </row>
    <row r="2804" spans="1:3" x14ac:dyDescent="0.3">
      <c r="A2804" t="str">
        <f>IFERROR(APUC[[#This Row],[Código Base Ítem]],"")</f>
        <v/>
      </c>
      <c r="B2804" t="str" cm="1">
        <f t="array" ref="B2804">_xlfn._xlws.FILTER(APUC[ÍTEM],APUC[Código Base Ítem]=Tabla5[[#This Row],[Código Base Ítem]],"")</f>
        <v/>
      </c>
      <c r="C2804" t="str" cm="1">
        <f t="array" ref="C2804">_xlfn._xlws.FILTER(APUC[Un],APUC[Código Base Ítem]=Tabla5[[#This Row],[Código Base Ítem]],"")</f>
        <v/>
      </c>
    </row>
    <row r="2805" spans="1:3" x14ac:dyDescent="0.3">
      <c r="A2805" t="str">
        <f>IFERROR(APUC[[#This Row],[Código Base Ítem]],"")</f>
        <v/>
      </c>
      <c r="B2805" t="str" cm="1">
        <f t="array" ref="B2805">_xlfn._xlws.FILTER(APUC[ÍTEM],APUC[Código Base Ítem]=Tabla5[[#This Row],[Código Base Ítem]],"")</f>
        <v/>
      </c>
      <c r="C2805" t="str" cm="1">
        <f t="array" ref="C2805">_xlfn._xlws.FILTER(APUC[Un],APUC[Código Base Ítem]=Tabla5[[#This Row],[Código Base Ítem]],"")</f>
        <v/>
      </c>
    </row>
    <row r="2806" spans="1:3" x14ac:dyDescent="0.3">
      <c r="A2806" t="str">
        <f>IFERROR(APUC[[#This Row],[Código Base Ítem]],"")</f>
        <v/>
      </c>
      <c r="B2806" t="str" cm="1">
        <f t="array" ref="B2806">_xlfn._xlws.FILTER(APUC[ÍTEM],APUC[Código Base Ítem]=Tabla5[[#This Row],[Código Base Ítem]],"")</f>
        <v/>
      </c>
      <c r="C2806" t="str" cm="1">
        <f t="array" ref="C2806">_xlfn._xlws.FILTER(APUC[Un],APUC[Código Base Ítem]=Tabla5[[#This Row],[Código Base Ítem]],"")</f>
        <v/>
      </c>
    </row>
    <row r="2807" spans="1:3" x14ac:dyDescent="0.3">
      <c r="A2807" t="str">
        <f>IFERROR(APUC[[#This Row],[Código Base Ítem]],"")</f>
        <v/>
      </c>
      <c r="B2807" t="str" cm="1">
        <f t="array" ref="B2807">_xlfn._xlws.FILTER(APUC[ÍTEM],APUC[Código Base Ítem]=Tabla5[[#This Row],[Código Base Ítem]],"")</f>
        <v/>
      </c>
      <c r="C2807" t="str" cm="1">
        <f t="array" ref="C2807">_xlfn._xlws.FILTER(APUC[Un],APUC[Código Base Ítem]=Tabla5[[#This Row],[Código Base Ítem]],"")</f>
        <v/>
      </c>
    </row>
    <row r="2808" spans="1:3" x14ac:dyDescent="0.3">
      <c r="A2808" t="str">
        <f>IFERROR(APUC[[#This Row],[Código Base Ítem]],"")</f>
        <v/>
      </c>
      <c r="B2808" t="str" cm="1">
        <f t="array" ref="B2808">_xlfn._xlws.FILTER(APUC[ÍTEM],APUC[Código Base Ítem]=Tabla5[[#This Row],[Código Base Ítem]],"")</f>
        <v/>
      </c>
      <c r="C2808" t="str" cm="1">
        <f t="array" ref="C2808">_xlfn._xlws.FILTER(APUC[Un],APUC[Código Base Ítem]=Tabla5[[#This Row],[Código Base Ítem]],"")</f>
        <v/>
      </c>
    </row>
    <row r="2809" spans="1:3" x14ac:dyDescent="0.3">
      <c r="A2809" t="str">
        <f>IFERROR(APUC[[#This Row],[Código Base Ítem]],"")</f>
        <v/>
      </c>
      <c r="B2809" t="str" cm="1">
        <f t="array" ref="B2809">_xlfn._xlws.FILTER(APUC[ÍTEM],APUC[Código Base Ítem]=Tabla5[[#This Row],[Código Base Ítem]],"")</f>
        <v/>
      </c>
      <c r="C2809" t="str" cm="1">
        <f t="array" ref="C2809">_xlfn._xlws.FILTER(APUC[Un],APUC[Código Base Ítem]=Tabla5[[#This Row],[Código Base Ítem]],"")</f>
        <v/>
      </c>
    </row>
    <row r="2810" spans="1:3" x14ac:dyDescent="0.3">
      <c r="A2810" t="str">
        <f>IFERROR(APUC[[#This Row],[Código Base Ítem]],"")</f>
        <v/>
      </c>
      <c r="B2810" t="str" cm="1">
        <f t="array" ref="B2810">_xlfn._xlws.FILTER(APUC[ÍTEM],APUC[Código Base Ítem]=Tabla5[[#This Row],[Código Base Ítem]],"")</f>
        <v/>
      </c>
      <c r="C2810" t="str" cm="1">
        <f t="array" ref="C2810">_xlfn._xlws.FILTER(APUC[Un],APUC[Código Base Ítem]=Tabla5[[#This Row],[Código Base Ítem]],"")</f>
        <v/>
      </c>
    </row>
    <row r="2811" spans="1:3" x14ac:dyDescent="0.3">
      <c r="A2811" t="str">
        <f>IFERROR(APUC[[#This Row],[Código Base Ítem]],"")</f>
        <v/>
      </c>
      <c r="B2811" t="str" cm="1">
        <f t="array" ref="B2811">_xlfn._xlws.FILTER(APUC[ÍTEM],APUC[Código Base Ítem]=Tabla5[[#This Row],[Código Base Ítem]],"")</f>
        <v/>
      </c>
      <c r="C2811" t="str" cm="1">
        <f t="array" ref="C2811">_xlfn._xlws.FILTER(APUC[Un],APUC[Código Base Ítem]=Tabla5[[#This Row],[Código Base Ítem]],"")</f>
        <v/>
      </c>
    </row>
    <row r="2812" spans="1:3" x14ac:dyDescent="0.3">
      <c r="A2812" t="str">
        <f>IFERROR(APUC[[#This Row],[Código Base Ítem]],"")</f>
        <v/>
      </c>
      <c r="B2812" t="str" cm="1">
        <f t="array" ref="B2812">_xlfn._xlws.FILTER(APUC[ÍTEM],APUC[Código Base Ítem]=Tabla5[[#This Row],[Código Base Ítem]],"")</f>
        <v/>
      </c>
      <c r="C2812" t="str" cm="1">
        <f t="array" ref="C2812">_xlfn._xlws.FILTER(APUC[Un],APUC[Código Base Ítem]=Tabla5[[#This Row],[Código Base Ítem]],"")</f>
        <v/>
      </c>
    </row>
    <row r="2813" spans="1:3" x14ac:dyDescent="0.3">
      <c r="A2813" t="str">
        <f>IFERROR(APUC[[#This Row],[Código Base Ítem]],"")</f>
        <v/>
      </c>
      <c r="B2813" t="str" cm="1">
        <f t="array" ref="B2813">_xlfn._xlws.FILTER(APUC[ÍTEM],APUC[Código Base Ítem]=Tabla5[[#This Row],[Código Base Ítem]],"")</f>
        <v/>
      </c>
      <c r="C2813" t="str" cm="1">
        <f t="array" ref="C2813">_xlfn._xlws.FILTER(APUC[Un],APUC[Código Base Ítem]=Tabla5[[#This Row],[Código Base Ítem]],"")</f>
        <v/>
      </c>
    </row>
    <row r="2814" spans="1:3" x14ac:dyDescent="0.3">
      <c r="A2814" t="str">
        <f>IFERROR(APUC[[#This Row],[Código Base Ítem]],"")</f>
        <v/>
      </c>
      <c r="B2814" t="str" cm="1">
        <f t="array" ref="B2814">_xlfn._xlws.FILTER(APUC[ÍTEM],APUC[Código Base Ítem]=Tabla5[[#This Row],[Código Base Ítem]],"")</f>
        <v/>
      </c>
      <c r="C2814" t="str" cm="1">
        <f t="array" ref="C2814">_xlfn._xlws.FILTER(APUC[Un],APUC[Código Base Ítem]=Tabla5[[#This Row],[Código Base Ítem]],"")</f>
        <v/>
      </c>
    </row>
    <row r="2815" spans="1:3" x14ac:dyDescent="0.3">
      <c r="A2815" t="str">
        <f>IFERROR(APUC[[#This Row],[Código Base Ítem]],"")</f>
        <v/>
      </c>
      <c r="B2815" t="str" cm="1">
        <f t="array" ref="B2815">_xlfn._xlws.FILTER(APUC[ÍTEM],APUC[Código Base Ítem]=Tabla5[[#This Row],[Código Base Ítem]],"")</f>
        <v/>
      </c>
      <c r="C2815" t="str" cm="1">
        <f t="array" ref="C2815">_xlfn._xlws.FILTER(APUC[Un],APUC[Código Base Ítem]=Tabla5[[#This Row],[Código Base Ítem]],"")</f>
        <v/>
      </c>
    </row>
    <row r="2816" spans="1:3" x14ac:dyDescent="0.3">
      <c r="A2816" t="str">
        <f>IFERROR(APUC[[#This Row],[Código Base Ítem]],"")</f>
        <v/>
      </c>
      <c r="B2816" t="str" cm="1">
        <f t="array" ref="B2816">_xlfn._xlws.FILTER(APUC[ÍTEM],APUC[Código Base Ítem]=Tabla5[[#This Row],[Código Base Ítem]],"")</f>
        <v/>
      </c>
      <c r="C2816" t="str" cm="1">
        <f t="array" ref="C2816">_xlfn._xlws.FILTER(APUC[Un],APUC[Código Base Ítem]=Tabla5[[#This Row],[Código Base Ítem]],"")</f>
        <v/>
      </c>
    </row>
    <row r="2817" spans="1:3" x14ac:dyDescent="0.3">
      <c r="A2817" t="str">
        <f>IFERROR(APUC[[#This Row],[Código Base Ítem]],"")</f>
        <v/>
      </c>
      <c r="B2817" t="str" cm="1">
        <f t="array" ref="B2817">_xlfn._xlws.FILTER(APUC[ÍTEM],APUC[Código Base Ítem]=Tabla5[[#This Row],[Código Base Ítem]],"")</f>
        <v/>
      </c>
      <c r="C2817" t="str" cm="1">
        <f t="array" ref="C2817">_xlfn._xlws.FILTER(APUC[Un],APUC[Código Base Ítem]=Tabla5[[#This Row],[Código Base Ítem]],"")</f>
        <v/>
      </c>
    </row>
    <row r="2818" spans="1:3" x14ac:dyDescent="0.3">
      <c r="A2818" t="str">
        <f>IFERROR(APUC[[#This Row],[Código Base Ítem]],"")</f>
        <v/>
      </c>
      <c r="B2818" t="str" cm="1">
        <f t="array" ref="B2818">_xlfn._xlws.FILTER(APUC[ÍTEM],APUC[Código Base Ítem]=Tabla5[[#This Row],[Código Base Ítem]],"")</f>
        <v/>
      </c>
      <c r="C2818" t="str" cm="1">
        <f t="array" ref="C2818">_xlfn._xlws.FILTER(APUC[Un],APUC[Código Base Ítem]=Tabla5[[#This Row],[Código Base Ítem]],"")</f>
        <v/>
      </c>
    </row>
    <row r="2819" spans="1:3" x14ac:dyDescent="0.3">
      <c r="A2819" t="str">
        <f>IFERROR(APUC[[#This Row],[Código Base Ítem]],"")</f>
        <v/>
      </c>
      <c r="B2819" t="str" cm="1">
        <f t="array" ref="B2819">_xlfn._xlws.FILTER(APUC[ÍTEM],APUC[Código Base Ítem]=Tabla5[[#This Row],[Código Base Ítem]],"")</f>
        <v/>
      </c>
      <c r="C2819" t="str" cm="1">
        <f t="array" ref="C2819">_xlfn._xlws.FILTER(APUC[Un],APUC[Código Base Ítem]=Tabla5[[#This Row],[Código Base Ítem]],"")</f>
        <v/>
      </c>
    </row>
    <row r="2820" spans="1:3" x14ac:dyDescent="0.3">
      <c r="A2820" t="str">
        <f>IFERROR(APUC[[#This Row],[Código Base Ítem]],"")</f>
        <v/>
      </c>
      <c r="B2820" t="str" cm="1">
        <f t="array" ref="B2820">_xlfn._xlws.FILTER(APUC[ÍTEM],APUC[Código Base Ítem]=Tabla5[[#This Row],[Código Base Ítem]],"")</f>
        <v/>
      </c>
      <c r="C2820" t="str" cm="1">
        <f t="array" ref="C2820">_xlfn._xlws.FILTER(APUC[Un],APUC[Código Base Ítem]=Tabla5[[#This Row],[Código Base Ítem]],"")</f>
        <v/>
      </c>
    </row>
    <row r="2821" spans="1:3" x14ac:dyDescent="0.3">
      <c r="A2821" t="str">
        <f>IFERROR(APUC[[#This Row],[Código Base Ítem]],"")</f>
        <v/>
      </c>
      <c r="B2821" t="str" cm="1">
        <f t="array" ref="B2821">_xlfn._xlws.FILTER(APUC[ÍTEM],APUC[Código Base Ítem]=Tabla5[[#This Row],[Código Base Ítem]],"")</f>
        <v/>
      </c>
      <c r="C2821" t="str" cm="1">
        <f t="array" ref="C2821">_xlfn._xlws.FILTER(APUC[Un],APUC[Código Base Ítem]=Tabla5[[#This Row],[Código Base Ítem]],"")</f>
        <v/>
      </c>
    </row>
    <row r="2822" spans="1:3" x14ac:dyDescent="0.3">
      <c r="A2822" t="str">
        <f>IFERROR(APUC[[#This Row],[Código Base Ítem]],"")</f>
        <v/>
      </c>
      <c r="B2822" t="str" cm="1">
        <f t="array" ref="B2822">_xlfn._xlws.FILTER(APUC[ÍTEM],APUC[Código Base Ítem]=Tabla5[[#This Row],[Código Base Ítem]],"")</f>
        <v/>
      </c>
      <c r="C2822" t="str" cm="1">
        <f t="array" ref="C2822">_xlfn._xlws.FILTER(APUC[Un],APUC[Código Base Ítem]=Tabla5[[#This Row],[Código Base Ítem]],"")</f>
        <v/>
      </c>
    </row>
    <row r="2823" spans="1:3" x14ac:dyDescent="0.3">
      <c r="A2823" t="str">
        <f>IFERROR(APUC[[#This Row],[Código Base Ítem]],"")</f>
        <v/>
      </c>
      <c r="B2823" t="str" cm="1">
        <f t="array" ref="B2823">_xlfn._xlws.FILTER(APUC[ÍTEM],APUC[Código Base Ítem]=Tabla5[[#This Row],[Código Base Ítem]],"")</f>
        <v/>
      </c>
      <c r="C2823" t="str" cm="1">
        <f t="array" ref="C2823">_xlfn._xlws.FILTER(APUC[Un],APUC[Código Base Ítem]=Tabla5[[#This Row],[Código Base Ítem]],"")</f>
        <v/>
      </c>
    </row>
    <row r="2824" spans="1:3" x14ac:dyDescent="0.3">
      <c r="A2824" t="str">
        <f>IFERROR(APUC[[#This Row],[Código Base Ítem]],"")</f>
        <v/>
      </c>
      <c r="B2824" t="str" cm="1">
        <f t="array" ref="B2824">_xlfn._xlws.FILTER(APUC[ÍTEM],APUC[Código Base Ítem]=Tabla5[[#This Row],[Código Base Ítem]],"")</f>
        <v/>
      </c>
      <c r="C2824" t="str" cm="1">
        <f t="array" ref="C2824">_xlfn._xlws.FILTER(APUC[Un],APUC[Código Base Ítem]=Tabla5[[#This Row],[Código Base Ítem]],"")</f>
        <v/>
      </c>
    </row>
    <row r="2825" spans="1:3" x14ac:dyDescent="0.3">
      <c r="A2825" t="str">
        <f>IFERROR(APUC[[#This Row],[Código Base Ítem]],"")</f>
        <v/>
      </c>
      <c r="B2825" t="str" cm="1">
        <f t="array" ref="B2825">_xlfn._xlws.FILTER(APUC[ÍTEM],APUC[Código Base Ítem]=Tabla5[[#This Row],[Código Base Ítem]],"")</f>
        <v/>
      </c>
      <c r="C2825" t="str" cm="1">
        <f t="array" ref="C2825">_xlfn._xlws.FILTER(APUC[Un],APUC[Código Base Ítem]=Tabla5[[#This Row],[Código Base Ítem]],"")</f>
        <v/>
      </c>
    </row>
    <row r="2826" spans="1:3" x14ac:dyDescent="0.3">
      <c r="A2826" t="str">
        <f>IFERROR(APUC[[#This Row],[Código Base Ítem]],"")</f>
        <v/>
      </c>
      <c r="B2826" t="str" cm="1">
        <f t="array" ref="B2826">_xlfn._xlws.FILTER(APUC[ÍTEM],APUC[Código Base Ítem]=Tabla5[[#This Row],[Código Base Ítem]],"")</f>
        <v/>
      </c>
      <c r="C2826" t="str" cm="1">
        <f t="array" ref="C2826">_xlfn._xlws.FILTER(APUC[Un],APUC[Código Base Ítem]=Tabla5[[#This Row],[Código Base Ítem]],"")</f>
        <v/>
      </c>
    </row>
    <row r="2827" spans="1:3" x14ac:dyDescent="0.3">
      <c r="A2827" t="str">
        <f>IFERROR(APUC[[#This Row],[Código Base Ítem]],"")</f>
        <v/>
      </c>
      <c r="B2827" t="str" cm="1">
        <f t="array" ref="B2827">_xlfn._xlws.FILTER(APUC[ÍTEM],APUC[Código Base Ítem]=Tabla5[[#This Row],[Código Base Ítem]],"")</f>
        <v/>
      </c>
      <c r="C2827" t="str" cm="1">
        <f t="array" ref="C2827">_xlfn._xlws.FILTER(APUC[Un],APUC[Código Base Ítem]=Tabla5[[#This Row],[Código Base Ítem]],"")</f>
        <v/>
      </c>
    </row>
    <row r="2828" spans="1:3" x14ac:dyDescent="0.3">
      <c r="A2828" t="str">
        <f>IFERROR(APUC[[#This Row],[Código Base Ítem]],"")</f>
        <v/>
      </c>
      <c r="B2828" t="str" cm="1">
        <f t="array" ref="B2828">_xlfn._xlws.FILTER(APUC[ÍTEM],APUC[Código Base Ítem]=Tabla5[[#This Row],[Código Base Ítem]],"")</f>
        <v/>
      </c>
      <c r="C2828" t="str" cm="1">
        <f t="array" ref="C2828">_xlfn._xlws.FILTER(APUC[Un],APUC[Código Base Ítem]=Tabla5[[#This Row],[Código Base Ítem]],"")</f>
        <v/>
      </c>
    </row>
    <row r="2829" spans="1:3" x14ac:dyDescent="0.3">
      <c r="A2829" t="str">
        <f>IFERROR(APUC[[#This Row],[Código Base Ítem]],"")</f>
        <v/>
      </c>
      <c r="B2829" t="str" cm="1">
        <f t="array" ref="B2829">_xlfn._xlws.FILTER(APUC[ÍTEM],APUC[Código Base Ítem]=Tabla5[[#This Row],[Código Base Ítem]],"")</f>
        <v/>
      </c>
      <c r="C2829" t="str" cm="1">
        <f t="array" ref="C2829">_xlfn._xlws.FILTER(APUC[Un],APUC[Código Base Ítem]=Tabla5[[#This Row],[Código Base Ítem]],"")</f>
        <v/>
      </c>
    </row>
    <row r="2830" spans="1:3" x14ac:dyDescent="0.3">
      <c r="A2830" t="str">
        <f>IFERROR(APUC[[#This Row],[Código Base Ítem]],"")</f>
        <v/>
      </c>
      <c r="B2830" t="str" cm="1">
        <f t="array" ref="B2830">_xlfn._xlws.FILTER(APUC[ÍTEM],APUC[Código Base Ítem]=Tabla5[[#This Row],[Código Base Ítem]],"")</f>
        <v/>
      </c>
      <c r="C2830" t="str" cm="1">
        <f t="array" ref="C2830">_xlfn._xlws.FILTER(APUC[Un],APUC[Código Base Ítem]=Tabla5[[#This Row],[Código Base Ítem]],"")</f>
        <v/>
      </c>
    </row>
    <row r="2831" spans="1:3" x14ac:dyDescent="0.3">
      <c r="A2831" t="str">
        <f>IFERROR(APUC[[#This Row],[Código Base Ítem]],"")</f>
        <v/>
      </c>
      <c r="B2831" t="str" cm="1">
        <f t="array" ref="B2831">_xlfn._xlws.FILTER(APUC[ÍTEM],APUC[Código Base Ítem]=Tabla5[[#This Row],[Código Base Ítem]],"")</f>
        <v/>
      </c>
      <c r="C2831" t="str" cm="1">
        <f t="array" ref="C2831">_xlfn._xlws.FILTER(APUC[Un],APUC[Código Base Ítem]=Tabla5[[#This Row],[Código Base Ítem]],"")</f>
        <v/>
      </c>
    </row>
    <row r="2832" spans="1:3" x14ac:dyDescent="0.3">
      <c r="A2832" t="str">
        <f>IFERROR(APUC[[#This Row],[Código Base Ítem]],"")</f>
        <v/>
      </c>
      <c r="B2832" t="str" cm="1">
        <f t="array" ref="B2832">_xlfn._xlws.FILTER(APUC[ÍTEM],APUC[Código Base Ítem]=Tabla5[[#This Row],[Código Base Ítem]],"")</f>
        <v/>
      </c>
      <c r="C2832" t="str" cm="1">
        <f t="array" ref="C2832">_xlfn._xlws.FILTER(APUC[Un],APUC[Código Base Ítem]=Tabla5[[#This Row],[Código Base Ítem]],"")</f>
        <v/>
      </c>
    </row>
    <row r="2833" spans="1:3" x14ac:dyDescent="0.3">
      <c r="A2833" t="str">
        <f>IFERROR(APUC[[#This Row],[Código Base Ítem]],"")</f>
        <v/>
      </c>
      <c r="B2833" t="str" cm="1">
        <f t="array" ref="B2833">_xlfn._xlws.FILTER(APUC[ÍTEM],APUC[Código Base Ítem]=Tabla5[[#This Row],[Código Base Ítem]],"")</f>
        <v/>
      </c>
      <c r="C2833" t="str" cm="1">
        <f t="array" ref="C2833">_xlfn._xlws.FILTER(APUC[Un],APUC[Código Base Ítem]=Tabla5[[#This Row],[Código Base Ítem]],"")</f>
        <v/>
      </c>
    </row>
    <row r="2834" spans="1:3" x14ac:dyDescent="0.3">
      <c r="A2834" t="str">
        <f>IFERROR(APUC[[#This Row],[Código Base Ítem]],"")</f>
        <v/>
      </c>
      <c r="B2834" t="str" cm="1">
        <f t="array" ref="B2834">_xlfn._xlws.FILTER(APUC[ÍTEM],APUC[Código Base Ítem]=Tabla5[[#This Row],[Código Base Ítem]],"")</f>
        <v/>
      </c>
      <c r="C2834" t="str" cm="1">
        <f t="array" ref="C2834">_xlfn._xlws.FILTER(APUC[Un],APUC[Código Base Ítem]=Tabla5[[#This Row],[Código Base Ítem]],"")</f>
        <v/>
      </c>
    </row>
    <row r="2835" spans="1:3" x14ac:dyDescent="0.3">
      <c r="A2835" t="str">
        <f>IFERROR(APUC[[#This Row],[Código Base Ítem]],"")</f>
        <v/>
      </c>
      <c r="B2835" t="str" cm="1">
        <f t="array" ref="B2835">_xlfn._xlws.FILTER(APUC[ÍTEM],APUC[Código Base Ítem]=Tabla5[[#This Row],[Código Base Ítem]],"")</f>
        <v/>
      </c>
      <c r="C2835" t="str" cm="1">
        <f t="array" ref="C2835">_xlfn._xlws.FILTER(APUC[Un],APUC[Código Base Ítem]=Tabla5[[#This Row],[Código Base Ítem]],"")</f>
        <v/>
      </c>
    </row>
    <row r="2836" spans="1:3" x14ac:dyDescent="0.3">
      <c r="A2836" t="str">
        <f>IFERROR(APUC[[#This Row],[Código Base Ítem]],"")</f>
        <v/>
      </c>
      <c r="B2836" t="str" cm="1">
        <f t="array" ref="B2836">_xlfn._xlws.FILTER(APUC[ÍTEM],APUC[Código Base Ítem]=Tabla5[[#This Row],[Código Base Ítem]],"")</f>
        <v/>
      </c>
      <c r="C2836" t="str" cm="1">
        <f t="array" ref="C2836">_xlfn._xlws.FILTER(APUC[Un],APUC[Código Base Ítem]=Tabla5[[#This Row],[Código Base Ítem]],"")</f>
        <v/>
      </c>
    </row>
    <row r="2837" spans="1:3" x14ac:dyDescent="0.3">
      <c r="A2837" t="str">
        <f>IFERROR(APUC[[#This Row],[Código Base Ítem]],"")</f>
        <v/>
      </c>
      <c r="B2837" t="str" cm="1">
        <f t="array" ref="B2837">_xlfn._xlws.FILTER(APUC[ÍTEM],APUC[Código Base Ítem]=Tabla5[[#This Row],[Código Base Ítem]],"")</f>
        <v/>
      </c>
      <c r="C2837" t="str" cm="1">
        <f t="array" ref="C2837">_xlfn._xlws.FILTER(APUC[Un],APUC[Código Base Ítem]=Tabla5[[#This Row],[Código Base Ítem]],"")</f>
        <v/>
      </c>
    </row>
    <row r="2838" spans="1:3" x14ac:dyDescent="0.3">
      <c r="A2838" t="str">
        <f>IFERROR(APUC[[#This Row],[Código Base Ítem]],"")</f>
        <v/>
      </c>
      <c r="B2838" t="str" cm="1">
        <f t="array" ref="B2838">_xlfn._xlws.FILTER(APUC[ÍTEM],APUC[Código Base Ítem]=Tabla5[[#This Row],[Código Base Ítem]],"")</f>
        <v/>
      </c>
      <c r="C2838" t="str" cm="1">
        <f t="array" ref="C2838">_xlfn._xlws.FILTER(APUC[Un],APUC[Código Base Ítem]=Tabla5[[#This Row],[Código Base Ítem]],"")</f>
        <v/>
      </c>
    </row>
    <row r="2839" spans="1:3" x14ac:dyDescent="0.3">
      <c r="A2839" t="str">
        <f>IFERROR(APUC[[#This Row],[Código Base Ítem]],"")</f>
        <v/>
      </c>
      <c r="B2839" t="str" cm="1">
        <f t="array" ref="B2839">_xlfn._xlws.FILTER(APUC[ÍTEM],APUC[Código Base Ítem]=Tabla5[[#This Row],[Código Base Ítem]],"")</f>
        <v/>
      </c>
      <c r="C2839" t="str" cm="1">
        <f t="array" ref="C2839">_xlfn._xlws.FILTER(APUC[Un],APUC[Código Base Ítem]=Tabla5[[#This Row],[Código Base Ítem]],"")</f>
        <v/>
      </c>
    </row>
    <row r="2840" spans="1:3" x14ac:dyDescent="0.3">
      <c r="A2840" t="str">
        <f>IFERROR(APUC[[#This Row],[Código Base Ítem]],"")</f>
        <v/>
      </c>
      <c r="B2840" t="str" cm="1">
        <f t="array" ref="B2840">_xlfn._xlws.FILTER(APUC[ÍTEM],APUC[Código Base Ítem]=Tabla5[[#This Row],[Código Base Ítem]],"")</f>
        <v/>
      </c>
      <c r="C2840" t="str" cm="1">
        <f t="array" ref="C2840">_xlfn._xlws.FILTER(APUC[Un],APUC[Código Base Ítem]=Tabla5[[#This Row],[Código Base Ítem]],"")</f>
        <v/>
      </c>
    </row>
    <row r="2841" spans="1:3" x14ac:dyDescent="0.3">
      <c r="A2841" t="str">
        <f>IFERROR(APUC[[#This Row],[Código Base Ítem]],"")</f>
        <v/>
      </c>
      <c r="B2841" t="str" cm="1">
        <f t="array" ref="B2841">_xlfn._xlws.FILTER(APUC[ÍTEM],APUC[Código Base Ítem]=Tabla5[[#This Row],[Código Base Ítem]],"")</f>
        <v/>
      </c>
      <c r="C2841" t="str" cm="1">
        <f t="array" ref="C2841">_xlfn._xlws.FILTER(APUC[Un],APUC[Código Base Ítem]=Tabla5[[#This Row],[Código Base Ítem]],"")</f>
        <v/>
      </c>
    </row>
    <row r="2842" spans="1:3" x14ac:dyDescent="0.3">
      <c r="A2842" t="str">
        <f>IFERROR(APUC[[#This Row],[Código Base Ítem]],"")</f>
        <v/>
      </c>
      <c r="B2842" t="str" cm="1">
        <f t="array" ref="B2842">_xlfn._xlws.FILTER(APUC[ÍTEM],APUC[Código Base Ítem]=Tabla5[[#This Row],[Código Base Ítem]],"")</f>
        <v/>
      </c>
      <c r="C2842" t="str" cm="1">
        <f t="array" ref="C2842">_xlfn._xlws.FILTER(APUC[Un],APUC[Código Base Ítem]=Tabla5[[#This Row],[Código Base Ítem]],"")</f>
        <v/>
      </c>
    </row>
    <row r="2843" spans="1:3" x14ac:dyDescent="0.3">
      <c r="A2843" t="str">
        <f>IFERROR(APUC[[#This Row],[Código Base Ítem]],"")</f>
        <v/>
      </c>
      <c r="B2843" t="str" cm="1">
        <f t="array" ref="B2843">_xlfn._xlws.FILTER(APUC[ÍTEM],APUC[Código Base Ítem]=Tabla5[[#This Row],[Código Base Ítem]],"")</f>
        <v/>
      </c>
      <c r="C2843" t="str" cm="1">
        <f t="array" ref="C2843">_xlfn._xlws.FILTER(APUC[Un],APUC[Código Base Ítem]=Tabla5[[#This Row],[Código Base Ítem]],"")</f>
        <v/>
      </c>
    </row>
    <row r="2844" spans="1:3" x14ac:dyDescent="0.3">
      <c r="A2844" t="str">
        <f>IFERROR(APUC[[#This Row],[Código Base Ítem]],"")</f>
        <v/>
      </c>
      <c r="B2844" t="str" cm="1">
        <f t="array" ref="B2844">_xlfn._xlws.FILTER(APUC[ÍTEM],APUC[Código Base Ítem]=Tabla5[[#This Row],[Código Base Ítem]],"")</f>
        <v/>
      </c>
      <c r="C2844" t="str" cm="1">
        <f t="array" ref="C2844">_xlfn._xlws.FILTER(APUC[Un],APUC[Código Base Ítem]=Tabla5[[#This Row],[Código Base Ítem]],"")</f>
        <v/>
      </c>
    </row>
    <row r="2845" spans="1:3" x14ac:dyDescent="0.3">
      <c r="A2845" t="str">
        <f>IFERROR(APUC[[#This Row],[Código Base Ítem]],"")</f>
        <v/>
      </c>
      <c r="B2845" t="str" cm="1">
        <f t="array" ref="B2845">_xlfn._xlws.FILTER(APUC[ÍTEM],APUC[Código Base Ítem]=Tabla5[[#This Row],[Código Base Ítem]],"")</f>
        <v/>
      </c>
      <c r="C2845" t="str" cm="1">
        <f t="array" ref="C2845">_xlfn._xlws.FILTER(APUC[Un],APUC[Código Base Ítem]=Tabla5[[#This Row],[Código Base Ítem]],"")</f>
        <v/>
      </c>
    </row>
    <row r="2846" spans="1:3" x14ac:dyDescent="0.3">
      <c r="A2846" t="str">
        <f>IFERROR(APUC[[#This Row],[Código Base Ítem]],"")</f>
        <v/>
      </c>
      <c r="B2846" t="str" cm="1">
        <f t="array" ref="B2846">_xlfn._xlws.FILTER(APUC[ÍTEM],APUC[Código Base Ítem]=Tabla5[[#This Row],[Código Base Ítem]],"")</f>
        <v/>
      </c>
      <c r="C2846" t="str" cm="1">
        <f t="array" ref="C2846">_xlfn._xlws.FILTER(APUC[Un],APUC[Código Base Ítem]=Tabla5[[#This Row],[Código Base Ítem]],"")</f>
        <v/>
      </c>
    </row>
    <row r="2847" spans="1:3" x14ac:dyDescent="0.3">
      <c r="A2847" t="str">
        <f>IFERROR(APUC[[#This Row],[Código Base Ítem]],"")</f>
        <v/>
      </c>
      <c r="B2847" t="str" cm="1">
        <f t="array" ref="B2847">_xlfn._xlws.FILTER(APUC[ÍTEM],APUC[Código Base Ítem]=Tabla5[[#This Row],[Código Base Ítem]],"")</f>
        <v/>
      </c>
      <c r="C2847" t="str" cm="1">
        <f t="array" ref="C2847">_xlfn._xlws.FILTER(APUC[Un],APUC[Código Base Ítem]=Tabla5[[#This Row],[Código Base Ítem]],"")</f>
        <v/>
      </c>
    </row>
    <row r="2848" spans="1:3" x14ac:dyDescent="0.3">
      <c r="A2848" t="str">
        <f>IFERROR(APUC[[#This Row],[Código Base Ítem]],"")</f>
        <v/>
      </c>
      <c r="B2848" t="str" cm="1">
        <f t="array" ref="B2848">_xlfn._xlws.FILTER(APUC[ÍTEM],APUC[Código Base Ítem]=Tabla5[[#This Row],[Código Base Ítem]],"")</f>
        <v/>
      </c>
      <c r="C2848" t="str" cm="1">
        <f t="array" ref="C2848">_xlfn._xlws.FILTER(APUC[Un],APUC[Código Base Ítem]=Tabla5[[#This Row],[Código Base Ítem]],"")</f>
        <v/>
      </c>
    </row>
    <row r="2849" spans="1:3" x14ac:dyDescent="0.3">
      <c r="A2849" t="str">
        <f>IFERROR(APUC[[#This Row],[Código Base Ítem]],"")</f>
        <v/>
      </c>
      <c r="B2849" t="str" cm="1">
        <f t="array" ref="B2849">_xlfn._xlws.FILTER(APUC[ÍTEM],APUC[Código Base Ítem]=Tabla5[[#This Row],[Código Base Ítem]],"")</f>
        <v/>
      </c>
      <c r="C2849" t="str" cm="1">
        <f t="array" ref="C2849">_xlfn._xlws.FILTER(APUC[Un],APUC[Código Base Ítem]=Tabla5[[#This Row],[Código Base Ítem]],"")</f>
        <v/>
      </c>
    </row>
    <row r="2850" spans="1:3" x14ac:dyDescent="0.3">
      <c r="A2850" t="str">
        <f>IFERROR(APUC[[#This Row],[Código Base Ítem]],"")</f>
        <v/>
      </c>
      <c r="B2850" t="str" cm="1">
        <f t="array" ref="B2850">_xlfn._xlws.FILTER(APUC[ÍTEM],APUC[Código Base Ítem]=Tabla5[[#This Row],[Código Base Ítem]],"")</f>
        <v/>
      </c>
      <c r="C2850" t="str" cm="1">
        <f t="array" ref="C2850">_xlfn._xlws.FILTER(APUC[Un],APUC[Código Base Ítem]=Tabla5[[#This Row],[Código Base Ítem]],"")</f>
        <v/>
      </c>
    </row>
    <row r="2851" spans="1:3" x14ac:dyDescent="0.3">
      <c r="A2851" t="str">
        <f>IFERROR(APUC[[#This Row],[Código Base Ítem]],"")</f>
        <v/>
      </c>
      <c r="B2851" t="str" cm="1">
        <f t="array" ref="B2851">_xlfn._xlws.FILTER(APUC[ÍTEM],APUC[Código Base Ítem]=Tabla5[[#This Row],[Código Base Ítem]],"")</f>
        <v/>
      </c>
      <c r="C2851" t="str" cm="1">
        <f t="array" ref="C2851">_xlfn._xlws.FILTER(APUC[Un],APUC[Código Base Ítem]=Tabla5[[#This Row],[Código Base Ítem]],"")</f>
        <v/>
      </c>
    </row>
    <row r="2852" spans="1:3" x14ac:dyDescent="0.3">
      <c r="A2852" t="str">
        <f>IFERROR(APUC[[#This Row],[Código Base Ítem]],"")</f>
        <v/>
      </c>
      <c r="B2852" t="str" cm="1">
        <f t="array" ref="B2852">_xlfn._xlws.FILTER(APUC[ÍTEM],APUC[Código Base Ítem]=Tabla5[[#This Row],[Código Base Ítem]],"")</f>
        <v/>
      </c>
      <c r="C2852" t="str" cm="1">
        <f t="array" ref="C2852">_xlfn._xlws.FILTER(APUC[Un],APUC[Código Base Ítem]=Tabla5[[#This Row],[Código Base Ítem]],"")</f>
        <v/>
      </c>
    </row>
    <row r="2853" spans="1:3" x14ac:dyDescent="0.3">
      <c r="A2853" t="str">
        <f>IFERROR(APUC[[#This Row],[Código Base Ítem]],"")</f>
        <v/>
      </c>
      <c r="B2853" t="str" cm="1">
        <f t="array" ref="B2853">_xlfn._xlws.FILTER(APUC[ÍTEM],APUC[Código Base Ítem]=Tabla5[[#This Row],[Código Base Ítem]],"")</f>
        <v/>
      </c>
      <c r="C2853" t="str" cm="1">
        <f t="array" ref="C2853">_xlfn._xlws.FILTER(APUC[Un],APUC[Código Base Ítem]=Tabla5[[#This Row],[Código Base Ítem]],"")</f>
        <v/>
      </c>
    </row>
    <row r="2854" spans="1:3" x14ac:dyDescent="0.3">
      <c r="A2854" t="str">
        <f>IFERROR(APUC[[#This Row],[Código Base Ítem]],"")</f>
        <v/>
      </c>
      <c r="B2854" t="str" cm="1">
        <f t="array" ref="B2854">_xlfn._xlws.FILTER(APUC[ÍTEM],APUC[Código Base Ítem]=Tabla5[[#This Row],[Código Base Ítem]],"")</f>
        <v/>
      </c>
      <c r="C2854" t="str" cm="1">
        <f t="array" ref="C2854">_xlfn._xlws.FILTER(APUC[Un],APUC[Código Base Ítem]=Tabla5[[#This Row],[Código Base Ítem]],"")</f>
        <v/>
      </c>
    </row>
    <row r="2855" spans="1:3" x14ac:dyDescent="0.3">
      <c r="A2855" t="str">
        <f>IFERROR(APUC[[#This Row],[Código Base Ítem]],"")</f>
        <v/>
      </c>
      <c r="B2855" t="str" cm="1">
        <f t="array" ref="B2855">_xlfn._xlws.FILTER(APUC[ÍTEM],APUC[Código Base Ítem]=Tabla5[[#This Row],[Código Base Ítem]],"")</f>
        <v/>
      </c>
      <c r="C2855" t="str" cm="1">
        <f t="array" ref="C2855">_xlfn._xlws.FILTER(APUC[Un],APUC[Código Base Ítem]=Tabla5[[#This Row],[Código Base Ítem]],"")</f>
        <v/>
      </c>
    </row>
    <row r="2856" spans="1:3" x14ac:dyDescent="0.3">
      <c r="A2856" t="str">
        <f>IFERROR(APUC[[#This Row],[Código Base Ítem]],"")</f>
        <v/>
      </c>
      <c r="B2856" t="str" cm="1">
        <f t="array" ref="B2856">_xlfn._xlws.FILTER(APUC[ÍTEM],APUC[Código Base Ítem]=Tabla5[[#This Row],[Código Base Ítem]],"")</f>
        <v/>
      </c>
      <c r="C2856" t="str" cm="1">
        <f t="array" ref="C2856">_xlfn._xlws.FILTER(APUC[Un],APUC[Código Base Ítem]=Tabla5[[#This Row],[Código Base Ítem]],"")</f>
        <v/>
      </c>
    </row>
    <row r="2857" spans="1:3" x14ac:dyDescent="0.3">
      <c r="A2857" t="str">
        <f>IFERROR(APUC[[#This Row],[Código Base Ítem]],"")</f>
        <v/>
      </c>
      <c r="B2857" t="str" cm="1">
        <f t="array" ref="B2857">_xlfn._xlws.FILTER(APUC[ÍTEM],APUC[Código Base Ítem]=Tabla5[[#This Row],[Código Base Ítem]],"")</f>
        <v/>
      </c>
      <c r="C2857" t="str" cm="1">
        <f t="array" ref="C2857">_xlfn._xlws.FILTER(APUC[Un],APUC[Código Base Ítem]=Tabla5[[#This Row],[Código Base Ítem]],"")</f>
        <v/>
      </c>
    </row>
    <row r="2858" spans="1:3" x14ac:dyDescent="0.3">
      <c r="A2858" t="str">
        <f>IFERROR(APUC[[#This Row],[Código Base Ítem]],"")</f>
        <v/>
      </c>
      <c r="B2858" t="str" cm="1">
        <f t="array" ref="B2858">_xlfn._xlws.FILTER(APUC[ÍTEM],APUC[Código Base Ítem]=Tabla5[[#This Row],[Código Base Ítem]],"")</f>
        <v/>
      </c>
      <c r="C2858" t="str" cm="1">
        <f t="array" ref="C2858">_xlfn._xlws.FILTER(APUC[Un],APUC[Código Base Ítem]=Tabla5[[#This Row],[Código Base Ítem]],"")</f>
        <v/>
      </c>
    </row>
    <row r="2859" spans="1:3" x14ac:dyDescent="0.3">
      <c r="A2859" t="str">
        <f>IFERROR(APUC[[#This Row],[Código Base Ítem]],"")</f>
        <v/>
      </c>
      <c r="B2859" t="str" cm="1">
        <f t="array" ref="B2859">_xlfn._xlws.FILTER(APUC[ÍTEM],APUC[Código Base Ítem]=Tabla5[[#This Row],[Código Base Ítem]],"")</f>
        <v/>
      </c>
      <c r="C2859" t="str" cm="1">
        <f t="array" ref="C2859">_xlfn._xlws.FILTER(APUC[Un],APUC[Código Base Ítem]=Tabla5[[#This Row],[Código Base Ítem]],"")</f>
        <v/>
      </c>
    </row>
    <row r="2860" spans="1:3" x14ac:dyDescent="0.3">
      <c r="A2860" t="str">
        <f>IFERROR(APUC[[#This Row],[Código Base Ítem]],"")</f>
        <v/>
      </c>
      <c r="B2860" t="str" cm="1">
        <f t="array" ref="B2860">_xlfn._xlws.FILTER(APUC[ÍTEM],APUC[Código Base Ítem]=Tabla5[[#This Row],[Código Base Ítem]],"")</f>
        <v/>
      </c>
      <c r="C2860" t="str" cm="1">
        <f t="array" ref="C2860">_xlfn._xlws.FILTER(APUC[Un],APUC[Código Base Ítem]=Tabla5[[#This Row],[Código Base Ítem]],"")</f>
        <v/>
      </c>
    </row>
    <row r="2861" spans="1:3" x14ac:dyDescent="0.3">
      <c r="A2861" t="str">
        <f>IFERROR(APUC[[#This Row],[Código Base Ítem]],"")</f>
        <v/>
      </c>
      <c r="B2861" t="str" cm="1">
        <f t="array" ref="B2861">_xlfn._xlws.FILTER(APUC[ÍTEM],APUC[Código Base Ítem]=Tabla5[[#This Row],[Código Base Ítem]],"")</f>
        <v/>
      </c>
      <c r="C2861" t="str" cm="1">
        <f t="array" ref="C2861">_xlfn._xlws.FILTER(APUC[Un],APUC[Código Base Ítem]=Tabla5[[#This Row],[Código Base Ítem]],"")</f>
        <v/>
      </c>
    </row>
    <row r="2862" spans="1:3" x14ac:dyDescent="0.3">
      <c r="A2862" t="str">
        <f>IFERROR(APUC[[#This Row],[Código Base Ítem]],"")</f>
        <v/>
      </c>
      <c r="B2862" t="str" cm="1">
        <f t="array" ref="B2862">_xlfn._xlws.FILTER(APUC[ÍTEM],APUC[Código Base Ítem]=Tabla5[[#This Row],[Código Base Ítem]],"")</f>
        <v/>
      </c>
      <c r="C2862" t="str" cm="1">
        <f t="array" ref="C2862">_xlfn._xlws.FILTER(APUC[Un],APUC[Código Base Ítem]=Tabla5[[#This Row],[Código Base Ítem]],"")</f>
        <v/>
      </c>
    </row>
    <row r="2863" spans="1:3" x14ac:dyDescent="0.3">
      <c r="A2863" t="str">
        <f>IFERROR(APUC[[#This Row],[Código Base Ítem]],"")</f>
        <v/>
      </c>
      <c r="B2863" t="str" cm="1">
        <f t="array" ref="B2863">_xlfn._xlws.FILTER(APUC[ÍTEM],APUC[Código Base Ítem]=Tabla5[[#This Row],[Código Base Ítem]],"")</f>
        <v/>
      </c>
      <c r="C2863" t="str" cm="1">
        <f t="array" ref="C2863">_xlfn._xlws.FILTER(APUC[Un],APUC[Código Base Ítem]=Tabla5[[#This Row],[Código Base Ítem]],"")</f>
        <v/>
      </c>
    </row>
    <row r="2864" spans="1:3" x14ac:dyDescent="0.3">
      <c r="A2864" t="str">
        <f>IFERROR(APUC[[#This Row],[Código Base Ítem]],"")</f>
        <v/>
      </c>
      <c r="B2864" t="str" cm="1">
        <f t="array" ref="B2864">_xlfn._xlws.FILTER(APUC[ÍTEM],APUC[Código Base Ítem]=Tabla5[[#This Row],[Código Base Ítem]],"")</f>
        <v/>
      </c>
      <c r="C2864" t="str" cm="1">
        <f t="array" ref="C2864">_xlfn._xlws.FILTER(APUC[Un],APUC[Código Base Ítem]=Tabla5[[#This Row],[Código Base Ítem]],"")</f>
        <v/>
      </c>
    </row>
    <row r="2865" spans="1:3" x14ac:dyDescent="0.3">
      <c r="A2865" t="str">
        <f>IFERROR(APUC[[#This Row],[Código Base Ítem]],"")</f>
        <v/>
      </c>
      <c r="B2865" t="str" cm="1">
        <f t="array" ref="B2865">_xlfn._xlws.FILTER(APUC[ÍTEM],APUC[Código Base Ítem]=Tabla5[[#This Row],[Código Base Ítem]],"")</f>
        <v/>
      </c>
      <c r="C2865" t="str" cm="1">
        <f t="array" ref="C2865">_xlfn._xlws.FILTER(APUC[Un],APUC[Código Base Ítem]=Tabla5[[#This Row],[Código Base Ítem]],"")</f>
        <v/>
      </c>
    </row>
    <row r="2866" spans="1:3" x14ac:dyDescent="0.3">
      <c r="A2866" t="str">
        <f>IFERROR(APUC[[#This Row],[Código Base Ítem]],"")</f>
        <v/>
      </c>
      <c r="B2866" t="str" cm="1">
        <f t="array" ref="B2866">_xlfn._xlws.FILTER(APUC[ÍTEM],APUC[Código Base Ítem]=Tabla5[[#This Row],[Código Base Ítem]],"")</f>
        <v/>
      </c>
      <c r="C2866" t="str" cm="1">
        <f t="array" ref="C2866">_xlfn._xlws.FILTER(APUC[Un],APUC[Código Base Ítem]=Tabla5[[#This Row],[Código Base Ítem]],"")</f>
        <v/>
      </c>
    </row>
    <row r="2867" spans="1:3" x14ac:dyDescent="0.3">
      <c r="A2867" t="str">
        <f>IFERROR(APUC[[#This Row],[Código Base Ítem]],"")</f>
        <v/>
      </c>
      <c r="B2867" t="str" cm="1">
        <f t="array" ref="B2867">_xlfn._xlws.FILTER(APUC[ÍTEM],APUC[Código Base Ítem]=Tabla5[[#This Row],[Código Base Ítem]],"")</f>
        <v/>
      </c>
      <c r="C2867" t="str" cm="1">
        <f t="array" ref="C2867">_xlfn._xlws.FILTER(APUC[Un],APUC[Código Base Ítem]=Tabla5[[#This Row],[Código Base Ítem]],"")</f>
        <v/>
      </c>
    </row>
    <row r="2868" spans="1:3" x14ac:dyDescent="0.3">
      <c r="A2868" t="str">
        <f>IFERROR(APUC[[#This Row],[Código Base Ítem]],"")</f>
        <v/>
      </c>
      <c r="B2868" t="str" cm="1">
        <f t="array" ref="B2868">_xlfn._xlws.FILTER(APUC[ÍTEM],APUC[Código Base Ítem]=Tabla5[[#This Row],[Código Base Ítem]],"")</f>
        <v/>
      </c>
      <c r="C2868" t="str" cm="1">
        <f t="array" ref="C2868">_xlfn._xlws.FILTER(APUC[Un],APUC[Código Base Ítem]=Tabla5[[#This Row],[Código Base Ítem]],"")</f>
        <v/>
      </c>
    </row>
    <row r="2869" spans="1:3" x14ac:dyDescent="0.3">
      <c r="A2869" t="str">
        <f>IFERROR(APUC[[#This Row],[Código Base Ítem]],"")</f>
        <v/>
      </c>
      <c r="B2869" t="str" cm="1">
        <f t="array" ref="B2869">_xlfn._xlws.FILTER(APUC[ÍTEM],APUC[Código Base Ítem]=Tabla5[[#This Row],[Código Base Ítem]],"")</f>
        <v/>
      </c>
      <c r="C2869" t="str" cm="1">
        <f t="array" ref="C2869">_xlfn._xlws.FILTER(APUC[Un],APUC[Código Base Ítem]=Tabla5[[#This Row],[Código Base Ítem]],"")</f>
        <v/>
      </c>
    </row>
    <row r="2870" spans="1:3" x14ac:dyDescent="0.3">
      <c r="A2870" t="str">
        <f>IFERROR(APUC[[#This Row],[Código Base Ítem]],"")</f>
        <v/>
      </c>
      <c r="B2870" t="str" cm="1">
        <f t="array" ref="B2870">_xlfn._xlws.FILTER(APUC[ÍTEM],APUC[Código Base Ítem]=Tabla5[[#This Row],[Código Base Ítem]],"")</f>
        <v/>
      </c>
      <c r="C2870" t="str" cm="1">
        <f t="array" ref="C2870">_xlfn._xlws.FILTER(APUC[Un],APUC[Código Base Ítem]=Tabla5[[#This Row],[Código Base Ítem]],"")</f>
        <v/>
      </c>
    </row>
    <row r="2871" spans="1:3" x14ac:dyDescent="0.3">
      <c r="A2871" t="str">
        <f>IFERROR(APUC[[#This Row],[Código Base Ítem]],"")</f>
        <v/>
      </c>
      <c r="B2871" t="str" cm="1">
        <f t="array" ref="B2871">_xlfn._xlws.FILTER(APUC[ÍTEM],APUC[Código Base Ítem]=Tabla5[[#This Row],[Código Base Ítem]],"")</f>
        <v/>
      </c>
      <c r="C2871" t="str" cm="1">
        <f t="array" ref="C2871">_xlfn._xlws.FILTER(APUC[Un],APUC[Código Base Ítem]=Tabla5[[#This Row],[Código Base Ítem]],"")</f>
        <v/>
      </c>
    </row>
    <row r="2872" spans="1:3" x14ac:dyDescent="0.3">
      <c r="A2872" t="str">
        <f>IFERROR(APUC[[#This Row],[Código Base Ítem]],"")</f>
        <v/>
      </c>
      <c r="B2872" t="str" cm="1">
        <f t="array" ref="B2872">_xlfn._xlws.FILTER(APUC[ÍTEM],APUC[Código Base Ítem]=Tabla5[[#This Row],[Código Base Ítem]],"")</f>
        <v/>
      </c>
      <c r="C2872" t="str" cm="1">
        <f t="array" ref="C2872">_xlfn._xlws.FILTER(APUC[Un],APUC[Código Base Ítem]=Tabla5[[#This Row],[Código Base Ítem]],"")</f>
        <v/>
      </c>
    </row>
    <row r="2873" spans="1:3" x14ac:dyDescent="0.3">
      <c r="A2873" t="str">
        <f>IFERROR(APUC[[#This Row],[Código Base Ítem]],"")</f>
        <v/>
      </c>
      <c r="B2873" t="str" cm="1">
        <f t="array" ref="B2873">_xlfn._xlws.FILTER(APUC[ÍTEM],APUC[Código Base Ítem]=Tabla5[[#This Row],[Código Base Ítem]],"")</f>
        <v/>
      </c>
      <c r="C2873" t="str" cm="1">
        <f t="array" ref="C2873">_xlfn._xlws.FILTER(APUC[Un],APUC[Código Base Ítem]=Tabla5[[#This Row],[Código Base Ítem]],"")</f>
        <v/>
      </c>
    </row>
    <row r="2874" spans="1:3" x14ac:dyDescent="0.3">
      <c r="A2874" t="str">
        <f>IFERROR(APUC[[#This Row],[Código Base Ítem]],"")</f>
        <v/>
      </c>
      <c r="B2874" t="str" cm="1">
        <f t="array" ref="B2874">_xlfn._xlws.FILTER(APUC[ÍTEM],APUC[Código Base Ítem]=Tabla5[[#This Row],[Código Base Ítem]],"")</f>
        <v/>
      </c>
      <c r="C2874" t="str" cm="1">
        <f t="array" ref="C2874">_xlfn._xlws.FILTER(APUC[Un],APUC[Código Base Ítem]=Tabla5[[#This Row],[Código Base Ítem]],"")</f>
        <v/>
      </c>
    </row>
    <row r="2875" spans="1:3" x14ac:dyDescent="0.3">
      <c r="A2875" t="str">
        <f>IFERROR(APUC[[#This Row],[Código Base Ítem]],"")</f>
        <v/>
      </c>
      <c r="B2875" t="str" cm="1">
        <f t="array" ref="B2875">_xlfn._xlws.FILTER(APUC[ÍTEM],APUC[Código Base Ítem]=Tabla5[[#This Row],[Código Base Ítem]],"")</f>
        <v/>
      </c>
      <c r="C2875" t="str" cm="1">
        <f t="array" ref="C2875">_xlfn._xlws.FILTER(APUC[Un],APUC[Código Base Ítem]=Tabla5[[#This Row],[Código Base Ítem]],"")</f>
        <v/>
      </c>
    </row>
    <row r="2876" spans="1:3" x14ac:dyDescent="0.3">
      <c r="A2876" t="str">
        <f>IFERROR(APUC[[#This Row],[Código Base Ítem]],"")</f>
        <v/>
      </c>
      <c r="B2876" t="str" cm="1">
        <f t="array" ref="B2876">_xlfn._xlws.FILTER(APUC[ÍTEM],APUC[Código Base Ítem]=Tabla5[[#This Row],[Código Base Ítem]],"")</f>
        <v/>
      </c>
      <c r="C2876" t="str" cm="1">
        <f t="array" ref="C2876">_xlfn._xlws.FILTER(APUC[Un],APUC[Código Base Ítem]=Tabla5[[#This Row],[Código Base Ítem]],"")</f>
        <v/>
      </c>
    </row>
    <row r="2877" spans="1:3" x14ac:dyDescent="0.3">
      <c r="A2877" t="str">
        <f>IFERROR(APUC[[#This Row],[Código Base Ítem]],"")</f>
        <v/>
      </c>
      <c r="B2877" t="str" cm="1">
        <f t="array" ref="B2877">_xlfn._xlws.FILTER(APUC[ÍTEM],APUC[Código Base Ítem]=Tabla5[[#This Row],[Código Base Ítem]],"")</f>
        <v/>
      </c>
      <c r="C2877" t="str" cm="1">
        <f t="array" ref="C2877">_xlfn._xlws.FILTER(APUC[Un],APUC[Código Base Ítem]=Tabla5[[#This Row],[Código Base Ítem]],"")</f>
        <v/>
      </c>
    </row>
    <row r="2878" spans="1:3" x14ac:dyDescent="0.3">
      <c r="A2878" t="str">
        <f>IFERROR(APUC[[#This Row],[Código Base Ítem]],"")</f>
        <v/>
      </c>
      <c r="B2878" t="str" cm="1">
        <f t="array" ref="B2878">_xlfn._xlws.FILTER(APUC[ÍTEM],APUC[Código Base Ítem]=Tabla5[[#This Row],[Código Base Ítem]],"")</f>
        <v/>
      </c>
      <c r="C2878" t="str" cm="1">
        <f t="array" ref="C2878">_xlfn._xlws.FILTER(APUC[Un],APUC[Código Base Ítem]=Tabla5[[#This Row],[Código Base Ítem]],"")</f>
        <v/>
      </c>
    </row>
    <row r="2879" spans="1:3" x14ac:dyDescent="0.3">
      <c r="A2879" t="str">
        <f>IFERROR(APUC[[#This Row],[Código Base Ítem]],"")</f>
        <v/>
      </c>
      <c r="B2879" t="str" cm="1">
        <f t="array" ref="B2879">_xlfn._xlws.FILTER(APUC[ÍTEM],APUC[Código Base Ítem]=Tabla5[[#This Row],[Código Base Ítem]],"")</f>
        <v/>
      </c>
      <c r="C2879" t="str" cm="1">
        <f t="array" ref="C2879">_xlfn._xlws.FILTER(APUC[Un],APUC[Código Base Ítem]=Tabla5[[#This Row],[Código Base Ítem]],"")</f>
        <v/>
      </c>
    </row>
    <row r="2880" spans="1:3" x14ac:dyDescent="0.3">
      <c r="A2880" t="str">
        <f>IFERROR(APUC[[#This Row],[Código Base Ítem]],"")</f>
        <v/>
      </c>
      <c r="B2880" t="str" cm="1">
        <f t="array" ref="B2880">_xlfn._xlws.FILTER(APUC[ÍTEM],APUC[Código Base Ítem]=Tabla5[[#This Row],[Código Base Ítem]],"")</f>
        <v/>
      </c>
      <c r="C2880" t="str" cm="1">
        <f t="array" ref="C2880">_xlfn._xlws.FILTER(APUC[Un],APUC[Código Base Ítem]=Tabla5[[#This Row],[Código Base Ítem]],"")</f>
        <v/>
      </c>
    </row>
    <row r="2881" spans="1:3" x14ac:dyDescent="0.3">
      <c r="A2881" t="str">
        <f>IFERROR(APUC[[#This Row],[Código Base Ítem]],"")</f>
        <v/>
      </c>
      <c r="B2881" t="str" cm="1">
        <f t="array" ref="B2881">_xlfn._xlws.FILTER(APUC[ÍTEM],APUC[Código Base Ítem]=Tabla5[[#This Row],[Código Base Ítem]],"")</f>
        <v/>
      </c>
      <c r="C2881" t="str" cm="1">
        <f t="array" ref="C2881">_xlfn._xlws.FILTER(APUC[Un],APUC[Código Base Ítem]=Tabla5[[#This Row],[Código Base Ítem]],"")</f>
        <v/>
      </c>
    </row>
    <row r="2882" spans="1:3" x14ac:dyDescent="0.3">
      <c r="A2882" t="str">
        <f>IFERROR(APUC[[#This Row],[Código Base Ítem]],"")</f>
        <v/>
      </c>
      <c r="B2882" t="str" cm="1">
        <f t="array" ref="B2882">_xlfn._xlws.FILTER(APUC[ÍTEM],APUC[Código Base Ítem]=Tabla5[[#This Row],[Código Base Ítem]],"")</f>
        <v/>
      </c>
      <c r="C2882" t="str" cm="1">
        <f t="array" ref="C2882">_xlfn._xlws.FILTER(APUC[Un],APUC[Código Base Ítem]=Tabla5[[#This Row],[Código Base Ítem]],"")</f>
        <v/>
      </c>
    </row>
    <row r="2883" spans="1:3" x14ac:dyDescent="0.3">
      <c r="A2883" t="str">
        <f>IFERROR(APUC[[#This Row],[Código Base Ítem]],"")</f>
        <v/>
      </c>
      <c r="B2883" t="str" cm="1">
        <f t="array" ref="B2883">_xlfn._xlws.FILTER(APUC[ÍTEM],APUC[Código Base Ítem]=Tabla5[[#This Row],[Código Base Ítem]],"")</f>
        <v/>
      </c>
      <c r="C2883" t="str" cm="1">
        <f t="array" ref="C2883">_xlfn._xlws.FILTER(APUC[Un],APUC[Código Base Ítem]=Tabla5[[#This Row],[Código Base Ítem]],"")</f>
        <v/>
      </c>
    </row>
    <row r="2884" spans="1:3" x14ac:dyDescent="0.3">
      <c r="A2884" t="str">
        <f>IFERROR(APUC[[#This Row],[Código Base Ítem]],"")</f>
        <v/>
      </c>
      <c r="B2884" t="str" cm="1">
        <f t="array" ref="B2884">_xlfn._xlws.FILTER(APUC[ÍTEM],APUC[Código Base Ítem]=Tabla5[[#This Row],[Código Base Ítem]],"")</f>
        <v/>
      </c>
      <c r="C2884" t="str" cm="1">
        <f t="array" ref="C2884">_xlfn._xlws.FILTER(APUC[Un],APUC[Código Base Ítem]=Tabla5[[#This Row],[Código Base Ítem]],"")</f>
        <v/>
      </c>
    </row>
    <row r="2885" spans="1:3" x14ac:dyDescent="0.3">
      <c r="A2885" t="str">
        <f>IFERROR(APUC[[#This Row],[Código Base Ítem]],"")</f>
        <v/>
      </c>
      <c r="B2885" t="str" cm="1">
        <f t="array" ref="B2885">_xlfn._xlws.FILTER(APUC[ÍTEM],APUC[Código Base Ítem]=Tabla5[[#This Row],[Código Base Ítem]],"")</f>
        <v/>
      </c>
      <c r="C2885" t="str" cm="1">
        <f t="array" ref="C2885">_xlfn._xlws.FILTER(APUC[Un],APUC[Código Base Ítem]=Tabla5[[#This Row],[Código Base Ítem]],"")</f>
        <v/>
      </c>
    </row>
    <row r="2886" spans="1:3" x14ac:dyDescent="0.3">
      <c r="A2886" t="str">
        <f>IFERROR(APUC[[#This Row],[Código Base Ítem]],"")</f>
        <v/>
      </c>
      <c r="B2886" t="str" cm="1">
        <f t="array" ref="B2886">_xlfn._xlws.FILTER(APUC[ÍTEM],APUC[Código Base Ítem]=Tabla5[[#This Row],[Código Base Ítem]],"")</f>
        <v/>
      </c>
      <c r="C2886" t="str" cm="1">
        <f t="array" ref="C2886">_xlfn._xlws.FILTER(APUC[Un],APUC[Código Base Ítem]=Tabla5[[#This Row],[Código Base Ítem]],"")</f>
        <v/>
      </c>
    </row>
    <row r="2887" spans="1:3" x14ac:dyDescent="0.3">
      <c r="A2887" t="str">
        <f>IFERROR(APUC[[#This Row],[Código Base Ítem]],"")</f>
        <v/>
      </c>
      <c r="B2887" t="str" cm="1">
        <f t="array" ref="B2887">_xlfn._xlws.FILTER(APUC[ÍTEM],APUC[Código Base Ítem]=Tabla5[[#This Row],[Código Base Ítem]],"")</f>
        <v/>
      </c>
      <c r="C2887" t="str" cm="1">
        <f t="array" ref="C2887">_xlfn._xlws.FILTER(APUC[Un],APUC[Código Base Ítem]=Tabla5[[#This Row],[Código Base Ítem]],"")</f>
        <v/>
      </c>
    </row>
    <row r="2888" spans="1:3" x14ac:dyDescent="0.3">
      <c r="A2888" t="str">
        <f>IFERROR(APUC[[#This Row],[Código Base Ítem]],"")</f>
        <v/>
      </c>
      <c r="B2888" t="str" cm="1">
        <f t="array" ref="B2888">_xlfn._xlws.FILTER(APUC[ÍTEM],APUC[Código Base Ítem]=Tabla5[[#This Row],[Código Base Ítem]],"")</f>
        <v/>
      </c>
      <c r="C2888" t="str" cm="1">
        <f t="array" ref="C2888">_xlfn._xlws.FILTER(APUC[Un],APUC[Código Base Ítem]=Tabla5[[#This Row],[Código Base Ítem]],"")</f>
        <v/>
      </c>
    </row>
    <row r="2889" spans="1:3" x14ac:dyDescent="0.3">
      <c r="A2889" t="str">
        <f>IFERROR(APUC[[#This Row],[Código Base Ítem]],"")</f>
        <v/>
      </c>
      <c r="B2889" t="str" cm="1">
        <f t="array" ref="B2889">_xlfn._xlws.FILTER(APUC[ÍTEM],APUC[Código Base Ítem]=Tabla5[[#This Row],[Código Base Ítem]],"")</f>
        <v/>
      </c>
      <c r="C2889" t="str" cm="1">
        <f t="array" ref="C2889">_xlfn._xlws.FILTER(APUC[Un],APUC[Código Base Ítem]=Tabla5[[#This Row],[Código Base Ítem]],"")</f>
        <v/>
      </c>
    </row>
    <row r="2890" spans="1:3" x14ac:dyDescent="0.3">
      <c r="A2890" t="str">
        <f>IFERROR(APUC[[#This Row],[Código Base Ítem]],"")</f>
        <v/>
      </c>
      <c r="B2890" t="str" cm="1">
        <f t="array" ref="B2890">_xlfn._xlws.FILTER(APUC[ÍTEM],APUC[Código Base Ítem]=Tabla5[[#This Row],[Código Base Ítem]],"")</f>
        <v/>
      </c>
      <c r="C2890" t="str" cm="1">
        <f t="array" ref="C2890">_xlfn._xlws.FILTER(APUC[Un],APUC[Código Base Ítem]=Tabla5[[#This Row],[Código Base Ítem]],"")</f>
        <v/>
      </c>
    </row>
    <row r="2891" spans="1:3" x14ac:dyDescent="0.3">
      <c r="A2891" t="str">
        <f>IFERROR(APUC[[#This Row],[Código Base Ítem]],"")</f>
        <v/>
      </c>
      <c r="B2891" t="str" cm="1">
        <f t="array" ref="B2891">_xlfn._xlws.FILTER(APUC[ÍTEM],APUC[Código Base Ítem]=Tabla5[[#This Row],[Código Base Ítem]],"")</f>
        <v/>
      </c>
      <c r="C2891" t="str" cm="1">
        <f t="array" ref="C2891">_xlfn._xlws.FILTER(APUC[Un],APUC[Código Base Ítem]=Tabla5[[#This Row],[Código Base Ítem]],"")</f>
        <v/>
      </c>
    </row>
    <row r="2892" spans="1:3" x14ac:dyDescent="0.3">
      <c r="A2892" t="str">
        <f>IFERROR(APUC[[#This Row],[Código Base Ítem]],"")</f>
        <v/>
      </c>
      <c r="B2892" t="str" cm="1">
        <f t="array" ref="B2892">_xlfn._xlws.FILTER(APUC[ÍTEM],APUC[Código Base Ítem]=Tabla5[[#This Row],[Código Base Ítem]],"")</f>
        <v/>
      </c>
      <c r="C2892" t="str" cm="1">
        <f t="array" ref="C2892">_xlfn._xlws.FILTER(APUC[Un],APUC[Código Base Ítem]=Tabla5[[#This Row],[Código Base Ítem]],"")</f>
        <v/>
      </c>
    </row>
    <row r="2893" spans="1:3" x14ac:dyDescent="0.3">
      <c r="A2893" t="str">
        <f>IFERROR(APUC[[#This Row],[Código Base Ítem]],"")</f>
        <v/>
      </c>
      <c r="B2893" t="str" cm="1">
        <f t="array" ref="B2893">_xlfn._xlws.FILTER(APUC[ÍTEM],APUC[Código Base Ítem]=Tabla5[[#This Row],[Código Base Ítem]],"")</f>
        <v/>
      </c>
      <c r="C2893" t="str" cm="1">
        <f t="array" ref="C2893">_xlfn._xlws.FILTER(APUC[Un],APUC[Código Base Ítem]=Tabla5[[#This Row],[Código Base Ítem]],"")</f>
        <v/>
      </c>
    </row>
    <row r="2894" spans="1:3" x14ac:dyDescent="0.3">
      <c r="A2894" t="str">
        <f>IFERROR(APUC[[#This Row],[Código Base Ítem]],"")</f>
        <v/>
      </c>
      <c r="B2894" t="str" cm="1">
        <f t="array" ref="B2894">_xlfn._xlws.FILTER(APUC[ÍTEM],APUC[Código Base Ítem]=Tabla5[[#This Row],[Código Base Ítem]],"")</f>
        <v/>
      </c>
      <c r="C2894" t="str" cm="1">
        <f t="array" ref="C2894">_xlfn._xlws.FILTER(APUC[Un],APUC[Código Base Ítem]=Tabla5[[#This Row],[Código Base Ítem]],"")</f>
        <v/>
      </c>
    </row>
    <row r="2895" spans="1:3" x14ac:dyDescent="0.3">
      <c r="A2895" t="str">
        <f>IFERROR(APUC[[#This Row],[Código Base Ítem]],"")</f>
        <v/>
      </c>
      <c r="B2895" t="str" cm="1">
        <f t="array" ref="B2895">_xlfn._xlws.FILTER(APUC[ÍTEM],APUC[Código Base Ítem]=Tabla5[[#This Row],[Código Base Ítem]],"")</f>
        <v/>
      </c>
      <c r="C2895" t="str" cm="1">
        <f t="array" ref="C2895">_xlfn._xlws.FILTER(APUC[Un],APUC[Código Base Ítem]=Tabla5[[#This Row],[Código Base Ítem]],"")</f>
        <v/>
      </c>
    </row>
    <row r="2896" spans="1:3" x14ac:dyDescent="0.3">
      <c r="A2896" t="str">
        <f>IFERROR(APUC[[#This Row],[Código Base Ítem]],"")</f>
        <v/>
      </c>
      <c r="B2896" t="str" cm="1">
        <f t="array" ref="B2896">_xlfn._xlws.FILTER(APUC[ÍTEM],APUC[Código Base Ítem]=Tabla5[[#This Row],[Código Base Ítem]],"")</f>
        <v/>
      </c>
      <c r="C2896" t="str" cm="1">
        <f t="array" ref="C2896">_xlfn._xlws.FILTER(APUC[Un],APUC[Código Base Ítem]=Tabla5[[#This Row],[Código Base Ítem]],"")</f>
        <v/>
      </c>
    </row>
    <row r="2897" spans="1:3" x14ac:dyDescent="0.3">
      <c r="A2897" t="str">
        <f>IFERROR(APUC[[#This Row],[Código Base Ítem]],"")</f>
        <v/>
      </c>
      <c r="B2897" t="str" cm="1">
        <f t="array" ref="B2897">_xlfn._xlws.FILTER(APUC[ÍTEM],APUC[Código Base Ítem]=Tabla5[[#This Row],[Código Base Ítem]],"")</f>
        <v/>
      </c>
      <c r="C2897" t="str" cm="1">
        <f t="array" ref="C2897">_xlfn._xlws.FILTER(APUC[Un],APUC[Código Base Ítem]=Tabla5[[#This Row],[Código Base Ítem]],"")</f>
        <v/>
      </c>
    </row>
    <row r="2898" spans="1:3" x14ac:dyDescent="0.3">
      <c r="A2898" t="str">
        <f>IFERROR(APUC[[#This Row],[Código Base Ítem]],"")</f>
        <v/>
      </c>
      <c r="B2898" t="str" cm="1">
        <f t="array" ref="B2898">_xlfn._xlws.FILTER(APUC[ÍTEM],APUC[Código Base Ítem]=Tabla5[[#This Row],[Código Base Ítem]],"")</f>
        <v/>
      </c>
      <c r="C2898" t="str" cm="1">
        <f t="array" ref="C2898">_xlfn._xlws.FILTER(APUC[Un],APUC[Código Base Ítem]=Tabla5[[#This Row],[Código Base Ítem]],"")</f>
        <v/>
      </c>
    </row>
    <row r="2899" spans="1:3" x14ac:dyDescent="0.3">
      <c r="A2899" t="str">
        <f>IFERROR(APUC[[#This Row],[Código Base Ítem]],"")</f>
        <v/>
      </c>
      <c r="B2899" t="str" cm="1">
        <f t="array" ref="B2899">_xlfn._xlws.FILTER(APUC[ÍTEM],APUC[Código Base Ítem]=Tabla5[[#This Row],[Código Base Ítem]],"")</f>
        <v/>
      </c>
      <c r="C2899" t="str" cm="1">
        <f t="array" ref="C2899">_xlfn._xlws.FILTER(APUC[Un],APUC[Código Base Ítem]=Tabla5[[#This Row],[Código Base Ítem]],"")</f>
        <v/>
      </c>
    </row>
    <row r="2900" spans="1:3" x14ac:dyDescent="0.3">
      <c r="A2900" t="str">
        <f>IFERROR(APUC[[#This Row],[Código Base Ítem]],"")</f>
        <v/>
      </c>
      <c r="B2900" t="str" cm="1">
        <f t="array" ref="B2900">_xlfn._xlws.FILTER(APUC[ÍTEM],APUC[Código Base Ítem]=Tabla5[[#This Row],[Código Base Ítem]],"")</f>
        <v/>
      </c>
      <c r="C2900" t="str" cm="1">
        <f t="array" ref="C2900">_xlfn._xlws.FILTER(APUC[Un],APUC[Código Base Ítem]=Tabla5[[#This Row],[Código Base Ítem]],"")</f>
        <v/>
      </c>
    </row>
    <row r="2901" spans="1:3" x14ac:dyDescent="0.3">
      <c r="A2901" t="str">
        <f>IFERROR(APUC[[#This Row],[Código Base Ítem]],"")</f>
        <v/>
      </c>
      <c r="B2901" t="str" cm="1">
        <f t="array" ref="B2901">_xlfn._xlws.FILTER(APUC[ÍTEM],APUC[Código Base Ítem]=Tabla5[[#This Row],[Código Base Ítem]],"")</f>
        <v/>
      </c>
      <c r="C2901" t="str" cm="1">
        <f t="array" ref="C2901">_xlfn._xlws.FILTER(APUC[Un],APUC[Código Base Ítem]=Tabla5[[#This Row],[Código Base Ítem]],"")</f>
        <v/>
      </c>
    </row>
    <row r="2902" spans="1:3" x14ac:dyDescent="0.3">
      <c r="A2902" t="str">
        <f>IFERROR(APUC[[#This Row],[Código Base Ítem]],"")</f>
        <v/>
      </c>
      <c r="B2902" t="str" cm="1">
        <f t="array" ref="B2902">_xlfn._xlws.FILTER(APUC[ÍTEM],APUC[Código Base Ítem]=Tabla5[[#This Row],[Código Base Ítem]],"")</f>
        <v/>
      </c>
      <c r="C2902" t="str" cm="1">
        <f t="array" ref="C2902">_xlfn._xlws.FILTER(APUC[Un],APUC[Código Base Ítem]=Tabla5[[#This Row],[Código Base Ítem]],"")</f>
        <v/>
      </c>
    </row>
    <row r="2903" spans="1:3" x14ac:dyDescent="0.3">
      <c r="A2903" t="str">
        <f>IFERROR(APUC[[#This Row],[Código Base Ítem]],"")</f>
        <v/>
      </c>
      <c r="B2903" t="str" cm="1">
        <f t="array" ref="B2903">_xlfn._xlws.FILTER(APUC[ÍTEM],APUC[Código Base Ítem]=Tabla5[[#This Row],[Código Base Ítem]],"")</f>
        <v/>
      </c>
      <c r="C2903" t="str" cm="1">
        <f t="array" ref="C2903">_xlfn._xlws.FILTER(APUC[Un],APUC[Código Base Ítem]=Tabla5[[#This Row],[Código Base Ítem]],"")</f>
        <v/>
      </c>
    </row>
    <row r="2904" spans="1:3" x14ac:dyDescent="0.3">
      <c r="A2904" t="str">
        <f>IFERROR(APUC[[#This Row],[Código Base Ítem]],"")</f>
        <v/>
      </c>
      <c r="B2904" t="str" cm="1">
        <f t="array" ref="B2904">_xlfn._xlws.FILTER(APUC[ÍTEM],APUC[Código Base Ítem]=Tabla5[[#This Row],[Código Base Ítem]],"")</f>
        <v/>
      </c>
      <c r="C2904" t="str" cm="1">
        <f t="array" ref="C2904">_xlfn._xlws.FILTER(APUC[Un],APUC[Código Base Ítem]=Tabla5[[#This Row],[Código Base Ítem]],"")</f>
        <v/>
      </c>
    </row>
    <row r="2905" spans="1:3" x14ac:dyDescent="0.3">
      <c r="A2905" t="str">
        <f>IFERROR(APUC[[#This Row],[Código Base Ítem]],"")</f>
        <v/>
      </c>
      <c r="B2905" t="str" cm="1">
        <f t="array" ref="B2905">_xlfn._xlws.FILTER(APUC[ÍTEM],APUC[Código Base Ítem]=Tabla5[[#This Row],[Código Base Ítem]],"")</f>
        <v/>
      </c>
      <c r="C2905" t="str" cm="1">
        <f t="array" ref="C2905">_xlfn._xlws.FILTER(APUC[Un],APUC[Código Base Ítem]=Tabla5[[#This Row],[Código Base Ítem]],"")</f>
        <v/>
      </c>
    </row>
    <row r="2906" spans="1:3" x14ac:dyDescent="0.3">
      <c r="A2906" t="str">
        <f>IFERROR(APUC[[#This Row],[Código Base Ítem]],"")</f>
        <v/>
      </c>
      <c r="B2906" t="str" cm="1">
        <f t="array" ref="B2906">_xlfn._xlws.FILTER(APUC[ÍTEM],APUC[Código Base Ítem]=Tabla5[[#This Row],[Código Base Ítem]],"")</f>
        <v/>
      </c>
      <c r="C2906" t="str" cm="1">
        <f t="array" ref="C2906">_xlfn._xlws.FILTER(APUC[Un],APUC[Código Base Ítem]=Tabla5[[#This Row],[Código Base Ítem]],"")</f>
        <v/>
      </c>
    </row>
    <row r="2907" spans="1:3" x14ac:dyDescent="0.3">
      <c r="A2907" t="str">
        <f>IFERROR(APUC[[#This Row],[Código Base Ítem]],"")</f>
        <v/>
      </c>
      <c r="B2907" t="str" cm="1">
        <f t="array" ref="B2907">_xlfn._xlws.FILTER(APUC[ÍTEM],APUC[Código Base Ítem]=Tabla5[[#This Row],[Código Base Ítem]],"")</f>
        <v/>
      </c>
      <c r="C2907" t="str" cm="1">
        <f t="array" ref="C2907">_xlfn._xlws.FILTER(APUC[Un],APUC[Código Base Ítem]=Tabla5[[#This Row],[Código Base Ítem]],"")</f>
        <v/>
      </c>
    </row>
    <row r="2908" spans="1:3" x14ac:dyDescent="0.3">
      <c r="A2908" t="str">
        <f>IFERROR(APUC[[#This Row],[Código Base Ítem]],"")</f>
        <v/>
      </c>
      <c r="B2908" t="str" cm="1">
        <f t="array" ref="B2908">_xlfn._xlws.FILTER(APUC[ÍTEM],APUC[Código Base Ítem]=Tabla5[[#This Row],[Código Base Ítem]],"")</f>
        <v/>
      </c>
      <c r="C2908" t="str" cm="1">
        <f t="array" ref="C2908">_xlfn._xlws.FILTER(APUC[Un],APUC[Código Base Ítem]=Tabla5[[#This Row],[Código Base Ítem]],"")</f>
        <v/>
      </c>
    </row>
    <row r="2909" spans="1:3" x14ac:dyDescent="0.3">
      <c r="A2909" t="str">
        <f>IFERROR(APUC[[#This Row],[Código Base Ítem]],"")</f>
        <v/>
      </c>
      <c r="B2909" t="str" cm="1">
        <f t="array" ref="B2909">_xlfn._xlws.FILTER(APUC[ÍTEM],APUC[Código Base Ítem]=Tabla5[[#This Row],[Código Base Ítem]],"")</f>
        <v/>
      </c>
      <c r="C2909" t="str" cm="1">
        <f t="array" ref="C2909">_xlfn._xlws.FILTER(APUC[Un],APUC[Código Base Ítem]=Tabla5[[#This Row],[Código Base Ítem]],"")</f>
        <v/>
      </c>
    </row>
    <row r="2910" spans="1:3" x14ac:dyDescent="0.3">
      <c r="A2910" t="str">
        <f>IFERROR(APUC[[#This Row],[Código Base Ítem]],"")</f>
        <v/>
      </c>
      <c r="B2910" t="str" cm="1">
        <f t="array" ref="B2910">_xlfn._xlws.FILTER(APUC[ÍTEM],APUC[Código Base Ítem]=Tabla5[[#This Row],[Código Base Ítem]],"")</f>
        <v/>
      </c>
      <c r="C2910" t="str" cm="1">
        <f t="array" ref="C2910">_xlfn._xlws.FILTER(APUC[Un],APUC[Código Base Ítem]=Tabla5[[#This Row],[Código Base Ítem]],"")</f>
        <v/>
      </c>
    </row>
    <row r="2911" spans="1:3" x14ac:dyDescent="0.3">
      <c r="A2911" t="str">
        <f>IFERROR(APUC[[#This Row],[Código Base Ítem]],"")</f>
        <v/>
      </c>
      <c r="B2911" t="str" cm="1">
        <f t="array" ref="B2911">_xlfn._xlws.FILTER(APUC[ÍTEM],APUC[Código Base Ítem]=Tabla5[[#This Row],[Código Base Ítem]],"")</f>
        <v/>
      </c>
      <c r="C2911" t="str" cm="1">
        <f t="array" ref="C2911">_xlfn._xlws.FILTER(APUC[Un],APUC[Código Base Ítem]=Tabla5[[#This Row],[Código Base Ítem]],"")</f>
        <v/>
      </c>
    </row>
    <row r="2912" spans="1:3" x14ac:dyDescent="0.3">
      <c r="A2912" t="str">
        <f>IFERROR(APUC[[#This Row],[Código Base Ítem]],"")</f>
        <v/>
      </c>
      <c r="B2912" t="str" cm="1">
        <f t="array" ref="B2912">_xlfn._xlws.FILTER(APUC[ÍTEM],APUC[Código Base Ítem]=Tabla5[[#This Row],[Código Base Ítem]],"")</f>
        <v/>
      </c>
      <c r="C2912" t="str" cm="1">
        <f t="array" ref="C2912">_xlfn._xlws.FILTER(APUC[Un],APUC[Código Base Ítem]=Tabla5[[#This Row],[Código Base Ítem]],"")</f>
        <v/>
      </c>
    </row>
    <row r="2913" spans="1:3" x14ac:dyDescent="0.3">
      <c r="A2913" t="str">
        <f>IFERROR(APUC[[#This Row],[Código Base Ítem]],"")</f>
        <v/>
      </c>
      <c r="B2913" t="str" cm="1">
        <f t="array" ref="B2913">_xlfn._xlws.FILTER(APUC[ÍTEM],APUC[Código Base Ítem]=Tabla5[[#This Row],[Código Base Ítem]],"")</f>
        <v/>
      </c>
      <c r="C2913" t="str" cm="1">
        <f t="array" ref="C2913">_xlfn._xlws.FILTER(APUC[Un],APUC[Código Base Ítem]=Tabla5[[#This Row],[Código Base Ítem]],"")</f>
        <v/>
      </c>
    </row>
    <row r="2914" spans="1:3" x14ac:dyDescent="0.3">
      <c r="A2914" t="str">
        <f>IFERROR(APUC[[#This Row],[Código Base Ítem]],"")</f>
        <v/>
      </c>
      <c r="B2914" t="str" cm="1">
        <f t="array" ref="B2914">_xlfn._xlws.FILTER(APUC[ÍTEM],APUC[Código Base Ítem]=Tabla5[[#This Row],[Código Base Ítem]],"")</f>
        <v/>
      </c>
      <c r="C2914" t="str" cm="1">
        <f t="array" ref="C2914">_xlfn._xlws.FILTER(APUC[Un],APUC[Código Base Ítem]=Tabla5[[#This Row],[Código Base Ítem]],"")</f>
        <v/>
      </c>
    </row>
    <row r="2915" spans="1:3" x14ac:dyDescent="0.3">
      <c r="A2915" t="str">
        <f>IFERROR(APUC[[#This Row],[Código Base Ítem]],"")</f>
        <v/>
      </c>
      <c r="B2915" t="str" cm="1">
        <f t="array" ref="B2915">_xlfn._xlws.FILTER(APUC[ÍTEM],APUC[Código Base Ítem]=Tabla5[[#This Row],[Código Base Ítem]],"")</f>
        <v/>
      </c>
      <c r="C2915" t="str" cm="1">
        <f t="array" ref="C2915">_xlfn._xlws.FILTER(APUC[Un],APUC[Código Base Ítem]=Tabla5[[#This Row],[Código Base Ítem]],"")</f>
        <v/>
      </c>
    </row>
    <row r="2916" spans="1:3" x14ac:dyDescent="0.3">
      <c r="A2916" t="str">
        <f>IFERROR(APUC[[#This Row],[Código Base Ítem]],"")</f>
        <v/>
      </c>
      <c r="B2916" t="str" cm="1">
        <f t="array" ref="B2916">_xlfn._xlws.FILTER(APUC[ÍTEM],APUC[Código Base Ítem]=Tabla5[[#This Row],[Código Base Ítem]],"")</f>
        <v/>
      </c>
      <c r="C2916" t="str" cm="1">
        <f t="array" ref="C2916">_xlfn._xlws.FILTER(APUC[Un],APUC[Código Base Ítem]=Tabla5[[#This Row],[Código Base Ítem]],"")</f>
        <v/>
      </c>
    </row>
    <row r="2917" spans="1:3" x14ac:dyDescent="0.3">
      <c r="A2917" t="str">
        <f>IFERROR(APUC[[#This Row],[Código Base Ítem]],"")</f>
        <v/>
      </c>
      <c r="B2917" t="str" cm="1">
        <f t="array" ref="B2917">_xlfn._xlws.FILTER(APUC[ÍTEM],APUC[Código Base Ítem]=Tabla5[[#This Row],[Código Base Ítem]],"")</f>
        <v/>
      </c>
      <c r="C2917" t="str" cm="1">
        <f t="array" ref="C2917">_xlfn._xlws.FILTER(APUC[Un],APUC[Código Base Ítem]=Tabla5[[#This Row],[Código Base Ítem]],"")</f>
        <v/>
      </c>
    </row>
    <row r="2918" spans="1:3" x14ac:dyDescent="0.3">
      <c r="A2918" t="str">
        <f>IFERROR(APUC[[#This Row],[Código Base Ítem]],"")</f>
        <v/>
      </c>
      <c r="B2918" t="str" cm="1">
        <f t="array" ref="B2918">_xlfn._xlws.FILTER(APUC[ÍTEM],APUC[Código Base Ítem]=Tabla5[[#This Row],[Código Base Ítem]],"")</f>
        <v/>
      </c>
      <c r="C2918" t="str" cm="1">
        <f t="array" ref="C2918">_xlfn._xlws.FILTER(APUC[Un],APUC[Código Base Ítem]=Tabla5[[#This Row],[Código Base Ítem]],"")</f>
        <v/>
      </c>
    </row>
    <row r="2919" spans="1:3" x14ac:dyDescent="0.3">
      <c r="A2919" t="str">
        <f>IFERROR(APUC[[#This Row],[Código Base Ítem]],"")</f>
        <v/>
      </c>
      <c r="B2919" t="str" cm="1">
        <f t="array" ref="B2919">_xlfn._xlws.FILTER(APUC[ÍTEM],APUC[Código Base Ítem]=Tabla5[[#This Row],[Código Base Ítem]],"")</f>
        <v/>
      </c>
      <c r="C2919" t="str" cm="1">
        <f t="array" ref="C2919">_xlfn._xlws.FILTER(APUC[Un],APUC[Código Base Ítem]=Tabla5[[#This Row],[Código Base Ítem]],"")</f>
        <v/>
      </c>
    </row>
    <row r="2920" spans="1:3" x14ac:dyDescent="0.3">
      <c r="A2920" t="str">
        <f>IFERROR(APUC[[#This Row],[Código Base Ítem]],"")</f>
        <v/>
      </c>
      <c r="B2920" t="str" cm="1">
        <f t="array" ref="B2920">_xlfn._xlws.FILTER(APUC[ÍTEM],APUC[Código Base Ítem]=Tabla5[[#This Row],[Código Base Ítem]],"")</f>
        <v/>
      </c>
      <c r="C2920" t="str" cm="1">
        <f t="array" ref="C2920">_xlfn._xlws.FILTER(APUC[Un],APUC[Código Base Ítem]=Tabla5[[#This Row],[Código Base Ítem]],"")</f>
        <v/>
      </c>
    </row>
    <row r="2921" spans="1:3" x14ac:dyDescent="0.3">
      <c r="A2921" t="str">
        <f>IFERROR(APUC[[#This Row],[Código Base Ítem]],"")</f>
        <v/>
      </c>
      <c r="B2921" t="str" cm="1">
        <f t="array" ref="B2921">_xlfn._xlws.FILTER(APUC[ÍTEM],APUC[Código Base Ítem]=Tabla5[[#This Row],[Código Base Ítem]],"")</f>
        <v/>
      </c>
      <c r="C2921" t="str" cm="1">
        <f t="array" ref="C2921">_xlfn._xlws.FILTER(APUC[Un],APUC[Código Base Ítem]=Tabla5[[#This Row],[Código Base Ítem]],"")</f>
        <v/>
      </c>
    </row>
    <row r="2922" spans="1:3" x14ac:dyDescent="0.3">
      <c r="A2922" t="str">
        <f>IFERROR(APUC[[#This Row],[Código Base Ítem]],"")</f>
        <v/>
      </c>
      <c r="B2922" t="str" cm="1">
        <f t="array" ref="B2922">_xlfn._xlws.FILTER(APUC[ÍTEM],APUC[Código Base Ítem]=Tabla5[[#This Row],[Código Base Ítem]],"")</f>
        <v/>
      </c>
      <c r="C2922" t="str" cm="1">
        <f t="array" ref="C2922">_xlfn._xlws.FILTER(APUC[Un],APUC[Código Base Ítem]=Tabla5[[#This Row],[Código Base Ítem]],"")</f>
        <v/>
      </c>
    </row>
    <row r="2923" spans="1:3" x14ac:dyDescent="0.3">
      <c r="A2923" t="str">
        <f>IFERROR(APUC[[#This Row],[Código Base Ítem]],"")</f>
        <v/>
      </c>
      <c r="B2923" t="str" cm="1">
        <f t="array" ref="B2923">_xlfn._xlws.FILTER(APUC[ÍTEM],APUC[Código Base Ítem]=Tabla5[[#This Row],[Código Base Ítem]],"")</f>
        <v/>
      </c>
      <c r="C2923" t="str" cm="1">
        <f t="array" ref="C2923">_xlfn._xlws.FILTER(APUC[Un],APUC[Código Base Ítem]=Tabla5[[#This Row],[Código Base Ítem]],"")</f>
        <v/>
      </c>
    </row>
    <row r="2924" spans="1:3" x14ac:dyDescent="0.3">
      <c r="A2924" t="str">
        <f>IFERROR(APUC[[#This Row],[Código Base Ítem]],"")</f>
        <v/>
      </c>
      <c r="B2924" t="str" cm="1">
        <f t="array" ref="B2924">_xlfn._xlws.FILTER(APUC[ÍTEM],APUC[Código Base Ítem]=Tabla5[[#This Row],[Código Base Ítem]],"")</f>
        <v/>
      </c>
      <c r="C2924" t="str" cm="1">
        <f t="array" ref="C2924">_xlfn._xlws.FILTER(APUC[Un],APUC[Código Base Ítem]=Tabla5[[#This Row],[Código Base Ítem]],"")</f>
        <v/>
      </c>
    </row>
    <row r="2925" spans="1:3" x14ac:dyDescent="0.3">
      <c r="A2925" t="str">
        <f>IFERROR(APUC[[#This Row],[Código Base Ítem]],"")</f>
        <v/>
      </c>
      <c r="B2925" t="str" cm="1">
        <f t="array" ref="B2925">_xlfn._xlws.FILTER(APUC[ÍTEM],APUC[Código Base Ítem]=Tabla5[[#This Row],[Código Base Ítem]],"")</f>
        <v/>
      </c>
      <c r="C2925" t="str" cm="1">
        <f t="array" ref="C2925">_xlfn._xlws.FILTER(APUC[Un],APUC[Código Base Ítem]=Tabla5[[#This Row],[Código Base Ítem]],"")</f>
        <v/>
      </c>
    </row>
    <row r="2926" spans="1:3" x14ac:dyDescent="0.3">
      <c r="A2926" t="str">
        <f>IFERROR(APUC[[#This Row],[Código Base Ítem]],"")</f>
        <v/>
      </c>
      <c r="B2926" t="str" cm="1">
        <f t="array" ref="B2926">_xlfn._xlws.FILTER(APUC[ÍTEM],APUC[Código Base Ítem]=Tabla5[[#This Row],[Código Base Ítem]],"")</f>
        <v/>
      </c>
      <c r="C2926" t="str" cm="1">
        <f t="array" ref="C2926">_xlfn._xlws.FILTER(APUC[Un],APUC[Código Base Ítem]=Tabla5[[#This Row],[Código Base Ítem]],"")</f>
        <v/>
      </c>
    </row>
    <row r="2927" spans="1:3" x14ac:dyDescent="0.3">
      <c r="A2927" t="str">
        <f>IFERROR(APUC[[#This Row],[Código Base Ítem]],"")</f>
        <v/>
      </c>
      <c r="B2927" t="str" cm="1">
        <f t="array" ref="B2927">_xlfn._xlws.FILTER(APUC[ÍTEM],APUC[Código Base Ítem]=Tabla5[[#This Row],[Código Base Ítem]],"")</f>
        <v/>
      </c>
      <c r="C2927" t="str" cm="1">
        <f t="array" ref="C2927">_xlfn._xlws.FILTER(APUC[Un],APUC[Código Base Ítem]=Tabla5[[#This Row],[Código Base Ítem]],"")</f>
        <v/>
      </c>
    </row>
    <row r="2928" spans="1:3" x14ac:dyDescent="0.3">
      <c r="A2928" t="str">
        <f>IFERROR(APUC[[#This Row],[Código Base Ítem]],"")</f>
        <v/>
      </c>
      <c r="B2928" t="str" cm="1">
        <f t="array" ref="B2928">_xlfn._xlws.FILTER(APUC[ÍTEM],APUC[Código Base Ítem]=Tabla5[[#This Row],[Código Base Ítem]],"")</f>
        <v/>
      </c>
      <c r="C2928" t="str" cm="1">
        <f t="array" ref="C2928">_xlfn._xlws.FILTER(APUC[Un],APUC[Código Base Ítem]=Tabla5[[#This Row],[Código Base Ítem]],"")</f>
        <v/>
      </c>
    </row>
    <row r="2929" spans="1:3" x14ac:dyDescent="0.3">
      <c r="A2929" t="str">
        <f>IFERROR(APUC[[#This Row],[Código Base Ítem]],"")</f>
        <v/>
      </c>
      <c r="B2929" t="str" cm="1">
        <f t="array" ref="B2929">_xlfn._xlws.FILTER(APUC[ÍTEM],APUC[Código Base Ítem]=Tabla5[[#This Row],[Código Base Ítem]],"")</f>
        <v/>
      </c>
      <c r="C2929" t="str" cm="1">
        <f t="array" ref="C2929">_xlfn._xlws.FILTER(APUC[Un],APUC[Código Base Ítem]=Tabla5[[#This Row],[Código Base Ítem]],"")</f>
        <v/>
      </c>
    </row>
    <row r="2930" spans="1:3" x14ac:dyDescent="0.3">
      <c r="A2930" t="str">
        <f>IFERROR(APUC[[#This Row],[Código Base Ítem]],"")</f>
        <v/>
      </c>
      <c r="B2930" t="str" cm="1">
        <f t="array" ref="B2930">_xlfn._xlws.FILTER(APUC[ÍTEM],APUC[Código Base Ítem]=Tabla5[[#This Row],[Código Base Ítem]],"")</f>
        <v/>
      </c>
      <c r="C2930" t="str" cm="1">
        <f t="array" ref="C2930">_xlfn._xlws.FILTER(APUC[Un],APUC[Código Base Ítem]=Tabla5[[#This Row],[Código Base Ítem]],"")</f>
        <v/>
      </c>
    </row>
    <row r="2931" spans="1:3" x14ac:dyDescent="0.3">
      <c r="A2931" t="str">
        <f>IFERROR(APUC[[#This Row],[Código Base Ítem]],"")</f>
        <v/>
      </c>
      <c r="B2931" t="str" cm="1">
        <f t="array" ref="B2931">_xlfn._xlws.FILTER(APUC[ÍTEM],APUC[Código Base Ítem]=Tabla5[[#This Row],[Código Base Ítem]],"")</f>
        <v/>
      </c>
      <c r="C2931" t="str" cm="1">
        <f t="array" ref="C2931">_xlfn._xlws.FILTER(APUC[Un],APUC[Código Base Ítem]=Tabla5[[#This Row],[Código Base Ítem]],"")</f>
        <v/>
      </c>
    </row>
    <row r="2932" spans="1:3" x14ac:dyDescent="0.3">
      <c r="A2932" t="str">
        <f>IFERROR(APUC[[#This Row],[Código Base Ítem]],"")</f>
        <v/>
      </c>
      <c r="B2932" t="str" cm="1">
        <f t="array" ref="B2932">_xlfn._xlws.FILTER(APUC[ÍTEM],APUC[Código Base Ítem]=Tabla5[[#This Row],[Código Base Ítem]],"")</f>
        <v/>
      </c>
      <c r="C2932" t="str" cm="1">
        <f t="array" ref="C2932">_xlfn._xlws.FILTER(APUC[Un],APUC[Código Base Ítem]=Tabla5[[#This Row],[Código Base Ítem]],"")</f>
        <v/>
      </c>
    </row>
    <row r="2933" spans="1:3" x14ac:dyDescent="0.3">
      <c r="A2933" t="str">
        <f>IFERROR(APUC[[#This Row],[Código Base Ítem]],"")</f>
        <v/>
      </c>
      <c r="B2933" t="str" cm="1">
        <f t="array" ref="B2933">_xlfn._xlws.FILTER(APUC[ÍTEM],APUC[Código Base Ítem]=Tabla5[[#This Row],[Código Base Ítem]],"")</f>
        <v/>
      </c>
      <c r="C2933" t="str" cm="1">
        <f t="array" ref="C2933">_xlfn._xlws.FILTER(APUC[Un],APUC[Código Base Ítem]=Tabla5[[#This Row],[Código Base Ítem]],"")</f>
        <v/>
      </c>
    </row>
    <row r="2934" spans="1:3" x14ac:dyDescent="0.3">
      <c r="A2934" t="str">
        <f>IFERROR(APUC[[#This Row],[Código Base Ítem]],"")</f>
        <v/>
      </c>
      <c r="B2934" t="str" cm="1">
        <f t="array" ref="B2934">_xlfn._xlws.FILTER(APUC[ÍTEM],APUC[Código Base Ítem]=Tabla5[[#This Row],[Código Base Ítem]],"")</f>
        <v/>
      </c>
      <c r="C2934" t="str" cm="1">
        <f t="array" ref="C2934">_xlfn._xlws.FILTER(APUC[Un],APUC[Código Base Ítem]=Tabla5[[#This Row],[Código Base Ítem]],"")</f>
        <v/>
      </c>
    </row>
    <row r="2935" spans="1:3" x14ac:dyDescent="0.3">
      <c r="A2935" t="str">
        <f>IFERROR(APUC[[#This Row],[Código Base Ítem]],"")</f>
        <v/>
      </c>
      <c r="B2935" t="str" cm="1">
        <f t="array" ref="B2935">_xlfn._xlws.FILTER(APUC[ÍTEM],APUC[Código Base Ítem]=Tabla5[[#This Row],[Código Base Ítem]],"")</f>
        <v/>
      </c>
      <c r="C2935" t="str" cm="1">
        <f t="array" ref="C2935">_xlfn._xlws.FILTER(APUC[Un],APUC[Código Base Ítem]=Tabla5[[#This Row],[Código Base Ítem]],"")</f>
        <v/>
      </c>
    </row>
    <row r="2936" spans="1:3" x14ac:dyDescent="0.3">
      <c r="A2936" t="str">
        <f>IFERROR(APUC[[#This Row],[Código Base Ítem]],"")</f>
        <v/>
      </c>
      <c r="B2936" t="str" cm="1">
        <f t="array" ref="B2936">_xlfn._xlws.FILTER(APUC[ÍTEM],APUC[Código Base Ítem]=Tabla5[[#This Row],[Código Base Ítem]],"")</f>
        <v/>
      </c>
      <c r="C2936" t="str" cm="1">
        <f t="array" ref="C2936">_xlfn._xlws.FILTER(APUC[Un],APUC[Código Base Ítem]=Tabla5[[#This Row],[Código Base Ítem]],"")</f>
        <v/>
      </c>
    </row>
    <row r="2937" spans="1:3" x14ac:dyDescent="0.3">
      <c r="A2937" t="str">
        <f>IFERROR(APUC[[#This Row],[Código Base Ítem]],"")</f>
        <v/>
      </c>
      <c r="B2937" t="str" cm="1">
        <f t="array" ref="B2937">_xlfn._xlws.FILTER(APUC[ÍTEM],APUC[Código Base Ítem]=Tabla5[[#This Row],[Código Base Ítem]],"")</f>
        <v/>
      </c>
      <c r="C2937" t="str" cm="1">
        <f t="array" ref="C2937">_xlfn._xlws.FILTER(APUC[Un],APUC[Código Base Ítem]=Tabla5[[#This Row],[Código Base Ítem]],"")</f>
        <v/>
      </c>
    </row>
    <row r="2938" spans="1:3" x14ac:dyDescent="0.3">
      <c r="A2938" t="str">
        <f>IFERROR(APUC[[#This Row],[Código Base Ítem]],"")</f>
        <v/>
      </c>
      <c r="B2938" t="str" cm="1">
        <f t="array" ref="B2938">_xlfn._xlws.FILTER(APUC[ÍTEM],APUC[Código Base Ítem]=Tabla5[[#This Row],[Código Base Ítem]],"")</f>
        <v/>
      </c>
      <c r="C2938" t="str" cm="1">
        <f t="array" ref="C2938">_xlfn._xlws.FILTER(APUC[Un],APUC[Código Base Ítem]=Tabla5[[#This Row],[Código Base Ítem]],"")</f>
        <v/>
      </c>
    </row>
    <row r="2939" spans="1:3" x14ac:dyDescent="0.3">
      <c r="A2939" t="str">
        <f>IFERROR(APUC[[#This Row],[Código Base Ítem]],"")</f>
        <v/>
      </c>
      <c r="B2939" t="str" cm="1">
        <f t="array" ref="B2939">_xlfn._xlws.FILTER(APUC[ÍTEM],APUC[Código Base Ítem]=Tabla5[[#This Row],[Código Base Ítem]],"")</f>
        <v/>
      </c>
      <c r="C2939" t="str" cm="1">
        <f t="array" ref="C2939">_xlfn._xlws.FILTER(APUC[Un],APUC[Código Base Ítem]=Tabla5[[#This Row],[Código Base Ítem]],"")</f>
        <v/>
      </c>
    </row>
    <row r="2940" spans="1:3" x14ac:dyDescent="0.3">
      <c r="A2940" t="str">
        <f>IFERROR(APUC[[#This Row],[Código Base Ítem]],"")</f>
        <v/>
      </c>
      <c r="B2940" t="str" cm="1">
        <f t="array" ref="B2940">_xlfn._xlws.FILTER(APUC[ÍTEM],APUC[Código Base Ítem]=Tabla5[[#This Row],[Código Base Ítem]],"")</f>
        <v/>
      </c>
      <c r="C2940" t="str" cm="1">
        <f t="array" ref="C2940">_xlfn._xlws.FILTER(APUC[Un],APUC[Código Base Ítem]=Tabla5[[#This Row],[Código Base Ítem]],"")</f>
        <v/>
      </c>
    </row>
    <row r="2941" spans="1:3" x14ac:dyDescent="0.3">
      <c r="A2941" t="str">
        <f>IFERROR(APUC[[#This Row],[Código Base Ítem]],"")</f>
        <v/>
      </c>
      <c r="B2941" t="str" cm="1">
        <f t="array" ref="B2941">_xlfn._xlws.FILTER(APUC[ÍTEM],APUC[Código Base Ítem]=Tabla5[[#This Row],[Código Base Ítem]],"")</f>
        <v/>
      </c>
      <c r="C2941" t="str" cm="1">
        <f t="array" ref="C2941">_xlfn._xlws.FILTER(APUC[Un],APUC[Código Base Ítem]=Tabla5[[#This Row],[Código Base Ítem]],"")</f>
        <v/>
      </c>
    </row>
    <row r="2942" spans="1:3" x14ac:dyDescent="0.3">
      <c r="A2942" t="str">
        <f>IFERROR(APUC[[#This Row],[Código Base Ítem]],"")</f>
        <v/>
      </c>
      <c r="B2942" t="str" cm="1">
        <f t="array" ref="B2942">_xlfn._xlws.FILTER(APUC[ÍTEM],APUC[Código Base Ítem]=Tabla5[[#This Row],[Código Base Ítem]],"")</f>
        <v/>
      </c>
      <c r="C2942" t="str" cm="1">
        <f t="array" ref="C2942">_xlfn._xlws.FILTER(APUC[Un],APUC[Código Base Ítem]=Tabla5[[#This Row],[Código Base Ítem]],"")</f>
        <v/>
      </c>
    </row>
    <row r="2943" spans="1:3" x14ac:dyDescent="0.3">
      <c r="A2943" t="str">
        <f>IFERROR(APUC[[#This Row],[Código Base Ítem]],"")</f>
        <v/>
      </c>
      <c r="B2943" t="str" cm="1">
        <f t="array" ref="B2943">_xlfn._xlws.FILTER(APUC[ÍTEM],APUC[Código Base Ítem]=Tabla5[[#This Row],[Código Base Ítem]],"")</f>
        <v/>
      </c>
      <c r="C2943" t="str" cm="1">
        <f t="array" ref="C2943">_xlfn._xlws.FILTER(APUC[Un],APUC[Código Base Ítem]=Tabla5[[#This Row],[Código Base Ítem]],"")</f>
        <v/>
      </c>
    </row>
    <row r="2944" spans="1:3" x14ac:dyDescent="0.3">
      <c r="A2944" t="str">
        <f>IFERROR(APUC[[#This Row],[Código Base Ítem]],"")</f>
        <v/>
      </c>
      <c r="B2944" t="str" cm="1">
        <f t="array" ref="B2944">_xlfn._xlws.FILTER(APUC[ÍTEM],APUC[Código Base Ítem]=Tabla5[[#This Row],[Código Base Ítem]],"")</f>
        <v/>
      </c>
      <c r="C2944" t="str" cm="1">
        <f t="array" ref="C2944">_xlfn._xlws.FILTER(APUC[Un],APUC[Código Base Ítem]=Tabla5[[#This Row],[Código Base Ítem]],"")</f>
        <v/>
      </c>
    </row>
    <row r="2945" spans="1:3" x14ac:dyDescent="0.3">
      <c r="A2945" t="str">
        <f>IFERROR(APUC[[#This Row],[Código Base Ítem]],"")</f>
        <v/>
      </c>
      <c r="B2945" t="str" cm="1">
        <f t="array" ref="B2945">_xlfn._xlws.FILTER(APUC[ÍTEM],APUC[Código Base Ítem]=Tabla5[[#This Row],[Código Base Ítem]],"")</f>
        <v/>
      </c>
      <c r="C2945" t="str" cm="1">
        <f t="array" ref="C2945">_xlfn._xlws.FILTER(APUC[Un],APUC[Código Base Ítem]=Tabla5[[#This Row],[Código Base Ítem]],"")</f>
        <v/>
      </c>
    </row>
    <row r="2946" spans="1:3" x14ac:dyDescent="0.3">
      <c r="A2946" t="str">
        <f>IFERROR(APUC[[#This Row],[Código Base Ítem]],"")</f>
        <v/>
      </c>
      <c r="B2946" t="str" cm="1">
        <f t="array" ref="B2946">_xlfn._xlws.FILTER(APUC[ÍTEM],APUC[Código Base Ítem]=Tabla5[[#This Row],[Código Base Ítem]],"")</f>
        <v/>
      </c>
      <c r="C2946" t="str" cm="1">
        <f t="array" ref="C2946">_xlfn._xlws.FILTER(APUC[Un],APUC[Código Base Ítem]=Tabla5[[#This Row],[Código Base Ítem]],"")</f>
        <v/>
      </c>
    </row>
    <row r="2947" spans="1:3" x14ac:dyDescent="0.3">
      <c r="A2947" t="str">
        <f>IFERROR(APUC[[#This Row],[Código Base Ítem]],"")</f>
        <v/>
      </c>
      <c r="B2947" t="str" cm="1">
        <f t="array" ref="B2947">_xlfn._xlws.FILTER(APUC[ÍTEM],APUC[Código Base Ítem]=Tabla5[[#This Row],[Código Base Ítem]],"")</f>
        <v/>
      </c>
      <c r="C2947" t="str" cm="1">
        <f t="array" ref="C2947">_xlfn._xlws.FILTER(APUC[Un],APUC[Código Base Ítem]=Tabla5[[#This Row],[Código Base Ítem]],"")</f>
        <v/>
      </c>
    </row>
    <row r="2948" spans="1:3" x14ac:dyDescent="0.3">
      <c r="A2948" t="str">
        <f>IFERROR(APUC[[#This Row],[Código Base Ítem]],"")</f>
        <v/>
      </c>
      <c r="B2948" t="str" cm="1">
        <f t="array" ref="B2948">_xlfn._xlws.FILTER(APUC[ÍTEM],APUC[Código Base Ítem]=Tabla5[[#This Row],[Código Base Ítem]],"")</f>
        <v/>
      </c>
      <c r="C2948" t="str" cm="1">
        <f t="array" ref="C2948">_xlfn._xlws.FILTER(APUC[Un],APUC[Código Base Ítem]=Tabla5[[#This Row],[Código Base Ítem]],"")</f>
        <v/>
      </c>
    </row>
    <row r="2949" spans="1:3" x14ac:dyDescent="0.3">
      <c r="A2949" t="str">
        <f>IFERROR(APUC[[#This Row],[Código Base Ítem]],"")</f>
        <v/>
      </c>
      <c r="B2949" t="str" cm="1">
        <f t="array" ref="B2949">_xlfn._xlws.FILTER(APUC[ÍTEM],APUC[Código Base Ítem]=Tabla5[[#This Row],[Código Base Ítem]],"")</f>
        <v/>
      </c>
      <c r="C2949" t="str" cm="1">
        <f t="array" ref="C2949">_xlfn._xlws.FILTER(APUC[Un],APUC[Código Base Ítem]=Tabla5[[#This Row],[Código Base Ítem]],"")</f>
        <v/>
      </c>
    </row>
    <row r="2950" spans="1:3" x14ac:dyDescent="0.3">
      <c r="A2950" t="str">
        <f>IFERROR(APUC[[#This Row],[Código Base Ítem]],"")</f>
        <v/>
      </c>
      <c r="B2950" t="str" cm="1">
        <f t="array" ref="B2950">_xlfn._xlws.FILTER(APUC[ÍTEM],APUC[Código Base Ítem]=Tabla5[[#This Row],[Código Base Ítem]],"")</f>
        <v/>
      </c>
      <c r="C2950" t="str" cm="1">
        <f t="array" ref="C2950">_xlfn._xlws.FILTER(APUC[Un],APUC[Código Base Ítem]=Tabla5[[#This Row],[Código Base Ítem]],"")</f>
        <v/>
      </c>
    </row>
    <row r="2951" spans="1:3" x14ac:dyDescent="0.3">
      <c r="A2951" t="str">
        <f>IFERROR(APUC[[#This Row],[Código Base Ítem]],"")</f>
        <v/>
      </c>
      <c r="B2951" t="str" cm="1">
        <f t="array" ref="B2951">_xlfn._xlws.FILTER(APUC[ÍTEM],APUC[Código Base Ítem]=Tabla5[[#This Row],[Código Base Ítem]],"")</f>
        <v/>
      </c>
      <c r="C2951" t="str" cm="1">
        <f t="array" ref="C2951">_xlfn._xlws.FILTER(APUC[Un],APUC[Código Base Ítem]=Tabla5[[#This Row],[Código Base Ítem]],"")</f>
        <v/>
      </c>
    </row>
    <row r="2952" spans="1:3" x14ac:dyDescent="0.3">
      <c r="A2952" t="str">
        <f>IFERROR(APUC[[#This Row],[Código Base Ítem]],"")</f>
        <v/>
      </c>
      <c r="B2952" t="str" cm="1">
        <f t="array" ref="B2952">_xlfn._xlws.FILTER(APUC[ÍTEM],APUC[Código Base Ítem]=Tabla5[[#This Row],[Código Base Ítem]],"")</f>
        <v/>
      </c>
      <c r="C2952" t="str" cm="1">
        <f t="array" ref="C2952">_xlfn._xlws.FILTER(APUC[Un],APUC[Código Base Ítem]=Tabla5[[#This Row],[Código Base Ítem]],"")</f>
        <v/>
      </c>
    </row>
    <row r="2953" spans="1:3" x14ac:dyDescent="0.3">
      <c r="A2953" t="str">
        <f>IFERROR(APUC[[#This Row],[Código Base Ítem]],"")</f>
        <v/>
      </c>
      <c r="B2953" t="str" cm="1">
        <f t="array" ref="B2953">_xlfn._xlws.FILTER(APUC[ÍTEM],APUC[Código Base Ítem]=Tabla5[[#This Row],[Código Base Ítem]],"")</f>
        <v/>
      </c>
      <c r="C2953" t="str" cm="1">
        <f t="array" ref="C2953">_xlfn._xlws.FILTER(APUC[Un],APUC[Código Base Ítem]=Tabla5[[#This Row],[Código Base Ítem]],"")</f>
        <v/>
      </c>
    </row>
    <row r="2954" spans="1:3" x14ac:dyDescent="0.3">
      <c r="A2954" t="str">
        <f>IFERROR(APUC[[#This Row],[Código Base Ítem]],"")</f>
        <v/>
      </c>
      <c r="B2954" t="str" cm="1">
        <f t="array" ref="B2954">_xlfn._xlws.FILTER(APUC[ÍTEM],APUC[Código Base Ítem]=Tabla5[[#This Row],[Código Base Ítem]],"")</f>
        <v/>
      </c>
      <c r="C2954" t="str" cm="1">
        <f t="array" ref="C2954">_xlfn._xlws.FILTER(APUC[Un],APUC[Código Base Ítem]=Tabla5[[#This Row],[Código Base Ítem]],"")</f>
        <v/>
      </c>
    </row>
    <row r="2955" spans="1:3" x14ac:dyDescent="0.3">
      <c r="A2955" t="str">
        <f>IFERROR(APUC[[#This Row],[Código Base Ítem]],"")</f>
        <v/>
      </c>
      <c r="B2955" t="str" cm="1">
        <f t="array" ref="B2955">_xlfn._xlws.FILTER(APUC[ÍTEM],APUC[Código Base Ítem]=Tabla5[[#This Row],[Código Base Ítem]],"")</f>
        <v/>
      </c>
      <c r="C2955" t="str" cm="1">
        <f t="array" ref="C2955">_xlfn._xlws.FILTER(APUC[Un],APUC[Código Base Ítem]=Tabla5[[#This Row],[Código Base Ítem]],"")</f>
        <v/>
      </c>
    </row>
    <row r="2956" spans="1:3" x14ac:dyDescent="0.3">
      <c r="A2956" t="str">
        <f>IFERROR(APUC[[#This Row],[Código Base Ítem]],"")</f>
        <v/>
      </c>
      <c r="B2956" t="str" cm="1">
        <f t="array" ref="B2956">_xlfn._xlws.FILTER(APUC[ÍTEM],APUC[Código Base Ítem]=Tabla5[[#This Row],[Código Base Ítem]],"")</f>
        <v/>
      </c>
      <c r="C2956" t="str" cm="1">
        <f t="array" ref="C2956">_xlfn._xlws.FILTER(APUC[Un],APUC[Código Base Ítem]=Tabla5[[#This Row],[Código Base Ítem]],"")</f>
        <v/>
      </c>
    </row>
    <row r="2957" spans="1:3" x14ac:dyDescent="0.3">
      <c r="A2957" t="str">
        <f>IFERROR(APUC[[#This Row],[Código Base Ítem]],"")</f>
        <v/>
      </c>
      <c r="B2957" t="str" cm="1">
        <f t="array" ref="B2957">_xlfn._xlws.FILTER(APUC[ÍTEM],APUC[Código Base Ítem]=Tabla5[[#This Row],[Código Base Ítem]],"")</f>
        <v/>
      </c>
      <c r="C2957" t="str" cm="1">
        <f t="array" ref="C2957">_xlfn._xlws.FILTER(APUC[Un],APUC[Código Base Ítem]=Tabla5[[#This Row],[Código Base Ítem]],"")</f>
        <v/>
      </c>
    </row>
    <row r="2958" spans="1:3" x14ac:dyDescent="0.3">
      <c r="A2958" t="str">
        <f>IFERROR(APUC[[#This Row],[Código Base Ítem]],"")</f>
        <v/>
      </c>
      <c r="B2958" t="str" cm="1">
        <f t="array" ref="B2958">_xlfn._xlws.FILTER(APUC[ÍTEM],APUC[Código Base Ítem]=Tabla5[[#This Row],[Código Base Ítem]],"")</f>
        <v/>
      </c>
      <c r="C2958" t="str" cm="1">
        <f t="array" ref="C2958">_xlfn._xlws.FILTER(APUC[Un],APUC[Código Base Ítem]=Tabla5[[#This Row],[Código Base Ítem]],"")</f>
        <v/>
      </c>
    </row>
    <row r="2959" spans="1:3" x14ac:dyDescent="0.3">
      <c r="A2959" t="str">
        <f>IFERROR(APUC[[#This Row],[Código Base Ítem]],"")</f>
        <v/>
      </c>
      <c r="B2959" t="str" cm="1">
        <f t="array" ref="B2959">_xlfn._xlws.FILTER(APUC[ÍTEM],APUC[Código Base Ítem]=Tabla5[[#This Row],[Código Base Ítem]],"")</f>
        <v/>
      </c>
      <c r="C2959" t="str" cm="1">
        <f t="array" ref="C2959">_xlfn._xlws.FILTER(APUC[Un],APUC[Código Base Ítem]=Tabla5[[#This Row],[Código Base Ítem]],"")</f>
        <v/>
      </c>
    </row>
    <row r="2960" spans="1:3" x14ac:dyDescent="0.3">
      <c r="A2960" t="str">
        <f>IFERROR(APUC[[#This Row],[Código Base Ítem]],"")</f>
        <v/>
      </c>
      <c r="B2960" t="str" cm="1">
        <f t="array" ref="B2960">_xlfn._xlws.FILTER(APUC[ÍTEM],APUC[Código Base Ítem]=Tabla5[[#This Row],[Código Base Ítem]],"")</f>
        <v/>
      </c>
      <c r="C2960" t="str" cm="1">
        <f t="array" ref="C2960">_xlfn._xlws.FILTER(APUC[Un],APUC[Código Base Ítem]=Tabla5[[#This Row],[Código Base Ítem]],"")</f>
        <v/>
      </c>
    </row>
    <row r="2961" spans="1:3" x14ac:dyDescent="0.3">
      <c r="A2961" t="str">
        <f>IFERROR(APUC[[#This Row],[Código Base Ítem]],"")</f>
        <v/>
      </c>
      <c r="B2961" t="str" cm="1">
        <f t="array" ref="B2961">_xlfn._xlws.FILTER(APUC[ÍTEM],APUC[Código Base Ítem]=Tabla5[[#This Row],[Código Base Ítem]],"")</f>
        <v/>
      </c>
      <c r="C2961" t="str" cm="1">
        <f t="array" ref="C2961">_xlfn._xlws.FILTER(APUC[Un],APUC[Código Base Ítem]=Tabla5[[#This Row],[Código Base Ítem]],"")</f>
        <v/>
      </c>
    </row>
    <row r="2962" spans="1:3" x14ac:dyDescent="0.3">
      <c r="A2962" t="str">
        <f>IFERROR(APUC[[#This Row],[Código Base Ítem]],"")</f>
        <v/>
      </c>
      <c r="B2962" t="str" cm="1">
        <f t="array" ref="B2962">_xlfn._xlws.FILTER(APUC[ÍTEM],APUC[Código Base Ítem]=Tabla5[[#This Row],[Código Base Ítem]],"")</f>
        <v/>
      </c>
      <c r="C2962" t="str" cm="1">
        <f t="array" ref="C2962">_xlfn._xlws.FILTER(APUC[Un],APUC[Código Base Ítem]=Tabla5[[#This Row],[Código Base Ítem]],"")</f>
        <v/>
      </c>
    </row>
    <row r="2963" spans="1:3" x14ac:dyDescent="0.3">
      <c r="A2963" t="str">
        <f>IFERROR(APUC[[#This Row],[Código Base Ítem]],"")</f>
        <v/>
      </c>
      <c r="B2963" t="str" cm="1">
        <f t="array" ref="B2963">_xlfn._xlws.FILTER(APUC[ÍTEM],APUC[Código Base Ítem]=Tabla5[[#This Row],[Código Base Ítem]],"")</f>
        <v/>
      </c>
      <c r="C2963" t="str" cm="1">
        <f t="array" ref="C2963">_xlfn._xlws.FILTER(APUC[Un],APUC[Código Base Ítem]=Tabla5[[#This Row],[Código Base Ítem]],"")</f>
        <v/>
      </c>
    </row>
    <row r="2964" spans="1:3" x14ac:dyDescent="0.3">
      <c r="A2964" t="str">
        <f>IFERROR(APUC[[#This Row],[Código Base Ítem]],"")</f>
        <v/>
      </c>
      <c r="B2964" t="str" cm="1">
        <f t="array" ref="B2964">_xlfn._xlws.FILTER(APUC[ÍTEM],APUC[Código Base Ítem]=Tabla5[[#This Row],[Código Base Ítem]],"")</f>
        <v/>
      </c>
      <c r="C2964" t="str" cm="1">
        <f t="array" ref="C2964">_xlfn._xlws.FILTER(APUC[Un],APUC[Código Base Ítem]=Tabla5[[#This Row],[Código Base Ítem]],"")</f>
        <v/>
      </c>
    </row>
    <row r="2965" spans="1:3" x14ac:dyDescent="0.3">
      <c r="A2965" t="str">
        <f>IFERROR(APUC[[#This Row],[Código Base Ítem]],"")</f>
        <v/>
      </c>
      <c r="B2965" t="str" cm="1">
        <f t="array" ref="B2965">_xlfn._xlws.FILTER(APUC[ÍTEM],APUC[Código Base Ítem]=Tabla5[[#This Row],[Código Base Ítem]],"")</f>
        <v/>
      </c>
      <c r="C2965" t="str" cm="1">
        <f t="array" ref="C2965">_xlfn._xlws.FILTER(APUC[Un],APUC[Código Base Ítem]=Tabla5[[#This Row],[Código Base Ítem]],"")</f>
        <v/>
      </c>
    </row>
    <row r="2966" spans="1:3" x14ac:dyDescent="0.3">
      <c r="A2966" t="str">
        <f>IFERROR(APUC[[#This Row],[Código Base Ítem]],"")</f>
        <v/>
      </c>
      <c r="B2966" t="str" cm="1">
        <f t="array" ref="B2966">_xlfn._xlws.FILTER(APUC[ÍTEM],APUC[Código Base Ítem]=Tabla5[[#This Row],[Código Base Ítem]],"")</f>
        <v/>
      </c>
      <c r="C2966" t="str" cm="1">
        <f t="array" ref="C2966">_xlfn._xlws.FILTER(APUC[Un],APUC[Código Base Ítem]=Tabla5[[#This Row],[Código Base Ítem]],"")</f>
        <v/>
      </c>
    </row>
    <row r="2967" spans="1:3" x14ac:dyDescent="0.3">
      <c r="A2967" t="str">
        <f>IFERROR(APUC[[#This Row],[Código Base Ítem]],"")</f>
        <v/>
      </c>
      <c r="B2967" t="str" cm="1">
        <f t="array" ref="B2967">_xlfn._xlws.FILTER(APUC[ÍTEM],APUC[Código Base Ítem]=Tabla5[[#This Row],[Código Base Ítem]],"")</f>
        <v/>
      </c>
      <c r="C2967" t="str" cm="1">
        <f t="array" ref="C2967">_xlfn._xlws.FILTER(APUC[Un],APUC[Código Base Ítem]=Tabla5[[#This Row],[Código Base Ítem]],"")</f>
        <v/>
      </c>
    </row>
    <row r="2968" spans="1:3" x14ac:dyDescent="0.3">
      <c r="A2968" t="str">
        <f>IFERROR(APUC[[#This Row],[Código Base Ítem]],"")</f>
        <v/>
      </c>
      <c r="B2968" t="str" cm="1">
        <f t="array" ref="B2968">_xlfn._xlws.FILTER(APUC[ÍTEM],APUC[Código Base Ítem]=Tabla5[[#This Row],[Código Base Ítem]],"")</f>
        <v/>
      </c>
      <c r="C2968" t="str" cm="1">
        <f t="array" ref="C2968">_xlfn._xlws.FILTER(APUC[Un],APUC[Código Base Ítem]=Tabla5[[#This Row],[Código Base Ítem]],"")</f>
        <v/>
      </c>
    </row>
    <row r="2969" spans="1:3" x14ac:dyDescent="0.3">
      <c r="A2969" t="str">
        <f>IFERROR(APUC[[#This Row],[Código Base Ítem]],"")</f>
        <v/>
      </c>
      <c r="B2969" t="str" cm="1">
        <f t="array" ref="B2969">_xlfn._xlws.FILTER(APUC[ÍTEM],APUC[Código Base Ítem]=Tabla5[[#This Row],[Código Base Ítem]],"")</f>
        <v/>
      </c>
      <c r="C2969" t="str" cm="1">
        <f t="array" ref="C2969">_xlfn._xlws.FILTER(APUC[Un],APUC[Código Base Ítem]=Tabla5[[#This Row],[Código Base Ítem]],"")</f>
        <v/>
      </c>
    </row>
    <row r="2970" spans="1:3" x14ac:dyDescent="0.3">
      <c r="A2970" t="str">
        <f>IFERROR(APUC[[#This Row],[Código Base Ítem]],"")</f>
        <v/>
      </c>
      <c r="B2970" t="str" cm="1">
        <f t="array" ref="B2970">_xlfn._xlws.FILTER(APUC[ÍTEM],APUC[Código Base Ítem]=Tabla5[[#This Row],[Código Base Ítem]],"")</f>
        <v/>
      </c>
      <c r="C2970" t="str" cm="1">
        <f t="array" ref="C2970">_xlfn._xlws.FILTER(APUC[Un],APUC[Código Base Ítem]=Tabla5[[#This Row],[Código Base Ítem]],"")</f>
        <v/>
      </c>
    </row>
    <row r="2971" spans="1:3" x14ac:dyDescent="0.3">
      <c r="A2971" t="str">
        <f>IFERROR(APUC[[#This Row],[Código Base Ítem]],"")</f>
        <v/>
      </c>
      <c r="B2971" t="str" cm="1">
        <f t="array" ref="B2971">_xlfn._xlws.FILTER(APUC[ÍTEM],APUC[Código Base Ítem]=Tabla5[[#This Row],[Código Base Ítem]],"")</f>
        <v/>
      </c>
      <c r="C2971" t="str" cm="1">
        <f t="array" ref="C2971">_xlfn._xlws.FILTER(APUC[Un],APUC[Código Base Ítem]=Tabla5[[#This Row],[Código Base Ítem]],"")</f>
        <v/>
      </c>
    </row>
    <row r="2972" spans="1:3" x14ac:dyDescent="0.3">
      <c r="A2972" t="str">
        <f>IFERROR(APUC[[#This Row],[Código Base Ítem]],"")</f>
        <v/>
      </c>
      <c r="B2972" t="str" cm="1">
        <f t="array" ref="B2972">_xlfn._xlws.FILTER(APUC[ÍTEM],APUC[Código Base Ítem]=Tabla5[[#This Row],[Código Base Ítem]],"")</f>
        <v/>
      </c>
      <c r="C2972" t="str" cm="1">
        <f t="array" ref="C2972">_xlfn._xlws.FILTER(APUC[Un],APUC[Código Base Ítem]=Tabla5[[#This Row],[Código Base Ítem]],"")</f>
        <v/>
      </c>
    </row>
    <row r="2973" spans="1:3" x14ac:dyDescent="0.3">
      <c r="A2973" t="str">
        <f>IFERROR(APUC[[#This Row],[Código Base Ítem]],"")</f>
        <v/>
      </c>
      <c r="B2973" t="str" cm="1">
        <f t="array" ref="B2973">_xlfn._xlws.FILTER(APUC[ÍTEM],APUC[Código Base Ítem]=Tabla5[[#This Row],[Código Base Ítem]],"")</f>
        <v/>
      </c>
      <c r="C2973" t="str" cm="1">
        <f t="array" ref="C2973">_xlfn._xlws.FILTER(APUC[Un],APUC[Código Base Ítem]=Tabla5[[#This Row],[Código Base Ítem]],"")</f>
        <v/>
      </c>
    </row>
    <row r="2974" spans="1:3" x14ac:dyDescent="0.3">
      <c r="A2974" t="str">
        <f>IFERROR(APUC[[#This Row],[Código Base Ítem]],"")</f>
        <v/>
      </c>
      <c r="B2974" t="str" cm="1">
        <f t="array" ref="B2974">_xlfn._xlws.FILTER(APUC[ÍTEM],APUC[Código Base Ítem]=Tabla5[[#This Row],[Código Base Ítem]],"")</f>
        <v/>
      </c>
      <c r="C2974" t="str" cm="1">
        <f t="array" ref="C2974">_xlfn._xlws.FILTER(APUC[Un],APUC[Código Base Ítem]=Tabla5[[#This Row],[Código Base Ítem]],"")</f>
        <v/>
      </c>
    </row>
    <row r="2975" spans="1:3" x14ac:dyDescent="0.3">
      <c r="A2975" t="str">
        <f>IFERROR(APUC[[#This Row],[Código Base Ítem]],"")</f>
        <v/>
      </c>
      <c r="B2975" t="str" cm="1">
        <f t="array" ref="B2975">_xlfn._xlws.FILTER(APUC[ÍTEM],APUC[Código Base Ítem]=Tabla5[[#This Row],[Código Base Ítem]],"")</f>
        <v/>
      </c>
      <c r="C2975" t="str" cm="1">
        <f t="array" ref="C2975">_xlfn._xlws.FILTER(APUC[Un],APUC[Código Base Ítem]=Tabla5[[#This Row],[Código Base Ítem]],"")</f>
        <v/>
      </c>
    </row>
    <row r="2976" spans="1:3" x14ac:dyDescent="0.3">
      <c r="A2976" t="str">
        <f>IFERROR(APUC[[#This Row],[Código Base Ítem]],"")</f>
        <v/>
      </c>
      <c r="B2976" t="str" cm="1">
        <f t="array" ref="B2976">_xlfn._xlws.FILTER(APUC[ÍTEM],APUC[Código Base Ítem]=Tabla5[[#This Row],[Código Base Ítem]],"")</f>
        <v/>
      </c>
      <c r="C2976" t="str" cm="1">
        <f t="array" ref="C2976">_xlfn._xlws.FILTER(APUC[Un],APUC[Código Base Ítem]=Tabla5[[#This Row],[Código Base Ítem]],"")</f>
        <v/>
      </c>
    </row>
    <row r="2977" spans="1:3" x14ac:dyDescent="0.3">
      <c r="A2977" t="str">
        <f>IFERROR(APUC[[#This Row],[Código Base Ítem]],"")</f>
        <v/>
      </c>
      <c r="B2977" t="str" cm="1">
        <f t="array" ref="B2977">_xlfn._xlws.FILTER(APUC[ÍTEM],APUC[Código Base Ítem]=Tabla5[[#This Row],[Código Base Ítem]],"")</f>
        <v/>
      </c>
      <c r="C2977" t="str" cm="1">
        <f t="array" ref="C2977">_xlfn._xlws.FILTER(APUC[Un],APUC[Código Base Ítem]=Tabla5[[#This Row],[Código Base Ítem]],"")</f>
        <v/>
      </c>
    </row>
    <row r="2978" spans="1:3" x14ac:dyDescent="0.3">
      <c r="A2978" t="str">
        <f>IFERROR(APUC[[#This Row],[Código Base Ítem]],"")</f>
        <v/>
      </c>
      <c r="B2978" t="str" cm="1">
        <f t="array" ref="B2978">_xlfn._xlws.FILTER(APUC[ÍTEM],APUC[Código Base Ítem]=Tabla5[[#This Row],[Código Base Ítem]],"")</f>
        <v/>
      </c>
      <c r="C2978" t="str" cm="1">
        <f t="array" ref="C2978">_xlfn._xlws.FILTER(APUC[Un],APUC[Código Base Ítem]=Tabla5[[#This Row],[Código Base Ítem]],"")</f>
        <v/>
      </c>
    </row>
    <row r="2979" spans="1:3" x14ac:dyDescent="0.3">
      <c r="A2979" t="str">
        <f>IFERROR(APUC[[#This Row],[Código Base Ítem]],"")</f>
        <v/>
      </c>
      <c r="B2979" t="str" cm="1">
        <f t="array" ref="B2979">_xlfn._xlws.FILTER(APUC[ÍTEM],APUC[Código Base Ítem]=Tabla5[[#This Row],[Código Base Ítem]],"")</f>
        <v/>
      </c>
      <c r="C2979" t="str" cm="1">
        <f t="array" ref="C2979">_xlfn._xlws.FILTER(APUC[Un],APUC[Código Base Ítem]=Tabla5[[#This Row],[Código Base Ítem]],"")</f>
        <v/>
      </c>
    </row>
    <row r="2980" spans="1:3" x14ac:dyDescent="0.3">
      <c r="A2980" t="str">
        <f>IFERROR(APUC[[#This Row],[Código Base Ítem]],"")</f>
        <v/>
      </c>
      <c r="B2980" t="str" cm="1">
        <f t="array" ref="B2980">_xlfn._xlws.FILTER(APUC[ÍTEM],APUC[Código Base Ítem]=Tabla5[[#This Row],[Código Base Ítem]],"")</f>
        <v/>
      </c>
      <c r="C2980" t="str" cm="1">
        <f t="array" ref="C2980">_xlfn._xlws.FILTER(APUC[Un],APUC[Código Base Ítem]=Tabla5[[#This Row],[Código Base Ítem]],"")</f>
        <v/>
      </c>
    </row>
    <row r="2981" spans="1:3" x14ac:dyDescent="0.3">
      <c r="A2981" t="str">
        <f>IFERROR(APUC[[#This Row],[Código Base Ítem]],"")</f>
        <v/>
      </c>
      <c r="B2981" t="str" cm="1">
        <f t="array" ref="B2981">_xlfn._xlws.FILTER(APUC[ÍTEM],APUC[Código Base Ítem]=Tabla5[[#This Row],[Código Base Ítem]],"")</f>
        <v/>
      </c>
      <c r="C2981" t="str" cm="1">
        <f t="array" ref="C2981">_xlfn._xlws.FILTER(APUC[Un],APUC[Código Base Ítem]=Tabla5[[#This Row],[Código Base Ítem]],"")</f>
        <v/>
      </c>
    </row>
    <row r="2982" spans="1:3" x14ac:dyDescent="0.3">
      <c r="A2982" t="str">
        <f>IFERROR(APUC[[#This Row],[Código Base Ítem]],"")</f>
        <v/>
      </c>
      <c r="B2982" t="str" cm="1">
        <f t="array" ref="B2982">_xlfn._xlws.FILTER(APUC[ÍTEM],APUC[Código Base Ítem]=Tabla5[[#This Row],[Código Base Ítem]],"")</f>
        <v/>
      </c>
      <c r="C2982" t="str" cm="1">
        <f t="array" ref="C2982">_xlfn._xlws.FILTER(APUC[Un],APUC[Código Base Ítem]=Tabla5[[#This Row],[Código Base Ítem]],"")</f>
        <v/>
      </c>
    </row>
    <row r="2983" spans="1:3" x14ac:dyDescent="0.3">
      <c r="A2983" t="str">
        <f>IFERROR(APUC[[#This Row],[Código Base Ítem]],"")</f>
        <v/>
      </c>
      <c r="B2983" t="str" cm="1">
        <f t="array" ref="B2983">_xlfn._xlws.FILTER(APUC[ÍTEM],APUC[Código Base Ítem]=Tabla5[[#This Row],[Código Base Ítem]],"")</f>
        <v/>
      </c>
      <c r="C2983" t="str" cm="1">
        <f t="array" ref="C2983">_xlfn._xlws.FILTER(APUC[Un],APUC[Código Base Ítem]=Tabla5[[#This Row],[Código Base Ítem]],"")</f>
        <v/>
      </c>
    </row>
    <row r="2984" spans="1:3" x14ac:dyDescent="0.3">
      <c r="A2984" t="str">
        <f>IFERROR(APUC[[#This Row],[Código Base Ítem]],"")</f>
        <v/>
      </c>
      <c r="B2984" t="str" cm="1">
        <f t="array" ref="B2984">_xlfn._xlws.FILTER(APUC[ÍTEM],APUC[Código Base Ítem]=Tabla5[[#This Row],[Código Base Ítem]],"")</f>
        <v/>
      </c>
      <c r="C2984" t="str" cm="1">
        <f t="array" ref="C2984">_xlfn._xlws.FILTER(APUC[Un],APUC[Código Base Ítem]=Tabla5[[#This Row],[Código Base Ítem]],"")</f>
        <v/>
      </c>
    </row>
    <row r="2985" spans="1:3" x14ac:dyDescent="0.3">
      <c r="A2985" t="str">
        <f>IFERROR(APUC[[#This Row],[Código Base Ítem]],"")</f>
        <v/>
      </c>
      <c r="B2985" t="str" cm="1">
        <f t="array" ref="B2985">_xlfn._xlws.FILTER(APUC[ÍTEM],APUC[Código Base Ítem]=Tabla5[[#This Row],[Código Base Ítem]],"")</f>
        <v/>
      </c>
      <c r="C2985" t="str" cm="1">
        <f t="array" ref="C2985">_xlfn._xlws.FILTER(APUC[Un],APUC[Código Base Ítem]=Tabla5[[#This Row],[Código Base Ítem]],"")</f>
        <v/>
      </c>
    </row>
    <row r="2986" spans="1:3" x14ac:dyDescent="0.3">
      <c r="A2986" t="str">
        <f>IFERROR(APUC[[#This Row],[Código Base Ítem]],"")</f>
        <v/>
      </c>
      <c r="B2986" t="str" cm="1">
        <f t="array" ref="B2986">_xlfn._xlws.FILTER(APUC[ÍTEM],APUC[Código Base Ítem]=Tabla5[[#This Row],[Código Base Ítem]],"")</f>
        <v/>
      </c>
      <c r="C2986" t="str" cm="1">
        <f t="array" ref="C2986">_xlfn._xlws.FILTER(APUC[Un],APUC[Código Base Ítem]=Tabla5[[#This Row],[Código Base Ítem]],"")</f>
        <v/>
      </c>
    </row>
    <row r="2987" spans="1:3" x14ac:dyDescent="0.3">
      <c r="A2987" t="str">
        <f>IFERROR(APUC[[#This Row],[Código Base Ítem]],"")</f>
        <v/>
      </c>
      <c r="B2987" t="str" cm="1">
        <f t="array" ref="B2987">_xlfn._xlws.FILTER(APUC[ÍTEM],APUC[Código Base Ítem]=Tabla5[[#This Row],[Código Base Ítem]],"")</f>
        <v/>
      </c>
      <c r="C2987" t="str" cm="1">
        <f t="array" ref="C2987">_xlfn._xlws.FILTER(APUC[Un],APUC[Código Base Ítem]=Tabla5[[#This Row],[Código Base Ítem]],"")</f>
        <v/>
      </c>
    </row>
    <row r="2988" spans="1:3" x14ac:dyDescent="0.3">
      <c r="A2988" t="str">
        <f>IFERROR(APUC[[#This Row],[Código Base Ítem]],"")</f>
        <v/>
      </c>
      <c r="B2988" t="str" cm="1">
        <f t="array" ref="B2988">_xlfn._xlws.FILTER(APUC[ÍTEM],APUC[Código Base Ítem]=Tabla5[[#This Row],[Código Base Ítem]],"")</f>
        <v/>
      </c>
      <c r="C2988" t="str" cm="1">
        <f t="array" ref="C2988">_xlfn._xlws.FILTER(APUC[Un],APUC[Código Base Ítem]=Tabla5[[#This Row],[Código Base Ítem]],"")</f>
        <v/>
      </c>
    </row>
    <row r="2989" spans="1:3" x14ac:dyDescent="0.3">
      <c r="A2989" t="str">
        <f>IFERROR(APUC[[#This Row],[Código Base Ítem]],"")</f>
        <v/>
      </c>
      <c r="B2989" t="str" cm="1">
        <f t="array" ref="B2989">_xlfn._xlws.FILTER(APUC[ÍTEM],APUC[Código Base Ítem]=Tabla5[[#This Row],[Código Base Ítem]],"")</f>
        <v/>
      </c>
      <c r="C2989" t="str" cm="1">
        <f t="array" ref="C2989">_xlfn._xlws.FILTER(APUC[Un],APUC[Código Base Ítem]=Tabla5[[#This Row],[Código Base Ítem]],"")</f>
        <v/>
      </c>
    </row>
    <row r="2990" spans="1:3" x14ac:dyDescent="0.3">
      <c r="A2990" t="str">
        <f>IFERROR(APUC[[#This Row],[Código Base Ítem]],"")</f>
        <v/>
      </c>
      <c r="B2990" t="str" cm="1">
        <f t="array" ref="B2990">_xlfn._xlws.FILTER(APUC[ÍTEM],APUC[Código Base Ítem]=Tabla5[[#This Row],[Código Base Ítem]],"")</f>
        <v/>
      </c>
      <c r="C2990" t="str" cm="1">
        <f t="array" ref="C2990">_xlfn._xlws.FILTER(APUC[Un],APUC[Código Base Ítem]=Tabla5[[#This Row],[Código Base Ítem]],"")</f>
        <v/>
      </c>
    </row>
    <row r="2991" spans="1:3" x14ac:dyDescent="0.3">
      <c r="A2991" t="str">
        <f>IFERROR(APUC[[#This Row],[Código Base Ítem]],"")</f>
        <v/>
      </c>
      <c r="B2991" t="str" cm="1">
        <f t="array" ref="B2991">_xlfn._xlws.FILTER(APUC[ÍTEM],APUC[Código Base Ítem]=Tabla5[[#This Row],[Código Base Ítem]],"")</f>
        <v/>
      </c>
      <c r="C2991" t="str" cm="1">
        <f t="array" ref="C2991">_xlfn._xlws.FILTER(APUC[Un],APUC[Código Base Ítem]=Tabla5[[#This Row],[Código Base Ítem]],"")</f>
        <v/>
      </c>
    </row>
    <row r="2992" spans="1:3" x14ac:dyDescent="0.3">
      <c r="A2992" t="str">
        <f>IFERROR(APUC[[#This Row],[Código Base Ítem]],"")</f>
        <v/>
      </c>
      <c r="B2992" t="str" cm="1">
        <f t="array" ref="B2992">_xlfn._xlws.FILTER(APUC[ÍTEM],APUC[Código Base Ítem]=Tabla5[[#This Row],[Código Base Ítem]],"")</f>
        <v/>
      </c>
      <c r="C2992" t="str" cm="1">
        <f t="array" ref="C2992">_xlfn._xlws.FILTER(APUC[Un],APUC[Código Base Ítem]=Tabla5[[#This Row],[Código Base Ítem]],"")</f>
        <v/>
      </c>
    </row>
    <row r="2993" spans="1:3" x14ac:dyDescent="0.3">
      <c r="A2993" t="str">
        <f>IFERROR(APUC[[#This Row],[Código Base Ítem]],"")</f>
        <v/>
      </c>
      <c r="B2993" t="str" cm="1">
        <f t="array" ref="B2993">_xlfn._xlws.FILTER(APUC[ÍTEM],APUC[Código Base Ítem]=Tabla5[[#This Row],[Código Base Ítem]],"")</f>
        <v/>
      </c>
      <c r="C2993" t="str" cm="1">
        <f t="array" ref="C2993">_xlfn._xlws.FILTER(APUC[Un],APUC[Código Base Ítem]=Tabla5[[#This Row],[Código Base Ítem]],"")</f>
        <v/>
      </c>
    </row>
    <row r="2994" spans="1:3" x14ac:dyDescent="0.3">
      <c r="A2994" t="str">
        <f>IFERROR(APUC[[#This Row],[Código Base Ítem]],"")</f>
        <v/>
      </c>
      <c r="B2994" t="str" cm="1">
        <f t="array" ref="B2994">_xlfn._xlws.FILTER(APUC[ÍTEM],APUC[Código Base Ítem]=Tabla5[[#This Row],[Código Base Ítem]],"")</f>
        <v/>
      </c>
      <c r="C2994" t="str" cm="1">
        <f t="array" ref="C2994">_xlfn._xlws.FILTER(APUC[Un],APUC[Código Base Ítem]=Tabla5[[#This Row],[Código Base Ítem]],"")</f>
        <v/>
      </c>
    </row>
    <row r="2995" spans="1:3" x14ac:dyDescent="0.3">
      <c r="A2995" t="str">
        <f>IFERROR(APUC[[#This Row],[Código Base Ítem]],"")</f>
        <v/>
      </c>
      <c r="B2995" t="str" cm="1">
        <f t="array" ref="B2995">_xlfn._xlws.FILTER(APUC[ÍTEM],APUC[Código Base Ítem]=Tabla5[[#This Row],[Código Base Ítem]],"")</f>
        <v/>
      </c>
      <c r="C2995" t="str" cm="1">
        <f t="array" ref="C2995">_xlfn._xlws.FILTER(APUC[Un],APUC[Código Base Ítem]=Tabla5[[#This Row],[Código Base Ítem]],"")</f>
        <v/>
      </c>
    </row>
    <row r="2996" spans="1:3" x14ac:dyDescent="0.3">
      <c r="A2996" t="str">
        <f>IFERROR(APUC[[#This Row],[Código Base Ítem]],"")</f>
        <v/>
      </c>
      <c r="B2996" t="str" cm="1">
        <f t="array" ref="B2996">_xlfn._xlws.FILTER(APUC[ÍTEM],APUC[Código Base Ítem]=Tabla5[[#This Row],[Código Base Ítem]],"")</f>
        <v/>
      </c>
      <c r="C2996" t="str" cm="1">
        <f t="array" ref="C2996">_xlfn._xlws.FILTER(APUC[Un],APUC[Código Base Ítem]=Tabla5[[#This Row],[Código Base Ítem]],"")</f>
        <v/>
      </c>
    </row>
    <row r="2997" spans="1:3" x14ac:dyDescent="0.3">
      <c r="A2997" t="str">
        <f>IFERROR(APUC[[#This Row],[Código Base Ítem]],"")</f>
        <v/>
      </c>
      <c r="B2997" t="str" cm="1">
        <f t="array" ref="B2997">_xlfn._xlws.FILTER(APUC[ÍTEM],APUC[Código Base Ítem]=Tabla5[[#This Row],[Código Base Ítem]],"")</f>
        <v/>
      </c>
      <c r="C2997" t="str" cm="1">
        <f t="array" ref="C2997">_xlfn._xlws.FILTER(APUC[Un],APUC[Código Base Ítem]=Tabla5[[#This Row],[Código Base Ítem]],"")</f>
        <v/>
      </c>
    </row>
    <row r="2998" spans="1:3" x14ac:dyDescent="0.3">
      <c r="A2998" t="str">
        <f>IFERROR(APUC[[#This Row],[Código Base Ítem]],"")</f>
        <v/>
      </c>
      <c r="B2998" t="str" cm="1">
        <f t="array" ref="B2998">_xlfn._xlws.FILTER(APUC[ÍTEM],APUC[Código Base Ítem]=Tabla5[[#This Row],[Código Base Ítem]],"")</f>
        <v/>
      </c>
      <c r="C2998" t="str" cm="1">
        <f t="array" ref="C2998">_xlfn._xlws.FILTER(APUC[Un],APUC[Código Base Ítem]=Tabla5[[#This Row],[Código Base Ítem]],"")</f>
        <v/>
      </c>
    </row>
    <row r="2999" spans="1:3" x14ac:dyDescent="0.3">
      <c r="A2999" t="str">
        <f>IFERROR(APUC[[#This Row],[Código Base Ítem]],"")</f>
        <v/>
      </c>
      <c r="B2999" t="str" cm="1">
        <f t="array" ref="B2999">_xlfn._xlws.FILTER(APUC[ÍTEM],APUC[Código Base Ítem]=Tabla5[[#This Row],[Código Base Ítem]],"")</f>
        <v/>
      </c>
      <c r="C2999" t="str" cm="1">
        <f t="array" ref="C2999">_xlfn._xlws.FILTER(APUC[Un],APUC[Código Base Ítem]=Tabla5[[#This Row],[Código Base Ítem]],"")</f>
        <v/>
      </c>
    </row>
    <row r="3000" spans="1:3" x14ac:dyDescent="0.3">
      <c r="A3000" t="str">
        <f>IFERROR(APUC[[#This Row],[Código Base Ítem]],"")</f>
        <v/>
      </c>
      <c r="B3000" t="str" cm="1">
        <f t="array" ref="B3000">_xlfn._xlws.FILTER(APUC[ÍTEM],APUC[Código Base Ítem]=Tabla5[[#This Row],[Código Base Ítem]],"")</f>
        <v/>
      </c>
      <c r="C3000" t="str" cm="1">
        <f t="array" ref="C3000">_xlfn._xlws.FILTER(APUC[Un],APUC[Código Base Ítem]=Tabla5[[#This Row],[Código Base Ítem]],"")</f>
        <v/>
      </c>
    </row>
    <row r="3001" spans="1:3" x14ac:dyDescent="0.3">
      <c r="A3001" t="str">
        <f>IFERROR(APUC[[#This Row],[Código Base Ítem]],"")</f>
        <v/>
      </c>
      <c r="B3001" t="str" cm="1">
        <f t="array" ref="B3001">_xlfn._xlws.FILTER(APUC[ÍTEM],APUC[Código Base Ítem]=Tabla5[[#This Row],[Código Base Ítem]],"")</f>
        <v/>
      </c>
      <c r="C3001" t="str" cm="1">
        <f t="array" ref="C3001">_xlfn._xlws.FILTER(APUC[Un],APUC[Código Base Ítem]=Tabla5[[#This Row],[Código Base Ítem]],"")</f>
        <v/>
      </c>
    </row>
    <row r="3002" spans="1:3" x14ac:dyDescent="0.3">
      <c r="A3002" t="str">
        <f>IFERROR(APUC[[#This Row],[Código Base Ítem]],"")</f>
        <v/>
      </c>
      <c r="B3002" t="str" cm="1">
        <f t="array" ref="B3002">_xlfn._xlws.FILTER(APUC[ÍTEM],APUC[Código Base Ítem]=Tabla5[[#This Row],[Código Base Ítem]],"")</f>
        <v/>
      </c>
      <c r="C3002" t="str" cm="1">
        <f t="array" ref="C3002">_xlfn._xlws.FILTER(APUC[Un],APUC[Código Base Ítem]=Tabla5[[#This Row],[Código Base Ítem]],"")</f>
        <v/>
      </c>
    </row>
    <row r="3003" spans="1:3" x14ac:dyDescent="0.3">
      <c r="A3003" t="str">
        <f>IFERROR(APUC[[#This Row],[Código Base Ítem]],"")</f>
        <v/>
      </c>
      <c r="B3003" t="str" cm="1">
        <f t="array" ref="B3003">_xlfn._xlws.FILTER(APUC[ÍTEM],APUC[Código Base Ítem]=Tabla5[[#This Row],[Código Base Ítem]],"")</f>
        <v/>
      </c>
      <c r="C3003" t="str" cm="1">
        <f t="array" ref="C3003">_xlfn._xlws.FILTER(APUC[Un],APUC[Código Base Ítem]=Tabla5[[#This Row],[Código Base Ítem]],"")</f>
        <v/>
      </c>
    </row>
    <row r="3004" spans="1:3" x14ac:dyDescent="0.3">
      <c r="A3004" t="str">
        <f>IFERROR(APUC[[#This Row],[Código Base Ítem]],"")</f>
        <v/>
      </c>
      <c r="B3004" t="str" cm="1">
        <f t="array" ref="B3004">_xlfn._xlws.FILTER(APUC[ÍTEM],APUC[Código Base Ítem]=Tabla5[[#This Row],[Código Base Ítem]],"")</f>
        <v/>
      </c>
      <c r="C3004" t="str" cm="1">
        <f t="array" ref="C3004">_xlfn._xlws.FILTER(APUC[Un],APUC[Código Base Ítem]=Tabla5[[#This Row],[Código Base Ítem]],"")</f>
        <v/>
      </c>
    </row>
    <row r="3005" spans="1:3" x14ac:dyDescent="0.3">
      <c r="A3005" t="str">
        <f>IFERROR(APUC[[#This Row],[Código Base Ítem]],"")</f>
        <v/>
      </c>
      <c r="B3005" t="str" cm="1">
        <f t="array" ref="B3005">_xlfn._xlws.FILTER(APUC[ÍTEM],APUC[Código Base Ítem]=Tabla5[[#This Row],[Código Base Ítem]],"")</f>
        <v/>
      </c>
      <c r="C3005" t="str" cm="1">
        <f t="array" ref="C3005">_xlfn._xlws.FILTER(APUC[Un],APUC[Código Base Ítem]=Tabla5[[#This Row],[Código Base Ítem]],"")</f>
        <v/>
      </c>
    </row>
    <row r="3006" spans="1:3" x14ac:dyDescent="0.3">
      <c r="A3006" t="str">
        <f>IFERROR(APUC[[#This Row],[Código Base Ítem]],"")</f>
        <v/>
      </c>
      <c r="B3006" t="str" cm="1">
        <f t="array" ref="B3006">_xlfn._xlws.FILTER(APUC[ÍTEM],APUC[Código Base Ítem]=Tabla5[[#This Row],[Código Base Ítem]],"")</f>
        <v/>
      </c>
      <c r="C3006" t="str" cm="1">
        <f t="array" ref="C3006">_xlfn._xlws.FILTER(APUC[Un],APUC[Código Base Ítem]=Tabla5[[#This Row],[Código Base Ítem]],"")</f>
        <v/>
      </c>
    </row>
    <row r="3007" spans="1:3" x14ac:dyDescent="0.3">
      <c r="A3007" t="str">
        <f>IFERROR(APUC[[#This Row],[Código Base Ítem]],"")</f>
        <v/>
      </c>
      <c r="B3007" t="str" cm="1">
        <f t="array" ref="B3007">_xlfn._xlws.FILTER(APUC[ÍTEM],APUC[Código Base Ítem]=Tabla5[[#This Row],[Código Base Ítem]],"")</f>
        <v/>
      </c>
      <c r="C3007" t="str" cm="1">
        <f t="array" ref="C3007">_xlfn._xlws.FILTER(APUC[Un],APUC[Código Base Ítem]=Tabla5[[#This Row],[Código Base Ítem]],"")</f>
        <v/>
      </c>
    </row>
    <row r="3008" spans="1:3" x14ac:dyDescent="0.3">
      <c r="A3008" t="str">
        <f>IFERROR(APUC[[#This Row],[Código Base Ítem]],"")</f>
        <v/>
      </c>
      <c r="B3008" t="str" cm="1">
        <f t="array" ref="B3008">_xlfn._xlws.FILTER(APUC[ÍTEM],APUC[Código Base Ítem]=Tabla5[[#This Row],[Código Base Ítem]],"")</f>
        <v/>
      </c>
      <c r="C3008" t="str" cm="1">
        <f t="array" ref="C3008">_xlfn._xlws.FILTER(APUC[Un],APUC[Código Base Ítem]=Tabla5[[#This Row],[Código Base Ítem]],"")</f>
        <v/>
      </c>
    </row>
    <row r="3009" spans="1:3" x14ac:dyDescent="0.3">
      <c r="A3009" t="str">
        <f>IFERROR(APUC[[#This Row],[Código Base Ítem]],"")</f>
        <v/>
      </c>
      <c r="B3009" t="str" cm="1">
        <f t="array" ref="B3009">_xlfn._xlws.FILTER(APUC[ÍTEM],APUC[Código Base Ítem]=Tabla5[[#This Row],[Código Base Ítem]],"")</f>
        <v/>
      </c>
      <c r="C3009" t="str" cm="1">
        <f t="array" ref="C3009">_xlfn._xlws.FILTER(APUC[Un],APUC[Código Base Ítem]=Tabla5[[#This Row],[Código Base Ítem]],"")</f>
        <v/>
      </c>
    </row>
    <row r="3010" spans="1:3" x14ac:dyDescent="0.3">
      <c r="A3010" t="str">
        <f>IFERROR(APUC[[#This Row],[Código Base Ítem]],"")</f>
        <v/>
      </c>
      <c r="B3010" t="str" cm="1">
        <f t="array" ref="B3010">_xlfn._xlws.FILTER(APUC[ÍTEM],APUC[Código Base Ítem]=Tabla5[[#This Row],[Código Base Ítem]],"")</f>
        <v/>
      </c>
      <c r="C3010" t="str" cm="1">
        <f t="array" ref="C3010">_xlfn._xlws.FILTER(APUC[Un],APUC[Código Base Ítem]=Tabla5[[#This Row],[Código Base Ítem]],"")</f>
        <v/>
      </c>
    </row>
    <row r="3011" spans="1:3" x14ac:dyDescent="0.3">
      <c r="A3011" t="str">
        <f>IFERROR(APUC[[#This Row],[Código Base Ítem]],"")</f>
        <v/>
      </c>
      <c r="B3011" t="str" cm="1">
        <f t="array" ref="B3011">_xlfn._xlws.FILTER(APUC[ÍTEM],APUC[Código Base Ítem]=Tabla5[[#This Row],[Código Base Ítem]],"")</f>
        <v/>
      </c>
      <c r="C3011" t="str" cm="1">
        <f t="array" ref="C3011">_xlfn._xlws.FILTER(APUC[Un],APUC[Código Base Ítem]=Tabla5[[#This Row],[Código Base Ítem]],"")</f>
        <v/>
      </c>
    </row>
    <row r="3012" spans="1:3" x14ac:dyDescent="0.3">
      <c r="A3012" t="str">
        <f>IFERROR(APUC[[#This Row],[Código Base Ítem]],"")</f>
        <v/>
      </c>
      <c r="B3012" t="str" cm="1">
        <f t="array" ref="B3012">_xlfn._xlws.FILTER(APUC[ÍTEM],APUC[Código Base Ítem]=Tabla5[[#This Row],[Código Base Ítem]],"")</f>
        <v/>
      </c>
      <c r="C3012" t="str" cm="1">
        <f t="array" ref="C3012">_xlfn._xlws.FILTER(APUC[Un],APUC[Código Base Ítem]=Tabla5[[#This Row],[Código Base Ítem]],"")</f>
        <v/>
      </c>
    </row>
    <row r="3013" spans="1:3" x14ac:dyDescent="0.3">
      <c r="A3013" t="str">
        <f>IFERROR(APUC[[#This Row],[Código Base Ítem]],"")</f>
        <v/>
      </c>
      <c r="B3013" t="str" cm="1">
        <f t="array" ref="B3013">_xlfn._xlws.FILTER(APUC[ÍTEM],APUC[Código Base Ítem]=Tabla5[[#This Row],[Código Base Ítem]],"")</f>
        <v/>
      </c>
      <c r="C3013" t="str" cm="1">
        <f t="array" ref="C3013">_xlfn._xlws.FILTER(APUC[Un],APUC[Código Base Ítem]=Tabla5[[#This Row],[Código Base Ítem]],"")</f>
        <v/>
      </c>
    </row>
    <row r="3014" spans="1:3" x14ac:dyDescent="0.3">
      <c r="A3014" t="str">
        <f>IFERROR(APUC[[#This Row],[Código Base Ítem]],"")</f>
        <v/>
      </c>
      <c r="B3014" t="str" cm="1">
        <f t="array" ref="B3014">_xlfn._xlws.FILTER(APUC[ÍTEM],APUC[Código Base Ítem]=Tabla5[[#This Row],[Código Base Ítem]],"")</f>
        <v/>
      </c>
      <c r="C3014" t="str" cm="1">
        <f t="array" ref="C3014">_xlfn._xlws.FILTER(APUC[Un],APUC[Código Base Ítem]=Tabla5[[#This Row],[Código Base Ítem]],"")</f>
        <v/>
      </c>
    </row>
    <row r="3015" spans="1:3" x14ac:dyDescent="0.3">
      <c r="A3015" t="str">
        <f>IFERROR(APUC[[#This Row],[Código Base Ítem]],"")</f>
        <v/>
      </c>
      <c r="B3015" t="str" cm="1">
        <f t="array" ref="B3015">_xlfn._xlws.FILTER(APUC[ÍTEM],APUC[Código Base Ítem]=Tabla5[[#This Row],[Código Base Ítem]],"")</f>
        <v/>
      </c>
      <c r="C3015" t="str" cm="1">
        <f t="array" ref="C3015">_xlfn._xlws.FILTER(APUC[Un],APUC[Código Base Ítem]=Tabla5[[#This Row],[Código Base Ítem]],"")</f>
        <v/>
      </c>
    </row>
    <row r="3016" spans="1:3" x14ac:dyDescent="0.3">
      <c r="A3016" t="str">
        <f>IFERROR(APUC[[#This Row],[Código Base Ítem]],"")</f>
        <v/>
      </c>
      <c r="B3016" t="str" cm="1">
        <f t="array" ref="B3016">_xlfn._xlws.FILTER(APUC[ÍTEM],APUC[Código Base Ítem]=Tabla5[[#This Row],[Código Base Ítem]],"")</f>
        <v/>
      </c>
      <c r="C3016" t="str" cm="1">
        <f t="array" ref="C3016">_xlfn._xlws.FILTER(APUC[Un],APUC[Código Base Ítem]=Tabla5[[#This Row],[Código Base Ítem]],"")</f>
        <v/>
      </c>
    </row>
    <row r="3017" spans="1:3" x14ac:dyDescent="0.3">
      <c r="A3017" t="str">
        <f>IFERROR(APUC[[#This Row],[Código Base Ítem]],"")</f>
        <v/>
      </c>
      <c r="B3017" t="str" cm="1">
        <f t="array" ref="B3017">_xlfn._xlws.FILTER(APUC[ÍTEM],APUC[Código Base Ítem]=Tabla5[[#This Row],[Código Base Ítem]],"")</f>
        <v/>
      </c>
      <c r="C3017" t="str" cm="1">
        <f t="array" ref="C3017">_xlfn._xlws.FILTER(APUC[Un],APUC[Código Base Ítem]=Tabla5[[#This Row],[Código Base Ítem]],"")</f>
        <v/>
      </c>
    </row>
    <row r="3018" spans="1:3" x14ac:dyDescent="0.3">
      <c r="A3018" t="str">
        <f>IFERROR(APUC[[#This Row],[Código Base Ítem]],"")</f>
        <v/>
      </c>
      <c r="B3018" t="str" cm="1">
        <f t="array" ref="B3018">_xlfn._xlws.FILTER(APUC[ÍTEM],APUC[Código Base Ítem]=Tabla5[[#This Row],[Código Base Ítem]],"")</f>
        <v/>
      </c>
      <c r="C3018" t="str" cm="1">
        <f t="array" ref="C3018">_xlfn._xlws.FILTER(APUC[Un],APUC[Código Base Ítem]=Tabla5[[#This Row],[Código Base Ítem]],"")</f>
        <v/>
      </c>
    </row>
    <row r="3019" spans="1:3" x14ac:dyDescent="0.3">
      <c r="A3019" t="str">
        <f>IFERROR(APUC[[#This Row],[Código Base Ítem]],"")</f>
        <v/>
      </c>
      <c r="B3019" t="str" cm="1">
        <f t="array" ref="B3019">_xlfn._xlws.FILTER(APUC[ÍTEM],APUC[Código Base Ítem]=Tabla5[[#This Row],[Código Base Ítem]],"")</f>
        <v/>
      </c>
      <c r="C3019" t="str" cm="1">
        <f t="array" ref="C3019">_xlfn._xlws.FILTER(APUC[Un],APUC[Código Base Ítem]=Tabla5[[#This Row],[Código Base Ítem]],"")</f>
        <v/>
      </c>
    </row>
    <row r="3020" spans="1:3" x14ac:dyDescent="0.3">
      <c r="A3020" t="str">
        <f>IFERROR(APUC[[#This Row],[Código Base Ítem]],"")</f>
        <v/>
      </c>
      <c r="B3020" t="str" cm="1">
        <f t="array" ref="B3020">_xlfn._xlws.FILTER(APUC[ÍTEM],APUC[Código Base Ítem]=Tabla5[[#This Row],[Código Base Ítem]],"")</f>
        <v/>
      </c>
      <c r="C3020" t="str" cm="1">
        <f t="array" ref="C3020">_xlfn._xlws.FILTER(APUC[Un],APUC[Código Base Ítem]=Tabla5[[#This Row],[Código Base Ítem]],"")</f>
        <v/>
      </c>
    </row>
    <row r="3021" spans="1:3" x14ac:dyDescent="0.3">
      <c r="A3021" t="str">
        <f>IFERROR(APUC[[#This Row],[Código Base Ítem]],"")</f>
        <v/>
      </c>
      <c r="B3021" t="str" cm="1">
        <f t="array" ref="B3021">_xlfn._xlws.FILTER(APUC[ÍTEM],APUC[Código Base Ítem]=Tabla5[[#This Row],[Código Base Ítem]],"")</f>
        <v/>
      </c>
      <c r="C3021" t="str" cm="1">
        <f t="array" ref="C3021">_xlfn._xlws.FILTER(APUC[Un],APUC[Código Base Ítem]=Tabla5[[#This Row],[Código Base Ítem]],"")</f>
        <v/>
      </c>
    </row>
    <row r="3022" spans="1:3" x14ac:dyDescent="0.3">
      <c r="A3022" t="str">
        <f>IFERROR(APUC[[#This Row],[Código Base Ítem]],"")</f>
        <v/>
      </c>
      <c r="B3022" t="str" cm="1">
        <f t="array" ref="B3022">_xlfn._xlws.FILTER(APUC[ÍTEM],APUC[Código Base Ítem]=Tabla5[[#This Row],[Código Base Ítem]],"")</f>
        <v/>
      </c>
      <c r="C3022" t="str" cm="1">
        <f t="array" ref="C3022">_xlfn._xlws.FILTER(APUC[Un],APUC[Código Base Ítem]=Tabla5[[#This Row],[Código Base Ítem]],"")</f>
        <v/>
      </c>
    </row>
    <row r="3023" spans="1:3" x14ac:dyDescent="0.3">
      <c r="A3023" t="str">
        <f>IFERROR(APUC[[#This Row],[Código Base Ítem]],"")</f>
        <v/>
      </c>
      <c r="B3023" t="str" cm="1">
        <f t="array" ref="B3023">_xlfn._xlws.FILTER(APUC[ÍTEM],APUC[Código Base Ítem]=Tabla5[[#This Row],[Código Base Ítem]],"")</f>
        <v/>
      </c>
      <c r="C3023" t="str" cm="1">
        <f t="array" ref="C3023">_xlfn._xlws.FILTER(APUC[Un],APUC[Código Base Ítem]=Tabla5[[#This Row],[Código Base Ítem]],"")</f>
        <v/>
      </c>
    </row>
    <row r="3024" spans="1:3" x14ac:dyDescent="0.3">
      <c r="A3024" t="str">
        <f>IFERROR(APUC[[#This Row],[Código Base Ítem]],"")</f>
        <v/>
      </c>
      <c r="B3024" t="str" cm="1">
        <f t="array" ref="B3024">_xlfn._xlws.FILTER(APUC[ÍTEM],APUC[Código Base Ítem]=Tabla5[[#This Row],[Código Base Ítem]],"")</f>
        <v/>
      </c>
      <c r="C3024" t="str" cm="1">
        <f t="array" ref="C3024">_xlfn._xlws.FILTER(APUC[Un],APUC[Código Base Ítem]=Tabla5[[#This Row],[Código Base Ítem]],"")</f>
        <v/>
      </c>
    </row>
    <row r="3025" spans="1:3" x14ac:dyDescent="0.3">
      <c r="A3025" t="str">
        <f>IFERROR(APUC[[#This Row],[Código Base Ítem]],"")</f>
        <v/>
      </c>
      <c r="B3025" t="str" cm="1">
        <f t="array" ref="B3025">_xlfn._xlws.FILTER(APUC[ÍTEM],APUC[Código Base Ítem]=Tabla5[[#This Row],[Código Base Ítem]],"")</f>
        <v/>
      </c>
      <c r="C3025" t="str" cm="1">
        <f t="array" ref="C3025">_xlfn._xlws.FILTER(APUC[Un],APUC[Código Base Ítem]=Tabla5[[#This Row],[Código Base Ítem]],"")</f>
        <v/>
      </c>
    </row>
    <row r="3026" spans="1:3" x14ac:dyDescent="0.3">
      <c r="A3026" t="str">
        <f>IFERROR(APUC[[#This Row],[Código Base Ítem]],"")</f>
        <v/>
      </c>
      <c r="B3026" t="str" cm="1">
        <f t="array" ref="B3026">_xlfn._xlws.FILTER(APUC[ÍTEM],APUC[Código Base Ítem]=Tabla5[[#This Row],[Código Base Ítem]],"")</f>
        <v/>
      </c>
      <c r="C3026" t="str" cm="1">
        <f t="array" ref="C3026">_xlfn._xlws.FILTER(APUC[Un],APUC[Código Base Ítem]=Tabla5[[#This Row],[Código Base Ítem]],"")</f>
        <v/>
      </c>
    </row>
    <row r="3027" spans="1:3" x14ac:dyDescent="0.3">
      <c r="A3027" t="str">
        <f>IFERROR(APUC[[#This Row],[Código Base Ítem]],"")</f>
        <v/>
      </c>
      <c r="B3027" t="str" cm="1">
        <f t="array" ref="B3027">_xlfn._xlws.FILTER(APUC[ÍTEM],APUC[Código Base Ítem]=Tabla5[[#This Row],[Código Base Ítem]],"")</f>
        <v/>
      </c>
      <c r="C3027" t="str" cm="1">
        <f t="array" ref="C3027">_xlfn._xlws.FILTER(APUC[Un],APUC[Código Base Ítem]=Tabla5[[#This Row],[Código Base Ítem]],"")</f>
        <v/>
      </c>
    </row>
    <row r="3028" spans="1:3" x14ac:dyDescent="0.3">
      <c r="A3028" t="str">
        <f>IFERROR(APUC[[#This Row],[Código Base Ítem]],"")</f>
        <v/>
      </c>
      <c r="B3028" t="str" cm="1">
        <f t="array" ref="B3028">_xlfn._xlws.FILTER(APUC[ÍTEM],APUC[Código Base Ítem]=Tabla5[[#This Row],[Código Base Ítem]],"")</f>
        <v/>
      </c>
      <c r="C3028" t="str" cm="1">
        <f t="array" ref="C3028">_xlfn._xlws.FILTER(APUC[Un],APUC[Código Base Ítem]=Tabla5[[#This Row],[Código Base Ítem]],"")</f>
        <v/>
      </c>
    </row>
    <row r="3029" spans="1:3" x14ac:dyDescent="0.3">
      <c r="A3029" t="str">
        <f>IFERROR(APUC[[#This Row],[Código Base Ítem]],"")</f>
        <v/>
      </c>
      <c r="B3029" t="str" cm="1">
        <f t="array" ref="B3029">_xlfn._xlws.FILTER(APUC[ÍTEM],APUC[Código Base Ítem]=Tabla5[[#This Row],[Código Base Ítem]],"")</f>
        <v/>
      </c>
      <c r="C3029" t="str" cm="1">
        <f t="array" ref="C3029">_xlfn._xlws.FILTER(APUC[Un],APUC[Código Base Ítem]=Tabla5[[#This Row],[Código Base Ítem]],"")</f>
        <v/>
      </c>
    </row>
    <row r="3030" spans="1:3" x14ac:dyDescent="0.3">
      <c r="A3030" t="str">
        <f>IFERROR(APUC[[#This Row],[Código Base Ítem]],"")</f>
        <v/>
      </c>
      <c r="B3030" t="str" cm="1">
        <f t="array" ref="B3030">_xlfn._xlws.FILTER(APUC[ÍTEM],APUC[Código Base Ítem]=Tabla5[[#This Row],[Código Base Ítem]],"")</f>
        <v/>
      </c>
      <c r="C3030" t="str" cm="1">
        <f t="array" ref="C3030">_xlfn._xlws.FILTER(APUC[Un],APUC[Código Base Ítem]=Tabla5[[#This Row],[Código Base Ítem]],"")</f>
        <v/>
      </c>
    </row>
    <row r="3031" spans="1:3" x14ac:dyDescent="0.3">
      <c r="A3031" t="str">
        <f>IFERROR(APUC[[#This Row],[Código Base Ítem]],"")</f>
        <v/>
      </c>
      <c r="B3031" t="str" cm="1">
        <f t="array" ref="B3031">_xlfn._xlws.FILTER(APUC[ÍTEM],APUC[Código Base Ítem]=Tabla5[[#This Row],[Código Base Ítem]],"")</f>
        <v/>
      </c>
      <c r="C3031" t="str" cm="1">
        <f t="array" ref="C3031">_xlfn._xlws.FILTER(APUC[Un],APUC[Código Base Ítem]=Tabla5[[#This Row],[Código Base Ítem]],"")</f>
        <v/>
      </c>
    </row>
    <row r="3032" spans="1:3" x14ac:dyDescent="0.3">
      <c r="A3032" t="str">
        <f>IFERROR(APUC[[#This Row],[Código Base Ítem]],"")</f>
        <v/>
      </c>
      <c r="B3032" t="str" cm="1">
        <f t="array" ref="B3032">_xlfn._xlws.FILTER(APUC[ÍTEM],APUC[Código Base Ítem]=Tabla5[[#This Row],[Código Base Ítem]],"")</f>
        <v/>
      </c>
      <c r="C3032" t="str" cm="1">
        <f t="array" ref="C3032">_xlfn._xlws.FILTER(APUC[Un],APUC[Código Base Ítem]=Tabla5[[#This Row],[Código Base Ítem]],"")</f>
        <v/>
      </c>
    </row>
    <row r="3033" spans="1:3" x14ac:dyDescent="0.3">
      <c r="A3033" t="str">
        <f>IFERROR(APUC[[#This Row],[Código Base Ítem]],"")</f>
        <v/>
      </c>
      <c r="B3033" t="str" cm="1">
        <f t="array" ref="B3033">_xlfn._xlws.FILTER(APUC[ÍTEM],APUC[Código Base Ítem]=Tabla5[[#This Row],[Código Base Ítem]],"")</f>
        <v/>
      </c>
      <c r="C3033" t="str" cm="1">
        <f t="array" ref="C3033">_xlfn._xlws.FILTER(APUC[Un],APUC[Código Base Ítem]=Tabla5[[#This Row],[Código Base Ítem]],"")</f>
        <v/>
      </c>
    </row>
    <row r="3034" spans="1:3" x14ac:dyDescent="0.3">
      <c r="A3034" t="str">
        <f>IFERROR(APUC[[#This Row],[Código Base Ítem]],"")</f>
        <v/>
      </c>
      <c r="B3034" t="str" cm="1">
        <f t="array" ref="B3034">_xlfn._xlws.FILTER(APUC[ÍTEM],APUC[Código Base Ítem]=Tabla5[[#This Row],[Código Base Ítem]],"")</f>
        <v/>
      </c>
      <c r="C3034" t="str" cm="1">
        <f t="array" ref="C3034">_xlfn._xlws.FILTER(APUC[Un],APUC[Código Base Ítem]=Tabla5[[#This Row],[Código Base Ítem]],"")</f>
        <v/>
      </c>
    </row>
    <row r="3035" spans="1:3" x14ac:dyDescent="0.3">
      <c r="A3035" t="str">
        <f>IFERROR(APUC[[#This Row],[Código Base Ítem]],"")</f>
        <v/>
      </c>
      <c r="B3035" t="str" cm="1">
        <f t="array" ref="B3035">_xlfn._xlws.FILTER(APUC[ÍTEM],APUC[Código Base Ítem]=Tabla5[[#This Row],[Código Base Ítem]],"")</f>
        <v/>
      </c>
      <c r="C3035" t="str" cm="1">
        <f t="array" ref="C3035">_xlfn._xlws.FILTER(APUC[Un],APUC[Código Base Ítem]=Tabla5[[#This Row],[Código Base Ítem]],"")</f>
        <v/>
      </c>
    </row>
    <row r="3036" spans="1:3" x14ac:dyDescent="0.3">
      <c r="A3036" t="str">
        <f>IFERROR(APUC[[#This Row],[Código Base Ítem]],"")</f>
        <v/>
      </c>
      <c r="B3036" t="str" cm="1">
        <f t="array" ref="B3036">_xlfn._xlws.FILTER(APUC[ÍTEM],APUC[Código Base Ítem]=Tabla5[[#This Row],[Código Base Ítem]],"")</f>
        <v/>
      </c>
      <c r="C3036" t="str" cm="1">
        <f t="array" ref="C3036">_xlfn._xlws.FILTER(APUC[Un],APUC[Código Base Ítem]=Tabla5[[#This Row],[Código Base Ítem]],"")</f>
        <v/>
      </c>
    </row>
    <row r="3037" spans="1:3" x14ac:dyDescent="0.3">
      <c r="A3037" t="str">
        <f>IFERROR(APUC[[#This Row],[Código Base Ítem]],"")</f>
        <v/>
      </c>
      <c r="B3037" t="str" cm="1">
        <f t="array" ref="B3037">_xlfn._xlws.FILTER(APUC[ÍTEM],APUC[Código Base Ítem]=Tabla5[[#This Row],[Código Base Ítem]],"")</f>
        <v/>
      </c>
      <c r="C3037" t="str" cm="1">
        <f t="array" ref="C3037">_xlfn._xlws.FILTER(APUC[Un],APUC[Código Base Ítem]=Tabla5[[#This Row],[Código Base Ítem]],"")</f>
        <v/>
      </c>
    </row>
    <row r="3038" spans="1:3" x14ac:dyDescent="0.3">
      <c r="A3038" t="str">
        <f>IFERROR(APUC[[#This Row],[Código Base Ítem]],"")</f>
        <v/>
      </c>
      <c r="B3038" t="str" cm="1">
        <f t="array" ref="B3038">_xlfn._xlws.FILTER(APUC[ÍTEM],APUC[Código Base Ítem]=Tabla5[[#This Row],[Código Base Ítem]],"")</f>
        <v/>
      </c>
      <c r="C3038" t="str" cm="1">
        <f t="array" ref="C3038">_xlfn._xlws.FILTER(APUC[Un],APUC[Código Base Ítem]=Tabla5[[#This Row],[Código Base Ítem]],"")</f>
        <v/>
      </c>
    </row>
    <row r="3039" spans="1:3" x14ac:dyDescent="0.3">
      <c r="A3039" t="str">
        <f>IFERROR(APUC[[#This Row],[Código Base Ítem]],"")</f>
        <v/>
      </c>
      <c r="B3039" t="str" cm="1">
        <f t="array" ref="B3039">_xlfn._xlws.FILTER(APUC[ÍTEM],APUC[Código Base Ítem]=Tabla5[[#This Row],[Código Base Ítem]],"")</f>
        <v/>
      </c>
      <c r="C3039" t="str" cm="1">
        <f t="array" ref="C3039">_xlfn._xlws.FILTER(APUC[Un],APUC[Código Base Ítem]=Tabla5[[#This Row],[Código Base Ítem]],"")</f>
        <v/>
      </c>
    </row>
    <row r="3040" spans="1:3" x14ac:dyDescent="0.3">
      <c r="A3040" t="str">
        <f>IFERROR(APUC[[#This Row],[Código Base Ítem]],"")</f>
        <v/>
      </c>
      <c r="B3040" t="str" cm="1">
        <f t="array" ref="B3040">_xlfn._xlws.FILTER(APUC[ÍTEM],APUC[Código Base Ítem]=Tabla5[[#This Row],[Código Base Ítem]],"")</f>
        <v/>
      </c>
      <c r="C3040" t="str" cm="1">
        <f t="array" ref="C3040">_xlfn._xlws.FILTER(APUC[Un],APUC[Código Base Ítem]=Tabla5[[#This Row],[Código Base Ítem]],"")</f>
        <v/>
      </c>
    </row>
    <row r="3041" spans="1:3" x14ac:dyDescent="0.3">
      <c r="A3041" t="str">
        <f>IFERROR(APUC[[#This Row],[Código Base Ítem]],"")</f>
        <v/>
      </c>
      <c r="B3041" t="str" cm="1">
        <f t="array" ref="B3041">_xlfn._xlws.FILTER(APUC[ÍTEM],APUC[Código Base Ítem]=Tabla5[[#This Row],[Código Base Ítem]],"")</f>
        <v/>
      </c>
      <c r="C3041" t="str" cm="1">
        <f t="array" ref="C3041">_xlfn._xlws.FILTER(APUC[Un],APUC[Código Base Ítem]=Tabla5[[#This Row],[Código Base Ítem]],"")</f>
        <v/>
      </c>
    </row>
    <row r="3042" spans="1:3" x14ac:dyDescent="0.3">
      <c r="A3042" t="str">
        <f>IFERROR(APUC[[#This Row],[Código Base Ítem]],"")</f>
        <v/>
      </c>
      <c r="B3042" t="str" cm="1">
        <f t="array" ref="B3042">_xlfn._xlws.FILTER(APUC[ÍTEM],APUC[Código Base Ítem]=Tabla5[[#This Row],[Código Base Ítem]],"")</f>
        <v/>
      </c>
      <c r="C3042" t="str" cm="1">
        <f t="array" ref="C3042">_xlfn._xlws.FILTER(APUC[Un],APUC[Código Base Ítem]=Tabla5[[#This Row],[Código Base Ítem]],"")</f>
        <v/>
      </c>
    </row>
    <row r="3043" spans="1:3" x14ac:dyDescent="0.3">
      <c r="A3043" t="str">
        <f>IFERROR(APUC[[#This Row],[Código Base Ítem]],"")</f>
        <v/>
      </c>
      <c r="B3043" t="str" cm="1">
        <f t="array" ref="B3043">_xlfn._xlws.FILTER(APUC[ÍTEM],APUC[Código Base Ítem]=Tabla5[[#This Row],[Código Base Ítem]],"")</f>
        <v/>
      </c>
      <c r="C3043" t="str" cm="1">
        <f t="array" ref="C3043">_xlfn._xlws.FILTER(APUC[Un],APUC[Código Base Ítem]=Tabla5[[#This Row],[Código Base Ítem]],"")</f>
        <v/>
      </c>
    </row>
    <row r="3044" spans="1:3" x14ac:dyDescent="0.3">
      <c r="A3044" t="str">
        <f>IFERROR(APUC[[#This Row],[Código Base Ítem]],"")</f>
        <v/>
      </c>
      <c r="B3044" t="str" cm="1">
        <f t="array" ref="B3044">_xlfn._xlws.FILTER(APUC[ÍTEM],APUC[Código Base Ítem]=Tabla5[[#This Row],[Código Base Ítem]],"")</f>
        <v/>
      </c>
      <c r="C3044" t="str" cm="1">
        <f t="array" ref="C3044">_xlfn._xlws.FILTER(APUC[Un],APUC[Código Base Ítem]=Tabla5[[#This Row],[Código Base Ítem]],"")</f>
        <v/>
      </c>
    </row>
    <row r="3045" spans="1:3" x14ac:dyDescent="0.3">
      <c r="A3045" t="str">
        <f>IFERROR(APUC[[#This Row],[Código Base Ítem]],"")</f>
        <v/>
      </c>
      <c r="B3045" t="str" cm="1">
        <f t="array" ref="B3045">_xlfn._xlws.FILTER(APUC[ÍTEM],APUC[Código Base Ítem]=Tabla5[[#This Row],[Código Base Ítem]],"")</f>
        <v/>
      </c>
      <c r="C3045" t="str" cm="1">
        <f t="array" ref="C3045">_xlfn._xlws.FILTER(APUC[Un],APUC[Código Base Ítem]=Tabla5[[#This Row],[Código Base Ítem]],"")</f>
        <v/>
      </c>
    </row>
    <row r="3046" spans="1:3" x14ac:dyDescent="0.3">
      <c r="A3046" t="str">
        <f>IFERROR(APUC[[#This Row],[Código Base Ítem]],"")</f>
        <v/>
      </c>
      <c r="B3046" t="str" cm="1">
        <f t="array" ref="B3046">_xlfn._xlws.FILTER(APUC[ÍTEM],APUC[Código Base Ítem]=Tabla5[[#This Row],[Código Base Ítem]],"")</f>
        <v/>
      </c>
      <c r="C3046" t="str" cm="1">
        <f t="array" ref="C3046">_xlfn._xlws.FILTER(APUC[Un],APUC[Código Base Ítem]=Tabla5[[#This Row],[Código Base Ítem]],"")</f>
        <v/>
      </c>
    </row>
    <row r="3047" spans="1:3" x14ac:dyDescent="0.3">
      <c r="A3047" t="str">
        <f>IFERROR(APUC[[#This Row],[Código Base Ítem]],"")</f>
        <v/>
      </c>
      <c r="B3047" t="str" cm="1">
        <f t="array" ref="B3047">_xlfn._xlws.FILTER(APUC[ÍTEM],APUC[Código Base Ítem]=Tabla5[[#This Row],[Código Base Ítem]],"")</f>
        <v/>
      </c>
      <c r="C3047" t="str" cm="1">
        <f t="array" ref="C3047">_xlfn._xlws.FILTER(APUC[Un],APUC[Código Base Ítem]=Tabla5[[#This Row],[Código Base Ítem]],"")</f>
        <v/>
      </c>
    </row>
    <row r="3048" spans="1:3" x14ac:dyDescent="0.3">
      <c r="A3048" t="str">
        <f>IFERROR(APUC[[#This Row],[Código Base Ítem]],"")</f>
        <v/>
      </c>
      <c r="B3048" t="str" cm="1">
        <f t="array" ref="B3048">_xlfn._xlws.FILTER(APUC[ÍTEM],APUC[Código Base Ítem]=Tabla5[[#This Row],[Código Base Ítem]],"")</f>
        <v/>
      </c>
      <c r="C3048" t="str" cm="1">
        <f t="array" ref="C3048">_xlfn._xlws.FILTER(APUC[Un],APUC[Código Base Ítem]=Tabla5[[#This Row],[Código Base Ítem]],"")</f>
        <v/>
      </c>
    </row>
    <row r="3049" spans="1:3" x14ac:dyDescent="0.3">
      <c r="A3049" t="str">
        <f>IFERROR(APUC[[#This Row],[Código Base Ítem]],"")</f>
        <v/>
      </c>
      <c r="B3049" t="str" cm="1">
        <f t="array" ref="B3049">_xlfn._xlws.FILTER(APUC[ÍTEM],APUC[Código Base Ítem]=Tabla5[[#This Row],[Código Base Ítem]],"")</f>
        <v/>
      </c>
      <c r="C3049" t="str" cm="1">
        <f t="array" ref="C3049">_xlfn._xlws.FILTER(APUC[Un],APUC[Código Base Ítem]=Tabla5[[#This Row],[Código Base Ítem]],"")</f>
        <v/>
      </c>
    </row>
    <row r="3050" spans="1:3" x14ac:dyDescent="0.3">
      <c r="A3050" t="str">
        <f>IFERROR(APUC[[#This Row],[Código Base Ítem]],"")</f>
        <v/>
      </c>
      <c r="B3050" t="str" cm="1">
        <f t="array" ref="B3050">_xlfn._xlws.FILTER(APUC[ÍTEM],APUC[Código Base Ítem]=Tabla5[[#This Row],[Código Base Ítem]],"")</f>
        <v/>
      </c>
      <c r="C3050" t="str" cm="1">
        <f t="array" ref="C3050">_xlfn._xlws.FILTER(APUC[Un],APUC[Código Base Ítem]=Tabla5[[#This Row],[Código Base Ítem]],"")</f>
        <v/>
      </c>
    </row>
    <row r="3051" spans="1:3" x14ac:dyDescent="0.3">
      <c r="A3051" t="str">
        <f>IFERROR(APUC[[#This Row],[Código Base Ítem]],"")</f>
        <v/>
      </c>
      <c r="B3051" t="str" cm="1">
        <f t="array" ref="B3051">_xlfn._xlws.FILTER(APUC[ÍTEM],APUC[Código Base Ítem]=Tabla5[[#This Row],[Código Base Ítem]],"")</f>
        <v/>
      </c>
      <c r="C3051" t="str" cm="1">
        <f t="array" ref="C3051">_xlfn._xlws.FILTER(APUC[Un],APUC[Código Base Ítem]=Tabla5[[#This Row],[Código Base Ítem]],"")</f>
        <v/>
      </c>
    </row>
    <row r="3052" spans="1:3" x14ac:dyDescent="0.3">
      <c r="A3052" t="str">
        <f>IFERROR(APUC[[#This Row],[Código Base Ítem]],"")</f>
        <v/>
      </c>
      <c r="B3052" t="str" cm="1">
        <f t="array" ref="B3052">_xlfn._xlws.FILTER(APUC[ÍTEM],APUC[Código Base Ítem]=Tabla5[[#This Row],[Código Base Ítem]],"")</f>
        <v/>
      </c>
      <c r="C3052" t="str" cm="1">
        <f t="array" ref="C3052">_xlfn._xlws.FILTER(APUC[Un],APUC[Código Base Ítem]=Tabla5[[#This Row],[Código Base Ítem]],"")</f>
        <v/>
      </c>
    </row>
    <row r="3053" spans="1:3" x14ac:dyDescent="0.3">
      <c r="A3053" t="str">
        <f>IFERROR(APUC[[#This Row],[Código Base Ítem]],"")</f>
        <v/>
      </c>
      <c r="B3053" t="str" cm="1">
        <f t="array" ref="B3053">_xlfn._xlws.FILTER(APUC[ÍTEM],APUC[Código Base Ítem]=Tabla5[[#This Row],[Código Base Ítem]],"")</f>
        <v/>
      </c>
      <c r="C3053" t="str" cm="1">
        <f t="array" ref="C3053">_xlfn._xlws.FILTER(APUC[Un],APUC[Código Base Ítem]=Tabla5[[#This Row],[Código Base Ítem]],"")</f>
        <v/>
      </c>
    </row>
    <row r="3054" spans="1:3" x14ac:dyDescent="0.3">
      <c r="A3054" t="str">
        <f>IFERROR(APUC[[#This Row],[Código Base Ítem]],"")</f>
        <v/>
      </c>
      <c r="B3054" t="str" cm="1">
        <f t="array" ref="B3054">_xlfn._xlws.FILTER(APUC[ÍTEM],APUC[Código Base Ítem]=Tabla5[[#This Row],[Código Base Ítem]],"")</f>
        <v/>
      </c>
      <c r="C3054" t="str" cm="1">
        <f t="array" ref="C3054">_xlfn._xlws.FILTER(APUC[Un],APUC[Código Base Ítem]=Tabla5[[#This Row],[Código Base Ítem]],"")</f>
        <v/>
      </c>
    </row>
    <row r="3055" spans="1:3" x14ac:dyDescent="0.3">
      <c r="A3055" t="str">
        <f>IFERROR(APUC[[#This Row],[Código Base Ítem]],"")</f>
        <v/>
      </c>
      <c r="B3055" t="str" cm="1">
        <f t="array" ref="B3055">_xlfn._xlws.FILTER(APUC[ÍTEM],APUC[Código Base Ítem]=Tabla5[[#This Row],[Código Base Ítem]],"")</f>
        <v/>
      </c>
      <c r="C3055" t="str" cm="1">
        <f t="array" ref="C3055">_xlfn._xlws.FILTER(APUC[Un],APUC[Código Base Ítem]=Tabla5[[#This Row],[Código Base Ítem]],"")</f>
        <v/>
      </c>
    </row>
    <row r="3056" spans="1:3" x14ac:dyDescent="0.3">
      <c r="A3056" t="str">
        <f>IFERROR(APUC[[#This Row],[Código Base Ítem]],"")</f>
        <v/>
      </c>
      <c r="B3056" t="str" cm="1">
        <f t="array" ref="B3056">_xlfn._xlws.FILTER(APUC[ÍTEM],APUC[Código Base Ítem]=Tabla5[[#This Row],[Código Base Ítem]],"")</f>
        <v/>
      </c>
      <c r="C3056" t="str" cm="1">
        <f t="array" ref="C3056">_xlfn._xlws.FILTER(APUC[Un],APUC[Código Base Ítem]=Tabla5[[#This Row],[Código Base Ítem]],"")</f>
        <v/>
      </c>
    </row>
    <row r="3057" spans="1:3" x14ac:dyDescent="0.3">
      <c r="A3057" t="str">
        <f>IFERROR(APUC[[#This Row],[Código Base Ítem]],"")</f>
        <v/>
      </c>
      <c r="B3057" t="str" cm="1">
        <f t="array" ref="B3057">_xlfn._xlws.FILTER(APUC[ÍTEM],APUC[Código Base Ítem]=Tabla5[[#This Row],[Código Base Ítem]],"")</f>
        <v/>
      </c>
      <c r="C3057" t="str" cm="1">
        <f t="array" ref="C3057">_xlfn._xlws.FILTER(APUC[Un],APUC[Código Base Ítem]=Tabla5[[#This Row],[Código Base Ítem]],"")</f>
        <v/>
      </c>
    </row>
    <row r="3058" spans="1:3" x14ac:dyDescent="0.3">
      <c r="A3058" t="str">
        <f>IFERROR(APUC[[#This Row],[Código Base Ítem]],"")</f>
        <v/>
      </c>
      <c r="B3058" t="str" cm="1">
        <f t="array" ref="B3058">_xlfn._xlws.FILTER(APUC[ÍTEM],APUC[Código Base Ítem]=Tabla5[[#This Row],[Código Base Ítem]],"")</f>
        <v/>
      </c>
      <c r="C3058" t="str" cm="1">
        <f t="array" ref="C3058">_xlfn._xlws.FILTER(APUC[Un],APUC[Código Base Ítem]=Tabla5[[#This Row],[Código Base Ítem]],"")</f>
        <v/>
      </c>
    </row>
    <row r="3059" spans="1:3" x14ac:dyDescent="0.3">
      <c r="A3059" t="str">
        <f>IFERROR(APUC[[#This Row],[Código Base Ítem]],"")</f>
        <v/>
      </c>
      <c r="B3059" t="str" cm="1">
        <f t="array" ref="B3059">_xlfn._xlws.FILTER(APUC[ÍTEM],APUC[Código Base Ítem]=Tabla5[[#This Row],[Código Base Ítem]],"")</f>
        <v/>
      </c>
      <c r="C3059" t="str" cm="1">
        <f t="array" ref="C3059">_xlfn._xlws.FILTER(APUC[Un],APUC[Código Base Ítem]=Tabla5[[#This Row],[Código Base Ítem]],"")</f>
        <v/>
      </c>
    </row>
    <row r="3060" spans="1:3" x14ac:dyDescent="0.3">
      <c r="A3060" t="str">
        <f>IFERROR(APUC[[#This Row],[Código Base Ítem]],"")</f>
        <v/>
      </c>
      <c r="B3060" t="str" cm="1">
        <f t="array" ref="B3060">_xlfn._xlws.FILTER(APUC[ÍTEM],APUC[Código Base Ítem]=Tabla5[[#This Row],[Código Base Ítem]],"")</f>
        <v/>
      </c>
      <c r="C3060" t="str" cm="1">
        <f t="array" ref="C3060">_xlfn._xlws.FILTER(APUC[Un],APUC[Código Base Ítem]=Tabla5[[#This Row],[Código Base Ítem]],"")</f>
        <v/>
      </c>
    </row>
    <row r="3061" spans="1:3" x14ac:dyDescent="0.3">
      <c r="A3061" t="str">
        <f>IFERROR(APUC[[#This Row],[Código Base Ítem]],"")</f>
        <v/>
      </c>
      <c r="B3061" t="str" cm="1">
        <f t="array" ref="B3061">_xlfn._xlws.FILTER(APUC[ÍTEM],APUC[Código Base Ítem]=Tabla5[[#This Row],[Código Base Ítem]],"")</f>
        <v/>
      </c>
      <c r="C3061" t="str" cm="1">
        <f t="array" ref="C3061">_xlfn._xlws.FILTER(APUC[Un],APUC[Código Base Ítem]=Tabla5[[#This Row],[Código Base Ítem]],"")</f>
        <v/>
      </c>
    </row>
    <row r="3062" spans="1:3" x14ac:dyDescent="0.3">
      <c r="A3062" t="str">
        <f>IFERROR(APUC[[#This Row],[Código Base Ítem]],"")</f>
        <v/>
      </c>
      <c r="B3062" t="str" cm="1">
        <f t="array" ref="B3062">_xlfn._xlws.FILTER(APUC[ÍTEM],APUC[Código Base Ítem]=Tabla5[[#This Row],[Código Base Ítem]],"")</f>
        <v/>
      </c>
      <c r="C3062" t="str" cm="1">
        <f t="array" ref="C3062">_xlfn._xlws.FILTER(APUC[Un],APUC[Código Base Ítem]=Tabla5[[#This Row],[Código Base Ítem]],"")</f>
        <v/>
      </c>
    </row>
    <row r="3063" spans="1:3" x14ac:dyDescent="0.3">
      <c r="A3063" t="str">
        <f>IFERROR(APUC[[#This Row],[Código Base Ítem]],"")</f>
        <v/>
      </c>
      <c r="B3063" t="str" cm="1">
        <f t="array" ref="B3063">_xlfn._xlws.FILTER(APUC[ÍTEM],APUC[Código Base Ítem]=Tabla5[[#This Row],[Código Base Ítem]],"")</f>
        <v/>
      </c>
      <c r="C3063" t="str" cm="1">
        <f t="array" ref="C3063">_xlfn._xlws.FILTER(APUC[Un],APUC[Código Base Ítem]=Tabla5[[#This Row],[Código Base Ítem]],"")</f>
        <v/>
      </c>
    </row>
    <row r="3064" spans="1:3" x14ac:dyDescent="0.3">
      <c r="A3064" t="str">
        <f>IFERROR(APUC[[#This Row],[Código Base Ítem]],"")</f>
        <v/>
      </c>
      <c r="B3064" t="str" cm="1">
        <f t="array" ref="B3064">_xlfn._xlws.FILTER(APUC[ÍTEM],APUC[Código Base Ítem]=Tabla5[[#This Row],[Código Base Ítem]],"")</f>
        <v/>
      </c>
      <c r="C3064" t="str" cm="1">
        <f t="array" ref="C3064">_xlfn._xlws.FILTER(APUC[Un],APUC[Código Base Ítem]=Tabla5[[#This Row],[Código Base Ítem]],"")</f>
        <v/>
      </c>
    </row>
    <row r="3065" spans="1:3" x14ac:dyDescent="0.3">
      <c r="A3065" t="str">
        <f>IFERROR(APUC[[#This Row],[Código Base Ítem]],"")</f>
        <v/>
      </c>
      <c r="B3065" t="str" cm="1">
        <f t="array" ref="B3065">_xlfn._xlws.FILTER(APUC[ÍTEM],APUC[Código Base Ítem]=Tabla5[[#This Row],[Código Base Ítem]],"")</f>
        <v/>
      </c>
      <c r="C3065" t="str" cm="1">
        <f t="array" ref="C3065">_xlfn._xlws.FILTER(APUC[Un],APUC[Código Base Ítem]=Tabla5[[#This Row],[Código Base Ítem]],"")</f>
        <v/>
      </c>
    </row>
    <row r="3066" spans="1:3" x14ac:dyDescent="0.3">
      <c r="A3066" t="str">
        <f>IFERROR(APUC[[#This Row],[Código Base Ítem]],"")</f>
        <v/>
      </c>
      <c r="B3066" t="str" cm="1">
        <f t="array" ref="B3066">_xlfn._xlws.FILTER(APUC[ÍTEM],APUC[Código Base Ítem]=Tabla5[[#This Row],[Código Base Ítem]],"")</f>
        <v/>
      </c>
      <c r="C3066" t="str" cm="1">
        <f t="array" ref="C3066">_xlfn._xlws.FILTER(APUC[Un],APUC[Código Base Ítem]=Tabla5[[#This Row],[Código Base Ítem]],"")</f>
        <v/>
      </c>
    </row>
    <row r="3067" spans="1:3" x14ac:dyDescent="0.3">
      <c r="A3067" t="str">
        <f>IFERROR(APUC[[#This Row],[Código Base Ítem]],"")</f>
        <v/>
      </c>
      <c r="B3067" t="str" cm="1">
        <f t="array" ref="B3067">_xlfn._xlws.FILTER(APUC[ÍTEM],APUC[Código Base Ítem]=Tabla5[[#This Row],[Código Base Ítem]],"")</f>
        <v/>
      </c>
      <c r="C3067" t="str" cm="1">
        <f t="array" ref="C3067">_xlfn._xlws.FILTER(APUC[Un],APUC[Código Base Ítem]=Tabla5[[#This Row],[Código Base Ítem]],"")</f>
        <v/>
      </c>
    </row>
    <row r="3068" spans="1:3" x14ac:dyDescent="0.3">
      <c r="A3068" t="str">
        <f>IFERROR(APUC[[#This Row],[Código Base Ítem]],"")</f>
        <v/>
      </c>
      <c r="B3068" t="str" cm="1">
        <f t="array" ref="B3068">_xlfn._xlws.FILTER(APUC[ÍTEM],APUC[Código Base Ítem]=Tabla5[[#This Row],[Código Base Ítem]],"")</f>
        <v/>
      </c>
      <c r="C3068" t="str" cm="1">
        <f t="array" ref="C3068">_xlfn._xlws.FILTER(APUC[Un],APUC[Código Base Ítem]=Tabla5[[#This Row],[Código Base Ítem]],"")</f>
        <v/>
      </c>
    </row>
    <row r="3069" spans="1:3" x14ac:dyDescent="0.3">
      <c r="A3069" t="str">
        <f>IFERROR(APUC[[#This Row],[Código Base Ítem]],"")</f>
        <v/>
      </c>
      <c r="B3069" t="str" cm="1">
        <f t="array" ref="B3069">_xlfn._xlws.FILTER(APUC[ÍTEM],APUC[Código Base Ítem]=Tabla5[[#This Row],[Código Base Ítem]],"")</f>
        <v/>
      </c>
      <c r="C3069" t="str" cm="1">
        <f t="array" ref="C3069">_xlfn._xlws.FILTER(APUC[Un],APUC[Código Base Ítem]=Tabla5[[#This Row],[Código Base Ítem]],"")</f>
        <v/>
      </c>
    </row>
    <row r="3070" spans="1:3" x14ac:dyDescent="0.3">
      <c r="A3070" t="str">
        <f>IFERROR(APUC[[#This Row],[Código Base Ítem]],"")</f>
        <v/>
      </c>
      <c r="B3070" t="str" cm="1">
        <f t="array" ref="B3070">_xlfn._xlws.FILTER(APUC[ÍTEM],APUC[Código Base Ítem]=Tabla5[[#This Row],[Código Base Ítem]],"")</f>
        <v/>
      </c>
      <c r="C3070" t="str" cm="1">
        <f t="array" ref="C3070">_xlfn._xlws.FILTER(APUC[Un],APUC[Código Base Ítem]=Tabla5[[#This Row],[Código Base Ítem]],"")</f>
        <v/>
      </c>
    </row>
    <row r="3071" spans="1:3" x14ac:dyDescent="0.3">
      <c r="A3071" t="str">
        <f>IFERROR(APUC[[#This Row],[Código Base Ítem]],"")</f>
        <v/>
      </c>
      <c r="B3071" t="str" cm="1">
        <f t="array" ref="B3071">_xlfn._xlws.FILTER(APUC[ÍTEM],APUC[Código Base Ítem]=Tabla5[[#This Row],[Código Base Ítem]],"")</f>
        <v/>
      </c>
      <c r="C3071" t="str" cm="1">
        <f t="array" ref="C3071">_xlfn._xlws.FILTER(APUC[Un],APUC[Código Base Ítem]=Tabla5[[#This Row],[Código Base Ítem]],"")</f>
        <v/>
      </c>
    </row>
    <row r="3072" spans="1:3" x14ac:dyDescent="0.3">
      <c r="A3072" t="str">
        <f>IFERROR(APUC[[#This Row],[Código Base Ítem]],"")</f>
        <v/>
      </c>
      <c r="B3072" t="str" cm="1">
        <f t="array" ref="B3072">_xlfn._xlws.FILTER(APUC[ÍTEM],APUC[Código Base Ítem]=Tabla5[[#This Row],[Código Base Ítem]],"")</f>
        <v/>
      </c>
      <c r="C3072" t="str" cm="1">
        <f t="array" ref="C3072">_xlfn._xlws.FILTER(APUC[Un],APUC[Código Base Ítem]=Tabla5[[#This Row],[Código Base Ítem]],"")</f>
        <v/>
      </c>
    </row>
    <row r="3073" spans="1:3" x14ac:dyDescent="0.3">
      <c r="A3073" t="str">
        <f>IFERROR(APUC[[#This Row],[Código Base Ítem]],"")</f>
        <v/>
      </c>
      <c r="B3073" t="str" cm="1">
        <f t="array" ref="B3073">_xlfn._xlws.FILTER(APUC[ÍTEM],APUC[Código Base Ítem]=Tabla5[[#This Row],[Código Base Ítem]],"")</f>
        <v/>
      </c>
      <c r="C3073" t="str" cm="1">
        <f t="array" ref="C3073">_xlfn._xlws.FILTER(APUC[Un],APUC[Código Base Ítem]=Tabla5[[#This Row],[Código Base Ítem]],"")</f>
        <v/>
      </c>
    </row>
    <row r="3074" spans="1:3" x14ac:dyDescent="0.3">
      <c r="A3074" t="str">
        <f>IFERROR(APUC[[#This Row],[Código Base Ítem]],"")</f>
        <v/>
      </c>
      <c r="B3074" t="str" cm="1">
        <f t="array" ref="B3074">_xlfn._xlws.FILTER(APUC[ÍTEM],APUC[Código Base Ítem]=Tabla5[[#This Row],[Código Base Ítem]],"")</f>
        <v/>
      </c>
      <c r="C3074" t="str" cm="1">
        <f t="array" ref="C3074">_xlfn._xlws.FILTER(APUC[Un],APUC[Código Base Ítem]=Tabla5[[#This Row],[Código Base Ítem]],"")</f>
        <v/>
      </c>
    </row>
    <row r="3075" spans="1:3" x14ac:dyDescent="0.3">
      <c r="A3075" t="str">
        <f>IFERROR(APUC[[#This Row],[Código Base Ítem]],"")</f>
        <v/>
      </c>
      <c r="B3075" t="str" cm="1">
        <f t="array" ref="B3075">_xlfn._xlws.FILTER(APUC[ÍTEM],APUC[Código Base Ítem]=Tabla5[[#This Row],[Código Base Ítem]],"")</f>
        <v/>
      </c>
      <c r="C3075" t="str" cm="1">
        <f t="array" ref="C3075">_xlfn._xlws.FILTER(APUC[Un],APUC[Código Base Ítem]=Tabla5[[#This Row],[Código Base Ítem]],"")</f>
        <v/>
      </c>
    </row>
    <row r="3076" spans="1:3" x14ac:dyDescent="0.3">
      <c r="A3076" t="str">
        <f>IFERROR(APUC[[#This Row],[Código Base Ítem]],"")</f>
        <v/>
      </c>
      <c r="B3076" t="str" cm="1">
        <f t="array" ref="B3076">_xlfn._xlws.FILTER(APUC[ÍTEM],APUC[Código Base Ítem]=Tabla5[[#This Row],[Código Base Ítem]],"")</f>
        <v/>
      </c>
      <c r="C3076" t="str" cm="1">
        <f t="array" ref="C3076">_xlfn._xlws.FILTER(APUC[Un],APUC[Código Base Ítem]=Tabla5[[#This Row],[Código Base Ítem]],"")</f>
        <v/>
      </c>
    </row>
    <row r="3077" spans="1:3" x14ac:dyDescent="0.3">
      <c r="A3077" t="str">
        <f>IFERROR(APUC[[#This Row],[Código Base Ítem]],"")</f>
        <v/>
      </c>
      <c r="B3077" t="str" cm="1">
        <f t="array" ref="B3077">_xlfn._xlws.FILTER(APUC[ÍTEM],APUC[Código Base Ítem]=Tabla5[[#This Row],[Código Base Ítem]],"")</f>
        <v/>
      </c>
      <c r="C3077" t="str" cm="1">
        <f t="array" ref="C3077">_xlfn._xlws.FILTER(APUC[Un],APUC[Código Base Ítem]=Tabla5[[#This Row],[Código Base Ítem]],"")</f>
        <v/>
      </c>
    </row>
    <row r="3078" spans="1:3" x14ac:dyDescent="0.3">
      <c r="A3078" t="str">
        <f>IFERROR(APUC[[#This Row],[Código Base Ítem]],"")</f>
        <v/>
      </c>
      <c r="B3078" t="str" cm="1">
        <f t="array" ref="B3078">_xlfn._xlws.FILTER(APUC[ÍTEM],APUC[Código Base Ítem]=Tabla5[[#This Row],[Código Base Ítem]],"")</f>
        <v/>
      </c>
      <c r="C3078" t="str" cm="1">
        <f t="array" ref="C3078">_xlfn._xlws.FILTER(APUC[Un],APUC[Código Base Ítem]=Tabla5[[#This Row],[Código Base Ítem]],"")</f>
        <v/>
      </c>
    </row>
    <row r="3079" spans="1:3" x14ac:dyDescent="0.3">
      <c r="A3079" t="str">
        <f>IFERROR(APUC[[#This Row],[Código Base Ítem]],"")</f>
        <v/>
      </c>
      <c r="B3079" t="str" cm="1">
        <f t="array" ref="B3079">_xlfn._xlws.FILTER(APUC[ÍTEM],APUC[Código Base Ítem]=Tabla5[[#This Row],[Código Base Ítem]],"")</f>
        <v/>
      </c>
      <c r="C3079" t="str" cm="1">
        <f t="array" ref="C3079">_xlfn._xlws.FILTER(APUC[Un],APUC[Código Base Ítem]=Tabla5[[#This Row],[Código Base Ítem]],"")</f>
        <v/>
      </c>
    </row>
    <row r="3080" spans="1:3" x14ac:dyDescent="0.3">
      <c r="A3080" t="str">
        <f>IFERROR(APUC[[#This Row],[Código Base Ítem]],"")</f>
        <v/>
      </c>
      <c r="B3080" t="str" cm="1">
        <f t="array" ref="B3080">_xlfn._xlws.FILTER(APUC[ÍTEM],APUC[Código Base Ítem]=Tabla5[[#This Row],[Código Base Ítem]],"")</f>
        <v/>
      </c>
      <c r="C3080" t="str" cm="1">
        <f t="array" ref="C3080">_xlfn._xlws.FILTER(APUC[Un],APUC[Código Base Ítem]=Tabla5[[#This Row],[Código Base Ítem]],"")</f>
        <v/>
      </c>
    </row>
    <row r="3081" spans="1:3" x14ac:dyDescent="0.3">
      <c r="A3081" t="str">
        <f>IFERROR(APUC[[#This Row],[Código Base Ítem]],"")</f>
        <v/>
      </c>
      <c r="B3081" t="str" cm="1">
        <f t="array" ref="B3081">_xlfn._xlws.FILTER(APUC[ÍTEM],APUC[Código Base Ítem]=Tabla5[[#This Row],[Código Base Ítem]],"")</f>
        <v/>
      </c>
      <c r="C3081" t="str" cm="1">
        <f t="array" ref="C3081">_xlfn._xlws.FILTER(APUC[Un],APUC[Código Base Ítem]=Tabla5[[#This Row],[Código Base Ítem]],"")</f>
        <v/>
      </c>
    </row>
    <row r="3082" spans="1:3" x14ac:dyDescent="0.3">
      <c r="A3082" t="str">
        <f>IFERROR(APUC[[#This Row],[Código Base Ítem]],"")</f>
        <v/>
      </c>
      <c r="B3082" t="str" cm="1">
        <f t="array" ref="B3082">_xlfn._xlws.FILTER(APUC[ÍTEM],APUC[Código Base Ítem]=Tabla5[[#This Row],[Código Base Ítem]],"")</f>
        <v/>
      </c>
      <c r="C3082" t="str" cm="1">
        <f t="array" ref="C3082">_xlfn._xlws.FILTER(APUC[Un],APUC[Código Base Ítem]=Tabla5[[#This Row],[Código Base Ítem]],"")</f>
        <v/>
      </c>
    </row>
    <row r="3083" spans="1:3" x14ac:dyDescent="0.3">
      <c r="A3083" t="str">
        <f>IFERROR(APUC[[#This Row],[Código Base Ítem]],"")</f>
        <v/>
      </c>
      <c r="B3083" t="str" cm="1">
        <f t="array" ref="B3083">_xlfn._xlws.FILTER(APUC[ÍTEM],APUC[Código Base Ítem]=Tabla5[[#This Row],[Código Base Ítem]],"")</f>
        <v/>
      </c>
      <c r="C3083" t="str" cm="1">
        <f t="array" ref="C3083">_xlfn._xlws.FILTER(APUC[Un],APUC[Código Base Ítem]=Tabla5[[#This Row],[Código Base Ítem]],"")</f>
        <v/>
      </c>
    </row>
    <row r="3084" spans="1:3" x14ac:dyDescent="0.3">
      <c r="A3084" t="str">
        <f>IFERROR(APUC[[#This Row],[Código Base Ítem]],"")</f>
        <v/>
      </c>
      <c r="B3084" t="str" cm="1">
        <f t="array" ref="B3084">_xlfn._xlws.FILTER(APUC[ÍTEM],APUC[Código Base Ítem]=Tabla5[[#This Row],[Código Base Ítem]],"")</f>
        <v/>
      </c>
      <c r="C3084" t="str" cm="1">
        <f t="array" ref="C3084">_xlfn._xlws.FILTER(APUC[Un],APUC[Código Base Ítem]=Tabla5[[#This Row],[Código Base Ítem]],"")</f>
        <v/>
      </c>
    </row>
    <row r="3085" spans="1:3" x14ac:dyDescent="0.3">
      <c r="A3085" t="str">
        <f>IFERROR(APUC[[#This Row],[Código Base Ítem]],"")</f>
        <v/>
      </c>
      <c r="B3085" t="str" cm="1">
        <f t="array" ref="B3085">_xlfn._xlws.FILTER(APUC[ÍTEM],APUC[Código Base Ítem]=Tabla5[[#This Row],[Código Base Ítem]],"")</f>
        <v/>
      </c>
      <c r="C3085" t="str" cm="1">
        <f t="array" ref="C3085">_xlfn._xlws.FILTER(APUC[Un],APUC[Código Base Ítem]=Tabla5[[#This Row],[Código Base Ítem]],"")</f>
        <v/>
      </c>
    </row>
    <row r="3086" spans="1:3" x14ac:dyDescent="0.3">
      <c r="A3086" t="str">
        <f>IFERROR(APUC[[#This Row],[Código Base Ítem]],"")</f>
        <v/>
      </c>
      <c r="B3086" t="str" cm="1">
        <f t="array" ref="B3086">_xlfn._xlws.FILTER(APUC[ÍTEM],APUC[Código Base Ítem]=Tabla5[[#This Row],[Código Base Ítem]],"")</f>
        <v/>
      </c>
      <c r="C3086" t="str" cm="1">
        <f t="array" ref="C3086">_xlfn._xlws.FILTER(APUC[Un],APUC[Código Base Ítem]=Tabla5[[#This Row],[Código Base Ítem]],"")</f>
        <v/>
      </c>
    </row>
    <row r="3087" spans="1:3" x14ac:dyDescent="0.3">
      <c r="A3087" t="str">
        <f>IFERROR(APUC[[#This Row],[Código Base Ítem]],"")</f>
        <v/>
      </c>
      <c r="B3087" t="str" cm="1">
        <f t="array" ref="B3087">_xlfn._xlws.FILTER(APUC[ÍTEM],APUC[Código Base Ítem]=Tabla5[[#This Row],[Código Base Ítem]],"")</f>
        <v/>
      </c>
      <c r="C3087" t="str" cm="1">
        <f t="array" ref="C3087">_xlfn._xlws.FILTER(APUC[Un],APUC[Código Base Ítem]=Tabla5[[#This Row],[Código Base Ítem]],"")</f>
        <v/>
      </c>
    </row>
    <row r="3088" spans="1:3" x14ac:dyDescent="0.3">
      <c r="A3088" t="str">
        <f>IFERROR(APUC[[#This Row],[Código Base Ítem]],"")</f>
        <v/>
      </c>
      <c r="B3088" t="str" cm="1">
        <f t="array" ref="B3088">_xlfn._xlws.FILTER(APUC[ÍTEM],APUC[Código Base Ítem]=Tabla5[[#This Row],[Código Base Ítem]],"")</f>
        <v/>
      </c>
      <c r="C3088" t="str" cm="1">
        <f t="array" ref="C3088">_xlfn._xlws.FILTER(APUC[Un],APUC[Código Base Ítem]=Tabla5[[#This Row],[Código Base Ítem]],"")</f>
        <v/>
      </c>
    </row>
    <row r="3089" spans="1:3" x14ac:dyDescent="0.3">
      <c r="A3089" t="str">
        <f>IFERROR(APUC[[#This Row],[Código Base Ítem]],"")</f>
        <v/>
      </c>
      <c r="B3089" t="str" cm="1">
        <f t="array" ref="B3089">_xlfn._xlws.FILTER(APUC[ÍTEM],APUC[Código Base Ítem]=Tabla5[[#This Row],[Código Base Ítem]],"")</f>
        <v/>
      </c>
      <c r="C3089" t="str" cm="1">
        <f t="array" ref="C3089">_xlfn._xlws.FILTER(APUC[Un],APUC[Código Base Ítem]=Tabla5[[#This Row],[Código Base Ítem]],"")</f>
        <v/>
      </c>
    </row>
    <row r="3090" spans="1:3" x14ac:dyDescent="0.3">
      <c r="A3090" t="str">
        <f>IFERROR(APUC[[#This Row],[Código Base Ítem]],"")</f>
        <v/>
      </c>
      <c r="B3090" t="str" cm="1">
        <f t="array" ref="B3090">_xlfn._xlws.FILTER(APUC[ÍTEM],APUC[Código Base Ítem]=Tabla5[[#This Row],[Código Base Ítem]],"")</f>
        <v/>
      </c>
      <c r="C3090" t="str" cm="1">
        <f t="array" ref="C3090">_xlfn._xlws.FILTER(APUC[Un],APUC[Código Base Ítem]=Tabla5[[#This Row],[Código Base Ítem]],"")</f>
        <v/>
      </c>
    </row>
    <row r="3091" spans="1:3" x14ac:dyDescent="0.3">
      <c r="A3091" t="str">
        <f>IFERROR(APUC[[#This Row],[Código Base Ítem]],"")</f>
        <v/>
      </c>
      <c r="B3091" t="str" cm="1">
        <f t="array" ref="B3091">_xlfn._xlws.FILTER(APUC[ÍTEM],APUC[Código Base Ítem]=Tabla5[[#This Row],[Código Base Ítem]],"")</f>
        <v/>
      </c>
      <c r="C3091" t="str" cm="1">
        <f t="array" ref="C3091">_xlfn._xlws.FILTER(APUC[Un],APUC[Código Base Ítem]=Tabla5[[#This Row],[Código Base Ítem]],"")</f>
        <v/>
      </c>
    </row>
    <row r="3092" spans="1:3" x14ac:dyDescent="0.3">
      <c r="A3092" t="str">
        <f>IFERROR(APUC[[#This Row],[Código Base Ítem]],"")</f>
        <v/>
      </c>
      <c r="B3092" t="str" cm="1">
        <f t="array" ref="B3092">_xlfn._xlws.FILTER(APUC[ÍTEM],APUC[Código Base Ítem]=Tabla5[[#This Row],[Código Base Ítem]],"")</f>
        <v/>
      </c>
      <c r="C3092" t="str" cm="1">
        <f t="array" ref="C3092">_xlfn._xlws.FILTER(APUC[Un],APUC[Código Base Ítem]=Tabla5[[#This Row],[Código Base Ítem]],"")</f>
        <v/>
      </c>
    </row>
    <row r="3093" spans="1:3" x14ac:dyDescent="0.3">
      <c r="A3093" t="str">
        <f>IFERROR(APUC[[#This Row],[Código Base Ítem]],"")</f>
        <v/>
      </c>
      <c r="B3093" t="str" cm="1">
        <f t="array" ref="B3093">_xlfn._xlws.FILTER(APUC[ÍTEM],APUC[Código Base Ítem]=Tabla5[[#This Row],[Código Base Ítem]],"")</f>
        <v/>
      </c>
      <c r="C3093" t="str" cm="1">
        <f t="array" ref="C3093">_xlfn._xlws.FILTER(APUC[Un],APUC[Código Base Ítem]=Tabla5[[#This Row],[Código Base Ítem]],"")</f>
        <v/>
      </c>
    </row>
    <row r="3094" spans="1:3" x14ac:dyDescent="0.3">
      <c r="A3094" t="str">
        <f>IFERROR(APUC[[#This Row],[Código Base Ítem]],"")</f>
        <v/>
      </c>
      <c r="B3094" t="str" cm="1">
        <f t="array" ref="B3094">_xlfn._xlws.FILTER(APUC[ÍTEM],APUC[Código Base Ítem]=Tabla5[[#This Row],[Código Base Ítem]],"")</f>
        <v/>
      </c>
      <c r="C3094" t="str" cm="1">
        <f t="array" ref="C3094">_xlfn._xlws.FILTER(APUC[Un],APUC[Código Base Ítem]=Tabla5[[#This Row],[Código Base Ítem]],"")</f>
        <v/>
      </c>
    </row>
    <row r="3095" spans="1:3" x14ac:dyDescent="0.3">
      <c r="A3095" t="str">
        <f>IFERROR(APUC[[#This Row],[Código Base Ítem]],"")</f>
        <v/>
      </c>
      <c r="B3095" t="str" cm="1">
        <f t="array" ref="B3095">_xlfn._xlws.FILTER(APUC[ÍTEM],APUC[Código Base Ítem]=Tabla5[[#This Row],[Código Base Ítem]],"")</f>
        <v/>
      </c>
      <c r="C3095" t="str" cm="1">
        <f t="array" ref="C3095">_xlfn._xlws.FILTER(APUC[Un],APUC[Código Base Ítem]=Tabla5[[#This Row],[Código Base Ítem]],"")</f>
        <v/>
      </c>
    </row>
    <row r="3096" spans="1:3" x14ac:dyDescent="0.3">
      <c r="A3096" t="str">
        <f>IFERROR(APUC[[#This Row],[Código Base Ítem]],"")</f>
        <v/>
      </c>
      <c r="B3096" t="str" cm="1">
        <f t="array" ref="B3096">_xlfn._xlws.FILTER(APUC[ÍTEM],APUC[Código Base Ítem]=Tabla5[[#This Row],[Código Base Ítem]],"")</f>
        <v/>
      </c>
      <c r="C3096" t="str" cm="1">
        <f t="array" ref="C3096">_xlfn._xlws.FILTER(APUC[Un],APUC[Código Base Ítem]=Tabla5[[#This Row],[Código Base Ítem]],"")</f>
        <v/>
      </c>
    </row>
    <row r="3097" spans="1:3" x14ac:dyDescent="0.3">
      <c r="A3097" t="str">
        <f>IFERROR(APUC[[#This Row],[Código Base Ítem]],"")</f>
        <v/>
      </c>
      <c r="B3097" t="str" cm="1">
        <f t="array" ref="B3097">_xlfn._xlws.FILTER(APUC[ÍTEM],APUC[Código Base Ítem]=Tabla5[[#This Row],[Código Base Ítem]],"")</f>
        <v/>
      </c>
      <c r="C3097" t="str" cm="1">
        <f t="array" ref="C3097">_xlfn._xlws.FILTER(APUC[Un],APUC[Código Base Ítem]=Tabla5[[#This Row],[Código Base Ítem]],"")</f>
        <v/>
      </c>
    </row>
    <row r="3098" spans="1:3" x14ac:dyDescent="0.3">
      <c r="A3098" t="str">
        <f>IFERROR(APUC[[#This Row],[Código Base Ítem]],"")</f>
        <v/>
      </c>
      <c r="B3098" t="str" cm="1">
        <f t="array" ref="B3098">_xlfn._xlws.FILTER(APUC[ÍTEM],APUC[Código Base Ítem]=Tabla5[[#This Row],[Código Base Ítem]],"")</f>
        <v/>
      </c>
      <c r="C3098" t="str" cm="1">
        <f t="array" ref="C3098">_xlfn._xlws.FILTER(APUC[Un],APUC[Código Base Ítem]=Tabla5[[#This Row],[Código Base Ítem]],"")</f>
        <v/>
      </c>
    </row>
    <row r="3099" spans="1:3" x14ac:dyDescent="0.3">
      <c r="A3099" t="str">
        <f>IFERROR(APUC[[#This Row],[Código Base Ítem]],"")</f>
        <v/>
      </c>
      <c r="B3099" t="str" cm="1">
        <f t="array" ref="B3099">_xlfn._xlws.FILTER(APUC[ÍTEM],APUC[Código Base Ítem]=Tabla5[[#This Row],[Código Base Ítem]],"")</f>
        <v/>
      </c>
      <c r="C3099" t="str" cm="1">
        <f t="array" ref="C3099">_xlfn._xlws.FILTER(APUC[Un],APUC[Código Base Ítem]=Tabla5[[#This Row],[Código Base Ítem]],"")</f>
        <v/>
      </c>
    </row>
    <row r="3100" spans="1:3" x14ac:dyDescent="0.3">
      <c r="A3100" t="str">
        <f>IFERROR(APUC[[#This Row],[Código Base Ítem]],"")</f>
        <v/>
      </c>
      <c r="B3100" t="str" cm="1">
        <f t="array" ref="B3100">_xlfn._xlws.FILTER(APUC[ÍTEM],APUC[Código Base Ítem]=Tabla5[[#This Row],[Código Base Ítem]],"")</f>
        <v/>
      </c>
      <c r="C3100" t="str" cm="1">
        <f t="array" ref="C3100">_xlfn._xlws.FILTER(APUC[Un],APUC[Código Base Ítem]=Tabla5[[#This Row],[Código Base Ítem]],"")</f>
        <v/>
      </c>
    </row>
    <row r="3101" spans="1:3" x14ac:dyDescent="0.3">
      <c r="A3101" t="str">
        <f>IFERROR(APUC[[#This Row],[Código Base Ítem]],"")</f>
        <v/>
      </c>
      <c r="B3101" t="str" cm="1">
        <f t="array" ref="B3101">_xlfn._xlws.FILTER(APUC[ÍTEM],APUC[Código Base Ítem]=Tabla5[[#This Row],[Código Base Ítem]],"")</f>
        <v/>
      </c>
      <c r="C3101" t="str" cm="1">
        <f t="array" ref="C3101">_xlfn._xlws.FILTER(APUC[Un],APUC[Código Base Ítem]=Tabla5[[#This Row],[Código Base Ítem]],"")</f>
        <v/>
      </c>
    </row>
    <row r="3102" spans="1:3" x14ac:dyDescent="0.3">
      <c r="A3102" t="str">
        <f>IFERROR(APUC[[#This Row],[Código Base Ítem]],"")</f>
        <v/>
      </c>
      <c r="B3102" t="str" cm="1">
        <f t="array" ref="B3102">_xlfn._xlws.FILTER(APUC[ÍTEM],APUC[Código Base Ítem]=Tabla5[[#This Row],[Código Base Ítem]],"")</f>
        <v/>
      </c>
      <c r="C3102" t="str" cm="1">
        <f t="array" ref="C3102">_xlfn._xlws.FILTER(APUC[Un],APUC[Código Base Ítem]=Tabla5[[#This Row],[Código Base Ítem]],"")</f>
        <v/>
      </c>
    </row>
    <row r="3103" spans="1:3" x14ac:dyDescent="0.3">
      <c r="A3103" t="str">
        <f>IFERROR(APUC[[#This Row],[Código Base Ítem]],"")</f>
        <v/>
      </c>
      <c r="B3103" t="str" cm="1">
        <f t="array" ref="B3103">_xlfn._xlws.FILTER(APUC[ÍTEM],APUC[Código Base Ítem]=Tabla5[[#This Row],[Código Base Ítem]],"")</f>
        <v/>
      </c>
      <c r="C3103" t="str" cm="1">
        <f t="array" ref="C3103">_xlfn._xlws.FILTER(APUC[Un],APUC[Código Base Ítem]=Tabla5[[#This Row],[Código Base Ítem]],"")</f>
        <v/>
      </c>
    </row>
    <row r="3104" spans="1:3" x14ac:dyDescent="0.3">
      <c r="A3104" t="str">
        <f>IFERROR(APUC[[#This Row],[Código Base Ítem]],"")</f>
        <v/>
      </c>
      <c r="B3104" t="str" cm="1">
        <f t="array" ref="B3104">_xlfn._xlws.FILTER(APUC[ÍTEM],APUC[Código Base Ítem]=Tabla5[[#This Row],[Código Base Ítem]],"")</f>
        <v/>
      </c>
      <c r="C3104" t="str" cm="1">
        <f t="array" ref="C3104">_xlfn._xlws.FILTER(APUC[Un],APUC[Código Base Ítem]=Tabla5[[#This Row],[Código Base Ítem]],"")</f>
        <v/>
      </c>
    </row>
    <row r="3105" spans="1:3" x14ac:dyDescent="0.3">
      <c r="A3105" t="str">
        <f>IFERROR(APUC[[#This Row],[Código Base Ítem]],"")</f>
        <v/>
      </c>
      <c r="B3105" t="str" cm="1">
        <f t="array" ref="B3105">_xlfn._xlws.FILTER(APUC[ÍTEM],APUC[Código Base Ítem]=Tabla5[[#This Row],[Código Base Ítem]],"")</f>
        <v/>
      </c>
      <c r="C3105" t="str" cm="1">
        <f t="array" ref="C3105">_xlfn._xlws.FILTER(APUC[Un],APUC[Código Base Ítem]=Tabla5[[#This Row],[Código Base Ítem]],"")</f>
        <v/>
      </c>
    </row>
    <row r="3106" spans="1:3" x14ac:dyDescent="0.3">
      <c r="A3106" t="str">
        <f>IFERROR(APUC[[#This Row],[Código Base Ítem]],"")</f>
        <v/>
      </c>
      <c r="B3106" t="str" cm="1">
        <f t="array" ref="B3106">_xlfn._xlws.FILTER(APUC[ÍTEM],APUC[Código Base Ítem]=Tabla5[[#This Row],[Código Base Ítem]],"")</f>
        <v/>
      </c>
      <c r="C3106" t="str" cm="1">
        <f t="array" ref="C3106">_xlfn._xlws.FILTER(APUC[Un],APUC[Código Base Ítem]=Tabla5[[#This Row],[Código Base Ítem]],"")</f>
        <v/>
      </c>
    </row>
    <row r="3107" spans="1:3" x14ac:dyDescent="0.3">
      <c r="A3107" t="str">
        <f>IFERROR(APUC[[#This Row],[Código Base Ítem]],"")</f>
        <v/>
      </c>
      <c r="B3107" t="str" cm="1">
        <f t="array" ref="B3107">_xlfn._xlws.FILTER(APUC[ÍTEM],APUC[Código Base Ítem]=Tabla5[[#This Row],[Código Base Ítem]],"")</f>
        <v/>
      </c>
      <c r="C3107" t="str" cm="1">
        <f t="array" ref="C3107">_xlfn._xlws.FILTER(APUC[Un],APUC[Código Base Ítem]=Tabla5[[#This Row],[Código Base Ítem]],"")</f>
        <v/>
      </c>
    </row>
    <row r="3108" spans="1:3" x14ac:dyDescent="0.3">
      <c r="A3108" t="str">
        <f>IFERROR(APUC[[#This Row],[Código Base Ítem]],"")</f>
        <v/>
      </c>
      <c r="B3108" t="str" cm="1">
        <f t="array" ref="B3108">_xlfn._xlws.FILTER(APUC[ÍTEM],APUC[Código Base Ítem]=Tabla5[[#This Row],[Código Base Ítem]],"")</f>
        <v/>
      </c>
      <c r="C3108" t="str" cm="1">
        <f t="array" ref="C3108">_xlfn._xlws.FILTER(APUC[Un],APUC[Código Base Ítem]=Tabla5[[#This Row],[Código Base Ítem]],"")</f>
        <v/>
      </c>
    </row>
    <row r="3109" spans="1:3" x14ac:dyDescent="0.3">
      <c r="A3109" t="str">
        <f>IFERROR(APUC[[#This Row],[Código Base Ítem]],"")</f>
        <v/>
      </c>
      <c r="B3109" t="str" cm="1">
        <f t="array" ref="B3109">_xlfn._xlws.FILTER(APUC[ÍTEM],APUC[Código Base Ítem]=Tabla5[[#This Row],[Código Base Ítem]],"")</f>
        <v/>
      </c>
      <c r="C3109" t="str" cm="1">
        <f t="array" ref="C3109">_xlfn._xlws.FILTER(APUC[Un],APUC[Código Base Ítem]=Tabla5[[#This Row],[Código Base Ítem]],"")</f>
        <v/>
      </c>
    </row>
    <row r="3110" spans="1:3" x14ac:dyDescent="0.3">
      <c r="A3110" t="str">
        <f>IFERROR(APUC[[#This Row],[Código Base Ítem]],"")</f>
        <v/>
      </c>
      <c r="B3110" t="str" cm="1">
        <f t="array" ref="B3110">_xlfn._xlws.FILTER(APUC[ÍTEM],APUC[Código Base Ítem]=Tabla5[[#This Row],[Código Base Ítem]],"")</f>
        <v/>
      </c>
      <c r="C3110" t="str" cm="1">
        <f t="array" ref="C3110">_xlfn._xlws.FILTER(APUC[Un],APUC[Código Base Ítem]=Tabla5[[#This Row],[Código Base Ítem]],"")</f>
        <v/>
      </c>
    </row>
    <row r="3111" spans="1:3" x14ac:dyDescent="0.3">
      <c r="A3111" t="str">
        <f>IFERROR(APUC[[#This Row],[Código Base Ítem]],"")</f>
        <v/>
      </c>
      <c r="B3111" t="str" cm="1">
        <f t="array" ref="B3111">_xlfn._xlws.FILTER(APUC[ÍTEM],APUC[Código Base Ítem]=Tabla5[[#This Row],[Código Base Ítem]],"")</f>
        <v/>
      </c>
      <c r="C3111" t="str" cm="1">
        <f t="array" ref="C3111">_xlfn._xlws.FILTER(APUC[Un],APUC[Código Base Ítem]=Tabla5[[#This Row],[Código Base Ítem]],"")</f>
        <v/>
      </c>
    </row>
    <row r="3112" spans="1:3" x14ac:dyDescent="0.3">
      <c r="A3112" t="str">
        <f>IFERROR(APUC[[#This Row],[Código Base Ítem]],"")</f>
        <v/>
      </c>
      <c r="B3112" t="str" cm="1">
        <f t="array" ref="B3112">_xlfn._xlws.FILTER(APUC[ÍTEM],APUC[Código Base Ítem]=Tabla5[[#This Row],[Código Base Ítem]],"")</f>
        <v/>
      </c>
      <c r="C3112" t="str" cm="1">
        <f t="array" ref="C3112">_xlfn._xlws.FILTER(APUC[Un],APUC[Código Base Ítem]=Tabla5[[#This Row],[Código Base Ítem]],"")</f>
        <v/>
      </c>
    </row>
    <row r="3113" spans="1:3" x14ac:dyDescent="0.3">
      <c r="A3113" t="str">
        <f>IFERROR(APUC[[#This Row],[Código Base Ítem]],"")</f>
        <v/>
      </c>
      <c r="B3113" t="str" cm="1">
        <f t="array" ref="B3113">_xlfn._xlws.FILTER(APUC[ÍTEM],APUC[Código Base Ítem]=Tabla5[[#This Row],[Código Base Ítem]],"")</f>
        <v/>
      </c>
      <c r="C3113" t="str" cm="1">
        <f t="array" ref="C3113">_xlfn._xlws.FILTER(APUC[Un],APUC[Código Base Ítem]=Tabla5[[#This Row],[Código Base Ítem]],"")</f>
        <v/>
      </c>
    </row>
    <row r="3114" spans="1:3" x14ac:dyDescent="0.3">
      <c r="A3114" t="str">
        <f>IFERROR(APUC[[#This Row],[Código Base Ítem]],"")</f>
        <v/>
      </c>
      <c r="B3114" t="str" cm="1">
        <f t="array" ref="B3114">_xlfn._xlws.FILTER(APUC[ÍTEM],APUC[Código Base Ítem]=Tabla5[[#This Row],[Código Base Ítem]],"")</f>
        <v/>
      </c>
      <c r="C3114" t="str" cm="1">
        <f t="array" ref="C3114">_xlfn._xlws.FILTER(APUC[Un],APUC[Código Base Ítem]=Tabla5[[#This Row],[Código Base Ítem]],"")</f>
        <v/>
      </c>
    </row>
    <row r="3115" spans="1:3" x14ac:dyDescent="0.3">
      <c r="A3115" t="str">
        <f>IFERROR(APUC[[#This Row],[Código Base Ítem]],"")</f>
        <v/>
      </c>
      <c r="B3115" t="str" cm="1">
        <f t="array" ref="B3115">_xlfn._xlws.FILTER(APUC[ÍTEM],APUC[Código Base Ítem]=Tabla5[[#This Row],[Código Base Ítem]],"")</f>
        <v/>
      </c>
      <c r="C3115" t="str" cm="1">
        <f t="array" ref="C3115">_xlfn._xlws.FILTER(APUC[Un],APUC[Código Base Ítem]=Tabla5[[#This Row],[Código Base Ítem]],"")</f>
        <v/>
      </c>
    </row>
    <row r="3116" spans="1:3" x14ac:dyDescent="0.3">
      <c r="A3116" t="str">
        <f>IFERROR(APUC[[#This Row],[Código Base Ítem]],"")</f>
        <v/>
      </c>
      <c r="B3116" t="str" cm="1">
        <f t="array" ref="B3116">_xlfn._xlws.FILTER(APUC[ÍTEM],APUC[Código Base Ítem]=Tabla5[[#This Row],[Código Base Ítem]],"")</f>
        <v/>
      </c>
      <c r="C3116" t="str" cm="1">
        <f t="array" ref="C3116">_xlfn._xlws.FILTER(APUC[Un],APUC[Código Base Ítem]=Tabla5[[#This Row],[Código Base Ítem]],"")</f>
        <v/>
      </c>
    </row>
    <row r="3117" spans="1:3" x14ac:dyDescent="0.3">
      <c r="A3117" t="str">
        <f>IFERROR(APUC[[#This Row],[Código Base Ítem]],"")</f>
        <v/>
      </c>
      <c r="B3117" t="str" cm="1">
        <f t="array" ref="B3117">_xlfn._xlws.FILTER(APUC[ÍTEM],APUC[Código Base Ítem]=Tabla5[[#This Row],[Código Base Ítem]],"")</f>
        <v/>
      </c>
      <c r="C3117" t="str" cm="1">
        <f t="array" ref="C3117">_xlfn._xlws.FILTER(APUC[Un],APUC[Código Base Ítem]=Tabla5[[#This Row],[Código Base Ítem]],"")</f>
        <v/>
      </c>
    </row>
    <row r="3118" spans="1:3" x14ac:dyDescent="0.3">
      <c r="A3118" t="str">
        <f>IFERROR(APUC[[#This Row],[Código Base Ítem]],"")</f>
        <v/>
      </c>
      <c r="B3118" t="str" cm="1">
        <f t="array" ref="B3118">_xlfn._xlws.FILTER(APUC[ÍTEM],APUC[Código Base Ítem]=Tabla5[[#This Row],[Código Base Ítem]],"")</f>
        <v/>
      </c>
      <c r="C3118" t="str" cm="1">
        <f t="array" ref="C3118">_xlfn._xlws.FILTER(APUC[Un],APUC[Código Base Ítem]=Tabla5[[#This Row],[Código Base Ítem]],"")</f>
        <v/>
      </c>
    </row>
    <row r="3119" spans="1:3" x14ac:dyDescent="0.3">
      <c r="A3119" t="str">
        <f>IFERROR(APUC[[#This Row],[Código Base Ítem]],"")</f>
        <v/>
      </c>
      <c r="B3119" t="str" cm="1">
        <f t="array" ref="B3119">_xlfn._xlws.FILTER(APUC[ÍTEM],APUC[Código Base Ítem]=Tabla5[[#This Row],[Código Base Ítem]],"")</f>
        <v/>
      </c>
      <c r="C3119" t="str" cm="1">
        <f t="array" ref="C3119">_xlfn._xlws.FILTER(APUC[Un],APUC[Código Base Ítem]=Tabla5[[#This Row],[Código Base Ítem]],"")</f>
        <v/>
      </c>
    </row>
    <row r="3120" spans="1:3" x14ac:dyDescent="0.3">
      <c r="A3120" t="str">
        <f>IFERROR(APUC[[#This Row],[Código Base Ítem]],"")</f>
        <v/>
      </c>
      <c r="B3120" t="str" cm="1">
        <f t="array" ref="B3120">_xlfn._xlws.FILTER(APUC[ÍTEM],APUC[Código Base Ítem]=Tabla5[[#This Row],[Código Base Ítem]],"")</f>
        <v/>
      </c>
      <c r="C3120" t="str" cm="1">
        <f t="array" ref="C3120">_xlfn._xlws.FILTER(APUC[Un],APUC[Código Base Ítem]=Tabla5[[#This Row],[Código Base Ítem]],"")</f>
        <v/>
      </c>
    </row>
    <row r="3121" spans="1:3" x14ac:dyDescent="0.3">
      <c r="A3121" t="str">
        <f>IFERROR(APUC[[#This Row],[Código Base Ítem]],"")</f>
        <v/>
      </c>
      <c r="B3121" t="str" cm="1">
        <f t="array" ref="B3121">_xlfn._xlws.FILTER(APUC[ÍTEM],APUC[Código Base Ítem]=Tabla5[[#This Row],[Código Base Ítem]],"")</f>
        <v/>
      </c>
      <c r="C3121" t="str" cm="1">
        <f t="array" ref="C3121">_xlfn._xlws.FILTER(APUC[Un],APUC[Código Base Ítem]=Tabla5[[#This Row],[Código Base Ítem]],"")</f>
        <v/>
      </c>
    </row>
    <row r="3122" spans="1:3" x14ac:dyDescent="0.3">
      <c r="A3122" t="str">
        <f>IFERROR(APUC[[#This Row],[Código Base Ítem]],"")</f>
        <v/>
      </c>
      <c r="B3122" t="str" cm="1">
        <f t="array" ref="B3122">_xlfn._xlws.FILTER(APUC[ÍTEM],APUC[Código Base Ítem]=Tabla5[[#This Row],[Código Base Ítem]],"")</f>
        <v/>
      </c>
      <c r="C3122" t="str" cm="1">
        <f t="array" ref="C3122">_xlfn._xlws.FILTER(APUC[Un],APUC[Código Base Ítem]=Tabla5[[#This Row],[Código Base Ítem]],"")</f>
        <v/>
      </c>
    </row>
    <row r="3123" spans="1:3" x14ac:dyDescent="0.3">
      <c r="A3123" t="str">
        <f>IFERROR(APUC[[#This Row],[Código Base Ítem]],"")</f>
        <v/>
      </c>
      <c r="B3123" t="str" cm="1">
        <f t="array" ref="B3123">_xlfn._xlws.FILTER(APUC[ÍTEM],APUC[Código Base Ítem]=Tabla5[[#This Row],[Código Base Ítem]],"")</f>
        <v/>
      </c>
      <c r="C3123" t="str" cm="1">
        <f t="array" ref="C3123">_xlfn._xlws.FILTER(APUC[Un],APUC[Código Base Ítem]=Tabla5[[#This Row],[Código Base Ítem]],"")</f>
        <v/>
      </c>
    </row>
    <row r="3124" spans="1:3" x14ac:dyDescent="0.3">
      <c r="A3124" t="str">
        <f>IFERROR(APUC[[#This Row],[Código Base Ítem]],"")</f>
        <v/>
      </c>
      <c r="B3124" t="str" cm="1">
        <f t="array" ref="B3124">_xlfn._xlws.FILTER(APUC[ÍTEM],APUC[Código Base Ítem]=Tabla5[[#This Row],[Código Base Ítem]],"")</f>
        <v/>
      </c>
      <c r="C3124" t="str" cm="1">
        <f t="array" ref="C3124">_xlfn._xlws.FILTER(APUC[Un],APUC[Código Base Ítem]=Tabla5[[#This Row],[Código Base Ítem]],"")</f>
        <v/>
      </c>
    </row>
    <row r="3125" spans="1:3" x14ac:dyDescent="0.3">
      <c r="A3125" t="str">
        <f>IFERROR(APUC[[#This Row],[Código Base Ítem]],"")</f>
        <v/>
      </c>
      <c r="B3125" t="str" cm="1">
        <f t="array" ref="B3125">_xlfn._xlws.FILTER(APUC[ÍTEM],APUC[Código Base Ítem]=Tabla5[[#This Row],[Código Base Ítem]],"")</f>
        <v/>
      </c>
      <c r="C3125" t="str" cm="1">
        <f t="array" ref="C3125">_xlfn._xlws.FILTER(APUC[Un],APUC[Código Base Ítem]=Tabla5[[#This Row],[Código Base Ítem]],"")</f>
        <v/>
      </c>
    </row>
    <row r="3126" spans="1:3" x14ac:dyDescent="0.3">
      <c r="A3126" t="str">
        <f>IFERROR(APUC[[#This Row],[Código Base Ítem]],"")</f>
        <v/>
      </c>
      <c r="B3126" t="str" cm="1">
        <f t="array" ref="B3126">_xlfn._xlws.FILTER(APUC[ÍTEM],APUC[Código Base Ítem]=Tabla5[[#This Row],[Código Base Ítem]],"")</f>
        <v/>
      </c>
      <c r="C3126" t="str" cm="1">
        <f t="array" ref="C3126">_xlfn._xlws.FILTER(APUC[Un],APUC[Código Base Ítem]=Tabla5[[#This Row],[Código Base Ítem]],"")</f>
        <v/>
      </c>
    </row>
    <row r="3127" spans="1:3" x14ac:dyDescent="0.3">
      <c r="A3127" t="str">
        <f>IFERROR(APUC[[#This Row],[Código Base Ítem]],"")</f>
        <v/>
      </c>
      <c r="B3127" t="str" cm="1">
        <f t="array" ref="B3127">_xlfn._xlws.FILTER(APUC[ÍTEM],APUC[Código Base Ítem]=Tabla5[[#This Row],[Código Base Ítem]],"")</f>
        <v/>
      </c>
      <c r="C3127" t="str" cm="1">
        <f t="array" ref="C3127">_xlfn._xlws.FILTER(APUC[Un],APUC[Código Base Ítem]=Tabla5[[#This Row],[Código Base Ítem]],"")</f>
        <v/>
      </c>
    </row>
    <row r="3128" spans="1:3" x14ac:dyDescent="0.3">
      <c r="A3128" t="str">
        <f>IFERROR(APUC[[#This Row],[Código Base Ítem]],"")</f>
        <v/>
      </c>
      <c r="B3128" t="str" cm="1">
        <f t="array" ref="B3128">_xlfn._xlws.FILTER(APUC[ÍTEM],APUC[Código Base Ítem]=Tabla5[[#This Row],[Código Base Ítem]],"")</f>
        <v/>
      </c>
      <c r="C3128" t="str" cm="1">
        <f t="array" ref="C3128">_xlfn._xlws.FILTER(APUC[Un],APUC[Código Base Ítem]=Tabla5[[#This Row],[Código Base Ítem]],"")</f>
        <v/>
      </c>
    </row>
    <row r="3129" spans="1:3" x14ac:dyDescent="0.3">
      <c r="A3129" t="str">
        <f>IFERROR(APUC[[#This Row],[Código Base Ítem]],"")</f>
        <v/>
      </c>
      <c r="B3129" t="str" cm="1">
        <f t="array" ref="B3129">_xlfn._xlws.FILTER(APUC[ÍTEM],APUC[Código Base Ítem]=Tabla5[[#This Row],[Código Base Ítem]],"")</f>
        <v/>
      </c>
      <c r="C3129" t="str" cm="1">
        <f t="array" ref="C3129">_xlfn._xlws.FILTER(APUC[Un],APUC[Código Base Ítem]=Tabla5[[#This Row],[Código Base Ítem]],"")</f>
        <v/>
      </c>
    </row>
    <row r="3130" spans="1:3" x14ac:dyDescent="0.3">
      <c r="A3130" t="str">
        <f>IFERROR(APUC[[#This Row],[Código Base Ítem]],"")</f>
        <v/>
      </c>
      <c r="B3130" t="str" cm="1">
        <f t="array" ref="B3130">_xlfn._xlws.FILTER(APUC[ÍTEM],APUC[Código Base Ítem]=Tabla5[[#This Row],[Código Base Ítem]],"")</f>
        <v/>
      </c>
      <c r="C3130" t="str" cm="1">
        <f t="array" ref="C3130">_xlfn._xlws.FILTER(APUC[Un],APUC[Código Base Ítem]=Tabla5[[#This Row],[Código Base Ítem]],"")</f>
        <v/>
      </c>
    </row>
    <row r="3131" spans="1:3" x14ac:dyDescent="0.3">
      <c r="A3131" t="str">
        <f>IFERROR(APUC[[#This Row],[Código Base Ítem]],"")</f>
        <v/>
      </c>
      <c r="B3131" t="str" cm="1">
        <f t="array" ref="B3131">_xlfn._xlws.FILTER(APUC[ÍTEM],APUC[Código Base Ítem]=Tabla5[[#This Row],[Código Base Ítem]],"")</f>
        <v/>
      </c>
      <c r="C3131" t="str" cm="1">
        <f t="array" ref="C3131">_xlfn._xlws.FILTER(APUC[Un],APUC[Código Base Ítem]=Tabla5[[#This Row],[Código Base Ítem]],"")</f>
        <v/>
      </c>
    </row>
    <row r="3132" spans="1:3" x14ac:dyDescent="0.3">
      <c r="A3132" t="str">
        <f>IFERROR(APUC[[#This Row],[Código Base Ítem]],"")</f>
        <v/>
      </c>
      <c r="B3132" t="str" cm="1">
        <f t="array" ref="B3132">_xlfn._xlws.FILTER(APUC[ÍTEM],APUC[Código Base Ítem]=Tabla5[[#This Row],[Código Base Ítem]],"")</f>
        <v/>
      </c>
      <c r="C3132" t="str" cm="1">
        <f t="array" ref="C3132">_xlfn._xlws.FILTER(APUC[Un],APUC[Código Base Ítem]=Tabla5[[#This Row],[Código Base Ítem]],"")</f>
        <v/>
      </c>
    </row>
    <row r="3133" spans="1:3" x14ac:dyDescent="0.3">
      <c r="A3133" t="str">
        <f>IFERROR(APUC[[#This Row],[Código Base Ítem]],"")</f>
        <v/>
      </c>
      <c r="B3133" t="str" cm="1">
        <f t="array" ref="B3133">_xlfn._xlws.FILTER(APUC[ÍTEM],APUC[Código Base Ítem]=Tabla5[[#This Row],[Código Base Ítem]],"")</f>
        <v/>
      </c>
      <c r="C3133" t="str" cm="1">
        <f t="array" ref="C3133">_xlfn._xlws.FILTER(APUC[Un],APUC[Código Base Ítem]=Tabla5[[#This Row],[Código Base Ítem]],"")</f>
        <v/>
      </c>
    </row>
    <row r="3134" spans="1:3" x14ac:dyDescent="0.3">
      <c r="A3134" t="str">
        <f>IFERROR(APUC[[#This Row],[Código Base Ítem]],"")</f>
        <v/>
      </c>
      <c r="B3134" t="str" cm="1">
        <f t="array" ref="B3134">_xlfn._xlws.FILTER(APUC[ÍTEM],APUC[Código Base Ítem]=Tabla5[[#This Row],[Código Base Ítem]],"")</f>
        <v/>
      </c>
      <c r="C3134" t="str" cm="1">
        <f t="array" ref="C3134">_xlfn._xlws.FILTER(APUC[Un],APUC[Código Base Ítem]=Tabla5[[#This Row],[Código Base Ítem]],"")</f>
        <v/>
      </c>
    </row>
    <row r="3135" spans="1:3" x14ac:dyDescent="0.3">
      <c r="A3135" t="str">
        <f>IFERROR(APUC[[#This Row],[Código Base Ítem]],"")</f>
        <v/>
      </c>
      <c r="B3135" t="str" cm="1">
        <f t="array" ref="B3135">_xlfn._xlws.FILTER(APUC[ÍTEM],APUC[Código Base Ítem]=Tabla5[[#This Row],[Código Base Ítem]],"")</f>
        <v/>
      </c>
      <c r="C3135" t="str" cm="1">
        <f t="array" ref="C3135">_xlfn._xlws.FILTER(APUC[Un],APUC[Código Base Ítem]=Tabla5[[#This Row],[Código Base Ítem]],"")</f>
        <v/>
      </c>
    </row>
    <row r="3136" spans="1:3" x14ac:dyDescent="0.3">
      <c r="A3136" t="str">
        <f>IFERROR(APUC[[#This Row],[Código Base Ítem]],"")</f>
        <v/>
      </c>
      <c r="B3136" t="str" cm="1">
        <f t="array" ref="B3136">_xlfn._xlws.FILTER(APUC[ÍTEM],APUC[Código Base Ítem]=Tabla5[[#This Row],[Código Base Ítem]],"")</f>
        <v/>
      </c>
      <c r="C3136" t="str" cm="1">
        <f t="array" ref="C3136">_xlfn._xlws.FILTER(APUC[Un],APUC[Código Base Ítem]=Tabla5[[#This Row],[Código Base Ítem]],"")</f>
        <v/>
      </c>
    </row>
    <row r="3137" spans="1:3" x14ac:dyDescent="0.3">
      <c r="A3137" t="str">
        <f>IFERROR(APUC[[#This Row],[Código Base Ítem]],"")</f>
        <v/>
      </c>
      <c r="B3137" t="str" cm="1">
        <f t="array" ref="B3137">_xlfn._xlws.FILTER(APUC[ÍTEM],APUC[Código Base Ítem]=Tabla5[[#This Row],[Código Base Ítem]],"")</f>
        <v/>
      </c>
      <c r="C3137" t="str" cm="1">
        <f t="array" ref="C3137">_xlfn._xlws.FILTER(APUC[Un],APUC[Código Base Ítem]=Tabla5[[#This Row],[Código Base Ítem]],"")</f>
        <v/>
      </c>
    </row>
    <row r="3138" spans="1:3" x14ac:dyDescent="0.3">
      <c r="A3138" t="str">
        <f>IFERROR(APUC[[#This Row],[Código Base Ítem]],"")</f>
        <v/>
      </c>
      <c r="B3138" t="str" cm="1">
        <f t="array" ref="B3138">_xlfn._xlws.FILTER(APUC[ÍTEM],APUC[Código Base Ítem]=Tabla5[[#This Row],[Código Base Ítem]],"")</f>
        <v/>
      </c>
      <c r="C3138" t="str" cm="1">
        <f t="array" ref="C3138">_xlfn._xlws.FILTER(APUC[Un],APUC[Código Base Ítem]=Tabla5[[#This Row],[Código Base Ítem]],"")</f>
        <v/>
      </c>
    </row>
    <row r="3139" spans="1:3" x14ac:dyDescent="0.3">
      <c r="A3139" t="str">
        <f>IFERROR(APUC[[#This Row],[Código Base Ítem]],"")</f>
        <v/>
      </c>
      <c r="B3139" t="str" cm="1">
        <f t="array" ref="B3139">_xlfn._xlws.FILTER(APUC[ÍTEM],APUC[Código Base Ítem]=Tabla5[[#This Row],[Código Base Ítem]],"")</f>
        <v/>
      </c>
      <c r="C3139" t="str" cm="1">
        <f t="array" ref="C3139">_xlfn._xlws.FILTER(APUC[Un],APUC[Código Base Ítem]=Tabla5[[#This Row],[Código Base Ítem]],"")</f>
        <v/>
      </c>
    </row>
    <row r="3140" spans="1:3" x14ac:dyDescent="0.3">
      <c r="A3140" t="str">
        <f>IFERROR(APUC[[#This Row],[Código Base Ítem]],"")</f>
        <v/>
      </c>
      <c r="B3140" t="str" cm="1">
        <f t="array" ref="B3140">_xlfn._xlws.FILTER(APUC[ÍTEM],APUC[Código Base Ítem]=Tabla5[[#This Row],[Código Base Ítem]],"")</f>
        <v/>
      </c>
      <c r="C3140" t="str" cm="1">
        <f t="array" ref="C3140">_xlfn._xlws.FILTER(APUC[Un],APUC[Código Base Ítem]=Tabla5[[#This Row],[Código Base Ítem]],"")</f>
        <v/>
      </c>
    </row>
    <row r="3141" spans="1:3" x14ac:dyDescent="0.3">
      <c r="A3141" t="str">
        <f>IFERROR(APUC[[#This Row],[Código Base Ítem]],"")</f>
        <v/>
      </c>
      <c r="B3141" t="str" cm="1">
        <f t="array" ref="B3141">_xlfn._xlws.FILTER(APUC[ÍTEM],APUC[Código Base Ítem]=Tabla5[[#This Row],[Código Base Ítem]],"")</f>
        <v/>
      </c>
      <c r="C3141" t="str" cm="1">
        <f t="array" ref="C3141">_xlfn._xlws.FILTER(APUC[Un],APUC[Código Base Ítem]=Tabla5[[#This Row],[Código Base Ítem]],"")</f>
        <v/>
      </c>
    </row>
    <row r="3142" spans="1:3" x14ac:dyDescent="0.3">
      <c r="A3142" t="str">
        <f>IFERROR(APUC[[#This Row],[Código Base Ítem]],"")</f>
        <v/>
      </c>
      <c r="B3142" t="str" cm="1">
        <f t="array" ref="B3142">_xlfn._xlws.FILTER(APUC[ÍTEM],APUC[Código Base Ítem]=Tabla5[[#This Row],[Código Base Ítem]],"")</f>
        <v/>
      </c>
      <c r="C3142" t="str" cm="1">
        <f t="array" ref="C3142">_xlfn._xlws.FILTER(APUC[Un],APUC[Código Base Ítem]=Tabla5[[#This Row],[Código Base Ítem]],"")</f>
        <v/>
      </c>
    </row>
    <row r="3143" spans="1:3" x14ac:dyDescent="0.3">
      <c r="A3143" t="str">
        <f>IFERROR(APUC[[#This Row],[Código Base Ítem]],"")</f>
        <v/>
      </c>
      <c r="B3143" t="str" cm="1">
        <f t="array" ref="B3143">_xlfn._xlws.FILTER(APUC[ÍTEM],APUC[Código Base Ítem]=Tabla5[[#This Row],[Código Base Ítem]],"")</f>
        <v/>
      </c>
      <c r="C3143" t="str" cm="1">
        <f t="array" ref="C3143">_xlfn._xlws.FILTER(APUC[Un],APUC[Código Base Ítem]=Tabla5[[#This Row],[Código Base Ítem]],"")</f>
        <v/>
      </c>
    </row>
    <row r="3144" spans="1:3" x14ac:dyDescent="0.3">
      <c r="A3144" t="str">
        <f>IFERROR(APUC[[#This Row],[Código Base Ítem]],"")</f>
        <v/>
      </c>
      <c r="B3144" t="str" cm="1">
        <f t="array" ref="B3144">_xlfn._xlws.FILTER(APUC[ÍTEM],APUC[Código Base Ítem]=Tabla5[[#This Row],[Código Base Ítem]],"")</f>
        <v/>
      </c>
      <c r="C3144" t="str" cm="1">
        <f t="array" ref="C3144">_xlfn._xlws.FILTER(APUC[Un],APUC[Código Base Ítem]=Tabla5[[#This Row],[Código Base Ítem]],"")</f>
        <v/>
      </c>
    </row>
    <row r="3145" spans="1:3" x14ac:dyDescent="0.3">
      <c r="A3145" t="str">
        <f>IFERROR(APUC[[#This Row],[Código Base Ítem]],"")</f>
        <v/>
      </c>
      <c r="B3145" t="str" cm="1">
        <f t="array" ref="B3145">_xlfn._xlws.FILTER(APUC[ÍTEM],APUC[Código Base Ítem]=Tabla5[[#This Row],[Código Base Ítem]],"")</f>
        <v/>
      </c>
      <c r="C3145" t="str" cm="1">
        <f t="array" ref="C3145">_xlfn._xlws.FILTER(APUC[Un],APUC[Código Base Ítem]=Tabla5[[#This Row],[Código Base Ítem]],"")</f>
        <v/>
      </c>
    </row>
    <row r="3146" spans="1:3" x14ac:dyDescent="0.3">
      <c r="A3146" t="str">
        <f>IFERROR(APUC[[#This Row],[Código Base Ítem]],"")</f>
        <v/>
      </c>
      <c r="B3146" t="str" cm="1">
        <f t="array" ref="B3146">_xlfn._xlws.FILTER(APUC[ÍTEM],APUC[Código Base Ítem]=Tabla5[[#This Row],[Código Base Ítem]],"")</f>
        <v/>
      </c>
      <c r="C3146" t="str" cm="1">
        <f t="array" ref="C3146">_xlfn._xlws.FILTER(APUC[Un],APUC[Código Base Ítem]=Tabla5[[#This Row],[Código Base Ítem]],"")</f>
        <v/>
      </c>
    </row>
    <row r="3147" spans="1:3" x14ac:dyDescent="0.3">
      <c r="A3147" t="str">
        <f>IFERROR(APUC[[#This Row],[Código Base Ítem]],"")</f>
        <v/>
      </c>
      <c r="B3147" t="str" cm="1">
        <f t="array" ref="B3147">_xlfn._xlws.FILTER(APUC[ÍTEM],APUC[Código Base Ítem]=Tabla5[[#This Row],[Código Base Ítem]],"")</f>
        <v/>
      </c>
      <c r="C3147" t="str" cm="1">
        <f t="array" ref="C3147">_xlfn._xlws.FILTER(APUC[Un],APUC[Código Base Ítem]=Tabla5[[#This Row],[Código Base Ítem]],"")</f>
        <v/>
      </c>
    </row>
    <row r="3148" spans="1:3" x14ac:dyDescent="0.3">
      <c r="A3148" t="str">
        <f>IFERROR(APUC[[#This Row],[Código Base Ítem]],"")</f>
        <v/>
      </c>
      <c r="B3148" t="str" cm="1">
        <f t="array" ref="B3148">_xlfn._xlws.FILTER(APUC[ÍTEM],APUC[Código Base Ítem]=Tabla5[[#This Row],[Código Base Ítem]],"")</f>
        <v/>
      </c>
      <c r="C3148" t="str" cm="1">
        <f t="array" ref="C3148">_xlfn._xlws.FILTER(APUC[Un],APUC[Código Base Ítem]=Tabla5[[#This Row],[Código Base Ítem]],"")</f>
        <v/>
      </c>
    </row>
    <row r="3149" spans="1:3" x14ac:dyDescent="0.3">
      <c r="A3149" t="str">
        <f>IFERROR(APUC[[#This Row],[Código Base Ítem]],"")</f>
        <v/>
      </c>
      <c r="B3149" t="str" cm="1">
        <f t="array" ref="B3149">_xlfn._xlws.FILTER(APUC[ÍTEM],APUC[Código Base Ítem]=Tabla5[[#This Row],[Código Base Ítem]],"")</f>
        <v/>
      </c>
      <c r="C3149" t="str" cm="1">
        <f t="array" ref="C3149">_xlfn._xlws.FILTER(APUC[Un],APUC[Código Base Ítem]=Tabla5[[#This Row],[Código Base Ítem]],"")</f>
        <v/>
      </c>
    </row>
    <row r="3150" spans="1:3" x14ac:dyDescent="0.3">
      <c r="A3150" t="str">
        <f>IFERROR(APUC[[#This Row],[Código Base Ítem]],"")</f>
        <v/>
      </c>
      <c r="B3150" t="str" cm="1">
        <f t="array" ref="B3150">_xlfn._xlws.FILTER(APUC[ÍTEM],APUC[Código Base Ítem]=Tabla5[[#This Row],[Código Base Ítem]],"")</f>
        <v/>
      </c>
      <c r="C3150" t="str" cm="1">
        <f t="array" ref="C3150">_xlfn._xlws.FILTER(APUC[Un],APUC[Código Base Ítem]=Tabla5[[#This Row],[Código Base Ítem]],"")</f>
        <v/>
      </c>
    </row>
    <row r="3151" spans="1:3" x14ac:dyDescent="0.3">
      <c r="A3151" t="str">
        <f>IFERROR(APUC[[#This Row],[Código Base Ítem]],"")</f>
        <v/>
      </c>
      <c r="B3151" t="str" cm="1">
        <f t="array" ref="B3151">_xlfn._xlws.FILTER(APUC[ÍTEM],APUC[Código Base Ítem]=Tabla5[[#This Row],[Código Base Ítem]],"")</f>
        <v/>
      </c>
      <c r="C3151" t="str" cm="1">
        <f t="array" ref="C3151">_xlfn._xlws.FILTER(APUC[Un],APUC[Código Base Ítem]=Tabla5[[#This Row],[Código Base Ítem]],"")</f>
        <v/>
      </c>
    </row>
    <row r="3152" spans="1:3" x14ac:dyDescent="0.3">
      <c r="A3152" t="str">
        <f>IFERROR(APUC[[#This Row],[Código Base Ítem]],"")</f>
        <v/>
      </c>
      <c r="B3152" t="str" cm="1">
        <f t="array" ref="B3152">_xlfn._xlws.FILTER(APUC[ÍTEM],APUC[Código Base Ítem]=Tabla5[[#This Row],[Código Base Ítem]],"")</f>
        <v/>
      </c>
      <c r="C3152" t="str" cm="1">
        <f t="array" ref="C3152">_xlfn._xlws.FILTER(APUC[Un],APUC[Código Base Ítem]=Tabla5[[#This Row],[Código Base Ítem]],"")</f>
        <v/>
      </c>
    </row>
    <row r="3153" spans="1:3" x14ac:dyDescent="0.3">
      <c r="A3153" t="str">
        <f>IFERROR(APUC[[#This Row],[Código Base Ítem]],"")</f>
        <v/>
      </c>
      <c r="B3153" t="str" cm="1">
        <f t="array" ref="B3153">_xlfn._xlws.FILTER(APUC[ÍTEM],APUC[Código Base Ítem]=Tabla5[[#This Row],[Código Base Ítem]],"")</f>
        <v/>
      </c>
      <c r="C3153" t="str" cm="1">
        <f t="array" ref="C3153">_xlfn._xlws.FILTER(APUC[Un],APUC[Código Base Ítem]=Tabla5[[#This Row],[Código Base Ítem]],"")</f>
        <v/>
      </c>
    </row>
    <row r="3154" spans="1:3" x14ac:dyDescent="0.3">
      <c r="A3154" t="str">
        <f>IFERROR(APUC[[#This Row],[Código Base Ítem]],"")</f>
        <v/>
      </c>
      <c r="B3154" t="str" cm="1">
        <f t="array" ref="B3154">_xlfn._xlws.FILTER(APUC[ÍTEM],APUC[Código Base Ítem]=Tabla5[[#This Row],[Código Base Ítem]],"")</f>
        <v/>
      </c>
      <c r="C3154" t="str" cm="1">
        <f t="array" ref="C3154">_xlfn._xlws.FILTER(APUC[Un],APUC[Código Base Ítem]=Tabla5[[#This Row],[Código Base Ítem]],"")</f>
        <v/>
      </c>
    </row>
    <row r="3155" spans="1:3" x14ac:dyDescent="0.3">
      <c r="A3155" t="str">
        <f>IFERROR(APUC[[#This Row],[Código Base Ítem]],"")</f>
        <v/>
      </c>
      <c r="B3155" t="str" cm="1">
        <f t="array" ref="B3155">_xlfn._xlws.FILTER(APUC[ÍTEM],APUC[Código Base Ítem]=Tabla5[[#This Row],[Código Base Ítem]],"")</f>
        <v/>
      </c>
      <c r="C3155" t="str" cm="1">
        <f t="array" ref="C3155">_xlfn._xlws.FILTER(APUC[Un],APUC[Código Base Ítem]=Tabla5[[#This Row],[Código Base Ítem]],"")</f>
        <v/>
      </c>
    </row>
    <row r="3156" spans="1:3" x14ac:dyDescent="0.3">
      <c r="A3156" t="str">
        <f>IFERROR(APUC[[#This Row],[Código Base Ítem]],"")</f>
        <v/>
      </c>
      <c r="B3156" t="str" cm="1">
        <f t="array" ref="B3156">_xlfn._xlws.FILTER(APUC[ÍTEM],APUC[Código Base Ítem]=Tabla5[[#This Row],[Código Base Ítem]],"")</f>
        <v/>
      </c>
      <c r="C3156" t="str" cm="1">
        <f t="array" ref="C3156">_xlfn._xlws.FILTER(APUC[Un],APUC[Código Base Ítem]=Tabla5[[#This Row],[Código Base Ítem]],"")</f>
        <v/>
      </c>
    </row>
    <row r="3157" spans="1:3" x14ac:dyDescent="0.3">
      <c r="A3157" t="str">
        <f>IFERROR(APUC[[#This Row],[Código Base Ítem]],"")</f>
        <v/>
      </c>
      <c r="B3157" t="str" cm="1">
        <f t="array" ref="B3157">_xlfn._xlws.FILTER(APUC[ÍTEM],APUC[Código Base Ítem]=Tabla5[[#This Row],[Código Base Ítem]],"")</f>
        <v/>
      </c>
      <c r="C3157" t="str" cm="1">
        <f t="array" ref="C3157">_xlfn._xlws.FILTER(APUC[Un],APUC[Código Base Ítem]=Tabla5[[#This Row],[Código Base Ítem]],"")</f>
        <v/>
      </c>
    </row>
    <row r="3158" spans="1:3" x14ac:dyDescent="0.3">
      <c r="A3158" t="str">
        <f>IFERROR(APUC[[#This Row],[Código Base Ítem]],"")</f>
        <v/>
      </c>
      <c r="B3158" t="str" cm="1">
        <f t="array" ref="B3158">_xlfn._xlws.FILTER(APUC[ÍTEM],APUC[Código Base Ítem]=Tabla5[[#This Row],[Código Base Ítem]],"")</f>
        <v/>
      </c>
      <c r="C3158" t="str" cm="1">
        <f t="array" ref="C3158">_xlfn._xlws.FILTER(APUC[Un],APUC[Código Base Ítem]=Tabla5[[#This Row],[Código Base Ítem]],"")</f>
        <v/>
      </c>
    </row>
    <row r="3159" spans="1:3" x14ac:dyDescent="0.3">
      <c r="A3159" t="str">
        <f>IFERROR(APUC[[#This Row],[Código Base Ítem]],"")</f>
        <v/>
      </c>
      <c r="B3159" t="str" cm="1">
        <f t="array" ref="B3159">_xlfn._xlws.FILTER(APUC[ÍTEM],APUC[Código Base Ítem]=Tabla5[[#This Row],[Código Base Ítem]],"")</f>
        <v/>
      </c>
      <c r="C3159" t="str" cm="1">
        <f t="array" ref="C3159">_xlfn._xlws.FILTER(APUC[Un],APUC[Código Base Ítem]=Tabla5[[#This Row],[Código Base Ítem]],"")</f>
        <v/>
      </c>
    </row>
    <row r="3160" spans="1:3" x14ac:dyDescent="0.3">
      <c r="A3160" t="str">
        <f>IFERROR(APUC[[#This Row],[Código Base Ítem]],"")</f>
        <v/>
      </c>
      <c r="B3160" t="str" cm="1">
        <f t="array" ref="B3160">_xlfn._xlws.FILTER(APUC[ÍTEM],APUC[Código Base Ítem]=Tabla5[[#This Row],[Código Base Ítem]],"")</f>
        <v/>
      </c>
      <c r="C3160" t="str" cm="1">
        <f t="array" ref="C3160">_xlfn._xlws.FILTER(APUC[Un],APUC[Código Base Ítem]=Tabla5[[#This Row],[Código Base Ítem]],"")</f>
        <v/>
      </c>
    </row>
    <row r="3161" spans="1:3" x14ac:dyDescent="0.3">
      <c r="A3161" t="str">
        <f>IFERROR(APUC[[#This Row],[Código Base Ítem]],"")</f>
        <v/>
      </c>
      <c r="B3161" t="str" cm="1">
        <f t="array" ref="B3161">_xlfn._xlws.FILTER(APUC[ÍTEM],APUC[Código Base Ítem]=Tabla5[[#This Row],[Código Base Ítem]],"")</f>
        <v/>
      </c>
      <c r="C3161" t="str" cm="1">
        <f t="array" ref="C3161">_xlfn._xlws.FILTER(APUC[Un],APUC[Código Base Ítem]=Tabla5[[#This Row],[Código Base Ítem]],"")</f>
        <v/>
      </c>
    </row>
    <row r="3162" spans="1:3" x14ac:dyDescent="0.3">
      <c r="A3162" t="str">
        <f>IFERROR(APUC[[#This Row],[Código Base Ítem]],"")</f>
        <v/>
      </c>
      <c r="B3162" t="str" cm="1">
        <f t="array" ref="B3162">_xlfn._xlws.FILTER(APUC[ÍTEM],APUC[Código Base Ítem]=Tabla5[[#This Row],[Código Base Ítem]],"")</f>
        <v/>
      </c>
      <c r="C3162" t="str" cm="1">
        <f t="array" ref="C3162">_xlfn._xlws.FILTER(APUC[Un],APUC[Código Base Ítem]=Tabla5[[#This Row],[Código Base Ítem]],"")</f>
        <v/>
      </c>
    </row>
    <row r="3163" spans="1:3" x14ac:dyDescent="0.3">
      <c r="A3163" t="str">
        <f>IFERROR(APUC[[#This Row],[Código Base Ítem]],"")</f>
        <v/>
      </c>
      <c r="B3163" t="str" cm="1">
        <f t="array" ref="B3163">_xlfn._xlws.FILTER(APUC[ÍTEM],APUC[Código Base Ítem]=Tabla5[[#This Row],[Código Base Ítem]],"")</f>
        <v/>
      </c>
      <c r="C3163" t="str" cm="1">
        <f t="array" ref="C3163">_xlfn._xlws.FILTER(APUC[Un],APUC[Código Base Ítem]=Tabla5[[#This Row],[Código Base Ítem]],"")</f>
        <v/>
      </c>
    </row>
    <row r="3164" spans="1:3" x14ac:dyDescent="0.3">
      <c r="A3164" t="str">
        <f>IFERROR(APUC[[#This Row],[Código Base Ítem]],"")</f>
        <v/>
      </c>
      <c r="B3164" t="str" cm="1">
        <f t="array" ref="B3164">_xlfn._xlws.FILTER(APUC[ÍTEM],APUC[Código Base Ítem]=Tabla5[[#This Row],[Código Base Ítem]],"")</f>
        <v/>
      </c>
      <c r="C3164" t="str" cm="1">
        <f t="array" ref="C3164">_xlfn._xlws.FILTER(APUC[Un],APUC[Código Base Ítem]=Tabla5[[#This Row],[Código Base Ítem]],"")</f>
        <v/>
      </c>
    </row>
    <row r="3165" spans="1:3" x14ac:dyDescent="0.3">
      <c r="A3165" t="str">
        <f>IFERROR(APUC[[#This Row],[Código Base Ítem]],"")</f>
        <v/>
      </c>
      <c r="B3165" t="str" cm="1">
        <f t="array" ref="B3165">_xlfn._xlws.FILTER(APUC[ÍTEM],APUC[Código Base Ítem]=Tabla5[[#This Row],[Código Base Ítem]],"")</f>
        <v/>
      </c>
      <c r="C3165" t="str" cm="1">
        <f t="array" ref="C3165">_xlfn._xlws.FILTER(APUC[Un],APUC[Código Base Ítem]=Tabla5[[#This Row],[Código Base Ítem]],"")</f>
        <v/>
      </c>
    </row>
    <row r="3166" spans="1:3" x14ac:dyDescent="0.3">
      <c r="A3166" t="str">
        <f>IFERROR(APUC[[#This Row],[Código Base Ítem]],"")</f>
        <v/>
      </c>
      <c r="B3166" t="str" cm="1">
        <f t="array" ref="B3166">_xlfn._xlws.FILTER(APUC[ÍTEM],APUC[Código Base Ítem]=Tabla5[[#This Row],[Código Base Ítem]],"")</f>
        <v/>
      </c>
      <c r="C3166" t="str" cm="1">
        <f t="array" ref="C3166">_xlfn._xlws.FILTER(APUC[Un],APUC[Código Base Ítem]=Tabla5[[#This Row],[Código Base Ítem]],"")</f>
        <v/>
      </c>
    </row>
    <row r="3167" spans="1:3" x14ac:dyDescent="0.3">
      <c r="A3167" t="str">
        <f>IFERROR(APUC[[#This Row],[Código Base Ítem]],"")</f>
        <v/>
      </c>
      <c r="B3167" t="str" cm="1">
        <f t="array" ref="B3167">_xlfn._xlws.FILTER(APUC[ÍTEM],APUC[Código Base Ítem]=Tabla5[[#This Row],[Código Base Ítem]],"")</f>
        <v/>
      </c>
      <c r="C3167" t="str" cm="1">
        <f t="array" ref="C3167">_xlfn._xlws.FILTER(APUC[Un],APUC[Código Base Ítem]=Tabla5[[#This Row],[Código Base Ítem]],"")</f>
        <v/>
      </c>
    </row>
    <row r="3168" spans="1:3" x14ac:dyDescent="0.3">
      <c r="A3168" t="str">
        <f>IFERROR(APUC[[#This Row],[Código Base Ítem]],"")</f>
        <v/>
      </c>
      <c r="B3168" t="str" cm="1">
        <f t="array" ref="B3168">_xlfn._xlws.FILTER(APUC[ÍTEM],APUC[Código Base Ítem]=Tabla5[[#This Row],[Código Base Ítem]],"")</f>
        <v/>
      </c>
      <c r="C3168" t="str" cm="1">
        <f t="array" ref="C3168">_xlfn._xlws.FILTER(APUC[Un],APUC[Código Base Ítem]=Tabla5[[#This Row],[Código Base Ítem]],"")</f>
        <v/>
      </c>
    </row>
    <row r="3169" spans="1:3" x14ac:dyDescent="0.3">
      <c r="A3169" t="str">
        <f>IFERROR(APUC[[#This Row],[Código Base Ítem]],"")</f>
        <v/>
      </c>
      <c r="B3169" t="str" cm="1">
        <f t="array" ref="B3169">_xlfn._xlws.FILTER(APUC[ÍTEM],APUC[Código Base Ítem]=Tabla5[[#This Row],[Código Base Ítem]],"")</f>
        <v/>
      </c>
      <c r="C3169" t="str" cm="1">
        <f t="array" ref="C3169">_xlfn._xlws.FILTER(APUC[Un],APUC[Código Base Ítem]=Tabla5[[#This Row],[Código Base Ítem]],"")</f>
        <v/>
      </c>
    </row>
    <row r="3170" spans="1:3" x14ac:dyDescent="0.3">
      <c r="A3170" t="str">
        <f>IFERROR(APUC[[#This Row],[Código Base Ítem]],"")</f>
        <v/>
      </c>
      <c r="B3170" t="str" cm="1">
        <f t="array" ref="B3170">_xlfn._xlws.FILTER(APUC[ÍTEM],APUC[Código Base Ítem]=Tabla5[[#This Row],[Código Base Ítem]],"")</f>
        <v/>
      </c>
      <c r="C3170" t="str" cm="1">
        <f t="array" ref="C3170">_xlfn._xlws.FILTER(APUC[Un],APUC[Código Base Ítem]=Tabla5[[#This Row],[Código Base Ítem]],"")</f>
        <v/>
      </c>
    </row>
    <row r="3171" spans="1:3" x14ac:dyDescent="0.3">
      <c r="A3171" t="str">
        <f>IFERROR(APUC[[#This Row],[Código Base Ítem]],"")</f>
        <v/>
      </c>
      <c r="B3171" t="str" cm="1">
        <f t="array" ref="B3171">_xlfn._xlws.FILTER(APUC[ÍTEM],APUC[Código Base Ítem]=Tabla5[[#This Row],[Código Base Ítem]],"")</f>
        <v/>
      </c>
      <c r="C3171" t="str" cm="1">
        <f t="array" ref="C3171">_xlfn._xlws.FILTER(APUC[Un],APUC[Código Base Ítem]=Tabla5[[#This Row],[Código Base Ítem]],"")</f>
        <v/>
      </c>
    </row>
    <row r="3172" spans="1:3" x14ac:dyDescent="0.3">
      <c r="A3172" t="str">
        <f>IFERROR(APUC[[#This Row],[Código Base Ítem]],"")</f>
        <v/>
      </c>
      <c r="B3172" t="str" cm="1">
        <f t="array" ref="B3172">_xlfn._xlws.FILTER(APUC[ÍTEM],APUC[Código Base Ítem]=Tabla5[[#This Row],[Código Base Ítem]],"")</f>
        <v/>
      </c>
      <c r="C3172" t="str" cm="1">
        <f t="array" ref="C3172">_xlfn._xlws.FILTER(APUC[Un],APUC[Código Base Ítem]=Tabla5[[#This Row],[Código Base Ítem]],"")</f>
        <v/>
      </c>
    </row>
    <row r="3173" spans="1:3" x14ac:dyDescent="0.3">
      <c r="A3173" t="str">
        <f>IFERROR(APUC[[#This Row],[Código Base Ítem]],"")</f>
        <v/>
      </c>
      <c r="B3173" t="str" cm="1">
        <f t="array" ref="B3173">_xlfn._xlws.FILTER(APUC[ÍTEM],APUC[Código Base Ítem]=Tabla5[[#This Row],[Código Base Ítem]],"")</f>
        <v/>
      </c>
      <c r="C3173" t="str" cm="1">
        <f t="array" ref="C3173">_xlfn._xlws.FILTER(APUC[Un],APUC[Código Base Ítem]=Tabla5[[#This Row],[Código Base Ítem]],"")</f>
        <v/>
      </c>
    </row>
    <row r="3174" spans="1:3" x14ac:dyDescent="0.3">
      <c r="A3174" t="str">
        <f>IFERROR(APUC[[#This Row],[Código Base Ítem]],"")</f>
        <v/>
      </c>
      <c r="B3174" t="str" cm="1">
        <f t="array" ref="B3174">_xlfn._xlws.FILTER(APUC[ÍTEM],APUC[Código Base Ítem]=Tabla5[[#This Row],[Código Base Ítem]],"")</f>
        <v/>
      </c>
      <c r="C3174" t="str" cm="1">
        <f t="array" ref="C3174">_xlfn._xlws.FILTER(APUC[Un],APUC[Código Base Ítem]=Tabla5[[#This Row],[Código Base Ítem]],"")</f>
        <v/>
      </c>
    </row>
    <row r="3175" spans="1:3" x14ac:dyDescent="0.3">
      <c r="A3175" t="str">
        <f>IFERROR(APUC[[#This Row],[Código Base Ítem]],"")</f>
        <v/>
      </c>
      <c r="B3175" t="str" cm="1">
        <f t="array" ref="B3175">_xlfn._xlws.FILTER(APUC[ÍTEM],APUC[Código Base Ítem]=Tabla5[[#This Row],[Código Base Ítem]],"")</f>
        <v/>
      </c>
      <c r="C3175" t="str" cm="1">
        <f t="array" ref="C3175">_xlfn._xlws.FILTER(APUC[Un],APUC[Código Base Ítem]=Tabla5[[#This Row],[Código Base Ítem]],"")</f>
        <v/>
      </c>
    </row>
    <row r="3176" spans="1:3" x14ac:dyDescent="0.3">
      <c r="A3176" t="str">
        <f>IFERROR(APUC[[#This Row],[Código Base Ítem]],"")</f>
        <v/>
      </c>
      <c r="B3176" t="str" cm="1">
        <f t="array" ref="B3176">_xlfn._xlws.FILTER(APUC[ÍTEM],APUC[Código Base Ítem]=Tabla5[[#This Row],[Código Base Ítem]],"")</f>
        <v/>
      </c>
      <c r="C3176" t="str" cm="1">
        <f t="array" ref="C3176">_xlfn._xlws.FILTER(APUC[Un],APUC[Código Base Ítem]=Tabla5[[#This Row],[Código Base Ítem]],"")</f>
        <v/>
      </c>
    </row>
    <row r="3177" spans="1:3" x14ac:dyDescent="0.3">
      <c r="A3177" t="str">
        <f>IFERROR(APUC[[#This Row],[Código Base Ítem]],"")</f>
        <v/>
      </c>
      <c r="B3177" t="str" cm="1">
        <f t="array" ref="B3177">_xlfn._xlws.FILTER(APUC[ÍTEM],APUC[Código Base Ítem]=Tabla5[[#This Row],[Código Base Ítem]],"")</f>
        <v/>
      </c>
      <c r="C3177" t="str" cm="1">
        <f t="array" ref="C3177">_xlfn._xlws.FILTER(APUC[Un],APUC[Código Base Ítem]=Tabla5[[#This Row],[Código Base Ítem]],"")</f>
        <v/>
      </c>
    </row>
    <row r="3178" spans="1:3" x14ac:dyDescent="0.3">
      <c r="A3178" t="str">
        <f>IFERROR(APUC[[#This Row],[Código Base Ítem]],"")</f>
        <v/>
      </c>
      <c r="B3178" t="str" cm="1">
        <f t="array" ref="B3178">_xlfn._xlws.FILTER(APUC[ÍTEM],APUC[Código Base Ítem]=Tabla5[[#This Row],[Código Base Ítem]],"")</f>
        <v/>
      </c>
      <c r="C3178" t="str" cm="1">
        <f t="array" ref="C3178">_xlfn._xlws.FILTER(APUC[Un],APUC[Código Base Ítem]=Tabla5[[#This Row],[Código Base Ítem]],"")</f>
        <v/>
      </c>
    </row>
    <row r="3179" spans="1:3" x14ac:dyDescent="0.3">
      <c r="A3179" t="str">
        <f>IFERROR(APUC[[#This Row],[Código Base Ítem]],"")</f>
        <v/>
      </c>
      <c r="B3179" t="str" cm="1">
        <f t="array" ref="B3179">_xlfn._xlws.FILTER(APUC[ÍTEM],APUC[Código Base Ítem]=Tabla5[[#This Row],[Código Base Ítem]],"")</f>
        <v/>
      </c>
      <c r="C3179" t="str" cm="1">
        <f t="array" ref="C3179">_xlfn._xlws.FILTER(APUC[Un],APUC[Código Base Ítem]=Tabla5[[#This Row],[Código Base Ítem]],"")</f>
        <v/>
      </c>
    </row>
    <row r="3180" spans="1:3" x14ac:dyDescent="0.3">
      <c r="A3180" t="str">
        <f>IFERROR(APUC[[#This Row],[Código Base Ítem]],"")</f>
        <v/>
      </c>
      <c r="B3180" t="str" cm="1">
        <f t="array" ref="B3180">_xlfn._xlws.FILTER(APUC[ÍTEM],APUC[Código Base Ítem]=Tabla5[[#This Row],[Código Base Ítem]],"")</f>
        <v/>
      </c>
      <c r="C3180" t="str" cm="1">
        <f t="array" ref="C3180">_xlfn._xlws.FILTER(APUC[Un],APUC[Código Base Ítem]=Tabla5[[#This Row],[Código Base Ítem]],"")</f>
        <v/>
      </c>
    </row>
    <row r="3181" spans="1:3" x14ac:dyDescent="0.3">
      <c r="A3181" t="str">
        <f>IFERROR(APUC[[#This Row],[Código Base Ítem]],"")</f>
        <v/>
      </c>
      <c r="B3181" t="str" cm="1">
        <f t="array" ref="B3181">_xlfn._xlws.FILTER(APUC[ÍTEM],APUC[Código Base Ítem]=Tabla5[[#This Row],[Código Base Ítem]],"")</f>
        <v/>
      </c>
      <c r="C3181" t="str" cm="1">
        <f t="array" ref="C3181">_xlfn._xlws.FILTER(APUC[Un],APUC[Código Base Ítem]=Tabla5[[#This Row],[Código Base Ítem]],"")</f>
        <v/>
      </c>
    </row>
    <row r="3182" spans="1:3" x14ac:dyDescent="0.3">
      <c r="A3182" t="str">
        <f>IFERROR(APUC[[#This Row],[Código Base Ítem]],"")</f>
        <v/>
      </c>
      <c r="B3182" t="str" cm="1">
        <f t="array" ref="B3182">_xlfn._xlws.FILTER(APUC[ÍTEM],APUC[Código Base Ítem]=Tabla5[[#This Row],[Código Base Ítem]],"")</f>
        <v/>
      </c>
      <c r="C3182" t="str" cm="1">
        <f t="array" ref="C3182">_xlfn._xlws.FILTER(APUC[Un],APUC[Código Base Ítem]=Tabla5[[#This Row],[Código Base Ítem]],"")</f>
        <v/>
      </c>
    </row>
    <row r="3183" spans="1:3" x14ac:dyDescent="0.3">
      <c r="A3183" t="str">
        <f>IFERROR(APUC[[#This Row],[Código Base Ítem]],"")</f>
        <v/>
      </c>
      <c r="B3183" t="str" cm="1">
        <f t="array" ref="B3183">_xlfn._xlws.FILTER(APUC[ÍTEM],APUC[Código Base Ítem]=Tabla5[[#This Row],[Código Base Ítem]],"")</f>
        <v/>
      </c>
      <c r="C3183" t="str" cm="1">
        <f t="array" ref="C3183">_xlfn._xlws.FILTER(APUC[Un],APUC[Código Base Ítem]=Tabla5[[#This Row],[Código Base Ítem]],"")</f>
        <v/>
      </c>
    </row>
    <row r="3184" spans="1:3" x14ac:dyDescent="0.3">
      <c r="A3184" t="str">
        <f>IFERROR(APUC[[#This Row],[Código Base Ítem]],"")</f>
        <v/>
      </c>
      <c r="B3184" t="str" cm="1">
        <f t="array" ref="B3184">_xlfn._xlws.FILTER(APUC[ÍTEM],APUC[Código Base Ítem]=Tabla5[[#This Row],[Código Base Ítem]],"")</f>
        <v/>
      </c>
      <c r="C3184" t="str" cm="1">
        <f t="array" ref="C3184">_xlfn._xlws.FILTER(APUC[Un],APUC[Código Base Ítem]=Tabla5[[#This Row],[Código Base Ítem]],"")</f>
        <v/>
      </c>
    </row>
    <row r="3185" spans="1:3" x14ac:dyDescent="0.3">
      <c r="A3185" t="str">
        <f>IFERROR(APUC[[#This Row],[Código Base Ítem]],"")</f>
        <v/>
      </c>
      <c r="B3185" t="str" cm="1">
        <f t="array" ref="B3185">_xlfn._xlws.FILTER(APUC[ÍTEM],APUC[Código Base Ítem]=Tabla5[[#This Row],[Código Base Ítem]],"")</f>
        <v/>
      </c>
      <c r="C3185" t="str" cm="1">
        <f t="array" ref="C3185">_xlfn._xlws.FILTER(APUC[Un],APUC[Código Base Ítem]=Tabla5[[#This Row],[Código Base Ítem]],"")</f>
        <v/>
      </c>
    </row>
    <row r="3186" spans="1:3" x14ac:dyDescent="0.3">
      <c r="A3186" t="str">
        <f>IFERROR(APUC[[#This Row],[Código Base Ítem]],"")</f>
        <v/>
      </c>
      <c r="B3186" t="str" cm="1">
        <f t="array" ref="B3186">_xlfn._xlws.FILTER(APUC[ÍTEM],APUC[Código Base Ítem]=Tabla5[[#This Row],[Código Base Ítem]],"")</f>
        <v/>
      </c>
      <c r="C3186" t="str" cm="1">
        <f t="array" ref="C3186">_xlfn._xlws.FILTER(APUC[Un],APUC[Código Base Ítem]=Tabla5[[#This Row],[Código Base Ítem]],"")</f>
        <v/>
      </c>
    </row>
    <row r="3187" spans="1:3" x14ac:dyDescent="0.3">
      <c r="A3187" t="str">
        <f>IFERROR(APUC[[#This Row],[Código Base Ítem]],"")</f>
        <v/>
      </c>
      <c r="B3187" t="str" cm="1">
        <f t="array" ref="B3187">_xlfn._xlws.FILTER(APUC[ÍTEM],APUC[Código Base Ítem]=Tabla5[[#This Row],[Código Base Ítem]],"")</f>
        <v/>
      </c>
      <c r="C3187" t="str" cm="1">
        <f t="array" ref="C3187">_xlfn._xlws.FILTER(APUC[Un],APUC[Código Base Ítem]=Tabla5[[#This Row],[Código Base Ítem]],"")</f>
        <v/>
      </c>
    </row>
    <row r="3188" spans="1:3" x14ac:dyDescent="0.3">
      <c r="A3188" t="str">
        <f>IFERROR(APUC[[#This Row],[Código Base Ítem]],"")</f>
        <v/>
      </c>
      <c r="B3188" t="str" cm="1">
        <f t="array" ref="B3188">_xlfn._xlws.FILTER(APUC[ÍTEM],APUC[Código Base Ítem]=Tabla5[[#This Row],[Código Base Ítem]],"")</f>
        <v/>
      </c>
      <c r="C3188" t="str" cm="1">
        <f t="array" ref="C3188">_xlfn._xlws.FILTER(APUC[Un],APUC[Código Base Ítem]=Tabla5[[#This Row],[Código Base Ítem]],"")</f>
        <v/>
      </c>
    </row>
    <row r="3189" spans="1:3" x14ac:dyDescent="0.3">
      <c r="A3189" t="str">
        <f>IFERROR(APUC[[#This Row],[Código Base Ítem]],"")</f>
        <v/>
      </c>
      <c r="B3189" t="str" cm="1">
        <f t="array" ref="B3189">_xlfn._xlws.FILTER(APUC[ÍTEM],APUC[Código Base Ítem]=Tabla5[[#This Row],[Código Base Ítem]],"")</f>
        <v/>
      </c>
      <c r="C3189" t="str" cm="1">
        <f t="array" ref="C3189">_xlfn._xlws.FILTER(APUC[Un],APUC[Código Base Ítem]=Tabla5[[#This Row],[Código Base Ítem]],"")</f>
        <v/>
      </c>
    </row>
    <row r="3190" spans="1:3" x14ac:dyDescent="0.3">
      <c r="A3190" t="str">
        <f>IFERROR(APUC[[#This Row],[Código Base Ítem]],"")</f>
        <v/>
      </c>
      <c r="B3190" t="str" cm="1">
        <f t="array" ref="B3190">_xlfn._xlws.FILTER(APUC[ÍTEM],APUC[Código Base Ítem]=Tabla5[[#This Row],[Código Base Ítem]],"")</f>
        <v/>
      </c>
      <c r="C3190" t="str" cm="1">
        <f t="array" ref="C3190">_xlfn._xlws.FILTER(APUC[Un],APUC[Código Base Ítem]=Tabla5[[#This Row],[Código Base Ítem]],"")</f>
        <v/>
      </c>
    </row>
    <row r="3191" spans="1:3" x14ac:dyDescent="0.3">
      <c r="A3191" t="str">
        <f>IFERROR(APUC[[#This Row],[Código Base Ítem]],"")</f>
        <v/>
      </c>
      <c r="B3191" t="str" cm="1">
        <f t="array" ref="B3191">_xlfn._xlws.FILTER(APUC[ÍTEM],APUC[Código Base Ítem]=Tabla5[[#This Row],[Código Base Ítem]],"")</f>
        <v/>
      </c>
      <c r="C3191" t="str" cm="1">
        <f t="array" ref="C3191">_xlfn._xlws.FILTER(APUC[Un],APUC[Código Base Ítem]=Tabla5[[#This Row],[Código Base Ítem]],"")</f>
        <v/>
      </c>
    </row>
    <row r="3192" spans="1:3" x14ac:dyDescent="0.3">
      <c r="A3192" t="str">
        <f>IFERROR(APUC[[#This Row],[Código Base Ítem]],"")</f>
        <v/>
      </c>
      <c r="B3192" t="str" cm="1">
        <f t="array" ref="B3192">_xlfn._xlws.FILTER(APUC[ÍTEM],APUC[Código Base Ítem]=Tabla5[[#This Row],[Código Base Ítem]],"")</f>
        <v/>
      </c>
      <c r="C3192" t="str" cm="1">
        <f t="array" ref="C3192">_xlfn._xlws.FILTER(APUC[Un],APUC[Código Base Ítem]=Tabla5[[#This Row],[Código Base Ítem]],"")</f>
        <v/>
      </c>
    </row>
    <row r="3193" spans="1:3" x14ac:dyDescent="0.3">
      <c r="A3193" t="str">
        <f>IFERROR(APUC[[#This Row],[Código Base Ítem]],"")</f>
        <v/>
      </c>
      <c r="B3193" t="str" cm="1">
        <f t="array" ref="B3193">_xlfn._xlws.FILTER(APUC[ÍTEM],APUC[Código Base Ítem]=Tabla5[[#This Row],[Código Base Ítem]],"")</f>
        <v/>
      </c>
      <c r="C3193" t="str" cm="1">
        <f t="array" ref="C3193">_xlfn._xlws.FILTER(APUC[Un],APUC[Código Base Ítem]=Tabla5[[#This Row],[Código Base Ítem]],"")</f>
        <v/>
      </c>
    </row>
    <row r="3194" spans="1:3" x14ac:dyDescent="0.3">
      <c r="A3194" t="str">
        <f>IFERROR(APUC[[#This Row],[Código Base Ítem]],"")</f>
        <v/>
      </c>
      <c r="B3194" t="str" cm="1">
        <f t="array" ref="B3194">_xlfn._xlws.FILTER(APUC[ÍTEM],APUC[Código Base Ítem]=Tabla5[[#This Row],[Código Base Ítem]],"")</f>
        <v/>
      </c>
      <c r="C3194" t="str" cm="1">
        <f t="array" ref="C3194">_xlfn._xlws.FILTER(APUC[Un],APUC[Código Base Ítem]=Tabla5[[#This Row],[Código Base Ítem]],"")</f>
        <v/>
      </c>
    </row>
    <row r="3195" spans="1:3" x14ac:dyDescent="0.3">
      <c r="A3195" t="str">
        <f>IFERROR(APUC[[#This Row],[Código Base Ítem]],"")</f>
        <v/>
      </c>
      <c r="B3195" t="str" cm="1">
        <f t="array" ref="B3195">_xlfn._xlws.FILTER(APUC[ÍTEM],APUC[Código Base Ítem]=Tabla5[[#This Row],[Código Base Ítem]],"")</f>
        <v/>
      </c>
      <c r="C3195" t="str" cm="1">
        <f t="array" ref="C3195">_xlfn._xlws.FILTER(APUC[Un],APUC[Código Base Ítem]=Tabla5[[#This Row],[Código Base Ítem]],"")</f>
        <v/>
      </c>
    </row>
    <row r="3196" spans="1:3" x14ac:dyDescent="0.3">
      <c r="A3196" t="str">
        <f>IFERROR(APUC[[#This Row],[Código Base Ítem]],"")</f>
        <v/>
      </c>
      <c r="B3196" t="str" cm="1">
        <f t="array" ref="B3196">_xlfn._xlws.FILTER(APUC[ÍTEM],APUC[Código Base Ítem]=Tabla5[[#This Row],[Código Base Ítem]],"")</f>
        <v/>
      </c>
      <c r="C3196" t="str" cm="1">
        <f t="array" ref="C3196">_xlfn._xlws.FILTER(APUC[Un],APUC[Código Base Ítem]=Tabla5[[#This Row],[Código Base Ítem]],"")</f>
        <v/>
      </c>
    </row>
    <row r="3197" spans="1:3" x14ac:dyDescent="0.3">
      <c r="A3197" t="str">
        <f>IFERROR(APUC[[#This Row],[Código Base Ítem]],"")</f>
        <v/>
      </c>
      <c r="B3197" t="str" cm="1">
        <f t="array" ref="B3197">_xlfn._xlws.FILTER(APUC[ÍTEM],APUC[Código Base Ítem]=Tabla5[[#This Row],[Código Base Ítem]],"")</f>
        <v/>
      </c>
      <c r="C3197" t="str" cm="1">
        <f t="array" ref="C3197">_xlfn._xlws.FILTER(APUC[Un],APUC[Código Base Ítem]=Tabla5[[#This Row],[Código Base Ítem]],"")</f>
        <v/>
      </c>
    </row>
    <row r="3198" spans="1:3" x14ac:dyDescent="0.3">
      <c r="A3198" t="str">
        <f>IFERROR(APUC[[#This Row],[Código Base Ítem]],"")</f>
        <v/>
      </c>
      <c r="B3198" t="str" cm="1">
        <f t="array" ref="B3198">_xlfn._xlws.FILTER(APUC[ÍTEM],APUC[Código Base Ítem]=Tabla5[[#This Row],[Código Base Ítem]],"")</f>
        <v/>
      </c>
      <c r="C3198" t="str" cm="1">
        <f t="array" ref="C3198">_xlfn._xlws.FILTER(APUC[Un],APUC[Código Base Ítem]=Tabla5[[#This Row],[Código Base Ítem]],"")</f>
        <v/>
      </c>
    </row>
    <row r="3199" spans="1:3" x14ac:dyDescent="0.3">
      <c r="A3199" t="str">
        <f>IFERROR(APUC[[#This Row],[Código Base Ítem]],"")</f>
        <v/>
      </c>
      <c r="B3199" t="str" cm="1">
        <f t="array" ref="B3199">_xlfn._xlws.FILTER(APUC[ÍTEM],APUC[Código Base Ítem]=Tabla5[[#This Row],[Código Base Ítem]],"")</f>
        <v/>
      </c>
      <c r="C3199" t="str" cm="1">
        <f t="array" ref="C3199">_xlfn._xlws.FILTER(APUC[Un],APUC[Código Base Ítem]=Tabla5[[#This Row],[Código Base Ítem]],"")</f>
        <v/>
      </c>
    </row>
    <row r="3200" spans="1:3" x14ac:dyDescent="0.3">
      <c r="A3200" t="str">
        <f>IFERROR(APUC[[#This Row],[Código Base Ítem]],"")</f>
        <v/>
      </c>
      <c r="B3200" t="str" cm="1">
        <f t="array" ref="B3200">_xlfn._xlws.FILTER(APUC[ÍTEM],APUC[Código Base Ítem]=Tabla5[[#This Row],[Código Base Ítem]],"")</f>
        <v/>
      </c>
      <c r="C3200" t="str" cm="1">
        <f t="array" ref="C3200">_xlfn._xlws.FILTER(APUC[Un],APUC[Código Base Ítem]=Tabla5[[#This Row],[Código Base Ítem]],"")</f>
        <v/>
      </c>
    </row>
    <row r="3201" spans="1:3" x14ac:dyDescent="0.3">
      <c r="A3201" t="str">
        <f>IFERROR(APUC[[#This Row],[Código Base Ítem]],"")</f>
        <v/>
      </c>
      <c r="B3201" t="str" cm="1">
        <f t="array" ref="B3201">_xlfn._xlws.FILTER(APUC[ÍTEM],APUC[Código Base Ítem]=Tabla5[[#This Row],[Código Base Ítem]],"")</f>
        <v/>
      </c>
      <c r="C3201" t="str" cm="1">
        <f t="array" ref="C3201">_xlfn._xlws.FILTER(APUC[Un],APUC[Código Base Ítem]=Tabla5[[#This Row],[Código Base Ítem]],"")</f>
        <v/>
      </c>
    </row>
    <row r="3202" spans="1:3" x14ac:dyDescent="0.3">
      <c r="A3202" t="str">
        <f>IFERROR(APUC[[#This Row],[Código Base Ítem]],"")</f>
        <v/>
      </c>
      <c r="B3202" t="str" cm="1">
        <f t="array" ref="B3202">_xlfn._xlws.FILTER(APUC[ÍTEM],APUC[Código Base Ítem]=Tabla5[[#This Row],[Código Base Ítem]],"")</f>
        <v/>
      </c>
      <c r="C3202" t="str" cm="1">
        <f t="array" ref="C3202">_xlfn._xlws.FILTER(APUC[Un],APUC[Código Base Ítem]=Tabla5[[#This Row],[Código Base Ítem]],"")</f>
        <v/>
      </c>
    </row>
    <row r="3203" spans="1:3" x14ac:dyDescent="0.3">
      <c r="A3203" t="str">
        <f>IFERROR(APUC[[#This Row],[Código Base Ítem]],"")</f>
        <v/>
      </c>
      <c r="B3203" t="str" cm="1">
        <f t="array" ref="B3203">_xlfn._xlws.FILTER(APUC[ÍTEM],APUC[Código Base Ítem]=Tabla5[[#This Row],[Código Base Ítem]],"")</f>
        <v/>
      </c>
      <c r="C3203" t="str" cm="1">
        <f t="array" ref="C3203">_xlfn._xlws.FILTER(APUC[Un],APUC[Código Base Ítem]=Tabla5[[#This Row],[Código Base Ítem]],"")</f>
        <v/>
      </c>
    </row>
    <row r="3204" spans="1:3" x14ac:dyDescent="0.3">
      <c r="A3204" t="str">
        <f>IFERROR(APUC[[#This Row],[Código Base Ítem]],"")</f>
        <v/>
      </c>
      <c r="B3204" t="str" cm="1">
        <f t="array" ref="B3204">_xlfn._xlws.FILTER(APUC[ÍTEM],APUC[Código Base Ítem]=Tabla5[[#This Row],[Código Base Ítem]],"")</f>
        <v/>
      </c>
      <c r="C3204" t="str" cm="1">
        <f t="array" ref="C3204">_xlfn._xlws.FILTER(APUC[Un],APUC[Código Base Ítem]=Tabla5[[#This Row],[Código Base Ítem]],"")</f>
        <v/>
      </c>
    </row>
    <row r="3205" spans="1:3" x14ac:dyDescent="0.3">
      <c r="A3205" t="str">
        <f>IFERROR(APUC[[#This Row],[Código Base Ítem]],"")</f>
        <v/>
      </c>
      <c r="B3205" t="str" cm="1">
        <f t="array" ref="B3205">_xlfn._xlws.FILTER(APUC[ÍTEM],APUC[Código Base Ítem]=Tabla5[[#This Row],[Código Base Ítem]],"")</f>
        <v/>
      </c>
      <c r="C3205" t="str" cm="1">
        <f t="array" ref="C3205">_xlfn._xlws.FILTER(APUC[Un],APUC[Código Base Ítem]=Tabla5[[#This Row],[Código Base Ítem]],"")</f>
        <v/>
      </c>
    </row>
    <row r="3206" spans="1:3" x14ac:dyDescent="0.3">
      <c r="A3206" t="str">
        <f>IFERROR(APUC[[#This Row],[Código Base Ítem]],"")</f>
        <v/>
      </c>
      <c r="B3206" t="str" cm="1">
        <f t="array" ref="B3206">_xlfn._xlws.FILTER(APUC[ÍTEM],APUC[Código Base Ítem]=Tabla5[[#This Row],[Código Base Ítem]],"")</f>
        <v/>
      </c>
      <c r="C3206" t="str" cm="1">
        <f t="array" ref="C3206">_xlfn._xlws.FILTER(APUC[Un],APUC[Código Base Ítem]=Tabla5[[#This Row],[Código Base Ítem]],"")</f>
        <v/>
      </c>
    </row>
    <row r="3207" spans="1:3" x14ac:dyDescent="0.3">
      <c r="A3207" t="str">
        <f>IFERROR(APUC[[#This Row],[Código Base Ítem]],"")</f>
        <v/>
      </c>
      <c r="B3207" t="str" cm="1">
        <f t="array" ref="B3207">_xlfn._xlws.FILTER(APUC[ÍTEM],APUC[Código Base Ítem]=Tabla5[[#This Row],[Código Base Ítem]],"")</f>
        <v/>
      </c>
      <c r="C3207" t="str" cm="1">
        <f t="array" ref="C3207">_xlfn._xlws.FILTER(APUC[Un],APUC[Código Base Ítem]=Tabla5[[#This Row],[Código Base Ítem]],"")</f>
        <v/>
      </c>
    </row>
    <row r="3208" spans="1:3" x14ac:dyDescent="0.3">
      <c r="A3208" t="str">
        <f>IFERROR(APUC[[#This Row],[Código Base Ítem]],"")</f>
        <v/>
      </c>
      <c r="B3208" t="str" cm="1">
        <f t="array" ref="B3208">_xlfn._xlws.FILTER(APUC[ÍTEM],APUC[Código Base Ítem]=Tabla5[[#This Row],[Código Base Ítem]],"")</f>
        <v/>
      </c>
      <c r="C3208" t="str" cm="1">
        <f t="array" ref="C3208">_xlfn._xlws.FILTER(APUC[Un],APUC[Código Base Ítem]=Tabla5[[#This Row],[Código Base Ítem]],"")</f>
        <v/>
      </c>
    </row>
    <row r="3209" spans="1:3" x14ac:dyDescent="0.3">
      <c r="A3209" t="str">
        <f>IFERROR(APUC[[#This Row],[Código Base Ítem]],"")</f>
        <v/>
      </c>
      <c r="B3209" t="str" cm="1">
        <f t="array" ref="B3209">_xlfn._xlws.FILTER(APUC[ÍTEM],APUC[Código Base Ítem]=Tabla5[[#This Row],[Código Base Ítem]],"")</f>
        <v/>
      </c>
      <c r="C3209" t="str" cm="1">
        <f t="array" ref="C3209">_xlfn._xlws.FILTER(APUC[Un],APUC[Código Base Ítem]=Tabla5[[#This Row],[Código Base Ítem]],"")</f>
        <v/>
      </c>
    </row>
    <row r="3210" spans="1:3" x14ac:dyDescent="0.3">
      <c r="A3210" t="str">
        <f>IFERROR(APUC[[#This Row],[Código Base Ítem]],"")</f>
        <v/>
      </c>
      <c r="B3210" t="str" cm="1">
        <f t="array" ref="B3210">_xlfn._xlws.FILTER(APUC[ÍTEM],APUC[Código Base Ítem]=Tabla5[[#This Row],[Código Base Ítem]],"")</f>
        <v/>
      </c>
      <c r="C3210" t="str" cm="1">
        <f t="array" ref="C3210">_xlfn._xlws.FILTER(APUC[Un],APUC[Código Base Ítem]=Tabla5[[#This Row],[Código Base Ítem]],"")</f>
        <v/>
      </c>
    </row>
    <row r="3211" spans="1:3" x14ac:dyDescent="0.3">
      <c r="A3211" t="str">
        <f>IFERROR(APUC[[#This Row],[Código Base Ítem]],"")</f>
        <v/>
      </c>
      <c r="B3211" t="str" cm="1">
        <f t="array" ref="B3211">_xlfn._xlws.FILTER(APUC[ÍTEM],APUC[Código Base Ítem]=Tabla5[[#This Row],[Código Base Ítem]],"")</f>
        <v/>
      </c>
      <c r="C3211" t="str" cm="1">
        <f t="array" ref="C3211">_xlfn._xlws.FILTER(APUC[Un],APUC[Código Base Ítem]=Tabla5[[#This Row],[Código Base Ítem]],"")</f>
        <v/>
      </c>
    </row>
    <row r="3212" spans="1:3" x14ac:dyDescent="0.3">
      <c r="A3212" t="str">
        <f>IFERROR(APUC[[#This Row],[Código Base Ítem]],"")</f>
        <v/>
      </c>
      <c r="B3212" t="str" cm="1">
        <f t="array" ref="B3212">_xlfn._xlws.FILTER(APUC[ÍTEM],APUC[Código Base Ítem]=Tabla5[[#This Row],[Código Base Ítem]],"")</f>
        <v/>
      </c>
      <c r="C3212" t="str" cm="1">
        <f t="array" ref="C3212">_xlfn._xlws.FILTER(APUC[Un],APUC[Código Base Ítem]=Tabla5[[#This Row],[Código Base Ítem]],"")</f>
        <v/>
      </c>
    </row>
    <row r="3213" spans="1:3" x14ac:dyDescent="0.3">
      <c r="A3213" t="str">
        <f>IFERROR(APUC[[#This Row],[Código Base Ítem]],"")</f>
        <v/>
      </c>
      <c r="B3213" t="str" cm="1">
        <f t="array" ref="B3213">_xlfn._xlws.FILTER(APUC[ÍTEM],APUC[Código Base Ítem]=Tabla5[[#This Row],[Código Base Ítem]],"")</f>
        <v/>
      </c>
      <c r="C3213" t="str" cm="1">
        <f t="array" ref="C3213">_xlfn._xlws.FILTER(APUC[Un],APUC[Código Base Ítem]=Tabla5[[#This Row],[Código Base Ítem]],"")</f>
        <v/>
      </c>
    </row>
    <row r="3214" spans="1:3" x14ac:dyDescent="0.3">
      <c r="A3214" t="str">
        <f>IFERROR(APUC[[#This Row],[Código Base Ítem]],"")</f>
        <v/>
      </c>
      <c r="B3214" t="str" cm="1">
        <f t="array" ref="B3214">_xlfn._xlws.FILTER(APUC[ÍTEM],APUC[Código Base Ítem]=Tabla5[[#This Row],[Código Base Ítem]],"")</f>
        <v/>
      </c>
      <c r="C3214" t="str" cm="1">
        <f t="array" ref="C3214">_xlfn._xlws.FILTER(APUC[Un],APUC[Código Base Ítem]=Tabla5[[#This Row],[Código Base Ítem]],"")</f>
        <v/>
      </c>
    </row>
    <row r="3215" spans="1:3" x14ac:dyDescent="0.3">
      <c r="A3215" t="str">
        <f>IFERROR(APUC[[#This Row],[Código Base Ítem]],"")</f>
        <v/>
      </c>
      <c r="B3215" t="str" cm="1">
        <f t="array" ref="B3215">_xlfn._xlws.FILTER(APUC[ÍTEM],APUC[Código Base Ítem]=Tabla5[[#This Row],[Código Base Ítem]],"")</f>
        <v/>
      </c>
      <c r="C3215" t="str" cm="1">
        <f t="array" ref="C3215">_xlfn._xlws.FILTER(APUC[Un],APUC[Código Base Ítem]=Tabla5[[#This Row],[Código Base Ítem]],"")</f>
        <v/>
      </c>
    </row>
    <row r="3216" spans="1:3" x14ac:dyDescent="0.3">
      <c r="A3216" t="str">
        <f>IFERROR(APUC[[#This Row],[Código Base Ítem]],"")</f>
        <v/>
      </c>
      <c r="B3216" t="str" cm="1">
        <f t="array" ref="B3216">_xlfn._xlws.FILTER(APUC[ÍTEM],APUC[Código Base Ítem]=Tabla5[[#This Row],[Código Base Ítem]],"")</f>
        <v/>
      </c>
      <c r="C3216" t="str" cm="1">
        <f t="array" ref="C3216">_xlfn._xlws.FILTER(APUC[Un],APUC[Código Base Ítem]=Tabla5[[#This Row],[Código Base Ítem]],"")</f>
        <v/>
      </c>
    </row>
    <row r="3217" spans="1:3" x14ac:dyDescent="0.3">
      <c r="A3217" t="str">
        <f>IFERROR(APUC[[#This Row],[Código Base Ítem]],"")</f>
        <v/>
      </c>
      <c r="B3217" t="str" cm="1">
        <f t="array" ref="B3217">_xlfn._xlws.FILTER(APUC[ÍTEM],APUC[Código Base Ítem]=Tabla5[[#This Row],[Código Base Ítem]],"")</f>
        <v/>
      </c>
      <c r="C3217" t="str" cm="1">
        <f t="array" ref="C3217">_xlfn._xlws.FILTER(APUC[Un],APUC[Código Base Ítem]=Tabla5[[#This Row],[Código Base Ítem]],"")</f>
        <v/>
      </c>
    </row>
    <row r="3218" spans="1:3" x14ac:dyDescent="0.3">
      <c r="A3218" t="str">
        <f>IFERROR(APUC[[#This Row],[Código Base Ítem]],"")</f>
        <v/>
      </c>
      <c r="B3218" t="str" cm="1">
        <f t="array" ref="B3218">_xlfn._xlws.FILTER(APUC[ÍTEM],APUC[Código Base Ítem]=Tabla5[[#This Row],[Código Base Ítem]],"")</f>
        <v/>
      </c>
      <c r="C3218" t="str" cm="1">
        <f t="array" ref="C3218">_xlfn._xlws.FILTER(APUC[Un],APUC[Código Base Ítem]=Tabla5[[#This Row],[Código Base Ítem]],"")</f>
        <v/>
      </c>
    </row>
    <row r="3219" spans="1:3" x14ac:dyDescent="0.3">
      <c r="A3219" t="str">
        <f>IFERROR(APUC[[#This Row],[Código Base Ítem]],"")</f>
        <v/>
      </c>
      <c r="B3219" t="str" cm="1">
        <f t="array" ref="B3219">_xlfn._xlws.FILTER(APUC[ÍTEM],APUC[Código Base Ítem]=Tabla5[[#This Row],[Código Base Ítem]],"")</f>
        <v/>
      </c>
      <c r="C3219" t="str" cm="1">
        <f t="array" ref="C3219">_xlfn._xlws.FILTER(APUC[Un],APUC[Código Base Ítem]=Tabla5[[#This Row],[Código Base Ítem]],"")</f>
        <v/>
      </c>
    </row>
    <row r="3220" spans="1:3" x14ac:dyDescent="0.3">
      <c r="A3220" t="str">
        <f>IFERROR(APUC[[#This Row],[Código Base Ítem]],"")</f>
        <v/>
      </c>
      <c r="B3220" t="str" cm="1">
        <f t="array" ref="B3220">_xlfn._xlws.FILTER(APUC[ÍTEM],APUC[Código Base Ítem]=Tabla5[[#This Row],[Código Base Ítem]],"")</f>
        <v/>
      </c>
      <c r="C3220" t="str" cm="1">
        <f t="array" ref="C3220">_xlfn._xlws.FILTER(APUC[Un],APUC[Código Base Ítem]=Tabla5[[#This Row],[Código Base Ítem]],"")</f>
        <v/>
      </c>
    </row>
    <row r="3221" spans="1:3" x14ac:dyDescent="0.3">
      <c r="A3221" t="str">
        <f>IFERROR(APUC[[#This Row],[Código Base Ítem]],"")</f>
        <v/>
      </c>
      <c r="B3221" t="str" cm="1">
        <f t="array" ref="B3221">_xlfn._xlws.FILTER(APUC[ÍTEM],APUC[Código Base Ítem]=Tabla5[[#This Row],[Código Base Ítem]],"")</f>
        <v/>
      </c>
      <c r="C3221" t="str" cm="1">
        <f t="array" ref="C3221">_xlfn._xlws.FILTER(APUC[Un],APUC[Código Base Ítem]=Tabla5[[#This Row],[Código Base Ítem]],"")</f>
        <v/>
      </c>
    </row>
    <row r="3222" spans="1:3" x14ac:dyDescent="0.3">
      <c r="A3222" t="str">
        <f>IFERROR(APUC[[#This Row],[Código Base Ítem]],"")</f>
        <v/>
      </c>
      <c r="B3222" t="str" cm="1">
        <f t="array" ref="B3222">_xlfn._xlws.FILTER(APUC[ÍTEM],APUC[Código Base Ítem]=Tabla5[[#This Row],[Código Base Ítem]],"")</f>
        <v/>
      </c>
      <c r="C3222" t="str" cm="1">
        <f t="array" ref="C3222">_xlfn._xlws.FILTER(APUC[Un],APUC[Código Base Ítem]=Tabla5[[#This Row],[Código Base Ítem]],"")</f>
        <v/>
      </c>
    </row>
    <row r="3223" spans="1:3" x14ac:dyDescent="0.3">
      <c r="A3223" t="str">
        <f>IFERROR(APUC[[#This Row],[Código Base Ítem]],"")</f>
        <v/>
      </c>
      <c r="B3223" t="str" cm="1">
        <f t="array" ref="B3223">_xlfn._xlws.FILTER(APUC[ÍTEM],APUC[Código Base Ítem]=Tabla5[[#This Row],[Código Base Ítem]],"")</f>
        <v/>
      </c>
      <c r="C3223" t="str" cm="1">
        <f t="array" ref="C3223">_xlfn._xlws.FILTER(APUC[Un],APUC[Código Base Ítem]=Tabla5[[#This Row],[Código Base Ítem]],"")</f>
        <v/>
      </c>
    </row>
    <row r="3224" spans="1:3" x14ac:dyDescent="0.3">
      <c r="A3224" t="str">
        <f>IFERROR(APUC[[#This Row],[Código Base Ítem]],"")</f>
        <v/>
      </c>
      <c r="B3224" t="str" cm="1">
        <f t="array" ref="B3224">_xlfn._xlws.FILTER(APUC[ÍTEM],APUC[Código Base Ítem]=Tabla5[[#This Row],[Código Base Ítem]],"")</f>
        <v/>
      </c>
      <c r="C3224" t="str" cm="1">
        <f t="array" ref="C3224">_xlfn._xlws.FILTER(APUC[Un],APUC[Código Base Ítem]=Tabla5[[#This Row],[Código Base Ítem]],"")</f>
        <v/>
      </c>
    </row>
    <row r="3225" spans="1:3" x14ac:dyDescent="0.3">
      <c r="A3225" t="str">
        <f>IFERROR(APUC[[#This Row],[Código Base Ítem]],"")</f>
        <v/>
      </c>
      <c r="B3225" t="str" cm="1">
        <f t="array" ref="B3225">_xlfn._xlws.FILTER(APUC[ÍTEM],APUC[Código Base Ítem]=Tabla5[[#This Row],[Código Base Ítem]],"")</f>
        <v/>
      </c>
      <c r="C3225" t="str" cm="1">
        <f t="array" ref="C3225">_xlfn._xlws.FILTER(APUC[Un],APUC[Código Base Ítem]=Tabla5[[#This Row],[Código Base Ítem]],"")</f>
        <v/>
      </c>
    </row>
    <row r="3226" spans="1:3" x14ac:dyDescent="0.3">
      <c r="A3226" t="str">
        <f>IFERROR(APUC[[#This Row],[Código Base Ítem]],"")</f>
        <v/>
      </c>
      <c r="B3226" t="str" cm="1">
        <f t="array" ref="B3226">_xlfn._xlws.FILTER(APUC[ÍTEM],APUC[Código Base Ítem]=Tabla5[[#This Row],[Código Base Ítem]],"")</f>
        <v/>
      </c>
      <c r="C3226" t="str" cm="1">
        <f t="array" ref="C3226">_xlfn._xlws.FILTER(APUC[Un],APUC[Código Base Ítem]=Tabla5[[#This Row],[Código Base Ítem]],"")</f>
        <v/>
      </c>
    </row>
    <row r="3227" spans="1:3" x14ac:dyDescent="0.3">
      <c r="A3227" t="str">
        <f>IFERROR(APUC[[#This Row],[Código Base Ítem]],"")</f>
        <v/>
      </c>
      <c r="B3227" t="str" cm="1">
        <f t="array" ref="B3227">_xlfn._xlws.FILTER(APUC[ÍTEM],APUC[Código Base Ítem]=Tabla5[[#This Row],[Código Base Ítem]],"")</f>
        <v/>
      </c>
      <c r="C3227" t="str" cm="1">
        <f t="array" ref="C3227">_xlfn._xlws.FILTER(APUC[Un],APUC[Código Base Ítem]=Tabla5[[#This Row],[Código Base Ítem]],"")</f>
        <v/>
      </c>
    </row>
    <row r="3228" spans="1:3" x14ac:dyDescent="0.3">
      <c r="A3228" t="str">
        <f>IFERROR(APUC[[#This Row],[Código Base Ítem]],"")</f>
        <v/>
      </c>
      <c r="B3228" t="str" cm="1">
        <f t="array" ref="B3228">_xlfn._xlws.FILTER(APUC[ÍTEM],APUC[Código Base Ítem]=Tabla5[[#This Row],[Código Base Ítem]],"")</f>
        <v/>
      </c>
      <c r="C3228" t="str" cm="1">
        <f t="array" ref="C3228">_xlfn._xlws.FILTER(APUC[Un],APUC[Código Base Ítem]=Tabla5[[#This Row],[Código Base Ítem]],"")</f>
        <v/>
      </c>
    </row>
    <row r="3229" spans="1:3" x14ac:dyDescent="0.3">
      <c r="A3229" t="str">
        <f>IFERROR(APUC[[#This Row],[Código Base Ítem]],"")</f>
        <v/>
      </c>
      <c r="B3229" t="str" cm="1">
        <f t="array" ref="B3229">_xlfn._xlws.FILTER(APUC[ÍTEM],APUC[Código Base Ítem]=Tabla5[[#This Row],[Código Base Ítem]],"")</f>
        <v/>
      </c>
      <c r="C3229" t="str" cm="1">
        <f t="array" ref="C3229">_xlfn._xlws.FILTER(APUC[Un],APUC[Código Base Ítem]=Tabla5[[#This Row],[Código Base Ítem]],"")</f>
        <v/>
      </c>
    </row>
    <row r="3230" spans="1:3" x14ac:dyDescent="0.3">
      <c r="A3230" t="str">
        <f>IFERROR(APUC[[#This Row],[Código Base Ítem]],"")</f>
        <v/>
      </c>
      <c r="B3230" t="str" cm="1">
        <f t="array" ref="B3230">_xlfn._xlws.FILTER(APUC[ÍTEM],APUC[Código Base Ítem]=Tabla5[[#This Row],[Código Base Ítem]],"")</f>
        <v/>
      </c>
      <c r="C3230" t="str" cm="1">
        <f t="array" ref="C3230">_xlfn._xlws.FILTER(APUC[Un],APUC[Código Base Ítem]=Tabla5[[#This Row],[Código Base Ítem]],"")</f>
        <v/>
      </c>
    </row>
    <row r="3231" spans="1:3" x14ac:dyDescent="0.3">
      <c r="A3231" t="str">
        <f>IFERROR(APUC[[#This Row],[Código Base Ítem]],"")</f>
        <v/>
      </c>
      <c r="B3231" t="str" cm="1">
        <f t="array" ref="B3231">_xlfn._xlws.FILTER(APUC[ÍTEM],APUC[Código Base Ítem]=Tabla5[[#This Row],[Código Base Ítem]],"")</f>
        <v/>
      </c>
      <c r="C3231" t="str" cm="1">
        <f t="array" ref="C3231">_xlfn._xlws.FILTER(APUC[Un],APUC[Código Base Ítem]=Tabla5[[#This Row],[Código Base Ítem]],"")</f>
        <v/>
      </c>
    </row>
    <row r="3232" spans="1:3" x14ac:dyDescent="0.3">
      <c r="A3232" t="str">
        <f>IFERROR(APUC[[#This Row],[Código Base Ítem]],"")</f>
        <v/>
      </c>
      <c r="B3232" t="str" cm="1">
        <f t="array" ref="B3232">_xlfn._xlws.FILTER(APUC[ÍTEM],APUC[Código Base Ítem]=Tabla5[[#This Row],[Código Base Ítem]],"")</f>
        <v/>
      </c>
      <c r="C3232" t="str" cm="1">
        <f t="array" ref="C3232">_xlfn._xlws.FILTER(APUC[Un],APUC[Código Base Ítem]=Tabla5[[#This Row],[Código Base Ítem]],"")</f>
        <v/>
      </c>
    </row>
    <row r="3233" spans="1:3" x14ac:dyDescent="0.3">
      <c r="A3233" t="str">
        <f>IFERROR(APUC[[#This Row],[Código Base Ítem]],"")</f>
        <v/>
      </c>
      <c r="B3233" t="str" cm="1">
        <f t="array" ref="B3233">_xlfn._xlws.FILTER(APUC[ÍTEM],APUC[Código Base Ítem]=Tabla5[[#This Row],[Código Base Ítem]],"")</f>
        <v/>
      </c>
      <c r="C3233" t="str" cm="1">
        <f t="array" ref="C3233">_xlfn._xlws.FILTER(APUC[Un],APUC[Código Base Ítem]=Tabla5[[#This Row],[Código Base Ítem]],"")</f>
        <v/>
      </c>
    </row>
    <row r="3234" spans="1:3" x14ac:dyDescent="0.3">
      <c r="A3234" t="str">
        <f>IFERROR(APUC[[#This Row],[Código Base Ítem]],"")</f>
        <v/>
      </c>
      <c r="B3234" t="str" cm="1">
        <f t="array" ref="B3234">_xlfn._xlws.FILTER(APUC[ÍTEM],APUC[Código Base Ítem]=Tabla5[[#This Row],[Código Base Ítem]],"")</f>
        <v/>
      </c>
      <c r="C3234" t="str" cm="1">
        <f t="array" ref="C3234">_xlfn._xlws.FILTER(APUC[Un],APUC[Código Base Ítem]=Tabla5[[#This Row],[Código Base Ítem]],"")</f>
        <v/>
      </c>
    </row>
    <row r="3235" spans="1:3" x14ac:dyDescent="0.3">
      <c r="A3235" t="str">
        <f>IFERROR(APUC[[#This Row],[Código Base Ítem]],"")</f>
        <v/>
      </c>
      <c r="B3235" t="str" cm="1">
        <f t="array" ref="B3235">_xlfn._xlws.FILTER(APUC[ÍTEM],APUC[Código Base Ítem]=Tabla5[[#This Row],[Código Base Ítem]],"")</f>
        <v/>
      </c>
      <c r="C3235" t="str" cm="1">
        <f t="array" ref="C3235">_xlfn._xlws.FILTER(APUC[Un],APUC[Código Base Ítem]=Tabla5[[#This Row],[Código Base Ítem]],"")</f>
        <v/>
      </c>
    </row>
    <row r="3236" spans="1:3" x14ac:dyDescent="0.3">
      <c r="A3236" t="str">
        <f>IFERROR(APUC[[#This Row],[Código Base Ítem]],"")</f>
        <v/>
      </c>
      <c r="B3236" t="str" cm="1">
        <f t="array" ref="B3236">_xlfn._xlws.FILTER(APUC[ÍTEM],APUC[Código Base Ítem]=Tabla5[[#This Row],[Código Base Ítem]],"")</f>
        <v/>
      </c>
      <c r="C3236" t="str" cm="1">
        <f t="array" ref="C3236">_xlfn._xlws.FILTER(APUC[Un],APUC[Código Base Ítem]=Tabla5[[#This Row],[Código Base Ítem]],"")</f>
        <v/>
      </c>
    </row>
    <row r="3237" spans="1:3" x14ac:dyDescent="0.3">
      <c r="A3237" t="str">
        <f>IFERROR(APUC[[#This Row],[Código Base Ítem]],"")</f>
        <v/>
      </c>
      <c r="B3237" t="str" cm="1">
        <f t="array" ref="B3237">_xlfn._xlws.FILTER(APUC[ÍTEM],APUC[Código Base Ítem]=Tabla5[[#This Row],[Código Base Ítem]],"")</f>
        <v/>
      </c>
      <c r="C3237" t="str" cm="1">
        <f t="array" ref="C3237">_xlfn._xlws.FILTER(APUC[Un],APUC[Código Base Ítem]=Tabla5[[#This Row],[Código Base Ítem]],"")</f>
        <v/>
      </c>
    </row>
    <row r="3238" spans="1:3" x14ac:dyDescent="0.3">
      <c r="A3238" t="str">
        <f>IFERROR(APUC[[#This Row],[Código Base Ítem]],"")</f>
        <v/>
      </c>
      <c r="B3238" t="str" cm="1">
        <f t="array" ref="B3238">_xlfn._xlws.FILTER(APUC[ÍTEM],APUC[Código Base Ítem]=Tabla5[[#This Row],[Código Base Ítem]],"")</f>
        <v/>
      </c>
      <c r="C3238" t="str" cm="1">
        <f t="array" ref="C3238">_xlfn._xlws.FILTER(APUC[Un],APUC[Código Base Ítem]=Tabla5[[#This Row],[Código Base Ítem]],"")</f>
        <v/>
      </c>
    </row>
    <row r="3239" spans="1:3" x14ac:dyDescent="0.3">
      <c r="A3239" t="str">
        <f>IFERROR(APUC[[#This Row],[Código Base Ítem]],"")</f>
        <v/>
      </c>
      <c r="B3239" t="str" cm="1">
        <f t="array" ref="B3239">_xlfn._xlws.FILTER(APUC[ÍTEM],APUC[Código Base Ítem]=Tabla5[[#This Row],[Código Base Ítem]],"")</f>
        <v/>
      </c>
      <c r="C3239" t="str" cm="1">
        <f t="array" ref="C3239">_xlfn._xlws.FILTER(APUC[Un],APUC[Código Base Ítem]=Tabla5[[#This Row],[Código Base Ítem]],"")</f>
        <v/>
      </c>
    </row>
    <row r="3240" spans="1:3" x14ac:dyDescent="0.3">
      <c r="A3240" t="str">
        <f>IFERROR(APUC[[#This Row],[Código Base Ítem]],"")</f>
        <v/>
      </c>
      <c r="B3240" t="str" cm="1">
        <f t="array" ref="B3240">_xlfn._xlws.FILTER(APUC[ÍTEM],APUC[Código Base Ítem]=Tabla5[[#This Row],[Código Base Ítem]],"")</f>
        <v/>
      </c>
      <c r="C3240" t="str" cm="1">
        <f t="array" ref="C3240">_xlfn._xlws.FILTER(APUC[Un],APUC[Código Base Ítem]=Tabla5[[#This Row],[Código Base Ítem]],"")</f>
        <v/>
      </c>
    </row>
    <row r="3241" spans="1:3" x14ac:dyDescent="0.3">
      <c r="A3241" t="str">
        <f>IFERROR(APUC[[#This Row],[Código Base Ítem]],"")</f>
        <v/>
      </c>
      <c r="B3241" t="str" cm="1">
        <f t="array" ref="B3241">_xlfn._xlws.FILTER(APUC[ÍTEM],APUC[Código Base Ítem]=Tabla5[[#This Row],[Código Base Ítem]],"")</f>
        <v/>
      </c>
      <c r="C3241" t="str" cm="1">
        <f t="array" ref="C3241">_xlfn._xlws.FILTER(APUC[Un],APUC[Código Base Ítem]=Tabla5[[#This Row],[Código Base Ítem]],"")</f>
        <v/>
      </c>
    </row>
    <row r="3242" spans="1:3" x14ac:dyDescent="0.3">
      <c r="A3242" t="str">
        <f>IFERROR(APUC[[#This Row],[Código Base Ítem]],"")</f>
        <v/>
      </c>
      <c r="B3242" t="str" cm="1">
        <f t="array" ref="B3242">_xlfn._xlws.FILTER(APUC[ÍTEM],APUC[Código Base Ítem]=Tabla5[[#This Row],[Código Base Ítem]],"")</f>
        <v/>
      </c>
      <c r="C3242" t="str" cm="1">
        <f t="array" ref="C3242">_xlfn._xlws.FILTER(APUC[Un],APUC[Código Base Ítem]=Tabla5[[#This Row],[Código Base Ítem]],"")</f>
        <v/>
      </c>
    </row>
    <row r="3243" spans="1:3" x14ac:dyDescent="0.3">
      <c r="A3243" t="str">
        <f>IFERROR(APUC[[#This Row],[Código Base Ítem]],"")</f>
        <v/>
      </c>
      <c r="B3243" t="str" cm="1">
        <f t="array" ref="B3243">_xlfn._xlws.FILTER(APUC[ÍTEM],APUC[Código Base Ítem]=Tabla5[[#This Row],[Código Base Ítem]],"")</f>
        <v/>
      </c>
      <c r="C3243" t="str" cm="1">
        <f t="array" ref="C3243">_xlfn._xlws.FILTER(APUC[Un],APUC[Código Base Ítem]=Tabla5[[#This Row],[Código Base Ítem]],"")</f>
        <v/>
      </c>
    </row>
    <row r="3244" spans="1:3" x14ac:dyDescent="0.3">
      <c r="A3244" t="str">
        <f>IFERROR(APUC[[#This Row],[Código Base Ítem]],"")</f>
        <v/>
      </c>
      <c r="B3244" t="str" cm="1">
        <f t="array" ref="B3244">_xlfn._xlws.FILTER(APUC[ÍTEM],APUC[Código Base Ítem]=Tabla5[[#This Row],[Código Base Ítem]],"")</f>
        <v/>
      </c>
      <c r="C3244" t="str" cm="1">
        <f t="array" ref="C3244">_xlfn._xlws.FILTER(APUC[Un],APUC[Código Base Ítem]=Tabla5[[#This Row],[Código Base Ítem]],"")</f>
        <v/>
      </c>
    </row>
    <row r="3245" spans="1:3" x14ac:dyDescent="0.3">
      <c r="A3245" t="str">
        <f>IFERROR(APUC[[#This Row],[Código Base Ítem]],"")</f>
        <v/>
      </c>
      <c r="B3245" t="str" cm="1">
        <f t="array" ref="B3245">_xlfn._xlws.FILTER(APUC[ÍTEM],APUC[Código Base Ítem]=Tabla5[[#This Row],[Código Base Ítem]],"")</f>
        <v/>
      </c>
      <c r="C3245" t="str" cm="1">
        <f t="array" ref="C3245">_xlfn._xlws.FILTER(APUC[Un],APUC[Código Base Ítem]=Tabla5[[#This Row],[Código Base Ítem]],"")</f>
        <v/>
      </c>
    </row>
    <row r="3246" spans="1:3" x14ac:dyDescent="0.3">
      <c r="A3246" t="str">
        <f>IFERROR(APUC[[#This Row],[Código Base Ítem]],"")</f>
        <v/>
      </c>
      <c r="B3246" t="str" cm="1">
        <f t="array" ref="B3246">_xlfn._xlws.FILTER(APUC[ÍTEM],APUC[Código Base Ítem]=Tabla5[[#This Row],[Código Base Ítem]],"")</f>
        <v/>
      </c>
      <c r="C3246" t="str" cm="1">
        <f t="array" ref="C3246">_xlfn._xlws.FILTER(APUC[Un],APUC[Código Base Ítem]=Tabla5[[#This Row],[Código Base Ítem]],"")</f>
        <v/>
      </c>
    </row>
    <row r="3247" spans="1:3" x14ac:dyDescent="0.3">
      <c r="A3247" t="str">
        <f>IFERROR(APUC[[#This Row],[Código Base Ítem]],"")</f>
        <v/>
      </c>
      <c r="B3247" t="str" cm="1">
        <f t="array" ref="B3247">_xlfn._xlws.FILTER(APUC[ÍTEM],APUC[Código Base Ítem]=Tabla5[[#This Row],[Código Base Ítem]],"")</f>
        <v/>
      </c>
      <c r="C3247" t="str" cm="1">
        <f t="array" ref="C3247">_xlfn._xlws.FILTER(APUC[Un],APUC[Código Base Ítem]=Tabla5[[#This Row],[Código Base Ítem]],"")</f>
        <v/>
      </c>
    </row>
    <row r="3248" spans="1:3" x14ac:dyDescent="0.3">
      <c r="A3248" t="str">
        <f>IFERROR(APUC[[#This Row],[Código Base Ítem]],"")</f>
        <v/>
      </c>
      <c r="B3248" t="str" cm="1">
        <f t="array" ref="B3248">_xlfn._xlws.FILTER(APUC[ÍTEM],APUC[Código Base Ítem]=Tabla5[[#This Row],[Código Base Ítem]],"")</f>
        <v/>
      </c>
      <c r="C3248" t="str" cm="1">
        <f t="array" ref="C3248">_xlfn._xlws.FILTER(APUC[Un],APUC[Código Base Ítem]=Tabla5[[#This Row],[Código Base Ítem]],"")</f>
        <v/>
      </c>
    </row>
    <row r="3249" spans="1:3" x14ac:dyDescent="0.3">
      <c r="A3249" t="str">
        <f>IFERROR(APUC[[#This Row],[Código Base Ítem]],"")</f>
        <v/>
      </c>
      <c r="B3249" t="str" cm="1">
        <f t="array" ref="B3249">_xlfn._xlws.FILTER(APUC[ÍTEM],APUC[Código Base Ítem]=Tabla5[[#This Row],[Código Base Ítem]],"")</f>
        <v/>
      </c>
      <c r="C3249" t="str" cm="1">
        <f t="array" ref="C3249">_xlfn._xlws.FILTER(APUC[Un],APUC[Código Base Ítem]=Tabla5[[#This Row],[Código Base Ítem]],"")</f>
        <v/>
      </c>
    </row>
    <row r="3250" spans="1:3" x14ac:dyDescent="0.3">
      <c r="A3250" t="str">
        <f>IFERROR(APUC[[#This Row],[Código Base Ítem]],"")</f>
        <v/>
      </c>
      <c r="B3250" t="str" cm="1">
        <f t="array" ref="B3250">_xlfn._xlws.FILTER(APUC[ÍTEM],APUC[Código Base Ítem]=Tabla5[[#This Row],[Código Base Ítem]],"")</f>
        <v/>
      </c>
      <c r="C3250" t="str" cm="1">
        <f t="array" ref="C3250">_xlfn._xlws.FILTER(APUC[Un],APUC[Código Base Ítem]=Tabla5[[#This Row],[Código Base Ítem]],"")</f>
        <v/>
      </c>
    </row>
    <row r="3251" spans="1:3" x14ac:dyDescent="0.3">
      <c r="A3251" t="str">
        <f>IFERROR(APUC[[#This Row],[Código Base Ítem]],"")</f>
        <v/>
      </c>
      <c r="B3251" t="str" cm="1">
        <f t="array" ref="B3251">_xlfn._xlws.FILTER(APUC[ÍTEM],APUC[Código Base Ítem]=Tabla5[[#This Row],[Código Base Ítem]],"")</f>
        <v/>
      </c>
      <c r="C3251" t="str" cm="1">
        <f t="array" ref="C3251">_xlfn._xlws.FILTER(APUC[Un],APUC[Código Base Ítem]=Tabla5[[#This Row],[Código Base Ítem]],"")</f>
        <v/>
      </c>
    </row>
    <row r="3252" spans="1:3" x14ac:dyDescent="0.3">
      <c r="A3252" t="str">
        <f>IFERROR(APUC[[#This Row],[Código Base Ítem]],"")</f>
        <v/>
      </c>
      <c r="B3252" t="str" cm="1">
        <f t="array" ref="B3252">_xlfn._xlws.FILTER(APUC[ÍTEM],APUC[Código Base Ítem]=Tabla5[[#This Row],[Código Base Ítem]],"")</f>
        <v/>
      </c>
      <c r="C3252" t="str" cm="1">
        <f t="array" ref="C3252">_xlfn._xlws.FILTER(APUC[Un],APUC[Código Base Ítem]=Tabla5[[#This Row],[Código Base Ítem]],"")</f>
        <v/>
      </c>
    </row>
    <row r="3253" spans="1:3" x14ac:dyDescent="0.3">
      <c r="A3253" t="str">
        <f>IFERROR(APUC[[#This Row],[Código Base Ítem]],"")</f>
        <v/>
      </c>
      <c r="B3253" t="str" cm="1">
        <f t="array" ref="B3253">_xlfn._xlws.FILTER(APUC[ÍTEM],APUC[Código Base Ítem]=Tabla5[[#This Row],[Código Base Ítem]],"")</f>
        <v/>
      </c>
      <c r="C3253" t="str" cm="1">
        <f t="array" ref="C3253">_xlfn._xlws.FILTER(APUC[Un],APUC[Código Base Ítem]=Tabla5[[#This Row],[Código Base Ítem]],"")</f>
        <v/>
      </c>
    </row>
    <row r="3254" spans="1:3" x14ac:dyDescent="0.3">
      <c r="A3254" t="str">
        <f>IFERROR(APUC[[#This Row],[Código Base Ítem]],"")</f>
        <v/>
      </c>
      <c r="B3254" t="str" cm="1">
        <f t="array" ref="B3254">_xlfn._xlws.FILTER(APUC[ÍTEM],APUC[Código Base Ítem]=Tabla5[[#This Row],[Código Base Ítem]],"")</f>
        <v/>
      </c>
      <c r="C3254" t="str" cm="1">
        <f t="array" ref="C3254">_xlfn._xlws.FILTER(APUC[Un],APUC[Código Base Ítem]=Tabla5[[#This Row],[Código Base Ítem]],"")</f>
        <v/>
      </c>
    </row>
    <row r="3255" spans="1:3" x14ac:dyDescent="0.3">
      <c r="A3255" t="str">
        <f>IFERROR(APUC[[#This Row],[Código Base Ítem]],"")</f>
        <v/>
      </c>
      <c r="B3255" t="str" cm="1">
        <f t="array" ref="B3255">_xlfn._xlws.FILTER(APUC[ÍTEM],APUC[Código Base Ítem]=Tabla5[[#This Row],[Código Base Ítem]],"")</f>
        <v/>
      </c>
      <c r="C3255" t="str" cm="1">
        <f t="array" ref="C3255">_xlfn._xlws.FILTER(APUC[Un],APUC[Código Base Ítem]=Tabla5[[#This Row],[Código Base Ítem]],"")</f>
        <v/>
      </c>
    </row>
    <row r="3256" spans="1:3" x14ac:dyDescent="0.3">
      <c r="A3256" t="str">
        <f>IFERROR(APUC[[#This Row],[Código Base Ítem]],"")</f>
        <v/>
      </c>
      <c r="B3256" t="str" cm="1">
        <f t="array" ref="B3256">_xlfn._xlws.FILTER(APUC[ÍTEM],APUC[Código Base Ítem]=Tabla5[[#This Row],[Código Base Ítem]],"")</f>
        <v/>
      </c>
      <c r="C3256" t="str" cm="1">
        <f t="array" ref="C3256">_xlfn._xlws.FILTER(APUC[Un],APUC[Código Base Ítem]=Tabla5[[#This Row],[Código Base Ítem]],"")</f>
        <v/>
      </c>
    </row>
    <row r="3257" spans="1:3" x14ac:dyDescent="0.3">
      <c r="A3257" t="str">
        <f>IFERROR(APUC[[#This Row],[Código Base Ítem]],"")</f>
        <v/>
      </c>
      <c r="B3257" t="str" cm="1">
        <f t="array" ref="B3257">_xlfn._xlws.FILTER(APUC[ÍTEM],APUC[Código Base Ítem]=Tabla5[[#This Row],[Código Base Ítem]],"")</f>
        <v/>
      </c>
      <c r="C3257" t="str" cm="1">
        <f t="array" ref="C3257">_xlfn._xlws.FILTER(APUC[Un],APUC[Código Base Ítem]=Tabla5[[#This Row],[Código Base Ítem]],"")</f>
        <v/>
      </c>
    </row>
    <row r="3258" spans="1:3" x14ac:dyDescent="0.3">
      <c r="A3258" t="str">
        <f>IFERROR(APUC[[#This Row],[Código Base Ítem]],"")</f>
        <v/>
      </c>
      <c r="B3258" t="str" cm="1">
        <f t="array" ref="B3258">_xlfn._xlws.FILTER(APUC[ÍTEM],APUC[Código Base Ítem]=Tabla5[[#This Row],[Código Base Ítem]],"")</f>
        <v/>
      </c>
      <c r="C3258" t="str" cm="1">
        <f t="array" ref="C3258">_xlfn._xlws.FILTER(APUC[Un],APUC[Código Base Ítem]=Tabla5[[#This Row],[Código Base Ítem]],"")</f>
        <v/>
      </c>
    </row>
    <row r="3259" spans="1:3" x14ac:dyDescent="0.3">
      <c r="A3259" t="str">
        <f>IFERROR(APUC[[#This Row],[Código Base Ítem]],"")</f>
        <v/>
      </c>
      <c r="B3259" t="str" cm="1">
        <f t="array" ref="B3259">_xlfn._xlws.FILTER(APUC[ÍTEM],APUC[Código Base Ítem]=Tabla5[[#This Row],[Código Base Ítem]],"")</f>
        <v/>
      </c>
      <c r="C3259" t="str" cm="1">
        <f t="array" ref="C3259">_xlfn._xlws.FILTER(APUC[Un],APUC[Código Base Ítem]=Tabla5[[#This Row],[Código Base Ítem]],"")</f>
        <v/>
      </c>
    </row>
    <row r="3260" spans="1:3" x14ac:dyDescent="0.3">
      <c r="A3260" t="str">
        <f>IFERROR(APUC[[#This Row],[Código Base Ítem]],"")</f>
        <v/>
      </c>
      <c r="B3260" t="str" cm="1">
        <f t="array" ref="B3260">_xlfn._xlws.FILTER(APUC[ÍTEM],APUC[Código Base Ítem]=Tabla5[[#This Row],[Código Base Ítem]],"")</f>
        <v/>
      </c>
      <c r="C3260" t="str" cm="1">
        <f t="array" ref="C3260">_xlfn._xlws.FILTER(APUC[Un],APUC[Código Base Ítem]=Tabla5[[#This Row],[Código Base Ítem]],"")</f>
        <v/>
      </c>
    </row>
    <row r="3261" spans="1:3" x14ac:dyDescent="0.3">
      <c r="A3261" t="str">
        <f>IFERROR(APUC[[#This Row],[Código Base Ítem]],"")</f>
        <v/>
      </c>
      <c r="B3261" t="str" cm="1">
        <f t="array" ref="B3261">_xlfn._xlws.FILTER(APUC[ÍTEM],APUC[Código Base Ítem]=Tabla5[[#This Row],[Código Base Ítem]],"")</f>
        <v/>
      </c>
      <c r="C3261" t="str" cm="1">
        <f t="array" ref="C3261">_xlfn._xlws.FILTER(APUC[Un],APUC[Código Base Ítem]=Tabla5[[#This Row],[Código Base Ítem]],"")</f>
        <v/>
      </c>
    </row>
    <row r="3262" spans="1:3" x14ac:dyDescent="0.3">
      <c r="A3262" t="str">
        <f>IFERROR(APUC[[#This Row],[Código Base Ítem]],"")</f>
        <v/>
      </c>
      <c r="B3262" t="str" cm="1">
        <f t="array" ref="B3262">_xlfn._xlws.FILTER(APUC[ÍTEM],APUC[Código Base Ítem]=Tabla5[[#This Row],[Código Base Ítem]],"")</f>
        <v/>
      </c>
      <c r="C3262" t="str" cm="1">
        <f t="array" ref="C3262">_xlfn._xlws.FILTER(APUC[Un],APUC[Código Base Ítem]=Tabla5[[#This Row],[Código Base Ítem]],"")</f>
        <v/>
      </c>
    </row>
    <row r="3263" spans="1:3" x14ac:dyDescent="0.3">
      <c r="A3263" t="str">
        <f>IFERROR(APUC[[#This Row],[Código Base Ítem]],"")</f>
        <v/>
      </c>
      <c r="B3263" t="str" cm="1">
        <f t="array" ref="B3263">_xlfn._xlws.FILTER(APUC[ÍTEM],APUC[Código Base Ítem]=Tabla5[[#This Row],[Código Base Ítem]],"")</f>
        <v/>
      </c>
      <c r="C3263" t="str" cm="1">
        <f t="array" ref="C3263">_xlfn._xlws.FILTER(APUC[Un],APUC[Código Base Ítem]=Tabla5[[#This Row],[Código Base Ítem]],"")</f>
        <v/>
      </c>
    </row>
    <row r="3264" spans="1:3" x14ac:dyDescent="0.3">
      <c r="A3264" t="str">
        <f>IFERROR(APUC[[#This Row],[Código Base Ítem]],"")</f>
        <v/>
      </c>
      <c r="B3264" t="str" cm="1">
        <f t="array" ref="B3264">_xlfn._xlws.FILTER(APUC[ÍTEM],APUC[Código Base Ítem]=Tabla5[[#This Row],[Código Base Ítem]],"")</f>
        <v/>
      </c>
      <c r="C3264" t="str" cm="1">
        <f t="array" ref="C3264">_xlfn._xlws.FILTER(APUC[Un],APUC[Código Base Ítem]=Tabla5[[#This Row],[Código Base Ítem]],"")</f>
        <v/>
      </c>
    </row>
    <row r="3265" spans="1:3" x14ac:dyDescent="0.3">
      <c r="A3265" t="str">
        <f>IFERROR(APUC[[#This Row],[Código Base Ítem]],"")</f>
        <v/>
      </c>
      <c r="B3265" t="str" cm="1">
        <f t="array" ref="B3265">_xlfn._xlws.FILTER(APUC[ÍTEM],APUC[Código Base Ítem]=Tabla5[[#This Row],[Código Base Ítem]],"")</f>
        <v/>
      </c>
      <c r="C3265" t="str" cm="1">
        <f t="array" ref="C3265">_xlfn._xlws.FILTER(APUC[Un],APUC[Código Base Ítem]=Tabla5[[#This Row],[Código Base Ítem]],"")</f>
        <v/>
      </c>
    </row>
    <row r="3266" spans="1:3" x14ac:dyDescent="0.3">
      <c r="A3266" t="str">
        <f>IFERROR(APUC[[#This Row],[Código Base Ítem]],"")</f>
        <v/>
      </c>
      <c r="B3266" t="str" cm="1">
        <f t="array" ref="B3266">_xlfn._xlws.FILTER(APUC[ÍTEM],APUC[Código Base Ítem]=Tabla5[[#This Row],[Código Base Ítem]],"")</f>
        <v/>
      </c>
      <c r="C3266" t="str" cm="1">
        <f t="array" ref="C3266">_xlfn._xlws.FILTER(APUC[Un],APUC[Código Base Ítem]=Tabla5[[#This Row],[Código Base Ítem]],"")</f>
        <v/>
      </c>
    </row>
    <row r="3267" spans="1:3" x14ac:dyDescent="0.3">
      <c r="A3267" t="str">
        <f>IFERROR(APUC[[#This Row],[Código Base Ítem]],"")</f>
        <v/>
      </c>
      <c r="B3267" t="str" cm="1">
        <f t="array" ref="B3267">_xlfn._xlws.FILTER(APUC[ÍTEM],APUC[Código Base Ítem]=Tabla5[[#This Row],[Código Base Ítem]],"")</f>
        <v/>
      </c>
      <c r="C3267" t="str" cm="1">
        <f t="array" ref="C3267">_xlfn._xlws.FILTER(APUC[Un],APUC[Código Base Ítem]=Tabla5[[#This Row],[Código Base Ítem]],"")</f>
        <v/>
      </c>
    </row>
    <row r="3268" spans="1:3" x14ac:dyDescent="0.3">
      <c r="A3268" t="str">
        <f>IFERROR(APUC[[#This Row],[Código Base Ítem]],"")</f>
        <v/>
      </c>
      <c r="B3268" t="str" cm="1">
        <f t="array" ref="B3268">_xlfn._xlws.FILTER(APUC[ÍTEM],APUC[Código Base Ítem]=Tabla5[[#This Row],[Código Base Ítem]],"")</f>
        <v/>
      </c>
      <c r="C3268" t="str" cm="1">
        <f t="array" ref="C3268">_xlfn._xlws.FILTER(APUC[Un],APUC[Código Base Ítem]=Tabla5[[#This Row],[Código Base Ítem]],"")</f>
        <v/>
      </c>
    </row>
    <row r="3269" spans="1:3" x14ac:dyDescent="0.3">
      <c r="A3269" t="str">
        <f>IFERROR(APUC[[#This Row],[Código Base Ítem]],"")</f>
        <v/>
      </c>
      <c r="B3269" t="str" cm="1">
        <f t="array" ref="B3269">_xlfn._xlws.FILTER(APUC[ÍTEM],APUC[Código Base Ítem]=Tabla5[[#This Row],[Código Base Ítem]],"")</f>
        <v/>
      </c>
      <c r="C3269" t="str" cm="1">
        <f t="array" ref="C3269">_xlfn._xlws.FILTER(APUC[Un],APUC[Código Base Ítem]=Tabla5[[#This Row],[Código Base Ítem]],"")</f>
        <v/>
      </c>
    </row>
    <row r="3270" spans="1:3" x14ac:dyDescent="0.3">
      <c r="A3270" t="str">
        <f>IFERROR(APUC[[#This Row],[Código Base Ítem]],"")</f>
        <v/>
      </c>
      <c r="B3270" t="str" cm="1">
        <f t="array" ref="B3270">_xlfn._xlws.FILTER(APUC[ÍTEM],APUC[Código Base Ítem]=Tabla5[[#This Row],[Código Base Ítem]],"")</f>
        <v/>
      </c>
      <c r="C3270" t="str" cm="1">
        <f t="array" ref="C3270">_xlfn._xlws.FILTER(APUC[Un],APUC[Código Base Ítem]=Tabla5[[#This Row],[Código Base Ítem]],"")</f>
        <v/>
      </c>
    </row>
    <row r="3271" spans="1:3" x14ac:dyDescent="0.3">
      <c r="A3271" t="str">
        <f>IFERROR(APUC[[#This Row],[Código Base Ítem]],"")</f>
        <v/>
      </c>
      <c r="B3271" t="str" cm="1">
        <f t="array" ref="B3271">_xlfn._xlws.FILTER(APUC[ÍTEM],APUC[Código Base Ítem]=Tabla5[[#This Row],[Código Base Ítem]],"")</f>
        <v/>
      </c>
      <c r="C3271" t="str" cm="1">
        <f t="array" ref="C3271">_xlfn._xlws.FILTER(APUC[Un],APUC[Código Base Ítem]=Tabla5[[#This Row],[Código Base Ítem]],"")</f>
        <v/>
      </c>
    </row>
    <row r="3272" spans="1:3" x14ac:dyDescent="0.3">
      <c r="A3272" t="str">
        <f>IFERROR(APUC[[#This Row],[Código Base Ítem]],"")</f>
        <v/>
      </c>
      <c r="B3272" t="str" cm="1">
        <f t="array" ref="B3272">_xlfn._xlws.FILTER(APUC[ÍTEM],APUC[Código Base Ítem]=Tabla5[[#This Row],[Código Base Ítem]],"")</f>
        <v/>
      </c>
      <c r="C3272" t="str" cm="1">
        <f t="array" ref="C3272">_xlfn._xlws.FILTER(APUC[Un],APUC[Código Base Ítem]=Tabla5[[#This Row],[Código Base Ítem]],"")</f>
        <v/>
      </c>
    </row>
    <row r="3273" spans="1:3" x14ac:dyDescent="0.3">
      <c r="A3273" t="str">
        <f>IFERROR(APUC[[#This Row],[Código Base Ítem]],"")</f>
        <v/>
      </c>
      <c r="B3273" t="str" cm="1">
        <f t="array" ref="B3273">_xlfn._xlws.FILTER(APUC[ÍTEM],APUC[Código Base Ítem]=Tabla5[[#This Row],[Código Base Ítem]],"")</f>
        <v/>
      </c>
      <c r="C3273" t="str" cm="1">
        <f t="array" ref="C3273">_xlfn._xlws.FILTER(APUC[Un],APUC[Código Base Ítem]=Tabla5[[#This Row],[Código Base Ítem]],"")</f>
        <v/>
      </c>
    </row>
    <row r="3274" spans="1:3" x14ac:dyDescent="0.3">
      <c r="A3274" t="str">
        <f>IFERROR(APUC[[#This Row],[Código Base Ítem]],"")</f>
        <v/>
      </c>
      <c r="B3274" t="str" cm="1">
        <f t="array" ref="B3274">_xlfn._xlws.FILTER(APUC[ÍTEM],APUC[Código Base Ítem]=Tabla5[[#This Row],[Código Base Ítem]],"")</f>
        <v/>
      </c>
      <c r="C3274" t="str" cm="1">
        <f t="array" ref="C3274">_xlfn._xlws.FILTER(APUC[Un],APUC[Código Base Ítem]=Tabla5[[#This Row],[Código Base Ítem]],"")</f>
        <v/>
      </c>
    </row>
    <row r="3275" spans="1:3" x14ac:dyDescent="0.3">
      <c r="A3275" t="str">
        <f>IFERROR(APUC[[#This Row],[Código Base Ítem]],"")</f>
        <v/>
      </c>
      <c r="B3275" t="str" cm="1">
        <f t="array" ref="B3275">_xlfn._xlws.FILTER(APUC[ÍTEM],APUC[Código Base Ítem]=Tabla5[[#This Row],[Código Base Ítem]],"")</f>
        <v/>
      </c>
      <c r="C3275" t="str" cm="1">
        <f t="array" ref="C3275">_xlfn._xlws.FILTER(APUC[Un],APUC[Código Base Ítem]=Tabla5[[#This Row],[Código Base Ítem]],"")</f>
        <v/>
      </c>
    </row>
    <row r="3276" spans="1:3" x14ac:dyDescent="0.3">
      <c r="A3276" t="str">
        <f>IFERROR(APUC[[#This Row],[Código Base Ítem]],"")</f>
        <v/>
      </c>
      <c r="B3276" t="str" cm="1">
        <f t="array" ref="B3276">_xlfn._xlws.FILTER(APUC[ÍTEM],APUC[Código Base Ítem]=Tabla5[[#This Row],[Código Base Ítem]],"")</f>
        <v/>
      </c>
      <c r="C3276" t="str" cm="1">
        <f t="array" ref="C3276">_xlfn._xlws.FILTER(APUC[Un],APUC[Código Base Ítem]=Tabla5[[#This Row],[Código Base Ítem]],"")</f>
        <v/>
      </c>
    </row>
    <row r="3277" spans="1:3" x14ac:dyDescent="0.3">
      <c r="A3277" t="str">
        <f>IFERROR(APUC[[#This Row],[Código Base Ítem]],"")</f>
        <v/>
      </c>
      <c r="B3277" t="str" cm="1">
        <f t="array" ref="B3277">_xlfn._xlws.FILTER(APUC[ÍTEM],APUC[Código Base Ítem]=Tabla5[[#This Row],[Código Base Ítem]],"")</f>
        <v/>
      </c>
      <c r="C3277" t="str" cm="1">
        <f t="array" ref="C3277">_xlfn._xlws.FILTER(APUC[Un],APUC[Código Base Ítem]=Tabla5[[#This Row],[Código Base Ítem]],"")</f>
        <v/>
      </c>
    </row>
    <row r="3278" spans="1:3" x14ac:dyDescent="0.3">
      <c r="A3278" t="str">
        <f>IFERROR(APUC[[#This Row],[Código Base Ítem]],"")</f>
        <v/>
      </c>
      <c r="B3278" t="str" cm="1">
        <f t="array" ref="B3278">_xlfn._xlws.FILTER(APUC[ÍTEM],APUC[Código Base Ítem]=Tabla5[[#This Row],[Código Base Ítem]],"")</f>
        <v/>
      </c>
      <c r="C3278" t="str" cm="1">
        <f t="array" ref="C3278">_xlfn._xlws.FILTER(APUC[Un],APUC[Código Base Ítem]=Tabla5[[#This Row],[Código Base Ítem]],"")</f>
        <v/>
      </c>
    </row>
    <row r="3279" spans="1:3" x14ac:dyDescent="0.3">
      <c r="A3279" t="str">
        <f>IFERROR(APUC[[#This Row],[Código Base Ítem]],"")</f>
        <v/>
      </c>
      <c r="B3279" t="str" cm="1">
        <f t="array" ref="B3279">_xlfn._xlws.FILTER(APUC[ÍTEM],APUC[Código Base Ítem]=Tabla5[[#This Row],[Código Base Ítem]],"")</f>
        <v/>
      </c>
      <c r="C3279" t="str" cm="1">
        <f t="array" ref="C3279">_xlfn._xlws.FILTER(APUC[Un],APUC[Código Base Ítem]=Tabla5[[#This Row],[Código Base Ítem]],"")</f>
        <v/>
      </c>
    </row>
    <row r="3280" spans="1:3" x14ac:dyDescent="0.3">
      <c r="A3280" t="str">
        <f>IFERROR(APUC[[#This Row],[Código Base Ítem]],"")</f>
        <v/>
      </c>
      <c r="B3280" t="str" cm="1">
        <f t="array" ref="B3280">_xlfn._xlws.FILTER(APUC[ÍTEM],APUC[Código Base Ítem]=Tabla5[[#This Row],[Código Base Ítem]],"")</f>
        <v/>
      </c>
      <c r="C3280" t="str" cm="1">
        <f t="array" ref="C3280">_xlfn._xlws.FILTER(APUC[Un],APUC[Código Base Ítem]=Tabla5[[#This Row],[Código Base Ítem]],"")</f>
        <v/>
      </c>
    </row>
    <row r="3281" spans="1:3" x14ac:dyDescent="0.3">
      <c r="A3281" t="str">
        <f>IFERROR(APUC[[#This Row],[Código Base Ítem]],"")</f>
        <v/>
      </c>
      <c r="B3281" t="str" cm="1">
        <f t="array" ref="B3281">_xlfn._xlws.FILTER(APUC[ÍTEM],APUC[Código Base Ítem]=Tabla5[[#This Row],[Código Base Ítem]],"")</f>
        <v/>
      </c>
      <c r="C3281" t="str" cm="1">
        <f t="array" ref="C3281">_xlfn._xlws.FILTER(APUC[Un],APUC[Código Base Ítem]=Tabla5[[#This Row],[Código Base Ítem]],"")</f>
        <v/>
      </c>
    </row>
    <row r="3282" spans="1:3" x14ac:dyDescent="0.3">
      <c r="A3282" t="str">
        <f>IFERROR(APUC[[#This Row],[Código Base Ítem]],"")</f>
        <v/>
      </c>
      <c r="B3282" t="str" cm="1">
        <f t="array" ref="B3282">_xlfn._xlws.FILTER(APUC[ÍTEM],APUC[Código Base Ítem]=Tabla5[[#This Row],[Código Base Ítem]],"")</f>
        <v/>
      </c>
      <c r="C3282" t="str" cm="1">
        <f t="array" ref="C3282">_xlfn._xlws.FILTER(APUC[Un],APUC[Código Base Ítem]=Tabla5[[#This Row],[Código Base Ítem]],"")</f>
        <v/>
      </c>
    </row>
    <row r="3283" spans="1:3" x14ac:dyDescent="0.3">
      <c r="A3283" t="str">
        <f>IFERROR(APUC[[#This Row],[Código Base Ítem]],"")</f>
        <v/>
      </c>
      <c r="B3283" t="str" cm="1">
        <f t="array" ref="B3283">_xlfn._xlws.FILTER(APUC[ÍTEM],APUC[Código Base Ítem]=Tabla5[[#This Row],[Código Base Ítem]],"")</f>
        <v/>
      </c>
      <c r="C3283" t="str" cm="1">
        <f t="array" ref="C3283">_xlfn._xlws.FILTER(APUC[Un],APUC[Código Base Ítem]=Tabla5[[#This Row],[Código Base Ítem]],"")</f>
        <v/>
      </c>
    </row>
    <row r="3284" spans="1:3" x14ac:dyDescent="0.3">
      <c r="A3284" t="str">
        <f>IFERROR(APUC[[#This Row],[Código Base Ítem]],"")</f>
        <v/>
      </c>
      <c r="B3284" t="str" cm="1">
        <f t="array" ref="B3284">_xlfn._xlws.FILTER(APUC[ÍTEM],APUC[Código Base Ítem]=Tabla5[[#This Row],[Código Base Ítem]],"")</f>
        <v/>
      </c>
      <c r="C3284" t="str" cm="1">
        <f t="array" ref="C3284">_xlfn._xlws.FILTER(APUC[Un],APUC[Código Base Ítem]=Tabla5[[#This Row],[Código Base Ítem]],"")</f>
        <v/>
      </c>
    </row>
    <row r="3285" spans="1:3" x14ac:dyDescent="0.3">
      <c r="A3285" t="str">
        <f>IFERROR(APUC[[#This Row],[Código Base Ítem]],"")</f>
        <v/>
      </c>
      <c r="B3285" t="str" cm="1">
        <f t="array" ref="B3285">_xlfn._xlws.FILTER(APUC[ÍTEM],APUC[Código Base Ítem]=Tabla5[[#This Row],[Código Base Ítem]],"")</f>
        <v/>
      </c>
      <c r="C3285" t="str" cm="1">
        <f t="array" ref="C3285">_xlfn._xlws.FILTER(APUC[Un],APUC[Código Base Ítem]=Tabla5[[#This Row],[Código Base Ítem]],"")</f>
        <v/>
      </c>
    </row>
    <row r="3286" spans="1:3" x14ac:dyDescent="0.3">
      <c r="A3286" t="str">
        <f>IFERROR(APUC[[#This Row],[Código Base Ítem]],"")</f>
        <v/>
      </c>
      <c r="B3286" t="str" cm="1">
        <f t="array" ref="B3286">_xlfn._xlws.FILTER(APUC[ÍTEM],APUC[Código Base Ítem]=Tabla5[[#This Row],[Código Base Ítem]],"")</f>
        <v/>
      </c>
      <c r="C3286" t="str" cm="1">
        <f t="array" ref="C3286">_xlfn._xlws.FILTER(APUC[Un],APUC[Código Base Ítem]=Tabla5[[#This Row],[Código Base Ítem]],"")</f>
        <v/>
      </c>
    </row>
    <row r="3287" spans="1:3" x14ac:dyDescent="0.3">
      <c r="A3287" t="str">
        <f>IFERROR(APUC[[#This Row],[Código Base Ítem]],"")</f>
        <v/>
      </c>
      <c r="B3287" t="str" cm="1">
        <f t="array" ref="B3287">_xlfn._xlws.FILTER(APUC[ÍTEM],APUC[Código Base Ítem]=Tabla5[[#This Row],[Código Base Ítem]],"")</f>
        <v/>
      </c>
      <c r="C3287" t="str" cm="1">
        <f t="array" ref="C3287">_xlfn._xlws.FILTER(APUC[Un],APUC[Código Base Ítem]=Tabla5[[#This Row],[Código Base Ítem]],"")</f>
        <v/>
      </c>
    </row>
    <row r="3288" spans="1:3" x14ac:dyDescent="0.3">
      <c r="A3288" t="str">
        <f>IFERROR(APUC[[#This Row],[Código Base Ítem]],"")</f>
        <v/>
      </c>
      <c r="B3288" t="str" cm="1">
        <f t="array" ref="B3288">_xlfn._xlws.FILTER(APUC[ÍTEM],APUC[Código Base Ítem]=Tabla5[[#This Row],[Código Base Ítem]],"")</f>
        <v/>
      </c>
      <c r="C3288" t="str" cm="1">
        <f t="array" ref="C3288">_xlfn._xlws.FILTER(APUC[Un],APUC[Código Base Ítem]=Tabla5[[#This Row],[Código Base Ítem]],"")</f>
        <v/>
      </c>
    </row>
    <row r="3289" spans="1:3" x14ac:dyDescent="0.3">
      <c r="A3289" t="str">
        <f>IFERROR(APUC[[#This Row],[Código Base Ítem]],"")</f>
        <v/>
      </c>
      <c r="B3289" t="str" cm="1">
        <f t="array" ref="B3289">_xlfn._xlws.FILTER(APUC[ÍTEM],APUC[Código Base Ítem]=Tabla5[[#This Row],[Código Base Ítem]],"")</f>
        <v/>
      </c>
      <c r="C3289" t="str" cm="1">
        <f t="array" ref="C3289">_xlfn._xlws.FILTER(APUC[Un],APUC[Código Base Ítem]=Tabla5[[#This Row],[Código Base Ítem]],"")</f>
        <v/>
      </c>
    </row>
    <row r="3290" spans="1:3" x14ac:dyDescent="0.3">
      <c r="A3290" t="str">
        <f>IFERROR(APUC[[#This Row],[Código Base Ítem]],"")</f>
        <v/>
      </c>
      <c r="B3290" t="str" cm="1">
        <f t="array" ref="B3290">_xlfn._xlws.FILTER(APUC[ÍTEM],APUC[Código Base Ítem]=Tabla5[[#This Row],[Código Base Ítem]],"")</f>
        <v/>
      </c>
      <c r="C3290" t="str" cm="1">
        <f t="array" ref="C3290">_xlfn._xlws.FILTER(APUC[Un],APUC[Código Base Ítem]=Tabla5[[#This Row],[Código Base Ítem]],"")</f>
        <v/>
      </c>
    </row>
    <row r="3291" spans="1:3" x14ac:dyDescent="0.3">
      <c r="A3291" t="str">
        <f>IFERROR(APUC[[#This Row],[Código Base Ítem]],"")</f>
        <v/>
      </c>
      <c r="B3291" t="str" cm="1">
        <f t="array" ref="B3291">_xlfn._xlws.FILTER(APUC[ÍTEM],APUC[Código Base Ítem]=Tabla5[[#This Row],[Código Base Ítem]],"")</f>
        <v/>
      </c>
      <c r="C3291" t="str" cm="1">
        <f t="array" ref="C3291">_xlfn._xlws.FILTER(APUC[Un],APUC[Código Base Ítem]=Tabla5[[#This Row],[Código Base Ítem]],"")</f>
        <v/>
      </c>
    </row>
    <row r="3292" spans="1:3" x14ac:dyDescent="0.3">
      <c r="A3292" t="str">
        <f>IFERROR(APUC[[#This Row],[Código Base Ítem]],"")</f>
        <v/>
      </c>
      <c r="B3292" t="str" cm="1">
        <f t="array" ref="B3292">_xlfn._xlws.FILTER(APUC[ÍTEM],APUC[Código Base Ítem]=Tabla5[[#This Row],[Código Base Ítem]],"")</f>
        <v/>
      </c>
      <c r="C3292" t="str" cm="1">
        <f t="array" ref="C3292">_xlfn._xlws.FILTER(APUC[Un],APUC[Código Base Ítem]=Tabla5[[#This Row],[Código Base Ítem]],"")</f>
        <v/>
      </c>
    </row>
    <row r="3293" spans="1:3" x14ac:dyDescent="0.3">
      <c r="A3293" t="str">
        <f>IFERROR(APUC[[#This Row],[Código Base Ítem]],"")</f>
        <v/>
      </c>
      <c r="B3293" t="str" cm="1">
        <f t="array" ref="B3293">_xlfn._xlws.FILTER(APUC[ÍTEM],APUC[Código Base Ítem]=Tabla5[[#This Row],[Código Base Ítem]],"")</f>
        <v/>
      </c>
      <c r="C3293" t="str" cm="1">
        <f t="array" ref="C3293">_xlfn._xlws.FILTER(APUC[Un],APUC[Código Base Ítem]=Tabla5[[#This Row],[Código Base Ítem]],"")</f>
        <v/>
      </c>
    </row>
    <row r="3294" spans="1:3" x14ac:dyDescent="0.3">
      <c r="A3294" t="str">
        <f>IFERROR(APUC[[#This Row],[Código Base Ítem]],"")</f>
        <v/>
      </c>
      <c r="B3294" t="str" cm="1">
        <f t="array" ref="B3294">_xlfn._xlws.FILTER(APUC[ÍTEM],APUC[Código Base Ítem]=Tabla5[[#This Row],[Código Base Ítem]],"")</f>
        <v/>
      </c>
      <c r="C3294" t="str" cm="1">
        <f t="array" ref="C3294">_xlfn._xlws.FILTER(APUC[Un],APUC[Código Base Ítem]=Tabla5[[#This Row],[Código Base Ítem]],"")</f>
        <v/>
      </c>
    </row>
    <row r="3295" spans="1:3" x14ac:dyDescent="0.3">
      <c r="A3295" t="str">
        <f>IFERROR(APUC[[#This Row],[Código Base Ítem]],"")</f>
        <v/>
      </c>
      <c r="B3295" t="str" cm="1">
        <f t="array" ref="B3295">_xlfn._xlws.FILTER(APUC[ÍTEM],APUC[Código Base Ítem]=Tabla5[[#This Row],[Código Base Ítem]],"")</f>
        <v/>
      </c>
      <c r="C3295" t="str" cm="1">
        <f t="array" ref="C3295">_xlfn._xlws.FILTER(APUC[Un],APUC[Código Base Ítem]=Tabla5[[#This Row],[Código Base Ítem]],"")</f>
        <v/>
      </c>
    </row>
    <row r="3296" spans="1:3" x14ac:dyDescent="0.3">
      <c r="A3296" t="str">
        <f>IFERROR(APUC[[#This Row],[Código Base Ítem]],"")</f>
        <v/>
      </c>
      <c r="B3296" t="str" cm="1">
        <f t="array" ref="B3296">_xlfn._xlws.FILTER(APUC[ÍTEM],APUC[Código Base Ítem]=Tabla5[[#This Row],[Código Base Ítem]],"")</f>
        <v/>
      </c>
      <c r="C3296" t="str" cm="1">
        <f t="array" ref="C3296">_xlfn._xlws.FILTER(APUC[Un],APUC[Código Base Ítem]=Tabla5[[#This Row],[Código Base Ítem]],"")</f>
        <v/>
      </c>
    </row>
    <row r="3297" spans="1:3" x14ac:dyDescent="0.3">
      <c r="A3297" t="str">
        <f>IFERROR(APUC[[#This Row],[Código Base Ítem]],"")</f>
        <v/>
      </c>
      <c r="B3297" t="str" cm="1">
        <f t="array" ref="B3297">_xlfn._xlws.FILTER(APUC[ÍTEM],APUC[Código Base Ítem]=Tabla5[[#This Row],[Código Base Ítem]],"")</f>
        <v/>
      </c>
      <c r="C3297" t="str" cm="1">
        <f t="array" ref="C3297">_xlfn._xlws.FILTER(APUC[Un],APUC[Código Base Ítem]=Tabla5[[#This Row],[Código Base Ítem]],"")</f>
        <v/>
      </c>
    </row>
    <row r="3298" spans="1:3" x14ac:dyDescent="0.3">
      <c r="A3298" t="str">
        <f>IFERROR(APUC[[#This Row],[Código Base Ítem]],"")</f>
        <v/>
      </c>
      <c r="B3298" t="str" cm="1">
        <f t="array" ref="B3298">_xlfn._xlws.FILTER(APUC[ÍTEM],APUC[Código Base Ítem]=Tabla5[[#This Row],[Código Base Ítem]],"")</f>
        <v/>
      </c>
      <c r="C3298" t="str" cm="1">
        <f t="array" ref="C3298">_xlfn._xlws.FILTER(APUC[Un],APUC[Código Base Ítem]=Tabla5[[#This Row],[Código Base Ítem]],"")</f>
        <v/>
      </c>
    </row>
    <row r="3299" spans="1:3" x14ac:dyDescent="0.3">
      <c r="A3299" t="str">
        <f>IFERROR(APUC[[#This Row],[Código Base Ítem]],"")</f>
        <v/>
      </c>
      <c r="B3299" t="str" cm="1">
        <f t="array" ref="B3299">_xlfn._xlws.FILTER(APUC[ÍTEM],APUC[Código Base Ítem]=Tabla5[[#This Row],[Código Base Ítem]],"")</f>
        <v/>
      </c>
      <c r="C3299" t="str" cm="1">
        <f t="array" ref="C3299">_xlfn._xlws.FILTER(APUC[Un],APUC[Código Base Ítem]=Tabla5[[#This Row],[Código Base Ítem]],"")</f>
        <v/>
      </c>
    </row>
    <row r="3300" spans="1:3" x14ac:dyDescent="0.3">
      <c r="A3300" t="str">
        <f>IFERROR(APUC[[#This Row],[Código Base Ítem]],"")</f>
        <v/>
      </c>
      <c r="B3300" t="str" cm="1">
        <f t="array" ref="B3300">_xlfn._xlws.FILTER(APUC[ÍTEM],APUC[Código Base Ítem]=Tabla5[[#This Row],[Código Base Ítem]],"")</f>
        <v/>
      </c>
      <c r="C3300" t="str" cm="1">
        <f t="array" ref="C3300">_xlfn._xlws.FILTER(APUC[Un],APUC[Código Base Ítem]=Tabla5[[#This Row],[Código Base Ítem]],"")</f>
        <v/>
      </c>
    </row>
    <row r="3301" spans="1:3" x14ac:dyDescent="0.3">
      <c r="A3301" t="str">
        <f>IFERROR(APUC[[#This Row],[Código Base Ítem]],"")</f>
        <v/>
      </c>
      <c r="B3301" t="str" cm="1">
        <f t="array" ref="B3301">_xlfn._xlws.FILTER(APUC[ÍTEM],APUC[Código Base Ítem]=Tabla5[[#This Row],[Código Base Ítem]],"")</f>
        <v/>
      </c>
      <c r="C3301" t="str" cm="1">
        <f t="array" ref="C3301">_xlfn._xlws.FILTER(APUC[Un],APUC[Código Base Ítem]=Tabla5[[#This Row],[Código Base Ítem]],"")</f>
        <v/>
      </c>
    </row>
    <row r="3302" spans="1:3" x14ac:dyDescent="0.3">
      <c r="A3302" t="str">
        <f>IFERROR(APUC[[#This Row],[Código Base Ítem]],"")</f>
        <v/>
      </c>
      <c r="B3302" t="str" cm="1">
        <f t="array" ref="B3302">_xlfn._xlws.FILTER(APUC[ÍTEM],APUC[Código Base Ítem]=Tabla5[[#This Row],[Código Base Ítem]],"")</f>
        <v/>
      </c>
      <c r="C3302" t="str" cm="1">
        <f t="array" ref="C3302">_xlfn._xlws.FILTER(APUC[Un],APUC[Código Base Ítem]=Tabla5[[#This Row],[Código Base Ítem]],"")</f>
        <v/>
      </c>
    </row>
    <row r="3303" spans="1:3" x14ac:dyDescent="0.3">
      <c r="A3303" t="str">
        <f>IFERROR(APUC[[#This Row],[Código Base Ítem]],"")</f>
        <v/>
      </c>
      <c r="B3303" t="str" cm="1">
        <f t="array" ref="B3303">_xlfn._xlws.FILTER(APUC[ÍTEM],APUC[Código Base Ítem]=Tabla5[[#This Row],[Código Base Ítem]],"")</f>
        <v/>
      </c>
      <c r="C3303" t="str" cm="1">
        <f t="array" ref="C3303">_xlfn._xlws.FILTER(APUC[Un],APUC[Código Base Ítem]=Tabla5[[#This Row],[Código Base Ítem]],"")</f>
        <v/>
      </c>
    </row>
    <row r="3304" spans="1:3" x14ac:dyDescent="0.3">
      <c r="A3304" t="str">
        <f>IFERROR(APUC[[#This Row],[Código Base Ítem]],"")</f>
        <v/>
      </c>
      <c r="B3304" t="str" cm="1">
        <f t="array" ref="B3304">_xlfn._xlws.FILTER(APUC[ÍTEM],APUC[Código Base Ítem]=Tabla5[[#This Row],[Código Base Ítem]],"")</f>
        <v/>
      </c>
      <c r="C3304" t="str" cm="1">
        <f t="array" ref="C3304">_xlfn._xlws.FILTER(APUC[Un],APUC[Código Base Ítem]=Tabla5[[#This Row],[Código Base Ítem]],"")</f>
        <v/>
      </c>
    </row>
    <row r="3305" spans="1:3" x14ac:dyDescent="0.3">
      <c r="A3305" t="str">
        <f>IFERROR(APUC[[#This Row],[Código Base Ítem]],"")</f>
        <v/>
      </c>
      <c r="B3305" t="str" cm="1">
        <f t="array" ref="B3305">_xlfn._xlws.FILTER(APUC[ÍTEM],APUC[Código Base Ítem]=Tabla5[[#This Row],[Código Base Ítem]],"")</f>
        <v/>
      </c>
      <c r="C3305" t="str" cm="1">
        <f t="array" ref="C3305">_xlfn._xlws.FILTER(APUC[Un],APUC[Código Base Ítem]=Tabla5[[#This Row],[Código Base Ítem]],"")</f>
        <v/>
      </c>
    </row>
    <row r="3306" spans="1:3" x14ac:dyDescent="0.3">
      <c r="A3306" t="str">
        <f>IFERROR(APUC[[#This Row],[Código Base Ítem]],"")</f>
        <v/>
      </c>
      <c r="B3306" t="str" cm="1">
        <f t="array" ref="B3306">_xlfn._xlws.FILTER(APUC[ÍTEM],APUC[Código Base Ítem]=Tabla5[[#This Row],[Código Base Ítem]],"")</f>
        <v/>
      </c>
      <c r="C3306" t="str" cm="1">
        <f t="array" ref="C3306">_xlfn._xlws.FILTER(APUC[Un],APUC[Código Base Ítem]=Tabla5[[#This Row],[Código Base Ítem]],"")</f>
        <v/>
      </c>
    </row>
    <row r="3307" spans="1:3" x14ac:dyDescent="0.3">
      <c r="A3307" t="str">
        <f>IFERROR(APUC[[#This Row],[Código Base Ítem]],"")</f>
        <v/>
      </c>
      <c r="B3307" t="str" cm="1">
        <f t="array" ref="B3307">_xlfn._xlws.FILTER(APUC[ÍTEM],APUC[Código Base Ítem]=Tabla5[[#This Row],[Código Base Ítem]],"")</f>
        <v/>
      </c>
      <c r="C3307" t="str" cm="1">
        <f t="array" ref="C3307">_xlfn._xlws.FILTER(APUC[Un],APUC[Código Base Ítem]=Tabla5[[#This Row],[Código Base Ítem]],"")</f>
        <v/>
      </c>
    </row>
    <row r="3308" spans="1:3" x14ac:dyDescent="0.3">
      <c r="A3308" t="str">
        <f>IFERROR(APUC[[#This Row],[Código Base Ítem]],"")</f>
        <v/>
      </c>
      <c r="B3308" t="str" cm="1">
        <f t="array" ref="B3308">_xlfn._xlws.FILTER(APUC[ÍTEM],APUC[Código Base Ítem]=Tabla5[[#This Row],[Código Base Ítem]],"")</f>
        <v/>
      </c>
      <c r="C3308" t="str" cm="1">
        <f t="array" ref="C3308">_xlfn._xlws.FILTER(APUC[Un],APUC[Código Base Ítem]=Tabla5[[#This Row],[Código Base Ítem]],"")</f>
        <v/>
      </c>
    </row>
    <row r="3309" spans="1:3" x14ac:dyDescent="0.3">
      <c r="A3309" t="str">
        <f>IFERROR(APUC[[#This Row],[Código Base Ítem]],"")</f>
        <v/>
      </c>
      <c r="B3309" t="str" cm="1">
        <f t="array" ref="B3309">_xlfn._xlws.FILTER(APUC[ÍTEM],APUC[Código Base Ítem]=Tabla5[[#This Row],[Código Base Ítem]],"")</f>
        <v/>
      </c>
      <c r="C3309" t="str" cm="1">
        <f t="array" ref="C3309">_xlfn._xlws.FILTER(APUC[Un],APUC[Código Base Ítem]=Tabla5[[#This Row],[Código Base Ítem]],"")</f>
        <v/>
      </c>
    </row>
    <row r="3310" spans="1:3" x14ac:dyDescent="0.3">
      <c r="A3310" t="str">
        <f>IFERROR(APUC[[#This Row],[Código Base Ítem]],"")</f>
        <v/>
      </c>
      <c r="B3310" t="str" cm="1">
        <f t="array" ref="B3310">_xlfn._xlws.FILTER(APUC[ÍTEM],APUC[Código Base Ítem]=Tabla5[[#This Row],[Código Base Ítem]],"")</f>
        <v/>
      </c>
      <c r="C3310" t="str" cm="1">
        <f t="array" ref="C3310">_xlfn._xlws.FILTER(APUC[Un],APUC[Código Base Ítem]=Tabla5[[#This Row],[Código Base Ítem]],"")</f>
        <v/>
      </c>
    </row>
    <row r="3311" spans="1:3" x14ac:dyDescent="0.3">
      <c r="A3311" t="str">
        <f>IFERROR(APUC[[#This Row],[Código Base Ítem]],"")</f>
        <v/>
      </c>
      <c r="B3311" t="str" cm="1">
        <f t="array" ref="B3311">_xlfn._xlws.FILTER(APUC[ÍTEM],APUC[Código Base Ítem]=Tabla5[[#This Row],[Código Base Ítem]],"")</f>
        <v/>
      </c>
      <c r="C3311" t="str" cm="1">
        <f t="array" ref="C3311">_xlfn._xlws.FILTER(APUC[Un],APUC[Código Base Ítem]=Tabla5[[#This Row],[Código Base Ítem]],"")</f>
        <v/>
      </c>
    </row>
    <row r="3312" spans="1:3" x14ac:dyDescent="0.3">
      <c r="A3312" t="str">
        <f>IFERROR(APUC[[#This Row],[Código Base Ítem]],"")</f>
        <v/>
      </c>
      <c r="B3312" t="str" cm="1">
        <f t="array" ref="B3312">_xlfn._xlws.FILTER(APUC[ÍTEM],APUC[Código Base Ítem]=Tabla5[[#This Row],[Código Base Ítem]],"")</f>
        <v/>
      </c>
      <c r="C3312" t="str" cm="1">
        <f t="array" ref="C3312">_xlfn._xlws.FILTER(APUC[Un],APUC[Código Base Ítem]=Tabla5[[#This Row],[Código Base Ítem]],"")</f>
        <v/>
      </c>
    </row>
    <row r="3313" spans="1:3" x14ac:dyDescent="0.3">
      <c r="A3313" t="str">
        <f>IFERROR(APUC[[#This Row],[Código Base Ítem]],"")</f>
        <v/>
      </c>
      <c r="B3313" t="str" cm="1">
        <f t="array" ref="B3313">_xlfn._xlws.FILTER(APUC[ÍTEM],APUC[Código Base Ítem]=Tabla5[[#This Row],[Código Base Ítem]],"")</f>
        <v/>
      </c>
      <c r="C3313" t="str" cm="1">
        <f t="array" ref="C3313">_xlfn._xlws.FILTER(APUC[Un],APUC[Código Base Ítem]=Tabla5[[#This Row],[Código Base Ítem]],"")</f>
        <v/>
      </c>
    </row>
    <row r="3314" spans="1:3" x14ac:dyDescent="0.3">
      <c r="A3314" t="str">
        <f>IFERROR(APUC[[#This Row],[Código Base Ítem]],"")</f>
        <v/>
      </c>
      <c r="B3314" t="str" cm="1">
        <f t="array" ref="B3314">_xlfn._xlws.FILTER(APUC[ÍTEM],APUC[Código Base Ítem]=Tabla5[[#This Row],[Código Base Ítem]],"")</f>
        <v/>
      </c>
      <c r="C3314" t="str" cm="1">
        <f t="array" ref="C3314">_xlfn._xlws.FILTER(APUC[Un],APUC[Código Base Ítem]=Tabla5[[#This Row],[Código Base Ítem]],"")</f>
        <v/>
      </c>
    </row>
    <row r="3315" spans="1:3" x14ac:dyDescent="0.3">
      <c r="A3315" t="str">
        <f>IFERROR(APUC[[#This Row],[Código Base Ítem]],"")</f>
        <v/>
      </c>
      <c r="B3315" t="str" cm="1">
        <f t="array" ref="B3315">_xlfn._xlws.FILTER(APUC[ÍTEM],APUC[Código Base Ítem]=Tabla5[[#This Row],[Código Base Ítem]],"")</f>
        <v/>
      </c>
      <c r="C3315" t="str" cm="1">
        <f t="array" ref="C3315">_xlfn._xlws.FILTER(APUC[Un],APUC[Código Base Ítem]=Tabla5[[#This Row],[Código Base Ítem]],"")</f>
        <v/>
      </c>
    </row>
    <row r="3316" spans="1:3" x14ac:dyDescent="0.3">
      <c r="A3316" t="str">
        <f>IFERROR(APUC[[#This Row],[Código Base Ítem]],"")</f>
        <v/>
      </c>
      <c r="B3316" t="str" cm="1">
        <f t="array" ref="B3316">_xlfn._xlws.FILTER(APUC[ÍTEM],APUC[Código Base Ítem]=Tabla5[[#This Row],[Código Base Ítem]],"")</f>
        <v/>
      </c>
      <c r="C3316" t="str" cm="1">
        <f t="array" ref="C3316">_xlfn._xlws.FILTER(APUC[Un],APUC[Código Base Ítem]=Tabla5[[#This Row],[Código Base Ítem]],"")</f>
        <v/>
      </c>
    </row>
    <row r="3317" spans="1:3" x14ac:dyDescent="0.3">
      <c r="A3317" t="str">
        <f>IFERROR(APUC[[#This Row],[Código Base Ítem]],"")</f>
        <v/>
      </c>
      <c r="B3317" t="str" cm="1">
        <f t="array" ref="B3317">_xlfn._xlws.FILTER(APUC[ÍTEM],APUC[Código Base Ítem]=Tabla5[[#This Row],[Código Base Ítem]],"")</f>
        <v/>
      </c>
      <c r="C3317" t="str" cm="1">
        <f t="array" ref="C3317">_xlfn._xlws.FILTER(APUC[Un],APUC[Código Base Ítem]=Tabla5[[#This Row],[Código Base Ítem]],"")</f>
        <v/>
      </c>
    </row>
    <row r="3318" spans="1:3" x14ac:dyDescent="0.3">
      <c r="A3318" t="str">
        <f>IFERROR(APUC[[#This Row],[Código Base Ítem]],"")</f>
        <v/>
      </c>
      <c r="B3318" t="str" cm="1">
        <f t="array" ref="B3318">_xlfn._xlws.FILTER(APUC[ÍTEM],APUC[Código Base Ítem]=Tabla5[[#This Row],[Código Base Ítem]],"")</f>
        <v/>
      </c>
      <c r="C3318" t="str" cm="1">
        <f t="array" ref="C3318">_xlfn._xlws.FILTER(APUC[Un],APUC[Código Base Ítem]=Tabla5[[#This Row],[Código Base Ítem]],"")</f>
        <v/>
      </c>
    </row>
    <row r="3319" spans="1:3" x14ac:dyDescent="0.3">
      <c r="A3319" t="str">
        <f>IFERROR(APUC[[#This Row],[Código Base Ítem]],"")</f>
        <v/>
      </c>
      <c r="B3319" t="str" cm="1">
        <f t="array" ref="B3319">_xlfn._xlws.FILTER(APUC[ÍTEM],APUC[Código Base Ítem]=Tabla5[[#This Row],[Código Base Ítem]],"")</f>
        <v/>
      </c>
      <c r="C3319" t="str" cm="1">
        <f t="array" ref="C3319">_xlfn._xlws.FILTER(APUC[Un],APUC[Código Base Ítem]=Tabla5[[#This Row],[Código Base Ítem]],"")</f>
        <v/>
      </c>
    </row>
    <row r="3320" spans="1:3" x14ac:dyDescent="0.3">
      <c r="A3320" t="str">
        <f>IFERROR(APUC[[#This Row],[Código Base Ítem]],"")</f>
        <v/>
      </c>
      <c r="B3320" t="str" cm="1">
        <f t="array" ref="B3320">_xlfn._xlws.FILTER(APUC[ÍTEM],APUC[Código Base Ítem]=Tabla5[[#This Row],[Código Base Ítem]],"")</f>
        <v/>
      </c>
      <c r="C3320" t="str" cm="1">
        <f t="array" ref="C3320">_xlfn._xlws.FILTER(APUC[Un],APUC[Código Base Ítem]=Tabla5[[#This Row],[Código Base Ítem]],"")</f>
        <v/>
      </c>
    </row>
    <row r="3321" spans="1:3" x14ac:dyDescent="0.3">
      <c r="A3321" t="str">
        <f>IFERROR(APUC[[#This Row],[Código Base Ítem]],"")</f>
        <v/>
      </c>
      <c r="B3321" t="str" cm="1">
        <f t="array" ref="B3321">_xlfn._xlws.FILTER(APUC[ÍTEM],APUC[Código Base Ítem]=Tabla5[[#This Row],[Código Base Ítem]],"")</f>
        <v/>
      </c>
      <c r="C3321" t="str" cm="1">
        <f t="array" ref="C3321">_xlfn._xlws.FILTER(APUC[Un],APUC[Código Base Ítem]=Tabla5[[#This Row],[Código Base Ítem]],"")</f>
        <v/>
      </c>
    </row>
    <row r="3322" spans="1:3" x14ac:dyDescent="0.3">
      <c r="A3322" t="str">
        <f>IFERROR(APUC[[#This Row],[Código Base Ítem]],"")</f>
        <v/>
      </c>
      <c r="B3322" t="str" cm="1">
        <f t="array" ref="B3322">_xlfn._xlws.FILTER(APUC[ÍTEM],APUC[Código Base Ítem]=Tabla5[[#This Row],[Código Base Ítem]],"")</f>
        <v/>
      </c>
      <c r="C3322" t="str" cm="1">
        <f t="array" ref="C3322">_xlfn._xlws.FILTER(APUC[Un],APUC[Código Base Ítem]=Tabla5[[#This Row],[Código Base Ítem]],"")</f>
        <v/>
      </c>
    </row>
    <row r="3323" spans="1:3" x14ac:dyDescent="0.3">
      <c r="A3323" t="str">
        <f>IFERROR(APUC[[#This Row],[Código Base Ítem]],"")</f>
        <v/>
      </c>
      <c r="B3323" t="str" cm="1">
        <f t="array" ref="B3323">_xlfn._xlws.FILTER(APUC[ÍTEM],APUC[Código Base Ítem]=Tabla5[[#This Row],[Código Base Ítem]],"")</f>
        <v/>
      </c>
      <c r="C3323" t="str" cm="1">
        <f t="array" ref="C3323">_xlfn._xlws.FILTER(APUC[Un],APUC[Código Base Ítem]=Tabla5[[#This Row],[Código Base Ítem]],"")</f>
        <v/>
      </c>
    </row>
    <row r="3324" spans="1:3" x14ac:dyDescent="0.3">
      <c r="A3324" t="str">
        <f>IFERROR(APUC[[#This Row],[Código Base Ítem]],"")</f>
        <v/>
      </c>
      <c r="B3324" t="str" cm="1">
        <f t="array" ref="B3324">_xlfn._xlws.FILTER(APUC[ÍTEM],APUC[Código Base Ítem]=Tabla5[[#This Row],[Código Base Ítem]],"")</f>
        <v/>
      </c>
      <c r="C3324" t="str" cm="1">
        <f t="array" ref="C3324">_xlfn._xlws.FILTER(APUC[Un],APUC[Código Base Ítem]=Tabla5[[#This Row],[Código Base Ítem]],"")</f>
        <v/>
      </c>
    </row>
    <row r="3325" spans="1:3" x14ac:dyDescent="0.3">
      <c r="A3325" t="str">
        <f>IFERROR(APUC[[#This Row],[Código Base Ítem]],"")</f>
        <v/>
      </c>
      <c r="B3325" t="str" cm="1">
        <f t="array" ref="B3325">_xlfn._xlws.FILTER(APUC[ÍTEM],APUC[Código Base Ítem]=Tabla5[[#This Row],[Código Base Ítem]],"")</f>
        <v/>
      </c>
      <c r="C3325" t="str" cm="1">
        <f t="array" ref="C3325">_xlfn._xlws.FILTER(APUC[Un],APUC[Código Base Ítem]=Tabla5[[#This Row],[Código Base Ítem]],"")</f>
        <v/>
      </c>
    </row>
    <row r="3326" spans="1:3" x14ac:dyDescent="0.3">
      <c r="A3326" t="str">
        <f>IFERROR(APUC[[#This Row],[Código Base Ítem]],"")</f>
        <v/>
      </c>
      <c r="B3326" t="str" cm="1">
        <f t="array" ref="B3326">_xlfn._xlws.FILTER(APUC[ÍTEM],APUC[Código Base Ítem]=Tabla5[[#This Row],[Código Base Ítem]],"")</f>
        <v/>
      </c>
      <c r="C3326" t="str" cm="1">
        <f t="array" ref="C3326">_xlfn._xlws.FILTER(APUC[Un],APUC[Código Base Ítem]=Tabla5[[#This Row],[Código Base Ítem]],"")</f>
        <v/>
      </c>
    </row>
    <row r="3327" spans="1:3" x14ac:dyDescent="0.3">
      <c r="A3327" t="str">
        <f>IFERROR(APUC[[#This Row],[Código Base Ítem]],"")</f>
        <v/>
      </c>
      <c r="B3327" t="str" cm="1">
        <f t="array" ref="B3327">_xlfn._xlws.FILTER(APUC[ÍTEM],APUC[Código Base Ítem]=Tabla5[[#This Row],[Código Base Ítem]],"")</f>
        <v/>
      </c>
      <c r="C3327" t="str" cm="1">
        <f t="array" ref="C3327">_xlfn._xlws.FILTER(APUC[Un],APUC[Código Base Ítem]=Tabla5[[#This Row],[Código Base Ítem]],"")</f>
        <v/>
      </c>
    </row>
    <row r="3328" spans="1:3" x14ac:dyDescent="0.3">
      <c r="A3328" t="str">
        <f>IFERROR(APUC[[#This Row],[Código Base Ítem]],"")</f>
        <v/>
      </c>
      <c r="B3328" t="str" cm="1">
        <f t="array" ref="B3328">_xlfn._xlws.FILTER(APUC[ÍTEM],APUC[Código Base Ítem]=Tabla5[[#This Row],[Código Base Ítem]],"")</f>
        <v/>
      </c>
      <c r="C3328" t="str" cm="1">
        <f t="array" ref="C3328">_xlfn._xlws.FILTER(APUC[Un],APUC[Código Base Ítem]=Tabla5[[#This Row],[Código Base Ítem]],"")</f>
        <v/>
      </c>
    </row>
    <row r="3329" spans="1:3" x14ac:dyDescent="0.3">
      <c r="A3329" t="str">
        <f>IFERROR(APUC[[#This Row],[Código Base Ítem]],"")</f>
        <v/>
      </c>
      <c r="B3329" t="str" cm="1">
        <f t="array" ref="B3329">_xlfn._xlws.FILTER(APUC[ÍTEM],APUC[Código Base Ítem]=Tabla5[[#This Row],[Código Base Ítem]],"")</f>
        <v/>
      </c>
      <c r="C3329" t="str" cm="1">
        <f t="array" ref="C3329">_xlfn._xlws.FILTER(APUC[Un],APUC[Código Base Ítem]=Tabla5[[#This Row],[Código Base Ítem]],"")</f>
        <v/>
      </c>
    </row>
    <row r="3330" spans="1:3" x14ac:dyDescent="0.3">
      <c r="A3330" t="str">
        <f>IFERROR(APUC[[#This Row],[Código Base Ítem]],"")</f>
        <v/>
      </c>
      <c r="B3330" t="str" cm="1">
        <f t="array" ref="B3330">_xlfn._xlws.FILTER(APUC[ÍTEM],APUC[Código Base Ítem]=Tabla5[[#This Row],[Código Base Ítem]],"")</f>
        <v/>
      </c>
      <c r="C3330" t="str" cm="1">
        <f t="array" ref="C3330">_xlfn._xlws.FILTER(APUC[Un],APUC[Código Base Ítem]=Tabla5[[#This Row],[Código Base Ítem]],"")</f>
        <v/>
      </c>
    </row>
    <row r="3331" spans="1:3" x14ac:dyDescent="0.3">
      <c r="A3331" t="str">
        <f>IFERROR(APUC[[#This Row],[Código Base Ítem]],"")</f>
        <v/>
      </c>
      <c r="B3331" t="str" cm="1">
        <f t="array" ref="B3331">_xlfn._xlws.FILTER(APUC[ÍTEM],APUC[Código Base Ítem]=Tabla5[[#This Row],[Código Base Ítem]],"")</f>
        <v/>
      </c>
      <c r="C3331" t="str" cm="1">
        <f t="array" ref="C3331">_xlfn._xlws.FILTER(APUC[Un],APUC[Código Base Ítem]=Tabla5[[#This Row],[Código Base Ítem]],"")</f>
        <v/>
      </c>
    </row>
    <row r="3332" spans="1:3" x14ac:dyDescent="0.3">
      <c r="A3332" t="str">
        <f>IFERROR(APUC[[#This Row],[Código Base Ítem]],"")</f>
        <v/>
      </c>
      <c r="B3332" t="str" cm="1">
        <f t="array" ref="B3332">_xlfn._xlws.FILTER(APUC[ÍTEM],APUC[Código Base Ítem]=Tabla5[[#This Row],[Código Base Ítem]],"")</f>
        <v/>
      </c>
      <c r="C3332" t="str" cm="1">
        <f t="array" ref="C3332">_xlfn._xlws.FILTER(APUC[Un],APUC[Código Base Ítem]=Tabla5[[#This Row],[Código Base Ítem]],"")</f>
        <v/>
      </c>
    </row>
    <row r="3333" spans="1:3" x14ac:dyDescent="0.3">
      <c r="A3333" t="str">
        <f>IFERROR(APUC[[#This Row],[Código Base Ítem]],"")</f>
        <v/>
      </c>
      <c r="B3333" t="str" cm="1">
        <f t="array" ref="B3333">_xlfn._xlws.FILTER(APUC[ÍTEM],APUC[Código Base Ítem]=Tabla5[[#This Row],[Código Base Ítem]],"")</f>
        <v/>
      </c>
      <c r="C3333" t="str" cm="1">
        <f t="array" ref="C3333">_xlfn._xlws.FILTER(APUC[Un],APUC[Código Base Ítem]=Tabla5[[#This Row],[Código Base Ítem]],"")</f>
        <v/>
      </c>
    </row>
    <row r="3334" spans="1:3" x14ac:dyDescent="0.3">
      <c r="A3334" t="str">
        <f>IFERROR(APUC[[#This Row],[Código Base Ítem]],"")</f>
        <v/>
      </c>
      <c r="B3334" t="str" cm="1">
        <f t="array" ref="B3334">_xlfn._xlws.FILTER(APUC[ÍTEM],APUC[Código Base Ítem]=Tabla5[[#This Row],[Código Base Ítem]],"")</f>
        <v/>
      </c>
      <c r="C3334" t="str" cm="1">
        <f t="array" ref="C3334">_xlfn._xlws.FILTER(APUC[Un],APUC[Código Base Ítem]=Tabla5[[#This Row],[Código Base Ítem]],"")</f>
        <v/>
      </c>
    </row>
    <row r="3335" spans="1:3" x14ac:dyDescent="0.3">
      <c r="A3335" t="str">
        <f>IFERROR(APUC[[#This Row],[Código Base Ítem]],"")</f>
        <v/>
      </c>
      <c r="B3335" t="str" cm="1">
        <f t="array" ref="B3335">_xlfn._xlws.FILTER(APUC[ÍTEM],APUC[Código Base Ítem]=Tabla5[[#This Row],[Código Base Ítem]],"")</f>
        <v/>
      </c>
      <c r="C3335" t="str" cm="1">
        <f t="array" ref="C3335">_xlfn._xlws.FILTER(APUC[Un],APUC[Código Base Ítem]=Tabla5[[#This Row],[Código Base Ítem]],"")</f>
        <v/>
      </c>
    </row>
    <row r="3336" spans="1:3" x14ac:dyDescent="0.3">
      <c r="A3336" t="str">
        <f>IFERROR(APUC[[#This Row],[Código Base Ítem]],"")</f>
        <v/>
      </c>
      <c r="B3336" t="str" cm="1">
        <f t="array" ref="B3336">_xlfn._xlws.FILTER(APUC[ÍTEM],APUC[Código Base Ítem]=Tabla5[[#This Row],[Código Base Ítem]],"")</f>
        <v/>
      </c>
      <c r="C3336" t="str" cm="1">
        <f t="array" ref="C3336">_xlfn._xlws.FILTER(APUC[Un],APUC[Código Base Ítem]=Tabla5[[#This Row],[Código Base Ítem]],"")</f>
        <v/>
      </c>
    </row>
    <row r="3337" spans="1:3" x14ac:dyDescent="0.3">
      <c r="A3337" t="str">
        <f>IFERROR(APUC[[#This Row],[Código Base Ítem]],"")</f>
        <v/>
      </c>
      <c r="B3337" t="str" cm="1">
        <f t="array" ref="B3337">_xlfn._xlws.FILTER(APUC[ÍTEM],APUC[Código Base Ítem]=Tabla5[[#This Row],[Código Base Ítem]],"")</f>
        <v/>
      </c>
      <c r="C3337" t="str" cm="1">
        <f t="array" ref="C3337">_xlfn._xlws.FILTER(APUC[Un],APUC[Código Base Ítem]=Tabla5[[#This Row],[Código Base Ítem]],"")</f>
        <v/>
      </c>
    </row>
    <row r="3338" spans="1:3" x14ac:dyDescent="0.3">
      <c r="A3338" t="str">
        <f>IFERROR(APUC[[#This Row],[Código Base Ítem]],"")</f>
        <v/>
      </c>
      <c r="B3338" t="str" cm="1">
        <f t="array" ref="B3338">_xlfn._xlws.FILTER(APUC[ÍTEM],APUC[Código Base Ítem]=Tabla5[[#This Row],[Código Base Ítem]],"")</f>
        <v/>
      </c>
      <c r="C3338" t="str" cm="1">
        <f t="array" ref="C3338">_xlfn._xlws.FILTER(APUC[Un],APUC[Código Base Ítem]=Tabla5[[#This Row],[Código Base Ítem]],"")</f>
        <v/>
      </c>
    </row>
    <row r="3339" spans="1:3" x14ac:dyDescent="0.3">
      <c r="A3339" t="str">
        <f>IFERROR(APUC[[#This Row],[Código Base Ítem]],"")</f>
        <v/>
      </c>
      <c r="B3339" t="str" cm="1">
        <f t="array" ref="B3339">_xlfn._xlws.FILTER(APUC[ÍTEM],APUC[Código Base Ítem]=Tabla5[[#This Row],[Código Base Ítem]],"")</f>
        <v/>
      </c>
      <c r="C3339" t="str" cm="1">
        <f t="array" ref="C3339">_xlfn._xlws.FILTER(APUC[Un],APUC[Código Base Ítem]=Tabla5[[#This Row],[Código Base Ítem]],"")</f>
        <v/>
      </c>
    </row>
    <row r="3340" spans="1:3" x14ac:dyDescent="0.3">
      <c r="A3340" t="str">
        <f>IFERROR(APUC[[#This Row],[Código Base Ítem]],"")</f>
        <v/>
      </c>
      <c r="B3340" t="str" cm="1">
        <f t="array" ref="B3340">_xlfn._xlws.FILTER(APUC[ÍTEM],APUC[Código Base Ítem]=Tabla5[[#This Row],[Código Base Ítem]],"")</f>
        <v/>
      </c>
      <c r="C3340" t="str" cm="1">
        <f t="array" ref="C3340">_xlfn._xlws.FILTER(APUC[Un],APUC[Código Base Ítem]=Tabla5[[#This Row],[Código Base Ítem]],"")</f>
        <v/>
      </c>
    </row>
    <row r="3341" spans="1:3" x14ac:dyDescent="0.3">
      <c r="A3341" t="str">
        <f>IFERROR(APUC[[#This Row],[Código Base Ítem]],"")</f>
        <v/>
      </c>
      <c r="B3341" t="str" cm="1">
        <f t="array" ref="B3341">_xlfn._xlws.FILTER(APUC[ÍTEM],APUC[Código Base Ítem]=Tabla5[[#This Row],[Código Base Ítem]],"")</f>
        <v/>
      </c>
      <c r="C3341" t="str" cm="1">
        <f t="array" ref="C3341">_xlfn._xlws.FILTER(APUC[Un],APUC[Código Base Ítem]=Tabla5[[#This Row],[Código Base Ítem]],"")</f>
        <v/>
      </c>
    </row>
    <row r="3342" spans="1:3" x14ac:dyDescent="0.3">
      <c r="A3342" t="str">
        <f>IFERROR(APUC[[#This Row],[Código Base Ítem]],"")</f>
        <v/>
      </c>
      <c r="B3342" t="str" cm="1">
        <f t="array" ref="B3342">_xlfn._xlws.FILTER(APUC[ÍTEM],APUC[Código Base Ítem]=Tabla5[[#This Row],[Código Base Ítem]],"")</f>
        <v/>
      </c>
      <c r="C3342" t="str" cm="1">
        <f t="array" ref="C3342">_xlfn._xlws.FILTER(APUC[Un],APUC[Código Base Ítem]=Tabla5[[#This Row],[Código Base Ítem]],"")</f>
        <v/>
      </c>
    </row>
    <row r="3343" spans="1:3" x14ac:dyDescent="0.3">
      <c r="A3343" t="str">
        <f>IFERROR(APUC[[#This Row],[Código Base Ítem]],"")</f>
        <v/>
      </c>
      <c r="B3343" t="str" cm="1">
        <f t="array" ref="B3343">_xlfn._xlws.FILTER(APUC[ÍTEM],APUC[Código Base Ítem]=Tabla5[[#This Row],[Código Base Ítem]],"")</f>
        <v/>
      </c>
      <c r="C3343" t="str" cm="1">
        <f t="array" ref="C3343">_xlfn._xlws.FILTER(APUC[Un],APUC[Código Base Ítem]=Tabla5[[#This Row],[Código Base Ítem]],"")</f>
        <v/>
      </c>
    </row>
    <row r="3344" spans="1:3" x14ac:dyDescent="0.3">
      <c r="A3344" t="str">
        <f>IFERROR(APUC[[#This Row],[Código Base Ítem]],"")</f>
        <v/>
      </c>
      <c r="B3344" t="str" cm="1">
        <f t="array" ref="B3344">_xlfn._xlws.FILTER(APUC[ÍTEM],APUC[Código Base Ítem]=Tabla5[[#This Row],[Código Base Ítem]],"")</f>
        <v/>
      </c>
      <c r="C3344" t="str" cm="1">
        <f t="array" ref="C3344">_xlfn._xlws.FILTER(APUC[Un],APUC[Código Base Ítem]=Tabla5[[#This Row],[Código Base Ítem]],"")</f>
        <v/>
      </c>
    </row>
    <row r="3345" spans="1:3" x14ac:dyDescent="0.3">
      <c r="A3345" t="str">
        <f>IFERROR(APUC[[#This Row],[Código Base Ítem]],"")</f>
        <v/>
      </c>
      <c r="B3345" t="str" cm="1">
        <f t="array" ref="B3345">_xlfn._xlws.FILTER(APUC[ÍTEM],APUC[Código Base Ítem]=Tabla5[[#This Row],[Código Base Ítem]],"")</f>
        <v/>
      </c>
      <c r="C3345" t="str" cm="1">
        <f t="array" ref="C3345">_xlfn._xlws.FILTER(APUC[Un],APUC[Código Base Ítem]=Tabla5[[#This Row],[Código Base Ítem]],"")</f>
        <v/>
      </c>
    </row>
    <row r="3346" spans="1:3" x14ac:dyDescent="0.3">
      <c r="A3346" t="str">
        <f>IFERROR(APUC[[#This Row],[Código Base Ítem]],"")</f>
        <v/>
      </c>
      <c r="B3346" t="str" cm="1">
        <f t="array" ref="B3346">_xlfn._xlws.FILTER(APUC[ÍTEM],APUC[Código Base Ítem]=Tabla5[[#This Row],[Código Base Ítem]],"")</f>
        <v/>
      </c>
      <c r="C3346" t="str" cm="1">
        <f t="array" ref="C3346">_xlfn._xlws.FILTER(APUC[Un],APUC[Código Base Ítem]=Tabla5[[#This Row],[Código Base Ítem]],"")</f>
        <v/>
      </c>
    </row>
    <row r="3347" spans="1:3" x14ac:dyDescent="0.3">
      <c r="A3347" t="str">
        <f>IFERROR(APUC[[#This Row],[Código Base Ítem]],"")</f>
        <v/>
      </c>
      <c r="B3347" t="str" cm="1">
        <f t="array" ref="B3347">_xlfn._xlws.FILTER(APUC[ÍTEM],APUC[Código Base Ítem]=Tabla5[[#This Row],[Código Base Ítem]],"")</f>
        <v/>
      </c>
      <c r="C3347" t="str" cm="1">
        <f t="array" ref="C3347">_xlfn._xlws.FILTER(APUC[Un],APUC[Código Base Ítem]=Tabla5[[#This Row],[Código Base Ítem]],"")</f>
        <v/>
      </c>
    </row>
    <row r="3348" spans="1:3" x14ac:dyDescent="0.3">
      <c r="A3348" t="str">
        <f>IFERROR(APUC[[#This Row],[Código Base Ítem]],"")</f>
        <v/>
      </c>
      <c r="B3348" t="str" cm="1">
        <f t="array" ref="B3348">_xlfn._xlws.FILTER(APUC[ÍTEM],APUC[Código Base Ítem]=Tabla5[[#This Row],[Código Base Ítem]],"")</f>
        <v/>
      </c>
      <c r="C3348" t="str" cm="1">
        <f t="array" ref="C3348">_xlfn._xlws.FILTER(APUC[Un],APUC[Código Base Ítem]=Tabla5[[#This Row],[Código Base Ítem]],"")</f>
        <v/>
      </c>
    </row>
    <row r="3349" spans="1:3" x14ac:dyDescent="0.3">
      <c r="A3349" t="str">
        <f>IFERROR(APUC[[#This Row],[Código Base Ítem]],"")</f>
        <v/>
      </c>
      <c r="B3349" t="str" cm="1">
        <f t="array" ref="B3349">_xlfn._xlws.FILTER(APUC[ÍTEM],APUC[Código Base Ítem]=Tabla5[[#This Row],[Código Base Ítem]],"")</f>
        <v/>
      </c>
      <c r="C3349" t="str" cm="1">
        <f t="array" ref="C3349">_xlfn._xlws.FILTER(APUC[Un],APUC[Código Base Ítem]=Tabla5[[#This Row],[Código Base Ítem]],"")</f>
        <v/>
      </c>
    </row>
    <row r="3350" spans="1:3" x14ac:dyDescent="0.3">
      <c r="A3350" t="str">
        <f>IFERROR(APUC[[#This Row],[Código Base Ítem]],"")</f>
        <v/>
      </c>
      <c r="B3350" t="str" cm="1">
        <f t="array" ref="B3350">_xlfn._xlws.FILTER(APUC[ÍTEM],APUC[Código Base Ítem]=Tabla5[[#This Row],[Código Base Ítem]],"")</f>
        <v/>
      </c>
      <c r="C3350" t="str" cm="1">
        <f t="array" ref="C3350">_xlfn._xlws.FILTER(APUC[Un],APUC[Código Base Ítem]=Tabla5[[#This Row],[Código Base Ítem]],"")</f>
        <v/>
      </c>
    </row>
    <row r="3351" spans="1:3" x14ac:dyDescent="0.3">
      <c r="A3351" t="str">
        <f>IFERROR(APUC[[#This Row],[Código Base Ítem]],"")</f>
        <v/>
      </c>
      <c r="B3351" t="str" cm="1">
        <f t="array" ref="B3351">_xlfn._xlws.FILTER(APUC[ÍTEM],APUC[Código Base Ítem]=Tabla5[[#This Row],[Código Base Ítem]],"")</f>
        <v/>
      </c>
      <c r="C3351" t="str" cm="1">
        <f t="array" ref="C3351">_xlfn._xlws.FILTER(APUC[Un],APUC[Código Base Ítem]=Tabla5[[#This Row],[Código Base Ítem]],"")</f>
        <v/>
      </c>
    </row>
    <row r="3352" spans="1:3" x14ac:dyDescent="0.3">
      <c r="A3352" t="str">
        <f>IFERROR(APUC[[#This Row],[Código Base Ítem]],"")</f>
        <v/>
      </c>
      <c r="B3352" t="str" cm="1">
        <f t="array" ref="B3352">_xlfn._xlws.FILTER(APUC[ÍTEM],APUC[Código Base Ítem]=Tabla5[[#This Row],[Código Base Ítem]],"")</f>
        <v/>
      </c>
      <c r="C3352" t="str" cm="1">
        <f t="array" ref="C3352">_xlfn._xlws.FILTER(APUC[Un],APUC[Código Base Ítem]=Tabla5[[#This Row],[Código Base Ítem]],"")</f>
        <v/>
      </c>
    </row>
    <row r="3353" spans="1:3" x14ac:dyDescent="0.3">
      <c r="A3353" t="str">
        <f>IFERROR(APUC[[#This Row],[Código Base Ítem]],"")</f>
        <v/>
      </c>
      <c r="B3353" t="str" cm="1">
        <f t="array" ref="B3353">_xlfn._xlws.FILTER(APUC[ÍTEM],APUC[Código Base Ítem]=Tabla5[[#This Row],[Código Base Ítem]],"")</f>
        <v/>
      </c>
      <c r="C3353" t="str" cm="1">
        <f t="array" ref="C3353">_xlfn._xlws.FILTER(APUC[Un],APUC[Código Base Ítem]=Tabla5[[#This Row],[Código Base Ítem]],"")</f>
        <v/>
      </c>
    </row>
    <row r="3354" spans="1:3" x14ac:dyDescent="0.3">
      <c r="A3354" t="str">
        <f>IFERROR(APUC[[#This Row],[Código Base Ítem]],"")</f>
        <v/>
      </c>
      <c r="B3354" t="str" cm="1">
        <f t="array" ref="B3354">_xlfn._xlws.FILTER(APUC[ÍTEM],APUC[Código Base Ítem]=Tabla5[[#This Row],[Código Base Ítem]],"")</f>
        <v/>
      </c>
      <c r="C3354" t="str" cm="1">
        <f t="array" ref="C3354">_xlfn._xlws.FILTER(APUC[Un],APUC[Código Base Ítem]=Tabla5[[#This Row],[Código Base Ítem]],"")</f>
        <v/>
      </c>
    </row>
    <row r="3355" spans="1:3" x14ac:dyDescent="0.3">
      <c r="A3355" t="str">
        <f>IFERROR(APUC[[#This Row],[Código Base Ítem]],"")</f>
        <v/>
      </c>
      <c r="B3355" t="str" cm="1">
        <f t="array" ref="B3355">_xlfn._xlws.FILTER(APUC[ÍTEM],APUC[Código Base Ítem]=Tabla5[[#This Row],[Código Base Ítem]],"")</f>
        <v/>
      </c>
      <c r="C3355" t="str" cm="1">
        <f t="array" ref="C3355">_xlfn._xlws.FILTER(APUC[Un],APUC[Código Base Ítem]=Tabla5[[#This Row],[Código Base Ítem]],"")</f>
        <v/>
      </c>
    </row>
    <row r="3356" spans="1:3" x14ac:dyDescent="0.3">
      <c r="A3356" t="str">
        <f>IFERROR(APUC[[#This Row],[Código Base Ítem]],"")</f>
        <v/>
      </c>
      <c r="B3356" t="str" cm="1">
        <f t="array" ref="B3356">_xlfn._xlws.FILTER(APUC[ÍTEM],APUC[Código Base Ítem]=Tabla5[[#This Row],[Código Base Ítem]],"")</f>
        <v/>
      </c>
      <c r="C3356" t="str" cm="1">
        <f t="array" ref="C3356">_xlfn._xlws.FILTER(APUC[Un],APUC[Código Base Ítem]=Tabla5[[#This Row],[Código Base Ítem]],"")</f>
        <v/>
      </c>
    </row>
    <row r="3357" spans="1:3" x14ac:dyDescent="0.3">
      <c r="A3357" t="str">
        <f>IFERROR(APUC[[#This Row],[Código Base Ítem]],"")</f>
        <v/>
      </c>
      <c r="B3357" t="str" cm="1">
        <f t="array" ref="B3357">_xlfn._xlws.FILTER(APUC[ÍTEM],APUC[Código Base Ítem]=Tabla5[[#This Row],[Código Base Ítem]],"")</f>
        <v/>
      </c>
      <c r="C3357" t="str" cm="1">
        <f t="array" ref="C3357">_xlfn._xlws.FILTER(APUC[Un],APUC[Código Base Ítem]=Tabla5[[#This Row],[Código Base Ítem]],"")</f>
        <v/>
      </c>
    </row>
    <row r="3358" spans="1:3" x14ac:dyDescent="0.3">
      <c r="A3358" t="str">
        <f>IFERROR(APUC[[#This Row],[Código Base Ítem]],"")</f>
        <v/>
      </c>
      <c r="B3358" t="str" cm="1">
        <f t="array" ref="B3358">_xlfn._xlws.FILTER(APUC[ÍTEM],APUC[Código Base Ítem]=Tabla5[[#This Row],[Código Base Ítem]],"")</f>
        <v/>
      </c>
      <c r="C3358" t="str" cm="1">
        <f t="array" ref="C3358">_xlfn._xlws.FILTER(APUC[Un],APUC[Código Base Ítem]=Tabla5[[#This Row],[Código Base Ítem]],"")</f>
        <v/>
      </c>
    </row>
    <row r="3359" spans="1:3" x14ac:dyDescent="0.3">
      <c r="A3359" t="str">
        <f>IFERROR(APUC[[#This Row],[Código Base Ítem]],"")</f>
        <v/>
      </c>
      <c r="B3359" t="str" cm="1">
        <f t="array" ref="B3359">_xlfn._xlws.FILTER(APUC[ÍTEM],APUC[Código Base Ítem]=Tabla5[[#This Row],[Código Base Ítem]],"")</f>
        <v/>
      </c>
      <c r="C3359" t="str" cm="1">
        <f t="array" ref="C3359">_xlfn._xlws.FILTER(APUC[Un],APUC[Código Base Ítem]=Tabla5[[#This Row],[Código Base Ítem]],"")</f>
        <v/>
      </c>
    </row>
    <row r="3360" spans="1:3" x14ac:dyDescent="0.3">
      <c r="A3360" t="str">
        <f>IFERROR(APUC[[#This Row],[Código Base Ítem]],"")</f>
        <v/>
      </c>
      <c r="B3360" t="str" cm="1">
        <f t="array" ref="B3360">_xlfn._xlws.FILTER(APUC[ÍTEM],APUC[Código Base Ítem]=Tabla5[[#This Row],[Código Base Ítem]],"")</f>
        <v/>
      </c>
      <c r="C3360" t="str" cm="1">
        <f t="array" ref="C3360">_xlfn._xlws.FILTER(APUC[Un],APUC[Código Base Ítem]=Tabla5[[#This Row],[Código Base Ítem]],"")</f>
        <v/>
      </c>
    </row>
    <row r="3361" spans="1:3" x14ac:dyDescent="0.3">
      <c r="A3361" t="str">
        <f>IFERROR(APUC[[#This Row],[Código Base Ítem]],"")</f>
        <v/>
      </c>
      <c r="B3361" t="str" cm="1">
        <f t="array" ref="B3361">_xlfn._xlws.FILTER(APUC[ÍTEM],APUC[Código Base Ítem]=Tabla5[[#This Row],[Código Base Ítem]],"")</f>
        <v/>
      </c>
      <c r="C3361" t="str" cm="1">
        <f t="array" ref="C3361">_xlfn._xlws.FILTER(APUC[Un],APUC[Código Base Ítem]=Tabla5[[#This Row],[Código Base Ítem]],"")</f>
        <v/>
      </c>
    </row>
    <row r="3362" spans="1:3" x14ac:dyDescent="0.3">
      <c r="A3362" t="str">
        <f>IFERROR(APUC[[#This Row],[Código Base Ítem]],"")</f>
        <v/>
      </c>
      <c r="B3362" t="str" cm="1">
        <f t="array" ref="B3362">_xlfn._xlws.FILTER(APUC[ÍTEM],APUC[Código Base Ítem]=Tabla5[[#This Row],[Código Base Ítem]],"")</f>
        <v/>
      </c>
      <c r="C3362" t="str" cm="1">
        <f t="array" ref="C3362">_xlfn._xlws.FILTER(APUC[Un],APUC[Código Base Ítem]=Tabla5[[#This Row],[Código Base Ítem]],"")</f>
        <v/>
      </c>
    </row>
    <row r="3363" spans="1:3" x14ac:dyDescent="0.3">
      <c r="A3363" t="str">
        <f>IFERROR(APUC[[#This Row],[Código Base Ítem]],"")</f>
        <v/>
      </c>
      <c r="B3363" t="str" cm="1">
        <f t="array" ref="B3363">_xlfn._xlws.FILTER(APUC[ÍTEM],APUC[Código Base Ítem]=Tabla5[[#This Row],[Código Base Ítem]],"")</f>
        <v/>
      </c>
      <c r="C3363" t="str" cm="1">
        <f t="array" ref="C3363">_xlfn._xlws.FILTER(APUC[Un],APUC[Código Base Ítem]=Tabla5[[#This Row],[Código Base Ítem]],"")</f>
        <v/>
      </c>
    </row>
    <row r="3364" spans="1:3" x14ac:dyDescent="0.3">
      <c r="A3364" t="str">
        <f>IFERROR(APUC[[#This Row],[Código Base Ítem]],"")</f>
        <v/>
      </c>
      <c r="B3364" t="str" cm="1">
        <f t="array" ref="B3364">_xlfn._xlws.FILTER(APUC[ÍTEM],APUC[Código Base Ítem]=Tabla5[[#This Row],[Código Base Ítem]],"")</f>
        <v/>
      </c>
      <c r="C3364" t="str" cm="1">
        <f t="array" ref="C3364">_xlfn._xlws.FILTER(APUC[Un],APUC[Código Base Ítem]=Tabla5[[#This Row],[Código Base Ítem]],"")</f>
        <v/>
      </c>
    </row>
    <row r="3365" spans="1:3" x14ac:dyDescent="0.3">
      <c r="A3365" t="str">
        <f>IFERROR(APUC[[#This Row],[Código Base Ítem]],"")</f>
        <v/>
      </c>
      <c r="B3365" t="str" cm="1">
        <f t="array" ref="B3365">_xlfn._xlws.FILTER(APUC[ÍTEM],APUC[Código Base Ítem]=Tabla5[[#This Row],[Código Base Ítem]],"")</f>
        <v/>
      </c>
      <c r="C3365" t="str" cm="1">
        <f t="array" ref="C3365">_xlfn._xlws.FILTER(APUC[Un],APUC[Código Base Ítem]=Tabla5[[#This Row],[Código Base Ítem]],"")</f>
        <v/>
      </c>
    </row>
    <row r="3366" spans="1:3" x14ac:dyDescent="0.3">
      <c r="A3366" t="str">
        <f>IFERROR(APUC[[#This Row],[Código Base Ítem]],"")</f>
        <v/>
      </c>
      <c r="B3366" t="str" cm="1">
        <f t="array" ref="B3366">_xlfn._xlws.FILTER(APUC[ÍTEM],APUC[Código Base Ítem]=Tabla5[[#This Row],[Código Base Ítem]],"")</f>
        <v/>
      </c>
      <c r="C3366" t="str" cm="1">
        <f t="array" ref="C3366">_xlfn._xlws.FILTER(APUC[Un],APUC[Código Base Ítem]=Tabla5[[#This Row],[Código Base Ítem]],"")</f>
        <v/>
      </c>
    </row>
    <row r="3367" spans="1:3" x14ac:dyDescent="0.3">
      <c r="A3367" t="str">
        <f>IFERROR(APUC[[#This Row],[Código Base Ítem]],"")</f>
        <v/>
      </c>
      <c r="B3367" t="str" cm="1">
        <f t="array" ref="B3367">_xlfn._xlws.FILTER(APUC[ÍTEM],APUC[Código Base Ítem]=Tabla5[[#This Row],[Código Base Ítem]],"")</f>
        <v/>
      </c>
      <c r="C3367" t="str" cm="1">
        <f t="array" ref="C3367">_xlfn._xlws.FILTER(APUC[Un],APUC[Código Base Ítem]=Tabla5[[#This Row],[Código Base Ítem]],"")</f>
        <v/>
      </c>
    </row>
    <row r="3368" spans="1:3" x14ac:dyDescent="0.3">
      <c r="A3368" t="str">
        <f>IFERROR(APUC[[#This Row],[Código Base Ítem]],"")</f>
        <v/>
      </c>
      <c r="B3368" t="str" cm="1">
        <f t="array" ref="B3368">_xlfn._xlws.FILTER(APUC[ÍTEM],APUC[Código Base Ítem]=Tabla5[[#This Row],[Código Base Ítem]],"")</f>
        <v/>
      </c>
      <c r="C3368" t="str" cm="1">
        <f t="array" ref="C3368">_xlfn._xlws.FILTER(APUC[Un],APUC[Código Base Ítem]=Tabla5[[#This Row],[Código Base Ítem]],"")</f>
        <v/>
      </c>
    </row>
    <row r="3369" spans="1:3" x14ac:dyDescent="0.3">
      <c r="A3369" t="str">
        <f>IFERROR(APUC[[#This Row],[Código Base Ítem]],"")</f>
        <v/>
      </c>
      <c r="B3369" t="str" cm="1">
        <f t="array" ref="B3369">_xlfn._xlws.FILTER(APUC[ÍTEM],APUC[Código Base Ítem]=Tabla5[[#This Row],[Código Base Ítem]],"")</f>
        <v/>
      </c>
      <c r="C3369" t="str" cm="1">
        <f t="array" ref="C3369">_xlfn._xlws.FILTER(APUC[Un],APUC[Código Base Ítem]=Tabla5[[#This Row],[Código Base Ítem]],"")</f>
        <v/>
      </c>
    </row>
    <row r="3370" spans="1:3" x14ac:dyDescent="0.3">
      <c r="A3370" t="str">
        <f>IFERROR(APUC[[#This Row],[Código Base Ítem]],"")</f>
        <v/>
      </c>
      <c r="B3370" t="str" cm="1">
        <f t="array" ref="B3370">_xlfn._xlws.FILTER(APUC[ÍTEM],APUC[Código Base Ítem]=Tabla5[[#This Row],[Código Base Ítem]],"")</f>
        <v/>
      </c>
      <c r="C3370" t="str" cm="1">
        <f t="array" ref="C3370">_xlfn._xlws.FILTER(APUC[Un],APUC[Código Base Ítem]=Tabla5[[#This Row],[Código Base Ítem]],"")</f>
        <v/>
      </c>
    </row>
    <row r="3371" spans="1:3" x14ac:dyDescent="0.3">
      <c r="A3371" t="str">
        <f>IFERROR(APUC[[#This Row],[Código Base Ítem]],"")</f>
        <v/>
      </c>
      <c r="B3371" t="str" cm="1">
        <f t="array" ref="B3371">_xlfn._xlws.FILTER(APUC[ÍTEM],APUC[Código Base Ítem]=Tabla5[[#This Row],[Código Base Ítem]],"")</f>
        <v/>
      </c>
      <c r="C3371" t="str" cm="1">
        <f t="array" ref="C3371">_xlfn._xlws.FILTER(APUC[Un],APUC[Código Base Ítem]=Tabla5[[#This Row],[Código Base Ítem]],"")</f>
        <v/>
      </c>
    </row>
    <row r="3372" spans="1:3" x14ac:dyDescent="0.3">
      <c r="A3372" t="str">
        <f>IFERROR(APUC[[#This Row],[Código Base Ítem]],"")</f>
        <v/>
      </c>
      <c r="B3372" t="str" cm="1">
        <f t="array" ref="B3372">_xlfn._xlws.FILTER(APUC[ÍTEM],APUC[Código Base Ítem]=Tabla5[[#This Row],[Código Base Ítem]],"")</f>
        <v/>
      </c>
      <c r="C3372" t="str" cm="1">
        <f t="array" ref="C3372">_xlfn._xlws.FILTER(APUC[Un],APUC[Código Base Ítem]=Tabla5[[#This Row],[Código Base Ítem]],"")</f>
        <v/>
      </c>
    </row>
    <row r="3373" spans="1:3" x14ac:dyDescent="0.3">
      <c r="A3373" t="str">
        <f>IFERROR(APUC[[#This Row],[Código Base Ítem]],"")</f>
        <v/>
      </c>
      <c r="B3373" t="str" cm="1">
        <f t="array" ref="B3373">_xlfn._xlws.FILTER(APUC[ÍTEM],APUC[Código Base Ítem]=Tabla5[[#This Row],[Código Base Ítem]],"")</f>
        <v/>
      </c>
      <c r="C3373" t="str" cm="1">
        <f t="array" ref="C3373">_xlfn._xlws.FILTER(APUC[Un],APUC[Código Base Ítem]=Tabla5[[#This Row],[Código Base Ítem]],"")</f>
        <v/>
      </c>
    </row>
    <row r="3374" spans="1:3" x14ac:dyDescent="0.3">
      <c r="A3374" t="str">
        <f>IFERROR(APUC[[#This Row],[Código Base Ítem]],"")</f>
        <v/>
      </c>
      <c r="B3374" t="str" cm="1">
        <f t="array" ref="B3374">_xlfn._xlws.FILTER(APUC[ÍTEM],APUC[Código Base Ítem]=Tabla5[[#This Row],[Código Base Ítem]],"")</f>
        <v/>
      </c>
      <c r="C3374" t="str" cm="1">
        <f t="array" ref="C3374">_xlfn._xlws.FILTER(APUC[Un],APUC[Código Base Ítem]=Tabla5[[#This Row],[Código Base Ítem]],"")</f>
        <v/>
      </c>
    </row>
    <row r="3375" spans="1:3" x14ac:dyDescent="0.3">
      <c r="A3375" t="str">
        <f>IFERROR(APUC[[#This Row],[Código Base Ítem]],"")</f>
        <v/>
      </c>
      <c r="B3375" t="str" cm="1">
        <f t="array" ref="B3375">_xlfn._xlws.FILTER(APUC[ÍTEM],APUC[Código Base Ítem]=Tabla5[[#This Row],[Código Base Ítem]],"")</f>
        <v/>
      </c>
      <c r="C3375" t="str" cm="1">
        <f t="array" ref="C3375">_xlfn._xlws.FILTER(APUC[Un],APUC[Código Base Ítem]=Tabla5[[#This Row],[Código Base Ítem]],"")</f>
        <v/>
      </c>
    </row>
    <row r="3376" spans="1:3" x14ac:dyDescent="0.3">
      <c r="A3376" t="str">
        <f>IFERROR(APUC[[#This Row],[Código Base Ítem]],"")</f>
        <v/>
      </c>
      <c r="B3376" t="str" cm="1">
        <f t="array" ref="B3376">_xlfn._xlws.FILTER(APUC[ÍTEM],APUC[Código Base Ítem]=Tabla5[[#This Row],[Código Base Ítem]],"")</f>
        <v/>
      </c>
      <c r="C3376" t="str" cm="1">
        <f t="array" ref="C3376">_xlfn._xlws.FILTER(APUC[Un],APUC[Código Base Ítem]=Tabla5[[#This Row],[Código Base Ítem]],"")</f>
        <v/>
      </c>
    </row>
    <row r="3377" spans="1:3" x14ac:dyDescent="0.3">
      <c r="A3377" t="str">
        <f>IFERROR(APUC[[#This Row],[Código Base Ítem]],"")</f>
        <v/>
      </c>
      <c r="B3377" t="str" cm="1">
        <f t="array" ref="B3377">_xlfn._xlws.FILTER(APUC[ÍTEM],APUC[Código Base Ítem]=Tabla5[[#This Row],[Código Base Ítem]],"")</f>
        <v/>
      </c>
      <c r="C3377" t="str" cm="1">
        <f t="array" ref="C3377">_xlfn._xlws.FILTER(APUC[Un],APUC[Código Base Ítem]=Tabla5[[#This Row],[Código Base Ítem]],"")</f>
        <v/>
      </c>
    </row>
    <row r="3378" spans="1:3" x14ac:dyDescent="0.3">
      <c r="A3378" t="str">
        <f>IFERROR(APUC[[#This Row],[Código Base Ítem]],"")</f>
        <v/>
      </c>
      <c r="B3378" t="str" cm="1">
        <f t="array" ref="B3378">_xlfn._xlws.FILTER(APUC[ÍTEM],APUC[Código Base Ítem]=Tabla5[[#This Row],[Código Base Ítem]],"")</f>
        <v/>
      </c>
      <c r="C3378" t="str" cm="1">
        <f t="array" ref="C3378">_xlfn._xlws.FILTER(APUC[Un],APUC[Código Base Ítem]=Tabla5[[#This Row],[Código Base Ítem]],"")</f>
        <v/>
      </c>
    </row>
    <row r="3379" spans="1:3" x14ac:dyDescent="0.3">
      <c r="A3379" t="str">
        <f>IFERROR(APUC[[#This Row],[Código Base Ítem]],"")</f>
        <v/>
      </c>
      <c r="B3379" t="str" cm="1">
        <f t="array" ref="B3379">_xlfn._xlws.FILTER(APUC[ÍTEM],APUC[Código Base Ítem]=Tabla5[[#This Row],[Código Base Ítem]],"")</f>
        <v/>
      </c>
      <c r="C3379" t="str" cm="1">
        <f t="array" ref="C3379">_xlfn._xlws.FILTER(APUC[Un],APUC[Código Base Ítem]=Tabla5[[#This Row],[Código Base Ítem]],"")</f>
        <v/>
      </c>
    </row>
    <row r="3380" spans="1:3" x14ac:dyDescent="0.3">
      <c r="A3380" t="str">
        <f>IFERROR(APUC[[#This Row],[Código Base Ítem]],"")</f>
        <v/>
      </c>
      <c r="B3380" t="str" cm="1">
        <f t="array" ref="B3380">_xlfn._xlws.FILTER(APUC[ÍTEM],APUC[Código Base Ítem]=Tabla5[[#This Row],[Código Base Ítem]],"")</f>
        <v/>
      </c>
      <c r="C3380" t="str" cm="1">
        <f t="array" ref="C3380">_xlfn._xlws.FILTER(APUC[Un],APUC[Código Base Ítem]=Tabla5[[#This Row],[Código Base Ítem]],"")</f>
        <v/>
      </c>
    </row>
    <row r="3381" spans="1:3" x14ac:dyDescent="0.3">
      <c r="A3381" t="str">
        <f>IFERROR(APUC[[#This Row],[Código Base Ítem]],"")</f>
        <v/>
      </c>
      <c r="B3381" t="str" cm="1">
        <f t="array" ref="B3381">_xlfn._xlws.FILTER(APUC[ÍTEM],APUC[Código Base Ítem]=Tabla5[[#This Row],[Código Base Ítem]],"")</f>
        <v/>
      </c>
      <c r="C3381" t="str" cm="1">
        <f t="array" ref="C3381">_xlfn._xlws.FILTER(APUC[Un],APUC[Código Base Ítem]=Tabla5[[#This Row],[Código Base Ítem]],"")</f>
        <v/>
      </c>
    </row>
    <row r="3382" spans="1:3" x14ac:dyDescent="0.3">
      <c r="A3382" t="str">
        <f>IFERROR(APUC[[#This Row],[Código Base Ítem]],"")</f>
        <v/>
      </c>
      <c r="B3382" t="str" cm="1">
        <f t="array" ref="B3382">_xlfn._xlws.FILTER(APUC[ÍTEM],APUC[Código Base Ítem]=Tabla5[[#This Row],[Código Base Ítem]],"")</f>
        <v/>
      </c>
      <c r="C3382" t="str" cm="1">
        <f t="array" ref="C3382">_xlfn._xlws.FILTER(APUC[Un],APUC[Código Base Ítem]=Tabla5[[#This Row],[Código Base Ítem]],"")</f>
        <v/>
      </c>
    </row>
    <row r="3383" spans="1:3" x14ac:dyDescent="0.3">
      <c r="A3383" t="str">
        <f>IFERROR(APUC[[#This Row],[Código Base Ítem]],"")</f>
        <v/>
      </c>
      <c r="B3383" t="str" cm="1">
        <f t="array" ref="B3383">_xlfn._xlws.FILTER(APUC[ÍTEM],APUC[Código Base Ítem]=Tabla5[[#This Row],[Código Base Ítem]],"")</f>
        <v/>
      </c>
      <c r="C3383" t="str" cm="1">
        <f t="array" ref="C3383">_xlfn._xlws.FILTER(APUC[Un],APUC[Código Base Ítem]=Tabla5[[#This Row],[Código Base Ítem]],"")</f>
        <v/>
      </c>
    </row>
    <row r="3384" spans="1:3" x14ac:dyDescent="0.3">
      <c r="A3384" t="str">
        <f>IFERROR(APUC[[#This Row],[Código Base Ítem]],"")</f>
        <v/>
      </c>
      <c r="B3384" t="str" cm="1">
        <f t="array" ref="B3384">_xlfn._xlws.FILTER(APUC[ÍTEM],APUC[Código Base Ítem]=Tabla5[[#This Row],[Código Base Ítem]],"")</f>
        <v/>
      </c>
      <c r="C3384" t="str" cm="1">
        <f t="array" ref="C3384">_xlfn._xlws.FILTER(APUC[Un],APUC[Código Base Ítem]=Tabla5[[#This Row],[Código Base Ítem]],"")</f>
        <v/>
      </c>
    </row>
    <row r="3385" spans="1:3" x14ac:dyDescent="0.3">
      <c r="A3385" t="str">
        <f>IFERROR(APUC[[#This Row],[Código Base Ítem]],"")</f>
        <v/>
      </c>
      <c r="B3385" t="str" cm="1">
        <f t="array" ref="B3385">_xlfn._xlws.FILTER(APUC[ÍTEM],APUC[Código Base Ítem]=Tabla5[[#This Row],[Código Base Ítem]],"")</f>
        <v/>
      </c>
      <c r="C3385" t="str" cm="1">
        <f t="array" ref="C3385">_xlfn._xlws.FILTER(APUC[Un],APUC[Código Base Ítem]=Tabla5[[#This Row],[Código Base Ítem]],"")</f>
        <v/>
      </c>
    </row>
    <row r="3386" spans="1:3" x14ac:dyDescent="0.3">
      <c r="A3386" t="str">
        <f>IFERROR(APUC[[#This Row],[Código Base Ítem]],"")</f>
        <v/>
      </c>
      <c r="B3386" t="str" cm="1">
        <f t="array" ref="B3386">_xlfn._xlws.FILTER(APUC[ÍTEM],APUC[Código Base Ítem]=Tabla5[[#This Row],[Código Base Ítem]],"")</f>
        <v/>
      </c>
      <c r="C3386" t="str" cm="1">
        <f t="array" ref="C3386">_xlfn._xlws.FILTER(APUC[Un],APUC[Código Base Ítem]=Tabla5[[#This Row],[Código Base Ítem]],"")</f>
        <v/>
      </c>
    </row>
    <row r="3387" spans="1:3" x14ac:dyDescent="0.3">
      <c r="A3387" t="str">
        <f>IFERROR(APUC[[#This Row],[Código Base Ítem]],"")</f>
        <v/>
      </c>
      <c r="B3387" t="str" cm="1">
        <f t="array" ref="B3387">_xlfn._xlws.FILTER(APUC[ÍTEM],APUC[Código Base Ítem]=Tabla5[[#This Row],[Código Base Ítem]],"")</f>
        <v/>
      </c>
      <c r="C3387" t="str" cm="1">
        <f t="array" ref="C3387">_xlfn._xlws.FILTER(APUC[Un],APUC[Código Base Ítem]=Tabla5[[#This Row],[Código Base Ítem]],"")</f>
        <v/>
      </c>
    </row>
    <row r="3388" spans="1:3" x14ac:dyDescent="0.3">
      <c r="A3388" t="str">
        <f>IFERROR(APUC[[#This Row],[Código Base Ítem]],"")</f>
        <v/>
      </c>
      <c r="B3388" t="str" cm="1">
        <f t="array" ref="B3388">_xlfn._xlws.FILTER(APUC[ÍTEM],APUC[Código Base Ítem]=Tabla5[[#This Row],[Código Base Ítem]],"")</f>
        <v/>
      </c>
      <c r="C3388" t="str" cm="1">
        <f t="array" ref="C3388">_xlfn._xlws.FILTER(APUC[Un],APUC[Código Base Ítem]=Tabla5[[#This Row],[Código Base Ítem]],"")</f>
        <v/>
      </c>
    </row>
    <row r="3389" spans="1:3" x14ac:dyDescent="0.3">
      <c r="A3389" t="str">
        <f>IFERROR(APUC[[#This Row],[Código Base Ítem]],"")</f>
        <v/>
      </c>
      <c r="B3389" t="str" cm="1">
        <f t="array" ref="B3389">_xlfn._xlws.FILTER(APUC[ÍTEM],APUC[Código Base Ítem]=Tabla5[[#This Row],[Código Base Ítem]],"")</f>
        <v/>
      </c>
      <c r="C3389" t="str" cm="1">
        <f t="array" ref="C3389">_xlfn._xlws.FILTER(APUC[Un],APUC[Código Base Ítem]=Tabla5[[#This Row],[Código Base Ítem]],"")</f>
        <v/>
      </c>
    </row>
    <row r="3390" spans="1:3" x14ac:dyDescent="0.3">
      <c r="A3390" t="str">
        <f>IFERROR(APUC[[#This Row],[Código Base Ítem]],"")</f>
        <v/>
      </c>
      <c r="B3390" t="str" cm="1">
        <f t="array" ref="B3390">_xlfn._xlws.FILTER(APUC[ÍTEM],APUC[Código Base Ítem]=Tabla5[[#This Row],[Código Base Ítem]],"")</f>
        <v/>
      </c>
      <c r="C3390" t="str" cm="1">
        <f t="array" ref="C3390">_xlfn._xlws.FILTER(APUC[Un],APUC[Código Base Ítem]=Tabla5[[#This Row],[Código Base Ítem]],"")</f>
        <v/>
      </c>
    </row>
    <row r="3391" spans="1:3" x14ac:dyDescent="0.3">
      <c r="A3391" t="str">
        <f>IFERROR(APUC[[#This Row],[Código Base Ítem]],"")</f>
        <v/>
      </c>
      <c r="B3391" t="str" cm="1">
        <f t="array" ref="B3391">_xlfn._xlws.FILTER(APUC[ÍTEM],APUC[Código Base Ítem]=Tabla5[[#This Row],[Código Base Ítem]],"")</f>
        <v/>
      </c>
      <c r="C3391" t="str" cm="1">
        <f t="array" ref="C3391">_xlfn._xlws.FILTER(APUC[Un],APUC[Código Base Ítem]=Tabla5[[#This Row],[Código Base Ítem]],"")</f>
        <v/>
      </c>
    </row>
    <row r="3392" spans="1:3" x14ac:dyDescent="0.3">
      <c r="A3392" t="str">
        <f>IFERROR(APUC[[#This Row],[Código Base Ítem]],"")</f>
        <v/>
      </c>
      <c r="B3392" t="str" cm="1">
        <f t="array" ref="B3392">_xlfn._xlws.FILTER(APUC[ÍTEM],APUC[Código Base Ítem]=Tabla5[[#This Row],[Código Base Ítem]],"")</f>
        <v/>
      </c>
      <c r="C3392" t="str" cm="1">
        <f t="array" ref="C3392">_xlfn._xlws.FILTER(APUC[Un],APUC[Código Base Ítem]=Tabla5[[#This Row],[Código Base Ítem]],"")</f>
        <v/>
      </c>
    </row>
    <row r="3393" spans="1:3" x14ac:dyDescent="0.3">
      <c r="A3393" t="str">
        <f>IFERROR(APUC[[#This Row],[Código Base Ítem]],"")</f>
        <v/>
      </c>
      <c r="B3393" t="str" cm="1">
        <f t="array" ref="B3393">_xlfn._xlws.FILTER(APUC[ÍTEM],APUC[Código Base Ítem]=Tabla5[[#This Row],[Código Base Ítem]],"")</f>
        <v/>
      </c>
      <c r="C3393" t="str" cm="1">
        <f t="array" ref="C3393">_xlfn._xlws.FILTER(APUC[Un],APUC[Código Base Ítem]=Tabla5[[#This Row],[Código Base Ítem]],"")</f>
        <v/>
      </c>
    </row>
    <row r="3394" spans="1:3" x14ac:dyDescent="0.3">
      <c r="A3394" t="str">
        <f>IFERROR(APUC[[#This Row],[Código Base Ítem]],"")</f>
        <v/>
      </c>
      <c r="B3394" t="str" cm="1">
        <f t="array" ref="B3394">_xlfn._xlws.FILTER(APUC[ÍTEM],APUC[Código Base Ítem]=Tabla5[[#This Row],[Código Base Ítem]],"")</f>
        <v/>
      </c>
      <c r="C3394" t="str" cm="1">
        <f t="array" ref="C3394">_xlfn._xlws.FILTER(APUC[Un],APUC[Código Base Ítem]=Tabla5[[#This Row],[Código Base Ítem]],"")</f>
        <v/>
      </c>
    </row>
    <row r="3395" spans="1:3" x14ac:dyDescent="0.3">
      <c r="A3395" t="str">
        <f>IFERROR(APUC[[#This Row],[Código Base Ítem]],"")</f>
        <v/>
      </c>
      <c r="B3395" t="str" cm="1">
        <f t="array" ref="B3395">_xlfn._xlws.FILTER(APUC[ÍTEM],APUC[Código Base Ítem]=Tabla5[[#This Row],[Código Base Ítem]],"")</f>
        <v/>
      </c>
      <c r="C3395" t="str" cm="1">
        <f t="array" ref="C3395">_xlfn._xlws.FILTER(APUC[Un],APUC[Código Base Ítem]=Tabla5[[#This Row],[Código Base Ítem]],"")</f>
        <v/>
      </c>
    </row>
    <row r="3396" spans="1:3" x14ac:dyDescent="0.3">
      <c r="A3396" t="str">
        <f>IFERROR(APUC[[#This Row],[Código Base Ítem]],"")</f>
        <v/>
      </c>
      <c r="B3396" t="str" cm="1">
        <f t="array" ref="B3396">_xlfn._xlws.FILTER(APUC[ÍTEM],APUC[Código Base Ítem]=Tabla5[[#This Row],[Código Base Ítem]],"")</f>
        <v/>
      </c>
      <c r="C3396" t="str" cm="1">
        <f t="array" ref="C3396">_xlfn._xlws.FILTER(APUC[Un],APUC[Código Base Ítem]=Tabla5[[#This Row],[Código Base Ítem]],"")</f>
        <v/>
      </c>
    </row>
    <row r="3397" spans="1:3" x14ac:dyDescent="0.3">
      <c r="A3397" t="str">
        <f>IFERROR(APUC[[#This Row],[Código Base Ítem]],"")</f>
        <v/>
      </c>
      <c r="B3397" t="str" cm="1">
        <f t="array" ref="B3397">_xlfn._xlws.FILTER(APUC[ÍTEM],APUC[Código Base Ítem]=Tabla5[[#This Row],[Código Base Ítem]],"")</f>
        <v/>
      </c>
      <c r="C3397" t="str" cm="1">
        <f t="array" ref="C3397">_xlfn._xlws.FILTER(APUC[Un],APUC[Código Base Ítem]=Tabla5[[#This Row],[Código Base Ítem]],"")</f>
        <v/>
      </c>
    </row>
    <row r="3398" spans="1:3" x14ac:dyDescent="0.3">
      <c r="A3398" t="str">
        <f>IFERROR(APUC[[#This Row],[Código Base Ítem]],"")</f>
        <v/>
      </c>
      <c r="B3398" t="str" cm="1">
        <f t="array" ref="B3398">_xlfn._xlws.FILTER(APUC[ÍTEM],APUC[Código Base Ítem]=Tabla5[[#This Row],[Código Base Ítem]],"")</f>
        <v/>
      </c>
      <c r="C3398" t="str" cm="1">
        <f t="array" ref="C3398">_xlfn._xlws.FILTER(APUC[Un],APUC[Código Base Ítem]=Tabla5[[#This Row],[Código Base Ítem]],"")</f>
        <v/>
      </c>
    </row>
    <row r="3399" spans="1:3" x14ac:dyDescent="0.3">
      <c r="A3399" t="str">
        <f>IFERROR(APUC[[#This Row],[Código Base Ítem]],"")</f>
        <v/>
      </c>
      <c r="B3399" t="str" cm="1">
        <f t="array" ref="B3399">_xlfn._xlws.FILTER(APUC[ÍTEM],APUC[Código Base Ítem]=Tabla5[[#This Row],[Código Base Ítem]],"")</f>
        <v/>
      </c>
      <c r="C3399" t="str" cm="1">
        <f t="array" ref="C3399">_xlfn._xlws.FILTER(APUC[Un],APUC[Código Base Ítem]=Tabla5[[#This Row],[Código Base Ítem]],"")</f>
        <v/>
      </c>
    </row>
    <row r="3400" spans="1:3" x14ac:dyDescent="0.3">
      <c r="A3400" t="str">
        <f>IFERROR(APUC[[#This Row],[Código Base Ítem]],"")</f>
        <v/>
      </c>
      <c r="B3400" t="str" cm="1">
        <f t="array" ref="B3400">_xlfn._xlws.FILTER(APUC[ÍTEM],APUC[Código Base Ítem]=Tabla5[[#This Row],[Código Base Ítem]],"")</f>
        <v/>
      </c>
      <c r="C3400" t="str" cm="1">
        <f t="array" ref="C3400">_xlfn._xlws.FILTER(APUC[Un],APUC[Código Base Ítem]=Tabla5[[#This Row],[Código Base Ítem]],"")</f>
        <v/>
      </c>
    </row>
    <row r="3401" spans="1:3" x14ac:dyDescent="0.3">
      <c r="A3401" t="str">
        <f>IFERROR(APUC[[#This Row],[Código Base Ítem]],"")</f>
        <v/>
      </c>
      <c r="B3401" t="str" cm="1">
        <f t="array" ref="B3401">_xlfn._xlws.FILTER(APUC[ÍTEM],APUC[Código Base Ítem]=Tabla5[[#This Row],[Código Base Ítem]],"")</f>
        <v/>
      </c>
      <c r="C3401" t="str" cm="1">
        <f t="array" ref="C3401">_xlfn._xlws.FILTER(APUC[Un],APUC[Código Base Ítem]=Tabla5[[#This Row],[Código Base Ítem]],"")</f>
        <v/>
      </c>
    </row>
    <row r="3402" spans="1:3" x14ac:dyDescent="0.3">
      <c r="A3402" t="str">
        <f>IFERROR(APUC[[#This Row],[Código Base Ítem]],"")</f>
        <v/>
      </c>
      <c r="B3402" t="str" cm="1">
        <f t="array" ref="B3402">_xlfn._xlws.FILTER(APUC[ÍTEM],APUC[Código Base Ítem]=Tabla5[[#This Row],[Código Base Ítem]],"")</f>
        <v/>
      </c>
      <c r="C3402" t="str" cm="1">
        <f t="array" ref="C3402">_xlfn._xlws.FILTER(APUC[Un],APUC[Código Base Ítem]=Tabla5[[#This Row],[Código Base Ítem]],"")</f>
        <v/>
      </c>
    </row>
    <row r="3403" spans="1:3" x14ac:dyDescent="0.3">
      <c r="A3403" t="str">
        <f>IFERROR(APUC[[#This Row],[Código Base Ítem]],"")</f>
        <v/>
      </c>
      <c r="B3403" t="str" cm="1">
        <f t="array" ref="B3403">_xlfn._xlws.FILTER(APUC[ÍTEM],APUC[Código Base Ítem]=Tabla5[[#This Row],[Código Base Ítem]],"")</f>
        <v/>
      </c>
      <c r="C3403" t="str" cm="1">
        <f t="array" ref="C3403">_xlfn._xlws.FILTER(APUC[Un],APUC[Código Base Ítem]=Tabla5[[#This Row],[Código Base Ítem]],"")</f>
        <v/>
      </c>
    </row>
    <row r="3404" spans="1:3" x14ac:dyDescent="0.3">
      <c r="A3404" t="str">
        <f>IFERROR(APUC[[#This Row],[Código Base Ítem]],"")</f>
        <v/>
      </c>
      <c r="B3404" t="str" cm="1">
        <f t="array" ref="B3404">_xlfn._xlws.FILTER(APUC[ÍTEM],APUC[Código Base Ítem]=Tabla5[[#This Row],[Código Base Ítem]],"")</f>
        <v/>
      </c>
      <c r="C3404" t="str" cm="1">
        <f t="array" ref="C3404">_xlfn._xlws.FILTER(APUC[Un],APUC[Código Base Ítem]=Tabla5[[#This Row],[Código Base Ítem]],"")</f>
        <v/>
      </c>
    </row>
    <row r="3405" spans="1:3" x14ac:dyDescent="0.3">
      <c r="A3405" t="str">
        <f>IFERROR(APUC[[#This Row],[Código Base Ítem]],"")</f>
        <v/>
      </c>
      <c r="B3405" t="str" cm="1">
        <f t="array" ref="B3405">_xlfn._xlws.FILTER(APUC[ÍTEM],APUC[Código Base Ítem]=Tabla5[[#This Row],[Código Base Ítem]],"")</f>
        <v/>
      </c>
      <c r="C3405" t="str" cm="1">
        <f t="array" ref="C3405">_xlfn._xlws.FILTER(APUC[Un],APUC[Código Base Ítem]=Tabla5[[#This Row],[Código Base Ítem]],"")</f>
        <v/>
      </c>
    </row>
    <row r="3406" spans="1:3" x14ac:dyDescent="0.3">
      <c r="A3406" t="str">
        <f>IFERROR(APUC[[#This Row],[Código Base Ítem]],"")</f>
        <v/>
      </c>
      <c r="B3406" t="str" cm="1">
        <f t="array" ref="B3406">_xlfn._xlws.FILTER(APUC[ÍTEM],APUC[Código Base Ítem]=Tabla5[[#This Row],[Código Base Ítem]],"")</f>
        <v/>
      </c>
      <c r="C3406" t="str" cm="1">
        <f t="array" ref="C3406">_xlfn._xlws.FILTER(APUC[Un],APUC[Código Base Ítem]=Tabla5[[#This Row],[Código Base Ítem]],"")</f>
        <v/>
      </c>
    </row>
    <row r="3407" spans="1:3" x14ac:dyDescent="0.3">
      <c r="A3407" t="str">
        <f>IFERROR(APUC[[#This Row],[Código Base Ítem]],"")</f>
        <v/>
      </c>
      <c r="B3407" t="str" cm="1">
        <f t="array" ref="B3407">_xlfn._xlws.FILTER(APUC[ÍTEM],APUC[Código Base Ítem]=Tabla5[[#This Row],[Código Base Ítem]],"")</f>
        <v/>
      </c>
      <c r="C3407" t="str" cm="1">
        <f t="array" ref="C3407">_xlfn._xlws.FILTER(APUC[Un],APUC[Código Base Ítem]=Tabla5[[#This Row],[Código Base Ítem]],"")</f>
        <v/>
      </c>
    </row>
    <row r="3408" spans="1:3" x14ac:dyDescent="0.3">
      <c r="A3408" t="str">
        <f>IFERROR(APUC[[#This Row],[Código Base Ítem]],"")</f>
        <v/>
      </c>
      <c r="B3408" t="str" cm="1">
        <f t="array" ref="B3408">_xlfn._xlws.FILTER(APUC[ÍTEM],APUC[Código Base Ítem]=Tabla5[[#This Row],[Código Base Ítem]],"")</f>
        <v/>
      </c>
      <c r="C3408" t="str" cm="1">
        <f t="array" ref="C3408">_xlfn._xlws.FILTER(APUC[Un],APUC[Código Base Ítem]=Tabla5[[#This Row],[Código Base Ítem]],"")</f>
        <v/>
      </c>
    </row>
    <row r="3409" spans="1:3" x14ac:dyDescent="0.3">
      <c r="A3409" t="str">
        <f>IFERROR(APUC[[#This Row],[Código Base Ítem]],"")</f>
        <v/>
      </c>
      <c r="B3409" t="str" cm="1">
        <f t="array" ref="B3409">_xlfn._xlws.FILTER(APUC[ÍTEM],APUC[Código Base Ítem]=Tabla5[[#This Row],[Código Base Ítem]],"")</f>
        <v/>
      </c>
      <c r="C3409" t="str" cm="1">
        <f t="array" ref="C3409">_xlfn._xlws.FILTER(APUC[Un],APUC[Código Base Ítem]=Tabla5[[#This Row],[Código Base Ítem]],"")</f>
        <v/>
      </c>
    </row>
    <row r="3410" spans="1:3" x14ac:dyDescent="0.3">
      <c r="A3410" t="str">
        <f>IFERROR(APUC[[#This Row],[Código Base Ítem]],"")</f>
        <v/>
      </c>
      <c r="B3410" t="str" cm="1">
        <f t="array" ref="B3410">_xlfn._xlws.FILTER(APUC[ÍTEM],APUC[Código Base Ítem]=Tabla5[[#This Row],[Código Base Ítem]],"")</f>
        <v/>
      </c>
      <c r="C3410" t="str" cm="1">
        <f t="array" ref="C3410">_xlfn._xlws.FILTER(APUC[Un],APUC[Código Base Ítem]=Tabla5[[#This Row],[Código Base Ítem]],"")</f>
        <v/>
      </c>
    </row>
    <row r="3411" spans="1:3" x14ac:dyDescent="0.3">
      <c r="A3411" t="str">
        <f>IFERROR(APUC[[#This Row],[Código Base Ítem]],"")</f>
        <v/>
      </c>
      <c r="B3411" t="str" cm="1">
        <f t="array" ref="B3411">_xlfn._xlws.FILTER(APUC[ÍTEM],APUC[Código Base Ítem]=Tabla5[[#This Row],[Código Base Ítem]],"")</f>
        <v/>
      </c>
      <c r="C3411" t="str" cm="1">
        <f t="array" ref="C3411">_xlfn._xlws.FILTER(APUC[Un],APUC[Código Base Ítem]=Tabla5[[#This Row],[Código Base Ítem]],"")</f>
        <v/>
      </c>
    </row>
    <row r="3412" spans="1:3" x14ac:dyDescent="0.3">
      <c r="A3412" t="str">
        <f>IFERROR(APUC[[#This Row],[Código Base Ítem]],"")</f>
        <v/>
      </c>
      <c r="B3412" t="str" cm="1">
        <f t="array" ref="B3412">_xlfn._xlws.FILTER(APUC[ÍTEM],APUC[Código Base Ítem]=Tabla5[[#This Row],[Código Base Ítem]],"")</f>
        <v/>
      </c>
      <c r="C3412" t="str" cm="1">
        <f t="array" ref="C3412">_xlfn._xlws.FILTER(APUC[Un],APUC[Código Base Ítem]=Tabla5[[#This Row],[Código Base Ítem]],"")</f>
        <v/>
      </c>
    </row>
    <row r="3413" spans="1:3" x14ac:dyDescent="0.3">
      <c r="A3413" t="str">
        <f>IFERROR(APUC[[#This Row],[Código Base Ítem]],"")</f>
        <v/>
      </c>
      <c r="B3413" t="str" cm="1">
        <f t="array" ref="B3413">_xlfn._xlws.FILTER(APUC[ÍTEM],APUC[Código Base Ítem]=Tabla5[[#This Row],[Código Base Ítem]],"")</f>
        <v/>
      </c>
      <c r="C3413" t="str" cm="1">
        <f t="array" ref="C3413">_xlfn._xlws.FILTER(APUC[Un],APUC[Código Base Ítem]=Tabla5[[#This Row],[Código Base Ítem]],"")</f>
        <v/>
      </c>
    </row>
    <row r="3414" spans="1:3" x14ac:dyDescent="0.3">
      <c r="A3414" t="str">
        <f>IFERROR(APUC[[#This Row],[Código Base Ítem]],"")</f>
        <v/>
      </c>
      <c r="B3414" t="str" cm="1">
        <f t="array" ref="B3414">_xlfn._xlws.FILTER(APUC[ÍTEM],APUC[Código Base Ítem]=Tabla5[[#This Row],[Código Base Ítem]],"")</f>
        <v/>
      </c>
      <c r="C3414" t="str" cm="1">
        <f t="array" ref="C3414">_xlfn._xlws.FILTER(APUC[Un],APUC[Código Base Ítem]=Tabla5[[#This Row],[Código Base Ítem]],"")</f>
        <v/>
      </c>
    </row>
    <row r="3415" spans="1:3" x14ac:dyDescent="0.3">
      <c r="A3415" t="str">
        <f>IFERROR(APUC[[#This Row],[Código Base Ítem]],"")</f>
        <v/>
      </c>
      <c r="B3415" t="str" cm="1">
        <f t="array" ref="B3415">_xlfn._xlws.FILTER(APUC[ÍTEM],APUC[Código Base Ítem]=Tabla5[[#This Row],[Código Base Ítem]],"")</f>
        <v/>
      </c>
      <c r="C3415" t="str" cm="1">
        <f t="array" ref="C3415">_xlfn._xlws.FILTER(APUC[Un],APUC[Código Base Ítem]=Tabla5[[#This Row],[Código Base Ítem]],"")</f>
        <v/>
      </c>
    </row>
    <row r="3416" spans="1:3" x14ac:dyDescent="0.3">
      <c r="A3416" t="str">
        <f>IFERROR(APUC[[#This Row],[Código Base Ítem]],"")</f>
        <v/>
      </c>
      <c r="B3416" t="str" cm="1">
        <f t="array" ref="B3416">_xlfn._xlws.FILTER(APUC[ÍTEM],APUC[Código Base Ítem]=Tabla5[[#This Row],[Código Base Ítem]],"")</f>
        <v/>
      </c>
      <c r="C3416" t="str" cm="1">
        <f t="array" ref="C3416">_xlfn._xlws.FILTER(APUC[Un],APUC[Código Base Ítem]=Tabla5[[#This Row],[Código Base Ítem]],"")</f>
        <v/>
      </c>
    </row>
    <row r="3417" spans="1:3" x14ac:dyDescent="0.3">
      <c r="A3417" t="str">
        <f>IFERROR(APUC[[#This Row],[Código Base Ítem]],"")</f>
        <v/>
      </c>
      <c r="B3417" t="str" cm="1">
        <f t="array" ref="B3417">_xlfn._xlws.FILTER(APUC[ÍTEM],APUC[Código Base Ítem]=Tabla5[[#This Row],[Código Base Ítem]],"")</f>
        <v/>
      </c>
      <c r="C3417" t="str" cm="1">
        <f t="array" ref="C3417">_xlfn._xlws.FILTER(APUC[Un],APUC[Código Base Ítem]=Tabla5[[#This Row],[Código Base Ítem]],"")</f>
        <v/>
      </c>
    </row>
    <row r="3418" spans="1:3" x14ac:dyDescent="0.3">
      <c r="A3418" t="str">
        <f>IFERROR(APUC[[#This Row],[Código Base Ítem]],"")</f>
        <v/>
      </c>
      <c r="B3418" t="str" cm="1">
        <f t="array" ref="B3418">_xlfn._xlws.FILTER(APUC[ÍTEM],APUC[Código Base Ítem]=Tabla5[[#This Row],[Código Base Ítem]],"")</f>
        <v/>
      </c>
      <c r="C3418" t="str" cm="1">
        <f t="array" ref="C3418">_xlfn._xlws.FILTER(APUC[Un],APUC[Código Base Ítem]=Tabla5[[#This Row],[Código Base Ítem]],"")</f>
        <v/>
      </c>
    </row>
    <row r="3419" spans="1:3" x14ac:dyDescent="0.3">
      <c r="A3419" t="str">
        <f>IFERROR(APUC[[#This Row],[Código Base Ítem]],"")</f>
        <v/>
      </c>
      <c r="B3419" t="str" cm="1">
        <f t="array" ref="B3419">_xlfn._xlws.FILTER(APUC[ÍTEM],APUC[Código Base Ítem]=Tabla5[[#This Row],[Código Base Ítem]],"")</f>
        <v/>
      </c>
      <c r="C3419" t="str" cm="1">
        <f t="array" ref="C3419">_xlfn._xlws.FILTER(APUC[Un],APUC[Código Base Ítem]=Tabla5[[#This Row],[Código Base Ítem]],"")</f>
        <v/>
      </c>
    </row>
    <row r="3420" spans="1:3" x14ac:dyDescent="0.3">
      <c r="A3420" t="str">
        <f>IFERROR(APUC[[#This Row],[Código Base Ítem]],"")</f>
        <v/>
      </c>
      <c r="B3420" t="str" cm="1">
        <f t="array" ref="B3420">_xlfn._xlws.FILTER(APUC[ÍTEM],APUC[Código Base Ítem]=Tabla5[[#This Row],[Código Base Ítem]],"")</f>
        <v/>
      </c>
      <c r="C3420" t="str" cm="1">
        <f t="array" ref="C3420">_xlfn._xlws.FILTER(APUC[Un],APUC[Código Base Ítem]=Tabla5[[#This Row],[Código Base Ítem]],"")</f>
        <v/>
      </c>
    </row>
    <row r="3421" spans="1:3" x14ac:dyDescent="0.3">
      <c r="A3421" t="str">
        <f>IFERROR(APUC[[#This Row],[Código Base Ítem]],"")</f>
        <v/>
      </c>
      <c r="B3421" t="str" cm="1">
        <f t="array" ref="B3421">_xlfn._xlws.FILTER(APUC[ÍTEM],APUC[Código Base Ítem]=Tabla5[[#This Row],[Código Base Ítem]],"")</f>
        <v/>
      </c>
      <c r="C3421" t="str" cm="1">
        <f t="array" ref="C3421">_xlfn._xlws.FILTER(APUC[Un],APUC[Código Base Ítem]=Tabla5[[#This Row],[Código Base Ítem]],"")</f>
        <v/>
      </c>
    </row>
    <row r="3422" spans="1:3" x14ac:dyDescent="0.3">
      <c r="A3422" t="str">
        <f>IFERROR(APUC[[#This Row],[Código Base Ítem]],"")</f>
        <v/>
      </c>
      <c r="B3422" t="str" cm="1">
        <f t="array" ref="B3422">_xlfn._xlws.FILTER(APUC[ÍTEM],APUC[Código Base Ítem]=Tabla5[[#This Row],[Código Base Ítem]],"")</f>
        <v/>
      </c>
      <c r="C3422" t="str" cm="1">
        <f t="array" ref="C3422">_xlfn._xlws.FILTER(APUC[Un],APUC[Código Base Ítem]=Tabla5[[#This Row],[Código Base Ítem]],"")</f>
        <v/>
      </c>
    </row>
    <row r="3423" spans="1:3" x14ac:dyDescent="0.3">
      <c r="A3423" t="str">
        <f>IFERROR(APUC[[#This Row],[Código Base Ítem]],"")</f>
        <v/>
      </c>
      <c r="B3423" t="str" cm="1">
        <f t="array" ref="B3423">_xlfn._xlws.FILTER(APUC[ÍTEM],APUC[Código Base Ítem]=Tabla5[[#This Row],[Código Base Ítem]],"")</f>
        <v/>
      </c>
      <c r="C3423" t="str" cm="1">
        <f t="array" ref="C3423">_xlfn._xlws.FILTER(APUC[Un],APUC[Código Base Ítem]=Tabla5[[#This Row],[Código Base Ítem]],"")</f>
        <v/>
      </c>
    </row>
    <row r="3424" spans="1:3" x14ac:dyDescent="0.3">
      <c r="A3424" t="str">
        <f>IFERROR(APUC[[#This Row],[Código Base Ítem]],"")</f>
        <v/>
      </c>
      <c r="B3424" t="str" cm="1">
        <f t="array" ref="B3424">_xlfn._xlws.FILTER(APUC[ÍTEM],APUC[Código Base Ítem]=Tabla5[[#This Row],[Código Base Ítem]],"")</f>
        <v/>
      </c>
      <c r="C3424" t="str" cm="1">
        <f t="array" ref="C3424">_xlfn._xlws.FILTER(APUC[Un],APUC[Código Base Ítem]=Tabla5[[#This Row],[Código Base Ítem]],"")</f>
        <v/>
      </c>
    </row>
    <row r="3425" spans="1:3" x14ac:dyDescent="0.3">
      <c r="A3425" t="str">
        <f>IFERROR(APUC[[#This Row],[Código Base Ítem]],"")</f>
        <v/>
      </c>
      <c r="B3425" t="str" cm="1">
        <f t="array" ref="B3425">_xlfn._xlws.FILTER(APUC[ÍTEM],APUC[Código Base Ítem]=Tabla5[[#This Row],[Código Base Ítem]],"")</f>
        <v/>
      </c>
      <c r="C3425" t="str" cm="1">
        <f t="array" ref="C3425">_xlfn._xlws.FILTER(APUC[Un],APUC[Código Base Ítem]=Tabla5[[#This Row],[Código Base Ítem]],"")</f>
        <v/>
      </c>
    </row>
    <row r="3426" spans="1:3" x14ac:dyDescent="0.3">
      <c r="A3426" t="str">
        <f>IFERROR(APUC[[#This Row],[Código Base Ítem]],"")</f>
        <v/>
      </c>
      <c r="B3426" t="str" cm="1">
        <f t="array" ref="B3426">_xlfn._xlws.FILTER(APUC[ÍTEM],APUC[Código Base Ítem]=Tabla5[[#This Row],[Código Base Ítem]],"")</f>
        <v/>
      </c>
      <c r="C3426" t="str" cm="1">
        <f t="array" ref="C3426">_xlfn._xlws.FILTER(APUC[Un],APUC[Código Base Ítem]=Tabla5[[#This Row],[Código Base Ítem]],"")</f>
        <v/>
      </c>
    </row>
    <row r="3427" spans="1:3" x14ac:dyDescent="0.3">
      <c r="A3427" t="str">
        <f>IFERROR(APUC[[#This Row],[Código Base Ítem]],"")</f>
        <v/>
      </c>
      <c r="B3427" t="str" cm="1">
        <f t="array" ref="B3427">_xlfn._xlws.FILTER(APUC[ÍTEM],APUC[Código Base Ítem]=Tabla5[[#This Row],[Código Base Ítem]],"")</f>
        <v/>
      </c>
      <c r="C3427" t="str" cm="1">
        <f t="array" ref="C3427">_xlfn._xlws.FILTER(APUC[Un],APUC[Código Base Ítem]=Tabla5[[#This Row],[Código Base Ítem]],"")</f>
        <v/>
      </c>
    </row>
    <row r="3428" spans="1:3" x14ac:dyDescent="0.3">
      <c r="A3428" t="str">
        <f>IFERROR(APUC[[#This Row],[Código Base Ítem]],"")</f>
        <v/>
      </c>
      <c r="B3428" t="str" cm="1">
        <f t="array" ref="B3428">_xlfn._xlws.FILTER(APUC[ÍTEM],APUC[Código Base Ítem]=Tabla5[[#This Row],[Código Base Ítem]],"")</f>
        <v/>
      </c>
      <c r="C3428" t="str" cm="1">
        <f t="array" ref="C3428">_xlfn._xlws.FILTER(APUC[Un],APUC[Código Base Ítem]=Tabla5[[#This Row],[Código Base Ítem]],"")</f>
        <v/>
      </c>
    </row>
    <row r="3429" spans="1:3" x14ac:dyDescent="0.3">
      <c r="A3429" t="str">
        <f>IFERROR(APUC[[#This Row],[Código Base Ítem]],"")</f>
        <v/>
      </c>
      <c r="B3429" t="str" cm="1">
        <f t="array" ref="B3429">_xlfn._xlws.FILTER(APUC[ÍTEM],APUC[Código Base Ítem]=Tabla5[[#This Row],[Código Base Ítem]],"")</f>
        <v/>
      </c>
      <c r="C3429" t="str" cm="1">
        <f t="array" ref="C3429">_xlfn._xlws.FILTER(APUC[Un],APUC[Código Base Ítem]=Tabla5[[#This Row],[Código Base Ítem]],"")</f>
        <v/>
      </c>
    </row>
    <row r="3430" spans="1:3" x14ac:dyDescent="0.3">
      <c r="A3430" t="str">
        <f>IFERROR(APUC[[#This Row],[Código Base Ítem]],"")</f>
        <v/>
      </c>
      <c r="B3430" t="str" cm="1">
        <f t="array" ref="B3430">_xlfn._xlws.FILTER(APUC[ÍTEM],APUC[Código Base Ítem]=Tabla5[[#This Row],[Código Base Ítem]],"")</f>
        <v/>
      </c>
      <c r="C3430" t="str" cm="1">
        <f t="array" ref="C3430">_xlfn._xlws.FILTER(APUC[Un],APUC[Código Base Ítem]=Tabla5[[#This Row],[Código Base Ítem]],"")</f>
        <v/>
      </c>
    </row>
    <row r="3431" spans="1:3" x14ac:dyDescent="0.3">
      <c r="A3431" t="str">
        <f>IFERROR(APUC[[#This Row],[Código Base Ítem]],"")</f>
        <v/>
      </c>
      <c r="B3431" t="str" cm="1">
        <f t="array" ref="B3431">_xlfn._xlws.FILTER(APUC[ÍTEM],APUC[Código Base Ítem]=Tabla5[[#This Row],[Código Base Ítem]],"")</f>
        <v/>
      </c>
      <c r="C3431" t="str" cm="1">
        <f t="array" ref="C3431">_xlfn._xlws.FILTER(APUC[Un],APUC[Código Base Ítem]=Tabla5[[#This Row],[Código Base Ítem]],"")</f>
        <v/>
      </c>
    </row>
    <row r="3432" spans="1:3" x14ac:dyDescent="0.3">
      <c r="A3432" t="str">
        <f>IFERROR(APUC[[#This Row],[Código Base Ítem]],"")</f>
        <v/>
      </c>
      <c r="B3432" t="str" cm="1">
        <f t="array" ref="B3432">_xlfn._xlws.FILTER(APUC[ÍTEM],APUC[Código Base Ítem]=Tabla5[[#This Row],[Código Base Ítem]],"")</f>
        <v/>
      </c>
      <c r="C3432" t="str" cm="1">
        <f t="array" ref="C3432">_xlfn._xlws.FILTER(APUC[Un],APUC[Código Base Ítem]=Tabla5[[#This Row],[Código Base Ítem]],"")</f>
        <v/>
      </c>
    </row>
    <row r="3433" spans="1:3" x14ac:dyDescent="0.3">
      <c r="A3433" t="str">
        <f>IFERROR(APUC[[#This Row],[Código Base Ítem]],"")</f>
        <v/>
      </c>
      <c r="B3433" t="str" cm="1">
        <f t="array" ref="B3433">_xlfn._xlws.FILTER(APUC[ÍTEM],APUC[Código Base Ítem]=Tabla5[[#This Row],[Código Base Ítem]],"")</f>
        <v/>
      </c>
      <c r="C3433" t="str" cm="1">
        <f t="array" ref="C3433">_xlfn._xlws.FILTER(APUC[Un],APUC[Código Base Ítem]=Tabla5[[#This Row],[Código Base Ítem]],"")</f>
        <v/>
      </c>
    </row>
    <row r="3434" spans="1:3" x14ac:dyDescent="0.3">
      <c r="A3434" t="str">
        <f>IFERROR(APUC[[#This Row],[Código Base Ítem]],"")</f>
        <v/>
      </c>
      <c r="B3434" t="str" cm="1">
        <f t="array" ref="B3434">_xlfn._xlws.FILTER(APUC[ÍTEM],APUC[Código Base Ítem]=Tabla5[[#This Row],[Código Base Ítem]],"")</f>
        <v/>
      </c>
      <c r="C3434" t="str" cm="1">
        <f t="array" ref="C3434">_xlfn._xlws.FILTER(APUC[Un],APUC[Código Base Ítem]=Tabla5[[#This Row],[Código Base Ítem]],"")</f>
        <v/>
      </c>
    </row>
    <row r="3435" spans="1:3" x14ac:dyDescent="0.3">
      <c r="A3435" t="str">
        <f>IFERROR(APUC[[#This Row],[Código Base Ítem]],"")</f>
        <v/>
      </c>
      <c r="B3435" t="str" cm="1">
        <f t="array" ref="B3435">_xlfn._xlws.FILTER(APUC[ÍTEM],APUC[Código Base Ítem]=Tabla5[[#This Row],[Código Base Ítem]],"")</f>
        <v/>
      </c>
      <c r="C3435" t="str" cm="1">
        <f t="array" ref="C3435">_xlfn._xlws.FILTER(APUC[Un],APUC[Código Base Ítem]=Tabla5[[#This Row],[Código Base Ítem]],"")</f>
        <v/>
      </c>
    </row>
    <row r="3436" spans="1:3" x14ac:dyDescent="0.3">
      <c r="A3436" t="str">
        <f>IFERROR(APUC[[#This Row],[Código Base Ítem]],"")</f>
        <v/>
      </c>
      <c r="B3436" t="str" cm="1">
        <f t="array" ref="B3436">_xlfn._xlws.FILTER(APUC[ÍTEM],APUC[Código Base Ítem]=Tabla5[[#This Row],[Código Base Ítem]],"")</f>
        <v/>
      </c>
      <c r="C3436" t="str" cm="1">
        <f t="array" ref="C3436">_xlfn._xlws.FILTER(APUC[Un],APUC[Código Base Ítem]=Tabla5[[#This Row],[Código Base Ítem]],"")</f>
        <v/>
      </c>
    </row>
    <row r="3437" spans="1:3" x14ac:dyDescent="0.3">
      <c r="A3437" t="str">
        <f>IFERROR(APUC[[#This Row],[Código Base Ítem]],"")</f>
        <v/>
      </c>
      <c r="B3437" t="str" cm="1">
        <f t="array" ref="B3437">_xlfn._xlws.FILTER(APUC[ÍTEM],APUC[Código Base Ítem]=Tabla5[[#This Row],[Código Base Ítem]],"")</f>
        <v/>
      </c>
      <c r="C3437" t="str" cm="1">
        <f t="array" ref="C3437">_xlfn._xlws.FILTER(APUC[Un],APUC[Código Base Ítem]=Tabla5[[#This Row],[Código Base Ítem]],"")</f>
        <v/>
      </c>
    </row>
    <row r="3438" spans="1:3" x14ac:dyDescent="0.3">
      <c r="A3438" t="str">
        <f>IFERROR(APUC[[#This Row],[Código Base Ítem]],"")</f>
        <v/>
      </c>
      <c r="B3438" t="str" cm="1">
        <f t="array" ref="B3438">_xlfn._xlws.FILTER(APUC[ÍTEM],APUC[Código Base Ítem]=Tabla5[[#This Row],[Código Base Ítem]],"")</f>
        <v/>
      </c>
      <c r="C3438" t="str" cm="1">
        <f t="array" ref="C3438">_xlfn._xlws.FILTER(APUC[Un],APUC[Código Base Ítem]=Tabla5[[#This Row],[Código Base Ítem]],"")</f>
        <v/>
      </c>
    </row>
    <row r="3439" spans="1:3" x14ac:dyDescent="0.3">
      <c r="A3439" t="str">
        <f>IFERROR(APUC[[#This Row],[Código Base Ítem]],"")</f>
        <v/>
      </c>
      <c r="B3439" t="str" cm="1">
        <f t="array" ref="B3439">_xlfn._xlws.FILTER(APUC[ÍTEM],APUC[Código Base Ítem]=Tabla5[[#This Row],[Código Base Ítem]],"")</f>
        <v/>
      </c>
      <c r="C3439" t="str" cm="1">
        <f t="array" ref="C3439">_xlfn._xlws.FILTER(APUC[Un],APUC[Código Base Ítem]=Tabla5[[#This Row],[Código Base Ítem]],"")</f>
        <v/>
      </c>
    </row>
    <row r="3440" spans="1:3" x14ac:dyDescent="0.3">
      <c r="A3440" t="str">
        <f>IFERROR(APUC[[#This Row],[Código Base Ítem]],"")</f>
        <v/>
      </c>
      <c r="B3440" t="str" cm="1">
        <f t="array" ref="B3440">_xlfn._xlws.FILTER(APUC[ÍTEM],APUC[Código Base Ítem]=Tabla5[[#This Row],[Código Base Ítem]],"")</f>
        <v/>
      </c>
      <c r="C3440" t="str" cm="1">
        <f t="array" ref="C3440">_xlfn._xlws.FILTER(APUC[Un],APUC[Código Base Ítem]=Tabla5[[#This Row],[Código Base Ítem]],"")</f>
        <v/>
      </c>
    </row>
    <row r="3441" spans="1:3" x14ac:dyDescent="0.3">
      <c r="A3441" t="str">
        <f>IFERROR(APUC[[#This Row],[Código Base Ítem]],"")</f>
        <v/>
      </c>
      <c r="B3441" t="str" cm="1">
        <f t="array" ref="B3441">_xlfn._xlws.FILTER(APUC[ÍTEM],APUC[Código Base Ítem]=Tabla5[[#This Row],[Código Base Ítem]],"")</f>
        <v/>
      </c>
      <c r="C3441" t="str" cm="1">
        <f t="array" ref="C3441">_xlfn._xlws.FILTER(APUC[Un],APUC[Código Base Ítem]=Tabla5[[#This Row],[Código Base Ítem]],"")</f>
        <v/>
      </c>
    </row>
    <row r="3442" spans="1:3" x14ac:dyDescent="0.3">
      <c r="A3442" t="str">
        <f>IFERROR(APUC[[#This Row],[Código Base Ítem]],"")</f>
        <v/>
      </c>
      <c r="B3442" t="str" cm="1">
        <f t="array" ref="B3442">_xlfn._xlws.FILTER(APUC[ÍTEM],APUC[Código Base Ítem]=Tabla5[[#This Row],[Código Base Ítem]],"")</f>
        <v/>
      </c>
      <c r="C3442" t="str" cm="1">
        <f t="array" ref="C3442">_xlfn._xlws.FILTER(APUC[Un],APUC[Código Base Ítem]=Tabla5[[#This Row],[Código Base Ítem]],"")</f>
        <v/>
      </c>
    </row>
    <row r="3443" spans="1:3" x14ac:dyDescent="0.3">
      <c r="A3443" t="str">
        <f>IFERROR(APUC[[#This Row],[Código Base Ítem]],"")</f>
        <v/>
      </c>
      <c r="B3443" t="str" cm="1">
        <f t="array" ref="B3443">_xlfn._xlws.FILTER(APUC[ÍTEM],APUC[Código Base Ítem]=Tabla5[[#This Row],[Código Base Ítem]],"")</f>
        <v/>
      </c>
      <c r="C3443" t="str" cm="1">
        <f t="array" ref="C3443">_xlfn._xlws.FILTER(APUC[Un],APUC[Código Base Ítem]=Tabla5[[#This Row],[Código Base Ítem]],"")</f>
        <v/>
      </c>
    </row>
    <row r="3444" spans="1:3" x14ac:dyDescent="0.3">
      <c r="A3444" t="str">
        <f>IFERROR(APUC[[#This Row],[Código Base Ítem]],"")</f>
        <v/>
      </c>
      <c r="B3444" t="str" cm="1">
        <f t="array" ref="B3444">_xlfn._xlws.FILTER(APUC[ÍTEM],APUC[Código Base Ítem]=Tabla5[[#This Row],[Código Base Ítem]],"")</f>
        <v/>
      </c>
      <c r="C3444" t="str" cm="1">
        <f t="array" ref="C3444">_xlfn._xlws.FILTER(APUC[Un],APUC[Código Base Ítem]=Tabla5[[#This Row],[Código Base Ítem]],"")</f>
        <v/>
      </c>
    </row>
    <row r="3445" spans="1:3" x14ac:dyDescent="0.3">
      <c r="A3445" t="str">
        <f>IFERROR(APUC[[#This Row],[Código Base Ítem]],"")</f>
        <v/>
      </c>
      <c r="B3445" t="str" cm="1">
        <f t="array" ref="B3445">_xlfn._xlws.FILTER(APUC[ÍTEM],APUC[Código Base Ítem]=Tabla5[[#This Row],[Código Base Ítem]],"")</f>
        <v/>
      </c>
      <c r="C3445" t="str" cm="1">
        <f t="array" ref="C3445">_xlfn._xlws.FILTER(APUC[Un],APUC[Código Base Ítem]=Tabla5[[#This Row],[Código Base Ítem]],"")</f>
        <v/>
      </c>
    </row>
    <row r="3446" spans="1:3" x14ac:dyDescent="0.3">
      <c r="A3446" t="str">
        <f>IFERROR(APUC[[#This Row],[Código Base Ítem]],"")</f>
        <v/>
      </c>
      <c r="B3446" t="str" cm="1">
        <f t="array" ref="B3446">_xlfn._xlws.FILTER(APUC[ÍTEM],APUC[Código Base Ítem]=Tabla5[[#This Row],[Código Base Ítem]],"")</f>
        <v/>
      </c>
      <c r="C3446" t="str" cm="1">
        <f t="array" ref="C3446">_xlfn._xlws.FILTER(APUC[Un],APUC[Código Base Ítem]=Tabla5[[#This Row],[Código Base Ítem]],"")</f>
        <v/>
      </c>
    </row>
    <row r="3447" spans="1:3" x14ac:dyDescent="0.3">
      <c r="A3447" t="str">
        <f>IFERROR(APUC[[#This Row],[Código Base Ítem]],"")</f>
        <v/>
      </c>
      <c r="B3447" t="str" cm="1">
        <f t="array" ref="B3447">_xlfn._xlws.FILTER(APUC[ÍTEM],APUC[Código Base Ítem]=Tabla5[[#This Row],[Código Base Ítem]],"")</f>
        <v/>
      </c>
      <c r="C3447" t="str" cm="1">
        <f t="array" ref="C3447">_xlfn._xlws.FILTER(APUC[Un],APUC[Código Base Ítem]=Tabla5[[#This Row],[Código Base Ítem]],"")</f>
        <v/>
      </c>
    </row>
    <row r="3448" spans="1:3" x14ac:dyDescent="0.3">
      <c r="A3448" t="str">
        <f>IFERROR(APUC[[#This Row],[Código Base Ítem]],"")</f>
        <v/>
      </c>
      <c r="B3448" t="str" cm="1">
        <f t="array" ref="B3448">_xlfn._xlws.FILTER(APUC[ÍTEM],APUC[Código Base Ítem]=Tabla5[[#This Row],[Código Base Ítem]],"")</f>
        <v/>
      </c>
      <c r="C3448" t="str" cm="1">
        <f t="array" ref="C3448">_xlfn._xlws.FILTER(APUC[Un],APUC[Código Base Ítem]=Tabla5[[#This Row],[Código Base Ítem]],"")</f>
        <v/>
      </c>
    </row>
    <row r="3449" spans="1:3" x14ac:dyDescent="0.3">
      <c r="A3449" t="str">
        <f>IFERROR(APUC[[#This Row],[Código Base Ítem]],"")</f>
        <v/>
      </c>
      <c r="B3449" t="str" cm="1">
        <f t="array" ref="B3449">_xlfn._xlws.FILTER(APUC[ÍTEM],APUC[Código Base Ítem]=Tabla5[[#This Row],[Código Base Ítem]],"")</f>
        <v/>
      </c>
      <c r="C3449" t="str" cm="1">
        <f t="array" ref="C3449">_xlfn._xlws.FILTER(APUC[Un],APUC[Código Base Ítem]=Tabla5[[#This Row],[Código Base Ítem]],"")</f>
        <v/>
      </c>
    </row>
    <row r="3450" spans="1:3" x14ac:dyDescent="0.3">
      <c r="A3450" t="str">
        <f>IFERROR(APUC[[#This Row],[Código Base Ítem]],"")</f>
        <v/>
      </c>
      <c r="B3450" t="str" cm="1">
        <f t="array" ref="B3450">_xlfn._xlws.FILTER(APUC[ÍTEM],APUC[Código Base Ítem]=Tabla5[[#This Row],[Código Base Ítem]],"")</f>
        <v/>
      </c>
      <c r="C3450" t="str" cm="1">
        <f t="array" ref="C3450">_xlfn._xlws.FILTER(APUC[Un],APUC[Código Base Ítem]=Tabla5[[#This Row],[Código Base Ítem]],"")</f>
        <v/>
      </c>
    </row>
    <row r="3451" spans="1:3" x14ac:dyDescent="0.3">
      <c r="A3451" t="str">
        <f>IFERROR(APUC[[#This Row],[Código Base Ítem]],"")</f>
        <v/>
      </c>
      <c r="B3451" t="str" cm="1">
        <f t="array" ref="B3451">_xlfn._xlws.FILTER(APUC[ÍTEM],APUC[Código Base Ítem]=Tabla5[[#This Row],[Código Base Ítem]],"")</f>
        <v/>
      </c>
      <c r="C3451" t="str" cm="1">
        <f t="array" ref="C3451">_xlfn._xlws.FILTER(APUC[Un],APUC[Código Base Ítem]=Tabla5[[#This Row],[Código Base Ítem]],"")</f>
        <v/>
      </c>
    </row>
    <row r="3452" spans="1:3" x14ac:dyDescent="0.3">
      <c r="A3452" t="str">
        <f>IFERROR(APUC[[#This Row],[Código Base Ítem]],"")</f>
        <v/>
      </c>
      <c r="B3452" t="str" cm="1">
        <f t="array" ref="B3452">_xlfn._xlws.FILTER(APUC[ÍTEM],APUC[Código Base Ítem]=Tabla5[[#This Row],[Código Base Ítem]],"")</f>
        <v/>
      </c>
      <c r="C3452" t="str" cm="1">
        <f t="array" ref="C3452">_xlfn._xlws.FILTER(APUC[Un],APUC[Código Base Ítem]=Tabla5[[#This Row],[Código Base Ítem]],"")</f>
        <v/>
      </c>
    </row>
    <row r="3453" spans="1:3" x14ac:dyDescent="0.3">
      <c r="A3453" t="str">
        <f>IFERROR(APUC[[#This Row],[Código Base Ítem]],"")</f>
        <v/>
      </c>
      <c r="B3453" t="str" cm="1">
        <f t="array" ref="B3453">_xlfn._xlws.FILTER(APUC[ÍTEM],APUC[Código Base Ítem]=Tabla5[[#This Row],[Código Base Ítem]],"")</f>
        <v/>
      </c>
      <c r="C3453" t="str" cm="1">
        <f t="array" ref="C3453">_xlfn._xlws.FILTER(APUC[Un],APUC[Código Base Ítem]=Tabla5[[#This Row],[Código Base Ítem]],"")</f>
        <v/>
      </c>
    </row>
    <row r="3454" spans="1:3" x14ac:dyDescent="0.3">
      <c r="A3454" t="str">
        <f>IFERROR(APUC[[#This Row],[Código Base Ítem]],"")</f>
        <v/>
      </c>
      <c r="B3454" t="str" cm="1">
        <f t="array" ref="B3454">_xlfn._xlws.FILTER(APUC[ÍTEM],APUC[Código Base Ítem]=Tabla5[[#This Row],[Código Base Ítem]],"")</f>
        <v/>
      </c>
      <c r="C3454" t="str" cm="1">
        <f t="array" ref="C3454">_xlfn._xlws.FILTER(APUC[Un],APUC[Código Base Ítem]=Tabla5[[#This Row],[Código Base Ítem]],"")</f>
        <v/>
      </c>
    </row>
    <row r="3455" spans="1:3" x14ac:dyDescent="0.3">
      <c r="A3455" t="str">
        <f>IFERROR(APUC[[#This Row],[Código Base Ítem]],"")</f>
        <v/>
      </c>
      <c r="B3455" t="str" cm="1">
        <f t="array" ref="B3455">_xlfn._xlws.FILTER(APUC[ÍTEM],APUC[Código Base Ítem]=Tabla5[[#This Row],[Código Base Ítem]],"")</f>
        <v/>
      </c>
      <c r="C3455" t="str" cm="1">
        <f t="array" ref="C3455">_xlfn._xlws.FILTER(APUC[Un],APUC[Código Base Ítem]=Tabla5[[#This Row],[Código Base Ítem]],"")</f>
        <v/>
      </c>
    </row>
    <row r="3456" spans="1:3" x14ac:dyDescent="0.3">
      <c r="A3456" t="str">
        <f>IFERROR(APUC[[#This Row],[Código Base Ítem]],"")</f>
        <v/>
      </c>
      <c r="B3456" t="str" cm="1">
        <f t="array" ref="B3456">_xlfn._xlws.FILTER(APUC[ÍTEM],APUC[Código Base Ítem]=Tabla5[[#This Row],[Código Base Ítem]],"")</f>
        <v/>
      </c>
      <c r="C3456" t="str" cm="1">
        <f t="array" ref="C3456">_xlfn._xlws.FILTER(APUC[Un],APUC[Código Base Ítem]=Tabla5[[#This Row],[Código Base Ítem]],"")</f>
        <v/>
      </c>
    </row>
    <row r="3457" spans="1:3" x14ac:dyDescent="0.3">
      <c r="A3457" t="str">
        <f>IFERROR(APUC[[#This Row],[Código Base Ítem]],"")</f>
        <v/>
      </c>
      <c r="B3457" t="str" cm="1">
        <f t="array" ref="B3457">_xlfn._xlws.FILTER(APUC[ÍTEM],APUC[Código Base Ítem]=Tabla5[[#This Row],[Código Base Ítem]],"")</f>
        <v/>
      </c>
      <c r="C3457" t="str" cm="1">
        <f t="array" ref="C3457">_xlfn._xlws.FILTER(APUC[Un],APUC[Código Base Ítem]=Tabla5[[#This Row],[Código Base Ítem]],"")</f>
        <v/>
      </c>
    </row>
    <row r="3458" spans="1:3" x14ac:dyDescent="0.3">
      <c r="A3458" t="str">
        <f>IFERROR(APUC[[#This Row],[Código Base Ítem]],"")</f>
        <v/>
      </c>
      <c r="B3458" t="str" cm="1">
        <f t="array" ref="B3458">_xlfn._xlws.FILTER(APUC[ÍTEM],APUC[Código Base Ítem]=Tabla5[[#This Row],[Código Base Ítem]],"")</f>
        <v/>
      </c>
      <c r="C3458" t="str" cm="1">
        <f t="array" ref="C3458">_xlfn._xlws.FILTER(APUC[Un],APUC[Código Base Ítem]=Tabla5[[#This Row],[Código Base Ítem]],"")</f>
        <v/>
      </c>
    </row>
    <row r="3459" spans="1:3" x14ac:dyDescent="0.3">
      <c r="A3459" t="str">
        <f>IFERROR(APUC[[#This Row],[Código Base Ítem]],"")</f>
        <v/>
      </c>
      <c r="B3459" t="str" cm="1">
        <f t="array" ref="B3459">_xlfn._xlws.FILTER(APUC[ÍTEM],APUC[Código Base Ítem]=Tabla5[[#This Row],[Código Base Ítem]],"")</f>
        <v/>
      </c>
      <c r="C3459" t="str" cm="1">
        <f t="array" ref="C3459">_xlfn._xlws.FILTER(APUC[Un],APUC[Código Base Ítem]=Tabla5[[#This Row],[Código Base Ítem]],"")</f>
        <v/>
      </c>
    </row>
    <row r="3460" spans="1:3" x14ac:dyDescent="0.3">
      <c r="A3460" t="str">
        <f>IFERROR(APUC[[#This Row],[Código Base Ítem]],"")</f>
        <v/>
      </c>
      <c r="B3460" t="str" cm="1">
        <f t="array" ref="B3460">_xlfn._xlws.FILTER(APUC[ÍTEM],APUC[Código Base Ítem]=Tabla5[[#This Row],[Código Base Ítem]],"")</f>
        <v/>
      </c>
      <c r="C3460" t="str" cm="1">
        <f t="array" ref="C3460">_xlfn._xlws.FILTER(APUC[Un],APUC[Código Base Ítem]=Tabla5[[#This Row],[Código Base Ítem]],"")</f>
        <v/>
      </c>
    </row>
    <row r="3461" spans="1:3" x14ac:dyDescent="0.3">
      <c r="A3461" t="str">
        <f>IFERROR(APUC[[#This Row],[Código Base Ítem]],"")</f>
        <v/>
      </c>
      <c r="B3461" t="str" cm="1">
        <f t="array" ref="B3461">_xlfn._xlws.FILTER(APUC[ÍTEM],APUC[Código Base Ítem]=Tabla5[[#This Row],[Código Base Ítem]],"")</f>
        <v/>
      </c>
      <c r="C3461" t="str" cm="1">
        <f t="array" ref="C3461">_xlfn._xlws.FILTER(APUC[Un],APUC[Código Base Ítem]=Tabla5[[#This Row],[Código Base Ítem]],"")</f>
        <v/>
      </c>
    </row>
    <row r="3462" spans="1:3" x14ac:dyDescent="0.3">
      <c r="A3462" t="str">
        <f>IFERROR(APUC[[#This Row],[Código Base Ítem]],"")</f>
        <v/>
      </c>
      <c r="B3462" t="str" cm="1">
        <f t="array" ref="B3462">_xlfn._xlws.FILTER(APUC[ÍTEM],APUC[Código Base Ítem]=Tabla5[[#This Row],[Código Base Ítem]],"")</f>
        <v/>
      </c>
      <c r="C3462" t="str" cm="1">
        <f t="array" ref="C3462">_xlfn._xlws.FILTER(APUC[Un],APUC[Código Base Ítem]=Tabla5[[#This Row],[Código Base Ítem]],"")</f>
        <v/>
      </c>
    </row>
    <row r="3463" spans="1:3" x14ac:dyDescent="0.3">
      <c r="A3463" t="str">
        <f>IFERROR(APUC[[#This Row],[Código Base Ítem]],"")</f>
        <v/>
      </c>
      <c r="B3463" t="str" cm="1">
        <f t="array" ref="B3463">_xlfn._xlws.FILTER(APUC[ÍTEM],APUC[Código Base Ítem]=Tabla5[[#This Row],[Código Base Ítem]],"")</f>
        <v/>
      </c>
      <c r="C3463" t="str" cm="1">
        <f t="array" ref="C3463">_xlfn._xlws.FILTER(APUC[Un],APUC[Código Base Ítem]=Tabla5[[#This Row],[Código Base Ítem]],"")</f>
        <v/>
      </c>
    </row>
    <row r="3464" spans="1:3" x14ac:dyDescent="0.3">
      <c r="A3464" t="str">
        <f>IFERROR(APUC[[#This Row],[Código Base Ítem]],"")</f>
        <v/>
      </c>
      <c r="B3464" t="str" cm="1">
        <f t="array" ref="B3464">_xlfn._xlws.FILTER(APUC[ÍTEM],APUC[Código Base Ítem]=Tabla5[[#This Row],[Código Base Ítem]],"")</f>
        <v/>
      </c>
      <c r="C3464" t="str" cm="1">
        <f t="array" ref="C3464">_xlfn._xlws.FILTER(APUC[Un],APUC[Código Base Ítem]=Tabla5[[#This Row],[Código Base Ítem]],"")</f>
        <v/>
      </c>
    </row>
    <row r="3465" spans="1:3" x14ac:dyDescent="0.3">
      <c r="A3465" t="str">
        <f>IFERROR(APUC[[#This Row],[Código Base Ítem]],"")</f>
        <v/>
      </c>
      <c r="B3465" t="str" cm="1">
        <f t="array" ref="B3465">_xlfn._xlws.FILTER(APUC[ÍTEM],APUC[Código Base Ítem]=Tabla5[[#This Row],[Código Base Ítem]],"")</f>
        <v/>
      </c>
      <c r="C3465" t="str" cm="1">
        <f t="array" ref="C3465">_xlfn._xlws.FILTER(APUC[Un],APUC[Código Base Ítem]=Tabla5[[#This Row],[Código Base Ítem]],"")</f>
        <v/>
      </c>
    </row>
    <row r="3466" spans="1:3" x14ac:dyDescent="0.3">
      <c r="A3466" t="str">
        <f>IFERROR(APUC[[#This Row],[Código Base Ítem]],"")</f>
        <v/>
      </c>
      <c r="B3466" t="str" cm="1">
        <f t="array" ref="B3466">_xlfn._xlws.FILTER(APUC[ÍTEM],APUC[Código Base Ítem]=Tabla5[[#This Row],[Código Base Ítem]],"")</f>
        <v/>
      </c>
      <c r="C3466" t="str" cm="1">
        <f t="array" ref="C3466">_xlfn._xlws.FILTER(APUC[Un],APUC[Código Base Ítem]=Tabla5[[#This Row],[Código Base Ítem]],"")</f>
        <v/>
      </c>
    </row>
    <row r="3467" spans="1:3" x14ac:dyDescent="0.3">
      <c r="A3467" t="str">
        <f>IFERROR(APUC[[#This Row],[Código Base Ítem]],"")</f>
        <v/>
      </c>
      <c r="B3467" t="str" cm="1">
        <f t="array" ref="B3467">_xlfn._xlws.FILTER(APUC[ÍTEM],APUC[Código Base Ítem]=Tabla5[[#This Row],[Código Base Ítem]],"")</f>
        <v/>
      </c>
      <c r="C3467" t="str" cm="1">
        <f t="array" ref="C3467">_xlfn._xlws.FILTER(APUC[Un],APUC[Código Base Ítem]=Tabla5[[#This Row],[Código Base Ítem]],"")</f>
        <v/>
      </c>
    </row>
    <row r="3468" spans="1:3" x14ac:dyDescent="0.3">
      <c r="A3468" t="str">
        <f>IFERROR(APUC[[#This Row],[Código Base Ítem]],"")</f>
        <v/>
      </c>
      <c r="B3468" t="str" cm="1">
        <f t="array" ref="B3468">_xlfn._xlws.FILTER(APUC[ÍTEM],APUC[Código Base Ítem]=Tabla5[[#This Row],[Código Base Ítem]],"")</f>
        <v/>
      </c>
      <c r="C3468" t="str" cm="1">
        <f t="array" ref="C3468">_xlfn._xlws.FILTER(APUC[Un],APUC[Código Base Ítem]=Tabla5[[#This Row],[Código Base Ítem]],"")</f>
        <v/>
      </c>
    </row>
    <row r="3469" spans="1:3" x14ac:dyDescent="0.3">
      <c r="A3469" t="str">
        <f>IFERROR(APUC[[#This Row],[Código Base Ítem]],"")</f>
        <v/>
      </c>
      <c r="B3469" t="str" cm="1">
        <f t="array" ref="B3469">_xlfn._xlws.FILTER(APUC[ÍTEM],APUC[Código Base Ítem]=Tabla5[[#This Row],[Código Base Ítem]],"")</f>
        <v/>
      </c>
      <c r="C3469" t="str" cm="1">
        <f t="array" ref="C3469">_xlfn._xlws.FILTER(APUC[Un],APUC[Código Base Ítem]=Tabla5[[#This Row],[Código Base Ítem]],"")</f>
        <v/>
      </c>
    </row>
    <row r="3470" spans="1:3" x14ac:dyDescent="0.3">
      <c r="A3470" t="str">
        <f>IFERROR(APUC[[#This Row],[Código Base Ítem]],"")</f>
        <v/>
      </c>
      <c r="B3470" t="str" cm="1">
        <f t="array" ref="B3470">_xlfn._xlws.FILTER(APUC[ÍTEM],APUC[Código Base Ítem]=Tabla5[[#This Row],[Código Base Ítem]],"")</f>
        <v/>
      </c>
      <c r="C3470" t="str" cm="1">
        <f t="array" ref="C3470">_xlfn._xlws.FILTER(APUC[Un],APUC[Código Base Ítem]=Tabla5[[#This Row],[Código Base Ítem]],"")</f>
        <v/>
      </c>
    </row>
    <row r="3471" spans="1:3" x14ac:dyDescent="0.3">
      <c r="A3471" t="str">
        <f>IFERROR(APUC[[#This Row],[Código Base Ítem]],"")</f>
        <v/>
      </c>
      <c r="B3471" t="str" cm="1">
        <f t="array" ref="B3471">_xlfn._xlws.FILTER(APUC[ÍTEM],APUC[Código Base Ítem]=Tabla5[[#This Row],[Código Base Ítem]],"")</f>
        <v/>
      </c>
      <c r="C3471" t="str" cm="1">
        <f t="array" ref="C3471">_xlfn._xlws.FILTER(APUC[Un],APUC[Código Base Ítem]=Tabla5[[#This Row],[Código Base Ítem]],"")</f>
        <v/>
      </c>
    </row>
    <row r="3472" spans="1:3" x14ac:dyDescent="0.3">
      <c r="A3472" t="str">
        <f>IFERROR(APUC[[#This Row],[Código Base Ítem]],"")</f>
        <v/>
      </c>
      <c r="B3472" t="str" cm="1">
        <f t="array" ref="B3472">_xlfn._xlws.FILTER(APUC[ÍTEM],APUC[Código Base Ítem]=Tabla5[[#This Row],[Código Base Ítem]],"")</f>
        <v/>
      </c>
      <c r="C3472" t="str" cm="1">
        <f t="array" ref="C3472">_xlfn._xlws.FILTER(APUC[Un],APUC[Código Base Ítem]=Tabla5[[#This Row],[Código Base Ítem]],"")</f>
        <v/>
      </c>
    </row>
    <row r="3473" spans="1:3" x14ac:dyDescent="0.3">
      <c r="A3473" t="str">
        <f>IFERROR(APUC[[#This Row],[Código Base Ítem]],"")</f>
        <v/>
      </c>
      <c r="B3473" t="str" cm="1">
        <f t="array" ref="B3473">_xlfn._xlws.FILTER(APUC[ÍTEM],APUC[Código Base Ítem]=Tabla5[[#This Row],[Código Base Ítem]],"")</f>
        <v/>
      </c>
      <c r="C3473" t="str" cm="1">
        <f t="array" ref="C3473">_xlfn._xlws.FILTER(APUC[Un],APUC[Código Base Ítem]=Tabla5[[#This Row],[Código Base Ítem]],"")</f>
        <v/>
      </c>
    </row>
    <row r="3474" spans="1:3" x14ac:dyDescent="0.3">
      <c r="A3474" t="str">
        <f>IFERROR(APUC[[#This Row],[Código Base Ítem]],"")</f>
        <v/>
      </c>
      <c r="B3474" t="str" cm="1">
        <f t="array" ref="B3474">_xlfn._xlws.FILTER(APUC[ÍTEM],APUC[Código Base Ítem]=Tabla5[[#This Row],[Código Base Ítem]],"")</f>
        <v/>
      </c>
      <c r="C3474" t="str" cm="1">
        <f t="array" ref="C3474">_xlfn._xlws.FILTER(APUC[Un],APUC[Código Base Ítem]=Tabla5[[#This Row],[Código Base Ítem]],"")</f>
        <v/>
      </c>
    </row>
    <row r="3475" spans="1:3" x14ac:dyDescent="0.3">
      <c r="A3475" t="str">
        <f>IFERROR(APUC[[#This Row],[Código Base Ítem]],"")</f>
        <v/>
      </c>
      <c r="B3475" t="str" cm="1">
        <f t="array" ref="B3475">_xlfn._xlws.FILTER(APUC[ÍTEM],APUC[Código Base Ítem]=Tabla5[[#This Row],[Código Base Ítem]],"")</f>
        <v/>
      </c>
      <c r="C3475" t="str" cm="1">
        <f t="array" ref="C3475">_xlfn._xlws.FILTER(APUC[Un],APUC[Código Base Ítem]=Tabla5[[#This Row],[Código Base Ítem]],"")</f>
        <v/>
      </c>
    </row>
    <row r="3476" spans="1:3" x14ac:dyDescent="0.3">
      <c r="A3476" t="str">
        <f>IFERROR(APUC[[#This Row],[Código Base Ítem]],"")</f>
        <v/>
      </c>
      <c r="B3476" t="str" cm="1">
        <f t="array" ref="B3476">_xlfn._xlws.FILTER(APUC[ÍTEM],APUC[Código Base Ítem]=Tabla5[[#This Row],[Código Base Ítem]],"")</f>
        <v/>
      </c>
      <c r="C3476" t="str" cm="1">
        <f t="array" ref="C3476">_xlfn._xlws.FILTER(APUC[Un],APUC[Código Base Ítem]=Tabla5[[#This Row],[Código Base Ítem]],"")</f>
        <v/>
      </c>
    </row>
    <row r="3477" spans="1:3" x14ac:dyDescent="0.3">
      <c r="A3477" t="str">
        <f>IFERROR(APUC[[#This Row],[Código Base Ítem]],"")</f>
        <v/>
      </c>
      <c r="B3477" t="str" cm="1">
        <f t="array" ref="B3477">_xlfn._xlws.FILTER(APUC[ÍTEM],APUC[Código Base Ítem]=Tabla5[[#This Row],[Código Base Ítem]],"")</f>
        <v/>
      </c>
      <c r="C3477" t="str" cm="1">
        <f t="array" ref="C3477">_xlfn._xlws.FILTER(APUC[Un],APUC[Código Base Ítem]=Tabla5[[#This Row],[Código Base Ítem]],"")</f>
        <v/>
      </c>
    </row>
    <row r="3478" spans="1:3" x14ac:dyDescent="0.3">
      <c r="A3478" t="str">
        <f>IFERROR(APUC[[#This Row],[Código Base Ítem]],"")</f>
        <v/>
      </c>
      <c r="B3478" t="str" cm="1">
        <f t="array" ref="B3478">_xlfn._xlws.FILTER(APUC[ÍTEM],APUC[Código Base Ítem]=Tabla5[[#This Row],[Código Base Ítem]],"")</f>
        <v/>
      </c>
      <c r="C3478" t="str" cm="1">
        <f t="array" ref="C3478">_xlfn._xlws.FILTER(APUC[Un],APUC[Código Base Ítem]=Tabla5[[#This Row],[Código Base Ítem]],"")</f>
        <v/>
      </c>
    </row>
    <row r="3479" spans="1:3" x14ac:dyDescent="0.3">
      <c r="A3479" t="str">
        <f>IFERROR(APUC[[#This Row],[Código Base Ítem]],"")</f>
        <v/>
      </c>
      <c r="B3479" t="str" cm="1">
        <f t="array" ref="B3479">_xlfn._xlws.FILTER(APUC[ÍTEM],APUC[Código Base Ítem]=Tabla5[[#This Row],[Código Base Ítem]],"")</f>
        <v/>
      </c>
      <c r="C3479" t="str" cm="1">
        <f t="array" ref="C3479">_xlfn._xlws.FILTER(APUC[Un],APUC[Código Base Ítem]=Tabla5[[#This Row],[Código Base Ítem]],"")</f>
        <v/>
      </c>
    </row>
    <row r="3480" spans="1:3" x14ac:dyDescent="0.3">
      <c r="A3480" t="str">
        <f>IFERROR(APUC[[#This Row],[Código Base Ítem]],"")</f>
        <v/>
      </c>
      <c r="B3480" t="str" cm="1">
        <f t="array" ref="B3480">_xlfn._xlws.FILTER(APUC[ÍTEM],APUC[Código Base Ítem]=Tabla5[[#This Row],[Código Base Ítem]],"")</f>
        <v/>
      </c>
      <c r="C3480" t="str" cm="1">
        <f t="array" ref="C3480">_xlfn._xlws.FILTER(APUC[Un],APUC[Código Base Ítem]=Tabla5[[#This Row],[Código Base Ítem]],"")</f>
        <v/>
      </c>
    </row>
    <row r="3481" spans="1:3" x14ac:dyDescent="0.3">
      <c r="A3481" t="str">
        <f>IFERROR(APUC[[#This Row],[Código Base Ítem]],"")</f>
        <v/>
      </c>
      <c r="B3481" t="str" cm="1">
        <f t="array" ref="B3481">_xlfn._xlws.FILTER(APUC[ÍTEM],APUC[Código Base Ítem]=Tabla5[[#This Row],[Código Base Ítem]],"")</f>
        <v/>
      </c>
      <c r="C3481" t="str" cm="1">
        <f t="array" ref="C3481">_xlfn._xlws.FILTER(APUC[Un],APUC[Código Base Ítem]=Tabla5[[#This Row],[Código Base Ítem]],"")</f>
        <v/>
      </c>
    </row>
    <row r="3482" spans="1:3" x14ac:dyDescent="0.3">
      <c r="A3482" t="str">
        <f>IFERROR(APUC[[#This Row],[Código Base Ítem]],"")</f>
        <v/>
      </c>
      <c r="B3482" t="str" cm="1">
        <f t="array" ref="B3482">_xlfn._xlws.FILTER(APUC[ÍTEM],APUC[Código Base Ítem]=Tabla5[[#This Row],[Código Base Ítem]],"")</f>
        <v/>
      </c>
      <c r="C3482" t="str" cm="1">
        <f t="array" ref="C3482">_xlfn._xlws.FILTER(APUC[Un],APUC[Código Base Ítem]=Tabla5[[#This Row],[Código Base Ítem]],"")</f>
        <v/>
      </c>
    </row>
    <row r="3483" spans="1:3" x14ac:dyDescent="0.3">
      <c r="A3483" t="str">
        <f>IFERROR(APUC[[#This Row],[Código Base Ítem]],"")</f>
        <v/>
      </c>
      <c r="B3483" t="str" cm="1">
        <f t="array" ref="B3483">_xlfn._xlws.FILTER(APUC[ÍTEM],APUC[Código Base Ítem]=Tabla5[[#This Row],[Código Base Ítem]],"")</f>
        <v/>
      </c>
      <c r="C3483" t="str" cm="1">
        <f t="array" ref="C3483">_xlfn._xlws.FILTER(APUC[Un],APUC[Código Base Ítem]=Tabla5[[#This Row],[Código Base Ítem]],"")</f>
        <v/>
      </c>
    </row>
    <row r="3484" spans="1:3" x14ac:dyDescent="0.3">
      <c r="A3484" t="str">
        <f>IFERROR(APUC[[#This Row],[Código Base Ítem]],"")</f>
        <v/>
      </c>
      <c r="B3484" t="str" cm="1">
        <f t="array" ref="B3484">_xlfn._xlws.FILTER(APUC[ÍTEM],APUC[Código Base Ítem]=Tabla5[[#This Row],[Código Base Ítem]],"")</f>
        <v/>
      </c>
      <c r="C3484" t="str" cm="1">
        <f t="array" ref="C3484">_xlfn._xlws.FILTER(APUC[Un],APUC[Código Base Ítem]=Tabla5[[#This Row],[Código Base Ítem]],"")</f>
        <v/>
      </c>
    </row>
    <row r="3485" spans="1:3" x14ac:dyDescent="0.3">
      <c r="A3485" t="str">
        <f>IFERROR(APUC[[#This Row],[Código Base Ítem]],"")</f>
        <v/>
      </c>
      <c r="B3485" t="str" cm="1">
        <f t="array" ref="B3485">_xlfn._xlws.FILTER(APUC[ÍTEM],APUC[Código Base Ítem]=Tabla5[[#This Row],[Código Base Ítem]],"")</f>
        <v/>
      </c>
      <c r="C3485" t="str" cm="1">
        <f t="array" ref="C3485">_xlfn._xlws.FILTER(APUC[Un],APUC[Código Base Ítem]=Tabla5[[#This Row],[Código Base Ítem]],"")</f>
        <v/>
      </c>
    </row>
    <row r="3486" spans="1:3" x14ac:dyDescent="0.3">
      <c r="A3486" t="str">
        <f>IFERROR(APUC[[#This Row],[Código Base Ítem]],"")</f>
        <v/>
      </c>
      <c r="B3486" t="str" cm="1">
        <f t="array" ref="B3486">_xlfn._xlws.FILTER(APUC[ÍTEM],APUC[Código Base Ítem]=Tabla5[[#This Row],[Código Base Ítem]],"")</f>
        <v/>
      </c>
      <c r="C3486" t="str" cm="1">
        <f t="array" ref="C3486">_xlfn._xlws.FILTER(APUC[Un],APUC[Código Base Ítem]=Tabla5[[#This Row],[Código Base Ítem]],"")</f>
        <v/>
      </c>
    </row>
    <row r="3487" spans="1:3" x14ac:dyDescent="0.3">
      <c r="A3487" t="str">
        <f>IFERROR(APUC[[#This Row],[Código Base Ítem]],"")</f>
        <v/>
      </c>
      <c r="B3487" t="str" cm="1">
        <f t="array" ref="B3487">_xlfn._xlws.FILTER(APUC[ÍTEM],APUC[Código Base Ítem]=Tabla5[[#This Row],[Código Base Ítem]],"")</f>
        <v/>
      </c>
      <c r="C3487" t="str" cm="1">
        <f t="array" ref="C3487">_xlfn._xlws.FILTER(APUC[Un],APUC[Código Base Ítem]=Tabla5[[#This Row],[Código Base Ítem]],"")</f>
        <v/>
      </c>
    </row>
    <row r="3488" spans="1:3" x14ac:dyDescent="0.3">
      <c r="A3488" t="str">
        <f>IFERROR(APUC[[#This Row],[Código Base Ítem]],"")</f>
        <v/>
      </c>
      <c r="B3488" t="str" cm="1">
        <f t="array" ref="B3488">_xlfn._xlws.FILTER(APUC[ÍTEM],APUC[Código Base Ítem]=Tabla5[[#This Row],[Código Base Ítem]],"")</f>
        <v/>
      </c>
      <c r="C3488" t="str" cm="1">
        <f t="array" ref="C3488">_xlfn._xlws.FILTER(APUC[Un],APUC[Código Base Ítem]=Tabla5[[#This Row],[Código Base Ítem]],"")</f>
        <v/>
      </c>
    </row>
    <row r="3489" spans="1:3" x14ac:dyDescent="0.3">
      <c r="A3489" t="str">
        <f>IFERROR(APUC[[#This Row],[Código Base Ítem]],"")</f>
        <v/>
      </c>
      <c r="B3489" t="str" cm="1">
        <f t="array" ref="B3489">_xlfn._xlws.FILTER(APUC[ÍTEM],APUC[Código Base Ítem]=Tabla5[[#This Row],[Código Base Ítem]],"")</f>
        <v/>
      </c>
      <c r="C3489" t="str" cm="1">
        <f t="array" ref="C3489">_xlfn._xlws.FILTER(APUC[Un],APUC[Código Base Ítem]=Tabla5[[#This Row],[Código Base Ítem]],"")</f>
        <v/>
      </c>
    </row>
    <row r="3490" spans="1:3" x14ac:dyDescent="0.3">
      <c r="A3490" t="str">
        <f>IFERROR(APUC[[#This Row],[Código Base Ítem]],"")</f>
        <v/>
      </c>
      <c r="B3490" t="str" cm="1">
        <f t="array" ref="B3490">_xlfn._xlws.FILTER(APUC[ÍTEM],APUC[Código Base Ítem]=Tabla5[[#This Row],[Código Base Ítem]],"")</f>
        <v/>
      </c>
      <c r="C3490" t="str" cm="1">
        <f t="array" ref="C3490">_xlfn._xlws.FILTER(APUC[Un],APUC[Código Base Ítem]=Tabla5[[#This Row],[Código Base Ítem]],"")</f>
        <v/>
      </c>
    </row>
    <row r="3491" spans="1:3" x14ac:dyDescent="0.3">
      <c r="A3491" t="str">
        <f>IFERROR(APUC[[#This Row],[Código Base Ítem]],"")</f>
        <v/>
      </c>
      <c r="B3491" t="str" cm="1">
        <f t="array" ref="B3491">_xlfn._xlws.FILTER(APUC[ÍTEM],APUC[Código Base Ítem]=Tabla5[[#This Row],[Código Base Ítem]],"")</f>
        <v/>
      </c>
      <c r="C3491" t="str" cm="1">
        <f t="array" ref="C3491">_xlfn._xlws.FILTER(APUC[Un],APUC[Código Base Ítem]=Tabla5[[#This Row],[Código Base Ítem]],"")</f>
        <v/>
      </c>
    </row>
    <row r="3492" spans="1:3" x14ac:dyDescent="0.3">
      <c r="A3492" t="str">
        <f>IFERROR(APUC[[#This Row],[Código Base Ítem]],"")</f>
        <v/>
      </c>
      <c r="B3492" t="str" cm="1">
        <f t="array" ref="B3492">_xlfn._xlws.FILTER(APUC[ÍTEM],APUC[Código Base Ítem]=Tabla5[[#This Row],[Código Base Ítem]],"")</f>
        <v/>
      </c>
      <c r="C3492" t="str" cm="1">
        <f t="array" ref="C3492">_xlfn._xlws.FILTER(APUC[Un],APUC[Código Base Ítem]=Tabla5[[#This Row],[Código Base Ítem]],"")</f>
        <v/>
      </c>
    </row>
    <row r="3493" spans="1:3" x14ac:dyDescent="0.3">
      <c r="A3493" t="str">
        <f>IFERROR(APUC[[#This Row],[Código Base Ítem]],"")</f>
        <v/>
      </c>
      <c r="B3493" t="str" cm="1">
        <f t="array" ref="B3493">_xlfn._xlws.FILTER(APUC[ÍTEM],APUC[Código Base Ítem]=Tabla5[[#This Row],[Código Base Ítem]],"")</f>
        <v/>
      </c>
      <c r="C3493" t="str" cm="1">
        <f t="array" ref="C3493">_xlfn._xlws.FILTER(APUC[Un],APUC[Código Base Ítem]=Tabla5[[#This Row],[Código Base Ítem]],"")</f>
        <v/>
      </c>
    </row>
    <row r="3494" spans="1:3" x14ac:dyDescent="0.3">
      <c r="A3494" t="str">
        <f>IFERROR(APUC[[#This Row],[Código Base Ítem]],"")</f>
        <v/>
      </c>
      <c r="B3494" t="str" cm="1">
        <f t="array" ref="B3494">_xlfn._xlws.FILTER(APUC[ÍTEM],APUC[Código Base Ítem]=Tabla5[[#This Row],[Código Base Ítem]],"")</f>
        <v/>
      </c>
      <c r="C3494" t="str" cm="1">
        <f t="array" ref="C3494">_xlfn._xlws.FILTER(APUC[Un],APUC[Código Base Ítem]=Tabla5[[#This Row],[Código Base Ítem]],"")</f>
        <v/>
      </c>
    </row>
    <row r="3495" spans="1:3" x14ac:dyDescent="0.3">
      <c r="A3495" t="str">
        <f>IFERROR(APUC[[#This Row],[Código Base Ítem]],"")</f>
        <v/>
      </c>
      <c r="B3495" t="str" cm="1">
        <f t="array" ref="B3495">_xlfn._xlws.FILTER(APUC[ÍTEM],APUC[Código Base Ítem]=Tabla5[[#This Row],[Código Base Ítem]],"")</f>
        <v/>
      </c>
      <c r="C3495" t="str" cm="1">
        <f t="array" ref="C3495">_xlfn._xlws.FILTER(APUC[Un],APUC[Código Base Ítem]=Tabla5[[#This Row],[Código Base Ítem]],"")</f>
        <v/>
      </c>
    </row>
    <row r="3496" spans="1:3" x14ac:dyDescent="0.3">
      <c r="A3496" t="str">
        <f>IFERROR(APUC[[#This Row],[Código Base Ítem]],"")</f>
        <v/>
      </c>
      <c r="B3496" t="str" cm="1">
        <f t="array" ref="B3496">_xlfn._xlws.FILTER(APUC[ÍTEM],APUC[Código Base Ítem]=Tabla5[[#This Row],[Código Base Ítem]],"")</f>
        <v/>
      </c>
      <c r="C3496" t="str" cm="1">
        <f t="array" ref="C3496">_xlfn._xlws.FILTER(APUC[Un],APUC[Código Base Ítem]=Tabla5[[#This Row],[Código Base Ítem]],"")</f>
        <v/>
      </c>
    </row>
    <row r="3497" spans="1:3" x14ac:dyDescent="0.3">
      <c r="A3497" t="str">
        <f>IFERROR(APUC[[#This Row],[Código Base Ítem]],"")</f>
        <v/>
      </c>
      <c r="B3497" t="str" cm="1">
        <f t="array" ref="B3497">_xlfn._xlws.FILTER(APUC[ÍTEM],APUC[Código Base Ítem]=Tabla5[[#This Row],[Código Base Ítem]],"")</f>
        <v/>
      </c>
      <c r="C3497" t="str" cm="1">
        <f t="array" ref="C3497">_xlfn._xlws.FILTER(APUC[Un],APUC[Código Base Ítem]=Tabla5[[#This Row],[Código Base Ítem]],"")</f>
        <v/>
      </c>
    </row>
    <row r="3498" spans="1:3" x14ac:dyDescent="0.3">
      <c r="A3498" t="str">
        <f>IFERROR(APUC[[#This Row],[Código Base Ítem]],"")</f>
        <v/>
      </c>
      <c r="B3498" t="str" cm="1">
        <f t="array" ref="B3498">_xlfn._xlws.FILTER(APUC[ÍTEM],APUC[Código Base Ítem]=Tabla5[[#This Row],[Código Base Ítem]],"")</f>
        <v/>
      </c>
      <c r="C3498" t="str" cm="1">
        <f t="array" ref="C3498">_xlfn._xlws.FILTER(APUC[Un],APUC[Código Base Ítem]=Tabla5[[#This Row],[Código Base Ítem]],"")</f>
        <v/>
      </c>
    </row>
    <row r="3499" spans="1:3" x14ac:dyDescent="0.3">
      <c r="A3499" t="str">
        <f>IFERROR(APUC[[#This Row],[Código Base Ítem]],"")</f>
        <v/>
      </c>
      <c r="B3499" t="str" cm="1">
        <f t="array" ref="B3499">_xlfn._xlws.FILTER(APUC[ÍTEM],APUC[Código Base Ítem]=Tabla5[[#This Row],[Código Base Ítem]],"")</f>
        <v/>
      </c>
      <c r="C3499" t="str" cm="1">
        <f t="array" ref="C3499">_xlfn._xlws.FILTER(APUC[Un],APUC[Código Base Ítem]=Tabla5[[#This Row],[Código Base Ítem]],"")</f>
        <v/>
      </c>
    </row>
    <row r="3500" spans="1:3" x14ac:dyDescent="0.3">
      <c r="A3500" t="str">
        <f>IFERROR(APUC[[#This Row],[Código Base Ítem]],"")</f>
        <v/>
      </c>
      <c r="B3500" t="str" cm="1">
        <f t="array" ref="B3500">_xlfn._xlws.FILTER(APUC[ÍTEM],APUC[Código Base Ítem]=Tabla5[[#This Row],[Código Base Ítem]],"")</f>
        <v/>
      </c>
      <c r="C3500" t="str" cm="1">
        <f t="array" ref="C3500">_xlfn._xlws.FILTER(APUC[Un],APUC[Código Base Ítem]=Tabla5[[#This Row],[Código Base Ítem]],"")</f>
        <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8C31E8-865B-4F7C-AE1D-7760A46BFEF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Hoja1</vt:lpstr>
      <vt:lpstr>APUC</vt:lpstr>
      <vt:lpstr>Incidencias Importación</vt:lpstr>
      <vt:lpstr>Comentarios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dc:creator>
  <cp:lastModifiedBy>gusta</cp:lastModifiedBy>
  <dcterms:created xsi:type="dcterms:W3CDTF">2021-11-28T10:39:01Z</dcterms:created>
  <dcterms:modified xsi:type="dcterms:W3CDTF">2021-11-29T19:57:02Z</dcterms:modified>
</cp:coreProperties>
</file>