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uille 1" sheetId="1" r:id="rId3"/>
  </sheets>
  <definedNames>
    <definedName name="Estimated_hours_d3">'Feuille 1'!$E$4</definedName>
    <definedName name="iteration_hours_d7">'Feuille 1'!$I$3</definedName>
    <definedName name="Estimated_hours_d5">'Feuille 1'!$G$4</definedName>
    <definedName name="Estimated_hours_d4">'Feuille 1'!$F$4</definedName>
    <definedName name="iteration_hours_d4">'Feuille 1'!$F$3</definedName>
    <definedName name="iteration_hours_d1">'Feuille 1'!$C$3</definedName>
    <definedName name="Estimated_hours_d6">'Feuille 1'!$H$4</definedName>
    <definedName name="iteration_hours">'Feuille 1'!$B$3</definedName>
    <definedName name="iteration_hours_d6">'Feuille 1'!$H$3</definedName>
    <definedName name="iteration_hours_d5">'Feuille 1'!$G$3</definedName>
    <definedName name="iteration_hours_d2">'Feuille 1'!$D$3</definedName>
    <definedName name="Estimated_hours">'Feuille 1'!$B$4</definedName>
    <definedName name="iteration_hours_d3">'Feuille 1'!$E$3</definedName>
    <definedName name="Estimated_hours_d1">'Feuille 1'!$C$4</definedName>
    <definedName name="Estimated_hours_d2">'Feuille 1'!$D$4</definedName>
    <definedName name="Estimated_hours_d7">'Feuille 1'!$I$4</definedName>
  </definedNames>
  <calcPr/>
</workbook>
</file>

<file path=xl/sharedStrings.xml><?xml version="1.0" encoding="utf-8"?>
<sst xmlns="http://schemas.openxmlformats.org/spreadsheetml/2006/main" count="13" uniqueCount="13">
  <si>
    <t>Tasks</t>
  </si>
  <si>
    <t>Hours to finish</t>
  </si>
  <si>
    <t>Hours spent - Day 1</t>
  </si>
  <si>
    <t>Hours spent - Day 2</t>
  </si>
  <si>
    <t>Hours spent - Day 3</t>
  </si>
  <si>
    <t>Hours spent - Day 4</t>
  </si>
  <si>
    <t>Hours spent - Day 5</t>
  </si>
  <si>
    <t>Hours spent - Day 6</t>
  </si>
  <si>
    <t>Hours spent - Day 7</t>
  </si>
  <si>
    <t>Hours spent</t>
  </si>
  <si>
    <t>5. Accounts</t>
  </si>
  <si>
    <t>Actual remaining hours</t>
  </si>
  <si>
    <t>Estimated remaining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</si>
</sst>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center" wrapText="1"/>
    </xf>
    <xf borderId="0" fillId="0" fontId="1" numFmtId="0" xfId="0" applyAlignment="1" applyFont="1">
      <alignment wrapText="1"/>
    </xf>
    <xf borderId="0" fillId="2" fontId="2" numFmtId="0" xfId="0" applyFill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val>
            <c:numRef>
              <c:f>'Feuille 1'!$B$3:$I$3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'Feuille 1'!$B$4:$I$4</c:f>
            </c:numRef>
          </c:val>
          <c:smooth val="0"/>
        </c:ser>
        <c:axId val="2024447509"/>
        <c:axId val="1156004285"/>
      </c:lineChart>
      <c:catAx>
        <c:axId val="2024447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156004285"/>
      </c:catAx>
      <c:valAx>
        <c:axId val="11560042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24447509"/>
      </c:valAx>
    </c:plotArea>
    <c:legend>
      <c:legendPos val="r"/>
      <c:overlay val="0"/>
      <c:txPr>
        <a:bodyPr/>
        <a:lstStyle/>
        <a:p>
          <a:pPr lvl="0">
            <a:defRPr sz="1200"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3</xdr:row>
      <xdr:rowOff>400050</xdr:rowOff>
    </xdr:from>
    <xdr:to>
      <xdr:col>7</xdr:col>
      <xdr:colOff>352425</xdr:colOff>
      <xdr:row>25</xdr:row>
      <xdr:rowOff>171450</xdr:rowOff>
    </xdr:to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 ht="48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</row>
    <row r="2">
      <c r="A2" s="1" t="s">
        <v>10</v>
      </c>
      <c r="B2" s="1">
        <v>35.0</v>
      </c>
      <c r="C2" s="1">
        <v>0.0</v>
      </c>
      <c r="D2" s="1">
        <v>10.0</v>
      </c>
      <c r="E2" s="1">
        <v>0.0</v>
      </c>
      <c r="F2" s="1">
        <v>0.0</v>
      </c>
      <c r="G2" s="1">
        <v>5.0</v>
      </c>
      <c r="H2" s="1">
        <v>10.0</v>
      </c>
      <c r="I2" s="1">
        <v>10.0</v>
      </c>
      <c r="J2" t="str">
        <f> SUM(C2:I2)</f>
        <v>35</v>
      </c>
    </row>
    <row r="3" ht="33.75" customHeight="1">
      <c r="A3" s="3" t="s">
        <v>11</v>
      </c>
      <c r="B3" s="1" t="str">
        <f>SUM(B2)</f>
        <v>35</v>
      </c>
      <c r="C3" t="str">
        <f>iteration_hours - SUM(C2)</f>
        <v>35</v>
      </c>
      <c r="D3" s="1" t="str">
        <f> iteration_hours_d1 - SUM(D2)</f>
        <v>25</v>
      </c>
      <c r="E3" s="4" t="str">
        <f> iteration_hours_d2 - SUM(E2)</f>
        <v>25</v>
      </c>
      <c r="F3" t="str">
        <f> iteration_hours_d3 - SUM(F2)</f>
        <v>25</v>
      </c>
      <c r="G3" t="str">
        <f> iteration_hours_d4 - SUM(G2)</f>
        <v>20</v>
      </c>
      <c r="H3" t="str">
        <f> iteration_hours_d5 - SUM(H2)</f>
        <v>10</v>
      </c>
      <c r="I3" t="str">
        <f> iteration_hours_d6 - SUM(I2)</f>
        <v>0</v>
      </c>
    </row>
    <row r="4" ht="32.25" customHeight="1">
      <c r="A4" s="3" t="s">
        <v>12</v>
      </c>
      <c r="B4" s="1">
        <v>35.0</v>
      </c>
      <c r="C4" t="str">
        <f>Estimated_hours - (Estimated_hours/7)</f>
        <v>30</v>
      </c>
      <c r="D4" t="str">
        <f>Estimated_hours - 2* (Estimated_hours/7)</f>
        <v>25</v>
      </c>
      <c r="E4" s="4" t="str">
        <f>Estimated_hours - 3* (Estimated_hours/7)</f>
        <v>20</v>
      </c>
      <c r="F4" s="4" t="str">
        <f>Estimated_hours - 4* (Estimated_hours/7)</f>
        <v>15</v>
      </c>
      <c r="G4" s="4" t="str">
        <f>Estimated_hours - 5* (Estimated_hours/7)</f>
        <v>10</v>
      </c>
      <c r="H4" s="4" t="str">
        <f>Estimated_hours - 6* (Estimated_hours/7)</f>
        <v>5</v>
      </c>
      <c r="I4" s="4" t="str">
        <f>Estimated_hours - 7* (Estimated_hours/7)</f>
        <v>0</v>
      </c>
    </row>
    <row r="5">
      <c r="B5" s="1"/>
    </row>
    <row r="6">
      <c r="B6" s="1"/>
    </row>
  </sheetData>
  <conditionalFormatting sqref="B1">
    <cfRule type="notContainsBlanks" dxfId="0" priority="1">
      <formula>LEN(TRIM(B1))&gt;0</formula>
    </cfRule>
  </conditionalFormatting>
  <conditionalFormatting sqref="C3">
    <cfRule type="notContainsBlanks" dxfId="0" priority="2">
      <formula>LEN(TRIM(C3))&gt;0</formula>
    </cfRule>
  </conditionalFormatting>
  <drawing r:id="rId1"/>
</worksheet>
</file>