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er_regional_Lis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<sst xmlns="http://schemas.openxmlformats.org/spreadsheetml/2006/main" count="28" uniqueCount="15">
  <si>
    <t xml:space="preserve">Date</t>
  </si>
  <si>
    <t xml:space="preserve">Sea of Okhotsk</t>
  </si>
  <si>
    <t xml:space="preserve">Bering Sea</t>
  </si>
  <si>
    <t xml:space="preserve">Hudson Bay</t>
  </si>
  <si>
    <t xml:space="preserve">Baffin Bay</t>
  </si>
  <si>
    <t xml:space="preserve">East Greenland Sea</t>
  </si>
  <si>
    <t xml:space="preserve">Barents Sea</t>
  </si>
  <si>
    <t xml:space="preserve">Kara Sea</t>
  </si>
  <si>
    <t xml:space="preserve">Laptev Sea</t>
  </si>
  <si>
    <t xml:space="preserve">East Siberian Sea</t>
  </si>
  <si>
    <t xml:space="preserve">Chukchi Sea</t>
  </si>
  <si>
    <t xml:space="preserve">Beaufort Sea</t>
  </si>
  <si>
    <t xml:space="preserve">Canadian Archipelago</t>
  </si>
  <si>
    <t xml:space="preserve">Central Arctic</t>
  </si>
  <si>
    <t xml:space="preserve">Anomaly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</si>
</sst>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55"/>
  <sheetViews>
    <sheetView showFormulas="false" showGridLines="fals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J43" activeCellId="0" sqref="J43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5.81"/>
    <col collapsed="false" customWidth="true" hidden="false" outlineLevel="0" max="14" min="2" style="2" width="9.48"/>
    <col collapsed="false" customWidth="true" hidden="false" outlineLevel="0" max="16" min="16" style="3" width="9.08"/>
    <col collapsed="false" customWidth="true" hidden="false" outlineLevel="0" max="29" min="17" style="2" width="9.48"/>
  </cols>
  <sheetData>
    <row r="1" s="4" customFormat="true" ht="13.8" hidden="false" customHeight="false" outlineLevel="0" collapsed="false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P1" s="1" t="s">
        <v>14</v>
      </c>
      <c r="Q1" s="4" t="s">
        <v>1</v>
      </c>
      <c r="R1" s="4" t="s">
        <v>2</v>
      </c>
      <c r="S1" s="4" t="s">
        <v>3</v>
      </c>
      <c r="T1" s="4" t="s">
        <v>4</v>
      </c>
      <c r="U1" s="4" t="s">
        <v>5</v>
      </c>
      <c r="V1" s="4" t="s">
        <v>6</v>
      </c>
      <c r="W1" s="4" t="s">
        <v>7</v>
      </c>
      <c r="X1" s="4" t="s">
        <v>8</v>
      </c>
      <c r="Y1" s="4" t="s">
        <v>9</v>
      </c>
      <c r="Z1" s="4" t="s">
        <v>10</v>
      </c>
      <c r="AA1" s="4" t="s">
        <v>11</v>
      </c>
      <c r="AB1" s="4" t="s">
        <v>12</v>
      </c>
      <c r="AC1" s="4" t="s">
        <v>13</v>
      </c>
    </row>
    <row r="2" customFormat="false" ht="13.8" hidden="false" customHeight="false" outlineLevel="0" collapsed="false">
      <c r="A2" s="5" t="n">
        <v>1979</v>
      </c>
      <c r="B2" s="6" t="n">
        <v>260</v>
      </c>
      <c r="C2" s="6" t="n">
        <v>79</v>
      </c>
      <c r="D2" s="6" t="n">
        <v>381</v>
      </c>
      <c r="E2" s="6" t="n">
        <v>219</v>
      </c>
      <c r="F2" s="6" t="n">
        <v>171</v>
      </c>
      <c r="G2" s="6" t="n">
        <v>158</v>
      </c>
      <c r="H2" s="6" t="n">
        <v>58</v>
      </c>
      <c r="I2" s="6" t="n">
        <v>-120</v>
      </c>
      <c r="J2" s="6" t="n">
        <v>-332</v>
      </c>
      <c r="K2" s="6" t="n">
        <v>-52</v>
      </c>
      <c r="L2" s="6" t="n">
        <v>-140</v>
      </c>
      <c r="M2" s="6" t="n">
        <v>-100</v>
      </c>
      <c r="N2" s="6" t="n">
        <v>-1385</v>
      </c>
      <c r="O2" s="7"/>
      <c r="P2" s="5" t="n">
        <v>1979</v>
      </c>
      <c r="Q2" s="6" t="n">
        <f aca="false">B2-B$55</f>
        <v>95.7</v>
      </c>
      <c r="R2" s="6" t="n">
        <f aca="false">C2-C$55</f>
        <v>-26.45</v>
      </c>
      <c r="S2" s="6" t="n">
        <f aca="false">D2-D$55</f>
        <v>5.05000000000001</v>
      </c>
      <c r="T2" s="6" t="n">
        <f aca="false">E2-E$55</f>
        <v>-52.15</v>
      </c>
      <c r="U2" s="6" t="n">
        <f aca="false">F2-F$55</f>
        <v>-14.45</v>
      </c>
      <c r="V2" s="6" t="n">
        <f aca="false">G2-G$55</f>
        <v>61.7</v>
      </c>
      <c r="W2" s="6" t="n">
        <f aca="false">H2-H$55</f>
        <v>-74.55</v>
      </c>
      <c r="X2" s="6" t="n">
        <f aca="false">I2-I$55</f>
        <v>-163.85</v>
      </c>
      <c r="Y2" s="6" t="n">
        <f aca="false">J2-J$55</f>
        <v>-396.95</v>
      </c>
      <c r="Z2" s="6" t="n">
        <f aca="false">K2-K$55</f>
        <v>-112.85</v>
      </c>
      <c r="AA2" s="6" t="n">
        <f aca="false">L2-L$55</f>
        <v>-204.35</v>
      </c>
      <c r="AB2" s="6" t="n">
        <f aca="false">M2-M$55</f>
        <v>-193.75</v>
      </c>
      <c r="AC2" s="6" t="n">
        <f aca="false">N2-N$55</f>
        <v>-427.3</v>
      </c>
    </row>
    <row r="3" customFormat="false" ht="13.8" hidden="false" customHeight="false" outlineLevel="0" collapsed="false">
      <c r="A3" s="5" t="n">
        <v>1980</v>
      </c>
      <c r="B3" s="6" t="n">
        <v>253</v>
      </c>
      <c r="C3" s="6" t="n">
        <v>132</v>
      </c>
      <c r="D3" s="6" t="n">
        <v>347</v>
      </c>
      <c r="E3" s="6" t="n">
        <v>212</v>
      </c>
      <c r="F3" s="6" t="n">
        <v>130</v>
      </c>
      <c r="G3" s="6" t="n">
        <v>144</v>
      </c>
      <c r="H3" s="6" t="n">
        <v>4</v>
      </c>
      <c r="I3" s="6" t="n">
        <v>-82</v>
      </c>
      <c r="J3" s="6" t="n">
        <v>-222</v>
      </c>
      <c r="K3" s="6" t="n">
        <v>-60</v>
      </c>
      <c r="L3" s="6" t="n">
        <v>-155</v>
      </c>
      <c r="M3" s="6" t="n">
        <v>1</v>
      </c>
      <c r="N3" s="6" t="n">
        <v>-1351</v>
      </c>
      <c r="O3" s="7"/>
      <c r="P3" s="5" t="n">
        <v>1980</v>
      </c>
      <c r="Q3" s="6" t="n">
        <f aca="false">B2-B$55</f>
        <v>95.7</v>
      </c>
      <c r="R3" s="6" t="n">
        <f aca="false">C2-C$55</f>
        <v>-26.45</v>
      </c>
      <c r="S3" s="6" t="n">
        <f aca="false">D2-D$55</f>
        <v>5.05000000000001</v>
      </c>
      <c r="T3" s="6" t="n">
        <f aca="false">E2-E$55</f>
        <v>-52.15</v>
      </c>
      <c r="U3" s="6" t="n">
        <f aca="false">F2-F$55</f>
        <v>-14.45</v>
      </c>
      <c r="V3" s="6" t="n">
        <f aca="false">G2-G$55</f>
        <v>61.7</v>
      </c>
      <c r="W3" s="6" t="n">
        <f aca="false">H2-H$55</f>
        <v>-74.55</v>
      </c>
      <c r="X3" s="6" t="n">
        <f aca="false">I2-I$55</f>
        <v>-163.85</v>
      </c>
      <c r="Y3" s="6" t="n">
        <f aca="false">J2-J$55</f>
        <v>-396.95</v>
      </c>
      <c r="Z3" s="6" t="n">
        <f aca="false">K2-K$55</f>
        <v>-112.85</v>
      </c>
      <c r="AA3" s="6" t="n">
        <f aca="false">L2-L$55</f>
        <v>-204.35</v>
      </c>
      <c r="AB3" s="6" t="n">
        <f aca="false">M2-M$55</f>
        <v>-193.75</v>
      </c>
      <c r="AC3" s="6" t="n">
        <f aca="false">N2-N$55</f>
        <v>-427.3</v>
      </c>
    </row>
    <row r="4" customFormat="false" ht="13.8" hidden="false" customHeight="false" outlineLevel="0" collapsed="false">
      <c r="A4" s="5" t="n">
        <v>1981</v>
      </c>
      <c r="B4" s="6" t="n">
        <v>219</v>
      </c>
      <c r="C4" s="6" t="n">
        <v>87</v>
      </c>
      <c r="D4" s="6" t="n">
        <v>312</v>
      </c>
      <c r="E4" s="6" t="n">
        <v>211</v>
      </c>
      <c r="F4" s="6" t="n">
        <v>280</v>
      </c>
      <c r="G4" s="6" t="n">
        <v>167</v>
      </c>
      <c r="H4" s="6" t="n">
        <v>-73</v>
      </c>
      <c r="I4" s="6" t="n">
        <v>-51</v>
      </c>
      <c r="J4" s="6" t="n">
        <v>-93</v>
      </c>
      <c r="K4" s="6" t="n">
        <v>3</v>
      </c>
      <c r="L4" s="6" t="n">
        <v>-38</v>
      </c>
      <c r="M4" s="6" t="n">
        <v>31</v>
      </c>
      <c r="N4" s="6" t="n">
        <v>-1333</v>
      </c>
      <c r="O4" s="7"/>
      <c r="P4" s="5" t="n">
        <v>1981</v>
      </c>
      <c r="Q4" s="6" t="n">
        <f aca="false">B3-B$55</f>
        <v>88.7</v>
      </c>
      <c r="R4" s="6" t="n">
        <f aca="false">C3-C$55</f>
        <v>26.55</v>
      </c>
      <c r="S4" s="6" t="n">
        <f aca="false">D3-D$55</f>
        <v>-28.95</v>
      </c>
      <c r="T4" s="6" t="n">
        <f aca="false">E3-E$55</f>
        <v>-59.15</v>
      </c>
      <c r="U4" s="6" t="n">
        <f aca="false">F3-F$55</f>
        <v>-55.45</v>
      </c>
      <c r="V4" s="6" t="n">
        <f aca="false">G3-G$55</f>
        <v>47.7</v>
      </c>
      <c r="W4" s="6" t="n">
        <f aca="false">H3-H$55</f>
        <v>-128.55</v>
      </c>
      <c r="X4" s="6" t="n">
        <f aca="false">I3-I$55</f>
        <v>-125.85</v>
      </c>
      <c r="Y4" s="6" t="n">
        <f aca="false">J3-J$55</f>
        <v>-286.95</v>
      </c>
      <c r="Z4" s="6" t="n">
        <f aca="false">K3-K$55</f>
        <v>-120.85</v>
      </c>
      <c r="AA4" s="6" t="n">
        <f aca="false">L3-L$55</f>
        <v>-219.35</v>
      </c>
      <c r="AB4" s="6" t="n">
        <f aca="false">M3-M$55</f>
        <v>-92.75</v>
      </c>
      <c r="AC4" s="6" t="n">
        <f aca="false">N3-N$55</f>
        <v>-393.3</v>
      </c>
    </row>
    <row r="5" customFormat="false" ht="13.8" hidden="false" customHeight="false" outlineLevel="0" collapsed="false">
      <c r="A5" s="5" t="n">
        <v>1982</v>
      </c>
      <c r="B5" s="6" t="n">
        <v>202</v>
      </c>
      <c r="C5" s="6" t="n">
        <v>131</v>
      </c>
      <c r="D5" s="6" t="n">
        <v>352</v>
      </c>
      <c r="E5" s="6" t="n">
        <v>258</v>
      </c>
      <c r="F5" s="6" t="n">
        <v>205</v>
      </c>
      <c r="G5" s="6" t="n">
        <v>118</v>
      </c>
      <c r="H5" s="6" t="n">
        <v>-15</v>
      </c>
      <c r="I5" s="6" t="n">
        <v>-128</v>
      </c>
      <c r="J5" s="6" t="n">
        <v>-305</v>
      </c>
      <c r="K5" s="6" t="n">
        <v>-69</v>
      </c>
      <c r="L5" s="6" t="n">
        <v>-123</v>
      </c>
      <c r="M5" s="6" t="n">
        <v>-17</v>
      </c>
      <c r="N5" s="6" t="n">
        <v>-1493</v>
      </c>
      <c r="O5" s="7"/>
      <c r="P5" s="5" t="n">
        <v>1982</v>
      </c>
      <c r="Q5" s="6" t="n">
        <f aca="false">B4-B$55</f>
        <v>54.7</v>
      </c>
      <c r="R5" s="6" t="n">
        <f aca="false">C4-C$55</f>
        <v>-18.45</v>
      </c>
      <c r="S5" s="6" t="n">
        <f aca="false">D4-D$55</f>
        <v>-63.95</v>
      </c>
      <c r="T5" s="6" t="n">
        <f aca="false">E4-E$55</f>
        <v>-60.15</v>
      </c>
      <c r="U5" s="6" t="n">
        <f aca="false">F4-F$55</f>
        <v>94.55</v>
      </c>
      <c r="V5" s="6" t="n">
        <f aca="false">G4-G$55</f>
        <v>70.7</v>
      </c>
      <c r="W5" s="6" t="n">
        <f aca="false">H4-H$55</f>
        <v>-205.55</v>
      </c>
      <c r="X5" s="6" t="n">
        <f aca="false">I4-I$55</f>
        <v>-94.85</v>
      </c>
      <c r="Y5" s="6" t="n">
        <f aca="false">J4-J$55</f>
        <v>-157.95</v>
      </c>
      <c r="Z5" s="6" t="n">
        <f aca="false">K4-K$55</f>
        <v>-57.85</v>
      </c>
      <c r="AA5" s="6" t="n">
        <f aca="false">L4-L$55</f>
        <v>-102.35</v>
      </c>
      <c r="AB5" s="6" t="n">
        <f aca="false">M4-M$55</f>
        <v>-62.75</v>
      </c>
      <c r="AC5" s="6" t="n">
        <f aca="false">N4-N$55</f>
        <v>-375.3</v>
      </c>
    </row>
    <row r="6" customFormat="false" ht="13.8" hidden="false" customHeight="false" outlineLevel="0" collapsed="false">
      <c r="A6" s="5" t="n">
        <v>1983</v>
      </c>
      <c r="B6" s="6" t="n">
        <v>186</v>
      </c>
      <c r="C6" s="6" t="n">
        <v>101</v>
      </c>
      <c r="D6" s="6" t="n">
        <v>361</v>
      </c>
      <c r="E6" s="6" t="n">
        <v>338</v>
      </c>
      <c r="F6" s="6" t="n">
        <v>198</v>
      </c>
      <c r="G6" s="6" t="n">
        <v>127</v>
      </c>
      <c r="H6" s="6" t="n">
        <v>-5</v>
      </c>
      <c r="I6" s="6" t="n">
        <v>-22</v>
      </c>
      <c r="J6" s="6" t="n">
        <v>-292</v>
      </c>
      <c r="K6" s="6" t="n">
        <v>-137</v>
      </c>
      <c r="L6" s="6" t="n">
        <v>-159</v>
      </c>
      <c r="M6" s="6" t="n">
        <v>1</v>
      </c>
      <c r="N6" s="6" t="n">
        <v>-1255</v>
      </c>
      <c r="O6" s="7"/>
      <c r="P6" s="5" t="n">
        <v>1983</v>
      </c>
      <c r="Q6" s="6" t="n">
        <f aca="false">B5-B$55</f>
        <v>37.7</v>
      </c>
      <c r="R6" s="6" t="n">
        <f aca="false">C5-C$55</f>
        <v>25.55</v>
      </c>
      <c r="S6" s="6" t="n">
        <f aca="false">D5-D$55</f>
        <v>-23.95</v>
      </c>
      <c r="T6" s="6" t="n">
        <f aca="false">E5-E$55</f>
        <v>-13.15</v>
      </c>
      <c r="U6" s="6" t="n">
        <f aca="false">F5-F$55</f>
        <v>19.55</v>
      </c>
      <c r="V6" s="6" t="n">
        <f aca="false">G5-G$55</f>
        <v>21.7</v>
      </c>
      <c r="W6" s="6" t="n">
        <f aca="false">H5-H$55</f>
        <v>-147.55</v>
      </c>
      <c r="X6" s="6" t="n">
        <f aca="false">I5-I$55</f>
        <v>-171.85</v>
      </c>
      <c r="Y6" s="6" t="n">
        <f aca="false">J5-J$55</f>
        <v>-369.95</v>
      </c>
      <c r="Z6" s="6" t="n">
        <f aca="false">K5-K$55</f>
        <v>-129.85</v>
      </c>
      <c r="AA6" s="6" t="n">
        <f aca="false">L5-L$55</f>
        <v>-187.35</v>
      </c>
      <c r="AB6" s="6" t="n">
        <f aca="false">M5-M$55</f>
        <v>-110.75</v>
      </c>
      <c r="AC6" s="6" t="n">
        <f aca="false">N5-N$55</f>
        <v>-535.3</v>
      </c>
    </row>
    <row r="7" customFormat="false" ht="13.8" hidden="false" customHeight="false" outlineLevel="0" collapsed="false">
      <c r="A7" s="5" t="n">
        <v>1984</v>
      </c>
      <c r="B7" s="6" t="n">
        <v>148</v>
      </c>
      <c r="C7" s="6" t="n">
        <v>155</v>
      </c>
      <c r="D7" s="6" t="n">
        <v>352</v>
      </c>
      <c r="E7" s="6" t="n">
        <v>301</v>
      </c>
      <c r="F7" s="6" t="n">
        <v>214</v>
      </c>
      <c r="G7" s="6" t="n">
        <v>92</v>
      </c>
      <c r="H7" s="6" t="n">
        <v>9</v>
      </c>
      <c r="I7" s="6" t="n">
        <v>-120</v>
      </c>
      <c r="J7" s="6" t="n">
        <v>-289</v>
      </c>
      <c r="K7" s="6" t="n">
        <v>-47</v>
      </c>
      <c r="L7" s="6" t="n">
        <v>-119</v>
      </c>
      <c r="M7" s="6" t="n">
        <v>5</v>
      </c>
      <c r="N7" s="6" t="n">
        <v>-1248</v>
      </c>
      <c r="O7" s="7"/>
      <c r="P7" s="5" t="n">
        <v>1984</v>
      </c>
      <c r="Q7" s="6" t="n">
        <f aca="false">B6-B$55</f>
        <v>21.7</v>
      </c>
      <c r="R7" s="6" t="n">
        <f aca="false">C6-C$55</f>
        <v>-4.45</v>
      </c>
      <c r="S7" s="6" t="n">
        <f aca="false">D6-D$55</f>
        <v>-14.95</v>
      </c>
      <c r="T7" s="6" t="n">
        <f aca="false">E6-E$55</f>
        <v>66.85</v>
      </c>
      <c r="U7" s="6" t="n">
        <f aca="false">F6-F$55</f>
        <v>12.55</v>
      </c>
      <c r="V7" s="6" t="n">
        <f aca="false">G6-G$55</f>
        <v>30.7</v>
      </c>
      <c r="W7" s="6" t="n">
        <f aca="false">H6-H$55</f>
        <v>-137.55</v>
      </c>
      <c r="X7" s="6" t="n">
        <f aca="false">I6-I$55</f>
        <v>-65.85</v>
      </c>
      <c r="Y7" s="6" t="n">
        <f aca="false">J6-J$55</f>
        <v>-356.95</v>
      </c>
      <c r="Z7" s="6" t="n">
        <f aca="false">K6-K$55</f>
        <v>-197.85</v>
      </c>
      <c r="AA7" s="6" t="n">
        <f aca="false">L6-L$55</f>
        <v>-223.35</v>
      </c>
      <c r="AB7" s="6" t="n">
        <f aca="false">M6-M$55</f>
        <v>-92.75</v>
      </c>
      <c r="AC7" s="6" t="n">
        <f aca="false">N6-N$55</f>
        <v>-297.3</v>
      </c>
    </row>
    <row r="8" customFormat="false" ht="13.8" hidden="false" customHeight="false" outlineLevel="0" collapsed="false">
      <c r="A8" s="5" t="n">
        <v>1985</v>
      </c>
      <c r="B8" s="6" t="n">
        <v>167</v>
      </c>
      <c r="C8" s="6" t="n">
        <v>147</v>
      </c>
      <c r="D8" s="6" t="n">
        <v>318</v>
      </c>
      <c r="E8" s="6" t="n">
        <v>299</v>
      </c>
      <c r="F8" s="6" t="n">
        <v>218</v>
      </c>
      <c r="G8" s="6" t="n">
        <v>139</v>
      </c>
      <c r="H8" s="6" t="n">
        <v>98</v>
      </c>
      <c r="I8" s="6" t="n">
        <v>-47</v>
      </c>
      <c r="J8" s="6" t="n">
        <v>-246</v>
      </c>
      <c r="K8" s="6" t="n">
        <v>-116</v>
      </c>
      <c r="L8" s="6" t="n">
        <v>-149</v>
      </c>
      <c r="M8" s="6" t="n">
        <v>22</v>
      </c>
      <c r="N8" s="6" t="n">
        <v>-1171</v>
      </c>
      <c r="O8" s="7"/>
      <c r="P8" s="5" t="n">
        <v>1985</v>
      </c>
      <c r="Q8" s="6" t="n">
        <f aca="false">B7-B$55</f>
        <v>-16.3</v>
      </c>
      <c r="R8" s="6" t="n">
        <f aca="false">C7-C$55</f>
        <v>49.55</v>
      </c>
      <c r="S8" s="6" t="n">
        <f aca="false">D7-D$55</f>
        <v>-23.95</v>
      </c>
      <c r="T8" s="6" t="n">
        <f aca="false">E7-E$55</f>
        <v>29.85</v>
      </c>
      <c r="U8" s="6" t="n">
        <f aca="false">F7-F$55</f>
        <v>28.55</v>
      </c>
      <c r="V8" s="6" t="n">
        <f aca="false">G7-G$55</f>
        <v>-4.3</v>
      </c>
      <c r="W8" s="6" t="n">
        <f aca="false">H7-H$55</f>
        <v>-123.55</v>
      </c>
      <c r="X8" s="6" t="n">
        <f aca="false">I7-I$55</f>
        <v>-163.85</v>
      </c>
      <c r="Y8" s="6" t="n">
        <f aca="false">J7-J$55</f>
        <v>-353.95</v>
      </c>
      <c r="Z8" s="6" t="n">
        <f aca="false">K7-K$55</f>
        <v>-107.85</v>
      </c>
      <c r="AA8" s="6" t="n">
        <f aca="false">L7-L$55</f>
        <v>-183.35</v>
      </c>
      <c r="AB8" s="6" t="n">
        <f aca="false">M7-M$55</f>
        <v>-88.75</v>
      </c>
      <c r="AC8" s="6" t="n">
        <f aca="false">N7-N$55</f>
        <v>-290.3</v>
      </c>
    </row>
    <row r="9" customFormat="false" ht="13.8" hidden="false" customHeight="false" outlineLevel="0" collapsed="false">
      <c r="A9" s="5" t="n">
        <v>1986</v>
      </c>
      <c r="B9" s="6" t="n">
        <v>168</v>
      </c>
      <c r="C9" s="6" t="n">
        <v>120</v>
      </c>
      <c r="D9" s="6" t="n">
        <v>382</v>
      </c>
      <c r="E9" s="6" t="n">
        <v>246</v>
      </c>
      <c r="F9" s="6" t="n">
        <v>154</v>
      </c>
      <c r="G9" s="6" t="n">
        <v>93</v>
      </c>
      <c r="H9" s="6" t="n">
        <v>-32</v>
      </c>
      <c r="I9" s="6" t="n">
        <v>-125</v>
      </c>
      <c r="J9" s="6" t="n">
        <v>-81</v>
      </c>
      <c r="K9" s="6" t="n">
        <v>-53</v>
      </c>
      <c r="L9" s="6" t="n">
        <v>-155</v>
      </c>
      <c r="M9" s="6" t="n">
        <v>-46</v>
      </c>
      <c r="N9" s="6" t="n">
        <v>-1388</v>
      </c>
      <c r="O9" s="7"/>
      <c r="P9" s="5" t="n">
        <v>1986</v>
      </c>
      <c r="Q9" s="6" t="n">
        <f aca="false">B8-B$55</f>
        <v>2.69999999999999</v>
      </c>
      <c r="R9" s="6" t="n">
        <f aca="false">C8-C$55</f>
        <v>41.55</v>
      </c>
      <c r="S9" s="6" t="n">
        <f aca="false">D8-D$55</f>
        <v>-57.95</v>
      </c>
      <c r="T9" s="6" t="n">
        <f aca="false">E8-E$55</f>
        <v>27.85</v>
      </c>
      <c r="U9" s="6" t="n">
        <f aca="false">F8-F$55</f>
        <v>32.55</v>
      </c>
      <c r="V9" s="6" t="n">
        <f aca="false">G8-G$55</f>
        <v>42.7</v>
      </c>
      <c r="W9" s="6" t="n">
        <f aca="false">H8-H$55</f>
        <v>-34.55</v>
      </c>
      <c r="X9" s="6" t="n">
        <f aca="false">I8-I$55</f>
        <v>-90.85</v>
      </c>
      <c r="Y9" s="6" t="n">
        <f aca="false">J8-J$55</f>
        <v>-310.95</v>
      </c>
      <c r="Z9" s="6" t="n">
        <f aca="false">K8-K$55</f>
        <v>-176.85</v>
      </c>
      <c r="AA9" s="6" t="n">
        <f aca="false">L8-L$55</f>
        <v>-213.35</v>
      </c>
      <c r="AB9" s="6" t="n">
        <f aca="false">M8-M$55</f>
        <v>-71.75</v>
      </c>
      <c r="AC9" s="6" t="n">
        <f aca="false">N8-N$55</f>
        <v>-213.3</v>
      </c>
    </row>
    <row r="10" customFormat="false" ht="13.8" hidden="false" customHeight="false" outlineLevel="0" collapsed="false">
      <c r="A10" s="5" t="n">
        <v>1987</v>
      </c>
      <c r="B10" s="6" t="n">
        <v>193</v>
      </c>
      <c r="C10" s="6" t="n">
        <v>132</v>
      </c>
      <c r="D10" s="6" t="n">
        <v>367</v>
      </c>
      <c r="E10" s="6" t="n">
        <v>320</v>
      </c>
      <c r="F10" s="6" t="n">
        <v>210</v>
      </c>
      <c r="G10" s="6" t="n">
        <v>137</v>
      </c>
      <c r="H10" s="6" t="n">
        <v>55</v>
      </c>
      <c r="I10" s="6" t="n">
        <v>-104</v>
      </c>
      <c r="J10" s="6" t="n">
        <v>-247</v>
      </c>
      <c r="K10" s="6" t="n">
        <v>-72</v>
      </c>
      <c r="L10" s="6" t="n">
        <v>-81</v>
      </c>
      <c r="M10" s="6" t="n">
        <v>-39</v>
      </c>
      <c r="N10" s="6" t="n">
        <v>-1332</v>
      </c>
      <c r="O10" s="7"/>
      <c r="P10" s="5" t="n">
        <v>1987</v>
      </c>
      <c r="Q10" s="6" t="n">
        <f aca="false">B9-B$55</f>
        <v>3.69999999999999</v>
      </c>
      <c r="R10" s="6" t="n">
        <f aca="false">C9-C$55</f>
        <v>14.55</v>
      </c>
      <c r="S10" s="6" t="n">
        <f aca="false">D9-D$55</f>
        <v>6.05000000000001</v>
      </c>
      <c r="T10" s="6" t="n">
        <f aca="false">E9-E$55</f>
        <v>-25.15</v>
      </c>
      <c r="U10" s="6" t="n">
        <f aca="false">F9-F$55</f>
        <v>-31.45</v>
      </c>
      <c r="V10" s="6" t="n">
        <f aca="false">G9-G$55</f>
        <v>-3.3</v>
      </c>
      <c r="W10" s="6" t="n">
        <f aca="false">H9-H$55</f>
        <v>-164.55</v>
      </c>
      <c r="X10" s="6" t="n">
        <f aca="false">I9-I$55</f>
        <v>-168.85</v>
      </c>
      <c r="Y10" s="6" t="n">
        <f aca="false">J9-J$55</f>
        <v>-145.95</v>
      </c>
      <c r="Z10" s="6" t="n">
        <f aca="false">K9-K$55</f>
        <v>-113.85</v>
      </c>
      <c r="AA10" s="6" t="n">
        <f aca="false">L9-L$55</f>
        <v>-219.35</v>
      </c>
      <c r="AB10" s="6" t="n">
        <f aca="false">M9-M$55</f>
        <v>-139.75</v>
      </c>
      <c r="AC10" s="6" t="n">
        <f aca="false">N9-N$55</f>
        <v>-430.3</v>
      </c>
    </row>
    <row r="11" customFormat="false" ht="13.8" hidden="false" customHeight="false" outlineLevel="0" collapsed="false">
      <c r="A11" s="5" t="n">
        <v>1988</v>
      </c>
      <c r="B11" s="6" t="n">
        <v>184</v>
      </c>
      <c r="C11" s="6" t="n">
        <v>120</v>
      </c>
      <c r="D11" s="6" t="n">
        <v>363</v>
      </c>
      <c r="E11" s="6" t="n">
        <v>242</v>
      </c>
      <c r="F11" s="6" t="n">
        <v>226</v>
      </c>
      <c r="G11" s="6" t="n">
        <v>135</v>
      </c>
      <c r="H11" s="6" t="n">
        <v>47</v>
      </c>
      <c r="I11" s="6" t="n">
        <v>-52</v>
      </c>
      <c r="J11" s="6" t="n">
        <v>-218</v>
      </c>
      <c r="K11" s="6" t="n">
        <v>-61</v>
      </c>
      <c r="L11" s="6" t="n">
        <v>-67</v>
      </c>
      <c r="M11" s="6" t="n">
        <v>27</v>
      </c>
      <c r="N11" s="6" t="n">
        <v>-1378</v>
      </c>
      <c r="O11" s="7"/>
      <c r="P11" s="5" t="n">
        <v>1988</v>
      </c>
      <c r="Q11" s="6" t="n">
        <f aca="false">B10-B$55</f>
        <v>28.7</v>
      </c>
      <c r="R11" s="6" t="n">
        <f aca="false">C10-C$55</f>
        <v>26.55</v>
      </c>
      <c r="S11" s="6" t="n">
        <f aca="false">D10-D$55</f>
        <v>-8.94999999999999</v>
      </c>
      <c r="T11" s="6" t="n">
        <f aca="false">E10-E$55</f>
        <v>48.85</v>
      </c>
      <c r="U11" s="6" t="n">
        <f aca="false">F10-F$55</f>
        <v>24.55</v>
      </c>
      <c r="V11" s="6" t="n">
        <f aca="false">G10-G$55</f>
        <v>40.7</v>
      </c>
      <c r="W11" s="6" t="n">
        <f aca="false">H10-H$55</f>
        <v>-77.55</v>
      </c>
      <c r="X11" s="6" t="n">
        <f aca="false">I10-I$55</f>
        <v>-147.85</v>
      </c>
      <c r="Y11" s="6" t="n">
        <f aca="false">J10-J$55</f>
        <v>-311.95</v>
      </c>
      <c r="Z11" s="6" t="n">
        <f aca="false">K10-K$55</f>
        <v>-132.85</v>
      </c>
      <c r="AA11" s="6" t="n">
        <f aca="false">L10-L$55</f>
        <v>-145.35</v>
      </c>
      <c r="AB11" s="6" t="n">
        <f aca="false">M10-M$55</f>
        <v>-132.75</v>
      </c>
      <c r="AC11" s="6" t="n">
        <f aca="false">N10-N$55</f>
        <v>-374.3</v>
      </c>
    </row>
    <row r="12" customFormat="false" ht="13.8" hidden="false" customHeight="false" outlineLevel="0" collapsed="false">
      <c r="A12" s="5" t="n">
        <v>1989</v>
      </c>
      <c r="B12" s="6" t="n">
        <v>144</v>
      </c>
      <c r="C12" s="6" t="n">
        <v>85</v>
      </c>
      <c r="D12" s="6" t="n">
        <v>342</v>
      </c>
      <c r="E12" s="6" t="n">
        <v>302</v>
      </c>
      <c r="F12" s="6" t="n">
        <v>200</v>
      </c>
      <c r="G12" s="6" t="n">
        <v>110</v>
      </c>
      <c r="H12" s="6" t="n">
        <v>-82</v>
      </c>
      <c r="I12" s="6" t="n">
        <v>-81</v>
      </c>
      <c r="J12" s="6" t="n">
        <v>-65</v>
      </c>
      <c r="K12" s="6" t="n">
        <v>-48</v>
      </c>
      <c r="L12" s="6" t="n">
        <v>-80</v>
      </c>
      <c r="M12" s="6" t="n">
        <v>44</v>
      </c>
      <c r="N12" s="6" t="n">
        <v>-1446</v>
      </c>
      <c r="O12" s="7"/>
      <c r="P12" s="5" t="n">
        <v>1989</v>
      </c>
      <c r="Q12" s="6" t="n">
        <f aca="false">B11-B$55</f>
        <v>19.7</v>
      </c>
      <c r="R12" s="6" t="n">
        <f aca="false">C11-C$55</f>
        <v>14.55</v>
      </c>
      <c r="S12" s="6" t="n">
        <f aca="false">D11-D$55</f>
        <v>-12.95</v>
      </c>
      <c r="T12" s="6" t="n">
        <f aca="false">E11-E$55</f>
        <v>-29.15</v>
      </c>
      <c r="U12" s="6" t="n">
        <f aca="false">F11-F$55</f>
        <v>40.55</v>
      </c>
      <c r="V12" s="6" t="n">
        <f aca="false">G11-G$55</f>
        <v>38.7</v>
      </c>
      <c r="W12" s="6" t="n">
        <f aca="false">H11-H$55</f>
        <v>-85.55</v>
      </c>
      <c r="X12" s="6" t="n">
        <f aca="false">I11-I$55</f>
        <v>-95.85</v>
      </c>
      <c r="Y12" s="6" t="n">
        <f aca="false">J11-J$55</f>
        <v>-282.95</v>
      </c>
      <c r="Z12" s="6" t="n">
        <f aca="false">K11-K$55</f>
        <v>-121.85</v>
      </c>
      <c r="AA12" s="6" t="n">
        <f aca="false">L11-L$55</f>
        <v>-131.35</v>
      </c>
      <c r="AB12" s="6" t="n">
        <f aca="false">M11-M$55</f>
        <v>-66.75</v>
      </c>
      <c r="AC12" s="6" t="n">
        <f aca="false">N11-N$55</f>
        <v>-420.3</v>
      </c>
    </row>
    <row r="13" customFormat="false" ht="13.8" hidden="false" customHeight="false" outlineLevel="0" collapsed="false">
      <c r="A13" s="5" t="n">
        <v>1990</v>
      </c>
      <c r="B13" s="6" t="n">
        <v>164</v>
      </c>
      <c r="C13" s="6" t="n">
        <v>131</v>
      </c>
      <c r="D13" s="6" t="n">
        <v>370</v>
      </c>
      <c r="E13" s="6" t="n">
        <v>382</v>
      </c>
      <c r="F13" s="6" t="n">
        <v>276</v>
      </c>
      <c r="G13" s="6" t="n">
        <v>123</v>
      </c>
      <c r="H13" s="6" t="n">
        <v>9</v>
      </c>
      <c r="I13" s="6" t="n">
        <v>14</v>
      </c>
      <c r="J13" s="6" t="n">
        <v>22</v>
      </c>
      <c r="K13" s="6" t="n">
        <v>-29</v>
      </c>
      <c r="L13" s="6" t="n">
        <v>-137</v>
      </c>
      <c r="M13" s="6" t="n">
        <v>-23</v>
      </c>
      <c r="N13" s="6" t="n">
        <v>-1336</v>
      </c>
      <c r="O13" s="7"/>
      <c r="P13" s="5" t="n">
        <v>1990</v>
      </c>
      <c r="Q13" s="6" t="n">
        <f aca="false">B12-B$55</f>
        <v>-20.3</v>
      </c>
      <c r="R13" s="6" t="n">
        <f aca="false">C12-C$55</f>
        <v>-20.45</v>
      </c>
      <c r="S13" s="6" t="n">
        <f aca="false">D12-D$55</f>
        <v>-33.95</v>
      </c>
      <c r="T13" s="6" t="n">
        <f aca="false">E12-E$55</f>
        <v>30.85</v>
      </c>
      <c r="U13" s="6" t="n">
        <f aca="false">F12-F$55</f>
        <v>14.55</v>
      </c>
      <c r="V13" s="6" t="n">
        <f aca="false">G12-G$55</f>
        <v>13.7</v>
      </c>
      <c r="W13" s="6" t="n">
        <f aca="false">H12-H$55</f>
        <v>-214.55</v>
      </c>
      <c r="X13" s="6" t="n">
        <f aca="false">I12-I$55</f>
        <v>-124.85</v>
      </c>
      <c r="Y13" s="6" t="n">
        <f aca="false">J12-J$55</f>
        <v>-129.95</v>
      </c>
      <c r="Z13" s="6" t="n">
        <f aca="false">K12-K$55</f>
        <v>-108.85</v>
      </c>
      <c r="AA13" s="6" t="n">
        <f aca="false">L12-L$55</f>
        <v>-144.35</v>
      </c>
      <c r="AB13" s="6" t="n">
        <f aca="false">M12-M$55</f>
        <v>-49.75</v>
      </c>
      <c r="AC13" s="6" t="n">
        <f aca="false">N12-N$55</f>
        <v>-488.3</v>
      </c>
    </row>
    <row r="14" customFormat="false" ht="13.8" hidden="false" customHeight="false" outlineLevel="0" collapsed="false">
      <c r="A14" s="5" t="n">
        <v>1991</v>
      </c>
      <c r="B14" s="6" t="n">
        <v>162</v>
      </c>
      <c r="C14" s="6" t="n">
        <v>117</v>
      </c>
      <c r="D14" s="6" t="n">
        <v>347</v>
      </c>
      <c r="E14" s="6" t="n">
        <v>310</v>
      </c>
      <c r="F14" s="6" t="n">
        <v>185</v>
      </c>
      <c r="G14" s="6" t="n">
        <v>140</v>
      </c>
      <c r="H14" s="6" t="n">
        <v>32</v>
      </c>
      <c r="I14" s="6" t="n">
        <v>-4</v>
      </c>
      <c r="J14" s="6" t="n">
        <v>-56</v>
      </c>
      <c r="K14" s="6" t="n">
        <v>-70</v>
      </c>
      <c r="L14" s="6" t="n">
        <v>-143</v>
      </c>
      <c r="M14" s="6" t="n">
        <v>37</v>
      </c>
      <c r="N14" s="6" t="n">
        <v>-1293</v>
      </c>
      <c r="O14" s="7"/>
      <c r="P14" s="5" t="n">
        <v>1991</v>
      </c>
      <c r="Q14" s="6" t="n">
        <f aca="false">B13-B$55</f>
        <v>-0.300000000000011</v>
      </c>
      <c r="R14" s="6" t="n">
        <f aca="false">C13-C$55</f>
        <v>25.55</v>
      </c>
      <c r="S14" s="6" t="n">
        <f aca="false">D13-D$55</f>
        <v>-5.94999999999999</v>
      </c>
      <c r="T14" s="6" t="n">
        <f aca="false">E13-E$55</f>
        <v>110.85</v>
      </c>
      <c r="U14" s="6" t="n">
        <f aca="false">F13-F$55</f>
        <v>90.55</v>
      </c>
      <c r="V14" s="6" t="n">
        <f aca="false">G13-G$55</f>
        <v>26.7</v>
      </c>
      <c r="W14" s="6" t="n">
        <f aca="false">H13-H$55</f>
        <v>-123.55</v>
      </c>
      <c r="X14" s="6" t="n">
        <f aca="false">I13-I$55</f>
        <v>-29.85</v>
      </c>
      <c r="Y14" s="6" t="n">
        <f aca="false">J13-J$55</f>
        <v>-42.95</v>
      </c>
      <c r="Z14" s="6" t="n">
        <f aca="false">K13-K$55</f>
        <v>-89.85</v>
      </c>
      <c r="AA14" s="6" t="n">
        <f aca="false">L13-L$55</f>
        <v>-201.35</v>
      </c>
      <c r="AB14" s="6" t="n">
        <f aca="false">M13-M$55</f>
        <v>-116.75</v>
      </c>
      <c r="AC14" s="6" t="n">
        <f aca="false">N13-N$55</f>
        <v>-378.3</v>
      </c>
    </row>
    <row r="15" customFormat="false" ht="13.8" hidden="false" customHeight="false" outlineLevel="0" collapsed="false">
      <c r="A15" s="5" t="n">
        <v>1992</v>
      </c>
      <c r="B15" s="6" t="n">
        <v>146</v>
      </c>
      <c r="C15" s="6" t="n">
        <v>119</v>
      </c>
      <c r="D15" s="6" t="n">
        <v>371</v>
      </c>
      <c r="E15" s="6" t="n">
        <v>321</v>
      </c>
      <c r="F15" s="6" t="n">
        <v>196</v>
      </c>
      <c r="G15" s="6" t="n">
        <v>107</v>
      </c>
      <c r="H15" s="6" t="n">
        <v>31</v>
      </c>
      <c r="I15" s="6" t="n">
        <v>-51</v>
      </c>
      <c r="J15" s="6" t="n">
        <v>-44</v>
      </c>
      <c r="K15" s="6" t="n">
        <v>-88</v>
      </c>
      <c r="L15" s="6" t="n">
        <v>-166</v>
      </c>
      <c r="M15" s="6" t="n">
        <v>-29</v>
      </c>
      <c r="N15" s="6" t="n">
        <v>-1284</v>
      </c>
      <c r="O15" s="7"/>
      <c r="P15" s="5" t="n">
        <v>1992</v>
      </c>
      <c r="Q15" s="6" t="n">
        <f aca="false">B14-B$55</f>
        <v>-2.30000000000001</v>
      </c>
      <c r="R15" s="6" t="n">
        <f aca="false">C14-C$55</f>
        <v>11.55</v>
      </c>
      <c r="S15" s="6" t="n">
        <f aca="false">D14-D$55</f>
        <v>-28.95</v>
      </c>
      <c r="T15" s="6" t="n">
        <f aca="false">E14-E$55</f>
        <v>38.85</v>
      </c>
      <c r="U15" s="6" t="n">
        <f aca="false">F14-F$55</f>
        <v>-0.449999999999989</v>
      </c>
      <c r="V15" s="6" t="n">
        <f aca="false">G14-G$55</f>
        <v>43.7</v>
      </c>
      <c r="W15" s="6" t="n">
        <f aca="false">H14-H$55</f>
        <v>-100.55</v>
      </c>
      <c r="X15" s="6" t="n">
        <f aca="false">I14-I$55</f>
        <v>-47.85</v>
      </c>
      <c r="Y15" s="6" t="n">
        <f aca="false">J14-J$55</f>
        <v>-120.95</v>
      </c>
      <c r="Z15" s="6" t="n">
        <f aca="false">K14-K$55</f>
        <v>-130.85</v>
      </c>
      <c r="AA15" s="6" t="n">
        <f aca="false">L14-L$55</f>
        <v>-207.35</v>
      </c>
      <c r="AB15" s="6" t="n">
        <f aca="false">M14-M$55</f>
        <v>-56.75</v>
      </c>
      <c r="AC15" s="6" t="n">
        <f aca="false">N14-N$55</f>
        <v>-335.3</v>
      </c>
    </row>
    <row r="16" customFormat="false" ht="13.8" hidden="false" customHeight="false" outlineLevel="0" collapsed="false">
      <c r="A16" s="5" t="n">
        <v>1993</v>
      </c>
      <c r="B16" s="6" t="n">
        <v>177</v>
      </c>
      <c r="C16" s="6" t="n">
        <v>92</v>
      </c>
      <c r="D16" s="6" t="n">
        <v>329</v>
      </c>
      <c r="E16" s="6" t="n">
        <v>378</v>
      </c>
      <c r="F16" s="6" t="n">
        <v>149</v>
      </c>
      <c r="G16" s="6" t="n">
        <v>125</v>
      </c>
      <c r="H16" s="6" t="n">
        <v>102</v>
      </c>
      <c r="I16" s="6" t="n">
        <v>-33</v>
      </c>
      <c r="J16" s="6" t="n">
        <v>-2</v>
      </c>
      <c r="K16" s="6" t="n">
        <v>16</v>
      </c>
      <c r="L16" s="6" t="n">
        <v>-16</v>
      </c>
      <c r="M16" s="6" t="n">
        <v>58</v>
      </c>
      <c r="N16" s="6" t="n">
        <v>-1180</v>
      </c>
      <c r="O16" s="7"/>
      <c r="P16" s="5" t="n">
        <v>1993</v>
      </c>
      <c r="Q16" s="6" t="n">
        <f aca="false">B15-B$55</f>
        <v>-18.3</v>
      </c>
      <c r="R16" s="6" t="n">
        <f aca="false">C15-C$55</f>
        <v>13.55</v>
      </c>
      <c r="S16" s="6" t="n">
        <f aca="false">D15-D$55</f>
        <v>-4.94999999999999</v>
      </c>
      <c r="T16" s="6" t="n">
        <f aca="false">E15-E$55</f>
        <v>49.85</v>
      </c>
      <c r="U16" s="6" t="n">
        <f aca="false">F15-F$55</f>
        <v>10.55</v>
      </c>
      <c r="V16" s="6" t="n">
        <f aca="false">G15-G$55</f>
        <v>10.7</v>
      </c>
      <c r="W16" s="6" t="n">
        <f aca="false">H15-H$55</f>
        <v>-101.55</v>
      </c>
      <c r="X16" s="6" t="n">
        <f aca="false">I15-I$55</f>
        <v>-94.85</v>
      </c>
      <c r="Y16" s="6" t="n">
        <f aca="false">J15-J$55</f>
        <v>-108.95</v>
      </c>
      <c r="Z16" s="6" t="n">
        <f aca="false">K15-K$55</f>
        <v>-148.85</v>
      </c>
      <c r="AA16" s="6" t="n">
        <f aca="false">L15-L$55</f>
        <v>-230.35</v>
      </c>
      <c r="AB16" s="6" t="n">
        <f aca="false">M15-M$55</f>
        <v>-122.75</v>
      </c>
      <c r="AC16" s="6" t="n">
        <f aca="false">N15-N$55</f>
        <v>-326.3</v>
      </c>
    </row>
    <row r="17" customFormat="false" ht="13.8" hidden="false" customHeight="false" outlineLevel="0" collapsed="false">
      <c r="A17" s="5" t="n">
        <v>1994</v>
      </c>
      <c r="B17" s="6" t="n">
        <v>156</v>
      </c>
      <c r="C17" s="6" t="n">
        <v>153</v>
      </c>
      <c r="D17" s="6" t="n">
        <v>337</v>
      </c>
      <c r="E17" s="6" t="n">
        <v>315</v>
      </c>
      <c r="F17" s="6" t="n">
        <v>181</v>
      </c>
      <c r="G17" s="6" t="n">
        <v>120</v>
      </c>
      <c r="H17" s="6" t="n">
        <v>51</v>
      </c>
      <c r="I17" s="6" t="n">
        <v>-20</v>
      </c>
      <c r="J17" s="6" t="n">
        <v>-187</v>
      </c>
      <c r="K17" s="6" t="n">
        <v>-42</v>
      </c>
      <c r="L17" s="6" t="n">
        <v>-98</v>
      </c>
      <c r="M17" s="6" t="n">
        <v>65</v>
      </c>
      <c r="N17" s="6" t="n">
        <v>-1165</v>
      </c>
      <c r="O17" s="7"/>
      <c r="P17" s="5" t="n">
        <v>1994</v>
      </c>
      <c r="Q17" s="6" t="n">
        <f aca="false">B16-B$55</f>
        <v>12.7</v>
      </c>
      <c r="R17" s="6" t="n">
        <f aca="false">C16-C$55</f>
        <v>-13.45</v>
      </c>
      <c r="S17" s="6" t="n">
        <f aca="false">D16-D$55</f>
        <v>-46.95</v>
      </c>
      <c r="T17" s="6" t="n">
        <f aca="false">E16-E$55</f>
        <v>106.85</v>
      </c>
      <c r="U17" s="6" t="n">
        <f aca="false">F16-F$55</f>
        <v>-36.45</v>
      </c>
      <c r="V17" s="6" t="n">
        <f aca="false">G16-G$55</f>
        <v>28.7</v>
      </c>
      <c r="W17" s="6" t="n">
        <f aca="false">H16-H$55</f>
        <v>-30.55</v>
      </c>
      <c r="X17" s="6" t="n">
        <f aca="false">I16-I$55</f>
        <v>-76.85</v>
      </c>
      <c r="Y17" s="6" t="n">
        <f aca="false">J16-J$55</f>
        <v>-66.95</v>
      </c>
      <c r="Z17" s="6" t="n">
        <f aca="false">K16-K$55</f>
        <v>-44.85</v>
      </c>
      <c r="AA17" s="6" t="n">
        <f aca="false">L16-L$55</f>
        <v>-80.35</v>
      </c>
      <c r="AB17" s="6" t="n">
        <f aca="false">M16-M$55</f>
        <v>-35.75</v>
      </c>
      <c r="AC17" s="6" t="n">
        <f aca="false">N16-N$55</f>
        <v>-222.3</v>
      </c>
    </row>
    <row r="18" customFormat="false" ht="13.8" hidden="false" customHeight="false" outlineLevel="0" collapsed="false">
      <c r="A18" s="5" t="n">
        <v>1995</v>
      </c>
      <c r="B18" s="6" t="n">
        <v>182</v>
      </c>
      <c r="C18" s="6" t="n">
        <v>116</v>
      </c>
      <c r="D18" s="6" t="n">
        <v>323</v>
      </c>
      <c r="E18" s="6" t="n">
        <v>287</v>
      </c>
      <c r="F18" s="6" t="n">
        <v>190</v>
      </c>
      <c r="G18" s="6" t="n">
        <v>85</v>
      </c>
      <c r="H18" s="6" t="n">
        <v>161</v>
      </c>
      <c r="I18" s="6" t="n">
        <v>31</v>
      </c>
      <c r="J18" s="6" t="n">
        <v>-146</v>
      </c>
      <c r="K18" s="6" t="n">
        <v>-14</v>
      </c>
      <c r="L18" s="6" t="n">
        <v>27</v>
      </c>
      <c r="M18" s="6" t="n">
        <v>73</v>
      </c>
      <c r="N18" s="6" t="n">
        <v>-1244</v>
      </c>
      <c r="O18" s="7"/>
      <c r="P18" s="5" t="n">
        <v>1995</v>
      </c>
      <c r="Q18" s="6" t="n">
        <f aca="false">B17-B$55</f>
        <v>-8.30000000000001</v>
      </c>
      <c r="R18" s="6" t="n">
        <f aca="false">C17-C$55</f>
        <v>47.55</v>
      </c>
      <c r="S18" s="6" t="n">
        <f aca="false">D17-D$55</f>
        <v>-38.95</v>
      </c>
      <c r="T18" s="6" t="n">
        <f aca="false">E17-E$55</f>
        <v>43.85</v>
      </c>
      <c r="U18" s="6" t="n">
        <f aca="false">F17-F$55</f>
        <v>-4.44999999999999</v>
      </c>
      <c r="V18" s="6" t="n">
        <f aca="false">G17-G$55</f>
        <v>23.7</v>
      </c>
      <c r="W18" s="6" t="n">
        <f aca="false">H17-H$55</f>
        <v>-81.55</v>
      </c>
      <c r="X18" s="6" t="n">
        <f aca="false">I17-I$55</f>
        <v>-63.85</v>
      </c>
      <c r="Y18" s="6" t="n">
        <f aca="false">J17-J$55</f>
        <v>-251.95</v>
      </c>
      <c r="Z18" s="6" t="n">
        <f aca="false">K17-K$55</f>
        <v>-102.85</v>
      </c>
      <c r="AA18" s="6" t="n">
        <f aca="false">L17-L$55</f>
        <v>-162.35</v>
      </c>
      <c r="AB18" s="6" t="n">
        <f aca="false">M17-M$55</f>
        <v>-28.75</v>
      </c>
      <c r="AC18" s="6" t="n">
        <f aca="false">N17-N$55</f>
        <v>-207.3</v>
      </c>
    </row>
    <row r="19" customFormat="false" ht="13.8" hidden="false" customHeight="false" outlineLevel="0" collapsed="false">
      <c r="A19" s="5" t="n">
        <v>1996</v>
      </c>
      <c r="B19" s="6" t="n">
        <v>149</v>
      </c>
      <c r="C19" s="6" t="n">
        <v>78</v>
      </c>
      <c r="D19" s="6" t="n">
        <v>361</v>
      </c>
      <c r="E19" s="6" t="n">
        <v>270</v>
      </c>
      <c r="F19" s="6" t="n">
        <v>268</v>
      </c>
      <c r="G19" s="6" t="n">
        <v>119</v>
      </c>
      <c r="H19" s="6" t="n">
        <v>-24</v>
      </c>
      <c r="I19" s="6" t="n">
        <v>-167</v>
      </c>
      <c r="J19" s="6" t="n">
        <v>-259</v>
      </c>
      <c r="K19" s="6" t="n">
        <v>-8</v>
      </c>
      <c r="L19" s="6" t="n">
        <v>-57</v>
      </c>
      <c r="M19" s="6" t="n">
        <v>51</v>
      </c>
      <c r="N19" s="6" t="n">
        <v>-1278</v>
      </c>
      <c r="O19" s="7"/>
      <c r="P19" s="5" t="n">
        <v>1996</v>
      </c>
      <c r="Q19" s="6" t="n">
        <f aca="false">B18-B$55</f>
        <v>17.7</v>
      </c>
      <c r="R19" s="6" t="n">
        <f aca="false">C18-C$55</f>
        <v>10.55</v>
      </c>
      <c r="S19" s="6" t="n">
        <f aca="false">D18-D$55</f>
        <v>-52.95</v>
      </c>
      <c r="T19" s="6" t="n">
        <f aca="false">E18-E$55</f>
        <v>15.85</v>
      </c>
      <c r="U19" s="6" t="n">
        <f aca="false">F18-F$55</f>
        <v>4.55000000000001</v>
      </c>
      <c r="V19" s="6" t="n">
        <f aca="false">G18-G$55</f>
        <v>-11.3</v>
      </c>
      <c r="W19" s="6" t="n">
        <f aca="false">H18-H$55</f>
        <v>28.45</v>
      </c>
      <c r="X19" s="6" t="n">
        <f aca="false">I18-I$55</f>
        <v>-12.85</v>
      </c>
      <c r="Y19" s="6" t="n">
        <f aca="false">J18-J$55</f>
        <v>-210.95</v>
      </c>
      <c r="Z19" s="6" t="n">
        <f aca="false">K18-K$55</f>
        <v>-74.85</v>
      </c>
      <c r="AA19" s="6" t="n">
        <f aca="false">L18-L$55</f>
        <v>-37.35</v>
      </c>
      <c r="AB19" s="6" t="n">
        <f aca="false">M18-M$55</f>
        <v>-20.75</v>
      </c>
      <c r="AC19" s="6" t="n">
        <f aca="false">N18-N$55</f>
        <v>-286.3</v>
      </c>
    </row>
    <row r="20" customFormat="false" ht="13.8" hidden="false" customHeight="false" outlineLevel="0" collapsed="false">
      <c r="A20" s="5" t="n">
        <v>1997</v>
      </c>
      <c r="B20" s="6" t="n">
        <v>136</v>
      </c>
      <c r="C20" s="6" t="n">
        <v>100</v>
      </c>
      <c r="D20" s="6" t="n">
        <v>336</v>
      </c>
      <c r="E20" s="6" t="n">
        <v>283</v>
      </c>
      <c r="F20" s="6" t="n">
        <v>230</v>
      </c>
      <c r="G20" s="6" t="n">
        <v>162</v>
      </c>
      <c r="H20" s="6" t="n">
        <v>130</v>
      </c>
      <c r="I20" s="6" t="n">
        <v>-18</v>
      </c>
      <c r="J20" s="6" t="n">
        <v>-128</v>
      </c>
      <c r="K20" s="6" t="n">
        <v>-18</v>
      </c>
      <c r="L20" s="6" t="n">
        <v>-34</v>
      </c>
      <c r="M20" s="6" t="n">
        <v>25</v>
      </c>
      <c r="N20" s="6" t="n">
        <v>-1296</v>
      </c>
      <c r="O20" s="7"/>
      <c r="P20" s="5" t="n">
        <v>1997</v>
      </c>
      <c r="Q20" s="6" t="n">
        <f aca="false">B19-B$55</f>
        <v>-15.3</v>
      </c>
      <c r="R20" s="6" t="n">
        <f aca="false">C19-C$55</f>
        <v>-27.45</v>
      </c>
      <c r="S20" s="6" t="n">
        <f aca="false">D19-D$55</f>
        <v>-14.95</v>
      </c>
      <c r="T20" s="6" t="n">
        <f aca="false">E19-E$55</f>
        <v>-1.14999999999998</v>
      </c>
      <c r="U20" s="6" t="n">
        <f aca="false">F19-F$55</f>
        <v>82.55</v>
      </c>
      <c r="V20" s="6" t="n">
        <f aca="false">G19-G$55</f>
        <v>22.7</v>
      </c>
      <c r="W20" s="6" t="n">
        <f aca="false">H19-H$55</f>
        <v>-156.55</v>
      </c>
      <c r="X20" s="6" t="n">
        <f aca="false">I19-I$55</f>
        <v>-210.85</v>
      </c>
      <c r="Y20" s="6" t="n">
        <f aca="false">J19-J$55</f>
        <v>-323.95</v>
      </c>
      <c r="Z20" s="6" t="n">
        <f aca="false">K19-K$55</f>
        <v>-68.85</v>
      </c>
      <c r="AA20" s="6" t="n">
        <f aca="false">L19-L$55</f>
        <v>-121.35</v>
      </c>
      <c r="AB20" s="6" t="n">
        <f aca="false">M19-M$55</f>
        <v>-42.75</v>
      </c>
      <c r="AC20" s="6" t="n">
        <f aca="false">N19-N$55</f>
        <v>-320.3</v>
      </c>
    </row>
    <row r="21" customFormat="false" ht="13.8" hidden="false" customHeight="false" outlineLevel="0" collapsed="false">
      <c r="A21" s="5" t="n">
        <v>1998</v>
      </c>
      <c r="B21" s="6" t="n">
        <v>192</v>
      </c>
      <c r="C21" s="6" t="n">
        <v>101</v>
      </c>
      <c r="D21" s="6" t="n">
        <v>356</v>
      </c>
      <c r="E21" s="6" t="n">
        <v>311</v>
      </c>
      <c r="F21" s="6" t="n">
        <v>236</v>
      </c>
      <c r="G21" s="6" t="n">
        <v>203</v>
      </c>
      <c r="H21" s="6" t="n">
        <v>23</v>
      </c>
      <c r="I21" s="6" t="n">
        <v>-8</v>
      </c>
      <c r="J21" s="6" t="n">
        <v>-115</v>
      </c>
      <c r="K21" s="6" t="n">
        <v>49</v>
      </c>
      <c r="L21" s="6" t="n">
        <v>19</v>
      </c>
      <c r="M21" s="6" t="n">
        <v>148</v>
      </c>
      <c r="N21" s="6" t="n">
        <v>-1128</v>
      </c>
      <c r="O21" s="7"/>
      <c r="P21" s="5" t="n">
        <v>1998</v>
      </c>
      <c r="Q21" s="6" t="n">
        <f aca="false">B20-B$55</f>
        <v>-28.3</v>
      </c>
      <c r="R21" s="6" t="n">
        <f aca="false">C20-C$55</f>
        <v>-5.45</v>
      </c>
      <c r="S21" s="6" t="n">
        <f aca="false">D20-D$55</f>
        <v>-39.95</v>
      </c>
      <c r="T21" s="6" t="n">
        <f aca="false">E20-E$55</f>
        <v>11.85</v>
      </c>
      <c r="U21" s="6" t="n">
        <f aca="false">F20-F$55</f>
        <v>44.55</v>
      </c>
      <c r="V21" s="6" t="n">
        <f aca="false">G20-G$55</f>
        <v>65.7</v>
      </c>
      <c r="W21" s="6" t="n">
        <f aca="false">H20-H$55</f>
        <v>-2.55000000000001</v>
      </c>
      <c r="X21" s="6" t="n">
        <f aca="false">I20-I$55</f>
        <v>-61.85</v>
      </c>
      <c r="Y21" s="6" t="n">
        <f aca="false">J20-J$55</f>
        <v>-192.95</v>
      </c>
      <c r="Z21" s="6" t="n">
        <f aca="false">K20-K$55</f>
        <v>-78.85</v>
      </c>
      <c r="AA21" s="6" t="n">
        <f aca="false">L20-L$55</f>
        <v>-98.35</v>
      </c>
      <c r="AB21" s="6" t="n">
        <f aca="false">M20-M$55</f>
        <v>-68.75</v>
      </c>
      <c r="AC21" s="6" t="n">
        <f aca="false">N20-N$55</f>
        <v>-338.3</v>
      </c>
    </row>
    <row r="22" customFormat="false" ht="13.8" hidden="false" customHeight="false" outlineLevel="0" collapsed="false">
      <c r="A22" s="5" t="n">
        <v>1999</v>
      </c>
      <c r="B22" s="6" t="n">
        <v>233</v>
      </c>
      <c r="C22" s="6" t="n">
        <v>169</v>
      </c>
      <c r="D22" s="6" t="n">
        <v>371</v>
      </c>
      <c r="E22" s="6" t="n">
        <v>236</v>
      </c>
      <c r="F22" s="6" t="n">
        <v>144</v>
      </c>
      <c r="G22" s="6" t="n">
        <v>164</v>
      </c>
      <c r="H22" s="6" t="n">
        <v>117</v>
      </c>
      <c r="I22" s="6" t="n">
        <v>35</v>
      </c>
      <c r="J22" s="6" t="n">
        <v>-40</v>
      </c>
      <c r="K22" s="6" t="n">
        <v>20</v>
      </c>
      <c r="L22" s="6" t="n">
        <v>30</v>
      </c>
      <c r="M22" s="6" t="n">
        <v>73</v>
      </c>
      <c r="N22" s="6" t="n">
        <v>-1181</v>
      </c>
      <c r="O22" s="7"/>
      <c r="P22" s="5" t="n">
        <v>1999</v>
      </c>
      <c r="Q22" s="6" t="n">
        <f aca="false">B21-B$55</f>
        <v>27.7</v>
      </c>
      <c r="R22" s="6" t="n">
        <f aca="false">C21-C$55</f>
        <v>-4.45</v>
      </c>
      <c r="S22" s="6" t="n">
        <f aca="false">D21-D$55</f>
        <v>-19.95</v>
      </c>
      <c r="T22" s="6" t="n">
        <f aca="false">E21-E$55</f>
        <v>39.85</v>
      </c>
      <c r="U22" s="6" t="n">
        <f aca="false">F21-F$55</f>
        <v>50.55</v>
      </c>
      <c r="V22" s="6" t="n">
        <f aca="false">G21-G$55</f>
        <v>106.7</v>
      </c>
      <c r="W22" s="6" t="n">
        <f aca="false">H21-H$55</f>
        <v>-109.55</v>
      </c>
      <c r="X22" s="6" t="n">
        <f aca="false">I21-I$55</f>
        <v>-51.85</v>
      </c>
      <c r="Y22" s="6" t="n">
        <f aca="false">J21-J$55</f>
        <v>-179.95</v>
      </c>
      <c r="Z22" s="6" t="n">
        <f aca="false">K21-K$55</f>
        <v>-11.85</v>
      </c>
      <c r="AA22" s="6" t="n">
        <f aca="false">L21-L$55</f>
        <v>-45.35</v>
      </c>
      <c r="AB22" s="6" t="n">
        <f aca="false">M21-M$55</f>
        <v>54.25</v>
      </c>
      <c r="AC22" s="6" t="n">
        <f aca="false">N21-N$55</f>
        <v>-170.3</v>
      </c>
    </row>
    <row r="23" customFormat="false" ht="13.8" hidden="false" customHeight="false" outlineLevel="0" collapsed="false">
      <c r="A23" s="5" t="n">
        <v>2000</v>
      </c>
      <c r="B23" s="6" t="n">
        <v>197</v>
      </c>
      <c r="C23" s="6" t="n">
        <v>123</v>
      </c>
      <c r="D23" s="6" t="n">
        <v>384</v>
      </c>
      <c r="E23" s="6" t="n">
        <v>236</v>
      </c>
      <c r="F23" s="6" t="n">
        <v>213</v>
      </c>
      <c r="G23" s="6" t="n">
        <v>130</v>
      </c>
      <c r="H23" s="6" t="n">
        <v>101</v>
      </c>
      <c r="I23" s="6" t="n">
        <v>47</v>
      </c>
      <c r="J23" s="6" t="n">
        <v>-43</v>
      </c>
      <c r="K23" s="6" t="n">
        <v>25</v>
      </c>
      <c r="L23" s="6" t="n">
        <v>-29</v>
      </c>
      <c r="M23" s="6" t="n">
        <v>92</v>
      </c>
      <c r="N23" s="6" t="n">
        <v>-1016</v>
      </c>
      <c r="O23" s="7"/>
      <c r="P23" s="5" t="n">
        <v>2000</v>
      </c>
      <c r="Q23" s="6" t="n">
        <f aca="false">B22-B$55</f>
        <v>68.7</v>
      </c>
      <c r="R23" s="6" t="n">
        <f aca="false">C22-C$55</f>
        <v>63.55</v>
      </c>
      <c r="S23" s="6" t="n">
        <f aca="false">D22-D$55</f>
        <v>-4.94999999999999</v>
      </c>
      <c r="T23" s="6" t="n">
        <f aca="false">E22-E$55</f>
        <v>-35.15</v>
      </c>
      <c r="U23" s="6" t="n">
        <f aca="false">F22-F$55</f>
        <v>-41.45</v>
      </c>
      <c r="V23" s="6" t="n">
        <f aca="false">G22-G$55</f>
        <v>67.7</v>
      </c>
      <c r="W23" s="6" t="n">
        <f aca="false">H22-H$55</f>
        <v>-15.55</v>
      </c>
      <c r="X23" s="6" t="n">
        <f aca="false">I22-I$55</f>
        <v>-8.85</v>
      </c>
      <c r="Y23" s="6" t="n">
        <f aca="false">J22-J$55</f>
        <v>-104.95</v>
      </c>
      <c r="Z23" s="6" t="n">
        <f aca="false">K22-K$55</f>
        <v>-40.85</v>
      </c>
      <c r="AA23" s="6" t="n">
        <f aca="false">L22-L$55</f>
        <v>-34.35</v>
      </c>
      <c r="AB23" s="6" t="n">
        <f aca="false">M22-M$55</f>
        <v>-20.75</v>
      </c>
      <c r="AC23" s="6" t="n">
        <f aca="false">N22-N$55</f>
        <v>-223.3</v>
      </c>
    </row>
    <row r="24" customFormat="false" ht="13.8" hidden="false" customHeight="false" outlineLevel="0" collapsed="false">
      <c r="A24" s="5" t="n">
        <v>2001</v>
      </c>
      <c r="B24" s="6" t="n">
        <v>228</v>
      </c>
      <c r="C24" s="6" t="n">
        <v>110</v>
      </c>
      <c r="D24" s="6" t="n">
        <v>364</v>
      </c>
      <c r="E24" s="6" t="n">
        <v>280</v>
      </c>
      <c r="F24" s="6" t="n">
        <v>222</v>
      </c>
      <c r="G24" s="6" t="n">
        <v>100</v>
      </c>
      <c r="H24" s="6" t="n">
        <v>102</v>
      </c>
      <c r="I24" s="6" t="n">
        <v>-70</v>
      </c>
      <c r="J24" s="6" t="n">
        <v>-51</v>
      </c>
      <c r="K24" s="6" t="n">
        <v>20</v>
      </c>
      <c r="L24" s="6" t="n">
        <v>-72</v>
      </c>
      <c r="M24" s="6" t="n">
        <v>57</v>
      </c>
      <c r="N24" s="6" t="n">
        <v>-1112</v>
      </c>
      <c r="O24" s="7"/>
      <c r="P24" s="5" t="n">
        <v>2001</v>
      </c>
      <c r="Q24" s="6" t="n">
        <f aca="false">B23-B$55</f>
        <v>32.7</v>
      </c>
      <c r="R24" s="6" t="n">
        <f aca="false">C23-C$55</f>
        <v>17.55</v>
      </c>
      <c r="S24" s="6" t="n">
        <f aca="false">D23-D$55</f>
        <v>8.05000000000001</v>
      </c>
      <c r="T24" s="6" t="n">
        <f aca="false">E23-E$55</f>
        <v>-35.15</v>
      </c>
      <c r="U24" s="6" t="n">
        <f aca="false">F23-F$55</f>
        <v>27.55</v>
      </c>
      <c r="V24" s="6" t="n">
        <f aca="false">G23-G$55</f>
        <v>33.7</v>
      </c>
      <c r="W24" s="6" t="n">
        <f aca="false">H23-H$55</f>
        <v>-31.55</v>
      </c>
      <c r="X24" s="6" t="n">
        <f aca="false">I23-I$55</f>
        <v>3.15</v>
      </c>
      <c r="Y24" s="6" t="n">
        <f aca="false">J23-J$55</f>
        <v>-107.95</v>
      </c>
      <c r="Z24" s="6" t="n">
        <f aca="false">K23-K$55</f>
        <v>-35.85</v>
      </c>
      <c r="AA24" s="6" t="n">
        <f aca="false">L23-L$55</f>
        <v>-93.35</v>
      </c>
      <c r="AB24" s="6" t="n">
        <f aca="false">M23-M$55</f>
        <v>-1.75</v>
      </c>
      <c r="AC24" s="6" t="n">
        <f aca="false">N23-N$55</f>
        <v>-58.3</v>
      </c>
    </row>
    <row r="25" customFormat="false" ht="13.8" hidden="false" customHeight="false" outlineLevel="0" collapsed="false">
      <c r="A25" s="5" t="n">
        <v>2002</v>
      </c>
      <c r="B25" s="6" t="n">
        <v>200</v>
      </c>
      <c r="C25" s="6" t="n">
        <v>82</v>
      </c>
      <c r="D25" s="6" t="n">
        <v>358</v>
      </c>
      <c r="E25" s="6" t="n">
        <v>224</v>
      </c>
      <c r="F25" s="6" t="n">
        <v>182</v>
      </c>
      <c r="G25" s="6" t="n">
        <v>137</v>
      </c>
      <c r="H25" s="6" t="n">
        <v>77</v>
      </c>
      <c r="I25" s="6" t="n">
        <v>1</v>
      </c>
      <c r="J25" s="6" t="n">
        <v>6</v>
      </c>
      <c r="K25" s="6" t="n">
        <v>58</v>
      </c>
      <c r="L25" s="6" t="n">
        <v>5</v>
      </c>
      <c r="M25" s="6" t="n">
        <v>82</v>
      </c>
      <c r="N25" s="6" t="n">
        <v>-1226</v>
      </c>
      <c r="O25" s="7"/>
      <c r="P25" s="5" t="n">
        <v>2002</v>
      </c>
      <c r="Q25" s="6" t="n">
        <f aca="false">B24-B$55</f>
        <v>63.7</v>
      </c>
      <c r="R25" s="6" t="n">
        <f aca="false">C24-C$55</f>
        <v>4.55</v>
      </c>
      <c r="S25" s="6" t="n">
        <f aca="false">D24-D$55</f>
        <v>-11.95</v>
      </c>
      <c r="T25" s="6" t="n">
        <f aca="false">E24-E$55</f>
        <v>8.85000000000002</v>
      </c>
      <c r="U25" s="6" t="n">
        <f aca="false">F24-F$55</f>
        <v>36.55</v>
      </c>
      <c r="V25" s="6" t="n">
        <f aca="false">G24-G$55</f>
        <v>3.7</v>
      </c>
      <c r="W25" s="6" t="n">
        <f aca="false">H24-H$55</f>
        <v>-30.55</v>
      </c>
      <c r="X25" s="6" t="n">
        <f aca="false">I24-I$55</f>
        <v>-113.85</v>
      </c>
      <c r="Y25" s="6" t="n">
        <f aca="false">J24-J$55</f>
        <v>-115.95</v>
      </c>
      <c r="Z25" s="6" t="n">
        <f aca="false">K24-K$55</f>
        <v>-40.85</v>
      </c>
      <c r="AA25" s="6" t="n">
        <f aca="false">L24-L$55</f>
        <v>-136.35</v>
      </c>
      <c r="AB25" s="6" t="n">
        <f aca="false">M24-M$55</f>
        <v>-36.75</v>
      </c>
      <c r="AC25" s="6" t="n">
        <f aca="false">N24-N$55</f>
        <v>-154.3</v>
      </c>
    </row>
    <row r="26" customFormat="false" ht="13.8" hidden="false" customHeight="false" outlineLevel="0" collapsed="false">
      <c r="A26" s="5" t="n">
        <v>2003</v>
      </c>
      <c r="B26" s="6" t="n">
        <v>190</v>
      </c>
      <c r="C26" s="6" t="n">
        <v>55</v>
      </c>
      <c r="D26" s="6" t="n">
        <v>378</v>
      </c>
      <c r="E26" s="6" t="n">
        <v>299</v>
      </c>
      <c r="F26" s="6" t="n">
        <v>210</v>
      </c>
      <c r="G26" s="6" t="n">
        <v>191</v>
      </c>
      <c r="H26" s="6" t="n">
        <v>22</v>
      </c>
      <c r="I26" s="6" t="n">
        <v>41</v>
      </c>
      <c r="J26" s="6" t="n">
        <v>82</v>
      </c>
      <c r="K26" s="6" t="n">
        <v>51</v>
      </c>
      <c r="L26" s="6" t="n">
        <v>63</v>
      </c>
      <c r="M26" s="6" t="n">
        <v>47</v>
      </c>
      <c r="N26" s="6" t="n">
        <v>-1111</v>
      </c>
      <c r="O26" s="7"/>
      <c r="P26" s="5" t="n">
        <v>2003</v>
      </c>
      <c r="Q26" s="6" t="n">
        <f aca="false">B25-B$55</f>
        <v>35.7</v>
      </c>
      <c r="R26" s="6" t="n">
        <f aca="false">C25-C$55</f>
        <v>-23.45</v>
      </c>
      <c r="S26" s="6" t="n">
        <f aca="false">D25-D$55</f>
        <v>-17.95</v>
      </c>
      <c r="T26" s="6" t="n">
        <f aca="false">E25-E$55</f>
        <v>-47.15</v>
      </c>
      <c r="U26" s="6" t="n">
        <f aca="false">F25-F$55</f>
        <v>-3.44999999999999</v>
      </c>
      <c r="V26" s="6" t="n">
        <f aca="false">G25-G$55</f>
        <v>40.7</v>
      </c>
      <c r="W26" s="6" t="n">
        <f aca="false">H25-H$55</f>
        <v>-55.55</v>
      </c>
      <c r="X26" s="6" t="n">
        <f aca="false">I25-I$55</f>
        <v>-42.85</v>
      </c>
      <c r="Y26" s="6" t="n">
        <f aca="false">J25-J$55</f>
        <v>-58.95</v>
      </c>
      <c r="Z26" s="6" t="n">
        <f aca="false">K25-K$55</f>
        <v>-2.85</v>
      </c>
      <c r="AA26" s="6" t="n">
        <f aca="false">L25-L$55</f>
        <v>-59.35</v>
      </c>
      <c r="AB26" s="6" t="n">
        <f aca="false">M25-M$55</f>
        <v>-11.75</v>
      </c>
      <c r="AC26" s="6" t="n">
        <f aca="false">N25-N$55</f>
        <v>-268.3</v>
      </c>
    </row>
    <row r="27" customFormat="false" ht="13.8" hidden="false" customHeight="false" outlineLevel="0" collapsed="false">
      <c r="A27" s="5" t="n">
        <v>2004</v>
      </c>
      <c r="B27" s="6" t="n">
        <v>145</v>
      </c>
      <c r="C27" s="6" t="n">
        <v>82</v>
      </c>
      <c r="D27" s="6" t="n">
        <v>412</v>
      </c>
      <c r="E27" s="6" t="n">
        <v>215</v>
      </c>
      <c r="F27" s="6" t="n">
        <v>160</v>
      </c>
      <c r="G27" s="6" t="n">
        <v>121</v>
      </c>
      <c r="H27" s="6" t="n">
        <v>106</v>
      </c>
      <c r="I27" s="6" t="n">
        <v>-103</v>
      </c>
      <c r="J27" s="6" t="n">
        <v>-9</v>
      </c>
      <c r="K27" s="6" t="n">
        <v>41</v>
      </c>
      <c r="L27" s="6" t="n">
        <v>-14</v>
      </c>
      <c r="M27" s="6" t="n">
        <v>22</v>
      </c>
      <c r="N27" s="6" t="n">
        <v>-1118</v>
      </c>
      <c r="O27" s="7"/>
      <c r="P27" s="5" t="n">
        <v>2004</v>
      </c>
      <c r="Q27" s="6" t="n">
        <f aca="false">B26-B$55</f>
        <v>25.7</v>
      </c>
      <c r="R27" s="6" t="n">
        <f aca="false">C26-C$55</f>
        <v>-50.45</v>
      </c>
      <c r="S27" s="6" t="n">
        <f aca="false">D26-D$55</f>
        <v>2.05000000000001</v>
      </c>
      <c r="T27" s="6" t="n">
        <f aca="false">E26-E$55</f>
        <v>27.85</v>
      </c>
      <c r="U27" s="6" t="n">
        <f aca="false">F26-F$55</f>
        <v>24.55</v>
      </c>
      <c r="V27" s="6" t="n">
        <f aca="false">G26-G$55</f>
        <v>94.7</v>
      </c>
      <c r="W27" s="6" t="n">
        <f aca="false">H26-H$55</f>
        <v>-110.55</v>
      </c>
      <c r="X27" s="6" t="n">
        <f aca="false">I26-I$55</f>
        <v>-2.85</v>
      </c>
      <c r="Y27" s="6" t="n">
        <f aca="false">J26-J$55</f>
        <v>17.05</v>
      </c>
      <c r="Z27" s="6" t="n">
        <f aca="false">K26-K$55</f>
        <v>-9.85</v>
      </c>
      <c r="AA27" s="6" t="n">
        <f aca="false">L26-L$55</f>
        <v>-1.34999999999999</v>
      </c>
      <c r="AB27" s="6" t="n">
        <f aca="false">M26-M$55</f>
        <v>-46.75</v>
      </c>
      <c r="AC27" s="6" t="n">
        <f aca="false">N26-N$55</f>
        <v>-153.3</v>
      </c>
    </row>
    <row r="28" customFormat="false" ht="13.8" hidden="false" customHeight="false" outlineLevel="0" collapsed="false">
      <c r="A28" s="5" t="n">
        <v>2005</v>
      </c>
      <c r="B28" s="6" t="n">
        <v>147</v>
      </c>
      <c r="C28" s="6" t="n">
        <v>109</v>
      </c>
      <c r="D28" s="6" t="n">
        <v>450</v>
      </c>
      <c r="E28" s="6" t="n">
        <v>217</v>
      </c>
      <c r="F28" s="6" t="n">
        <v>184</v>
      </c>
      <c r="G28" s="6" t="n">
        <v>105</v>
      </c>
      <c r="H28" s="6" t="n">
        <v>136</v>
      </c>
      <c r="I28" s="6" t="n">
        <v>40</v>
      </c>
      <c r="J28" s="6" t="n">
        <v>38</v>
      </c>
      <c r="K28" s="6" t="n">
        <v>8</v>
      </c>
      <c r="L28" s="6" t="n">
        <v>-42</v>
      </c>
      <c r="M28" s="6" t="n">
        <v>98</v>
      </c>
      <c r="N28" s="6" t="n">
        <v>-1171</v>
      </c>
      <c r="O28" s="7"/>
      <c r="P28" s="5" t="n">
        <v>2005</v>
      </c>
      <c r="Q28" s="6" t="n">
        <f aca="false">B27-B$55</f>
        <v>-19.3</v>
      </c>
      <c r="R28" s="6" t="n">
        <f aca="false">C27-C$55</f>
        <v>-23.45</v>
      </c>
      <c r="S28" s="6" t="n">
        <f aca="false">D27-D$55</f>
        <v>36.05</v>
      </c>
      <c r="T28" s="6" t="n">
        <f aca="false">E27-E$55</f>
        <v>-56.15</v>
      </c>
      <c r="U28" s="6" t="n">
        <f aca="false">F27-F$55</f>
        <v>-25.45</v>
      </c>
      <c r="V28" s="6" t="n">
        <f aca="false">G27-G$55</f>
        <v>24.7</v>
      </c>
      <c r="W28" s="6" t="n">
        <f aca="false">H27-H$55</f>
        <v>-26.55</v>
      </c>
      <c r="X28" s="6" t="n">
        <f aca="false">I27-I$55</f>
        <v>-146.85</v>
      </c>
      <c r="Y28" s="6" t="n">
        <f aca="false">J27-J$55</f>
        <v>-73.95</v>
      </c>
      <c r="Z28" s="6" t="n">
        <f aca="false">K27-K$55</f>
        <v>-19.85</v>
      </c>
      <c r="AA28" s="6" t="n">
        <f aca="false">L27-L$55</f>
        <v>-78.35</v>
      </c>
      <c r="AB28" s="6" t="n">
        <f aca="false">M27-M$55</f>
        <v>-71.75</v>
      </c>
      <c r="AC28" s="6" t="n">
        <f aca="false">N27-N$55</f>
        <v>-160.3</v>
      </c>
    </row>
    <row r="29" customFormat="false" ht="13.8" hidden="false" customHeight="false" outlineLevel="0" collapsed="false">
      <c r="A29" s="5" t="n">
        <v>2006</v>
      </c>
      <c r="B29" s="6" t="n">
        <v>146</v>
      </c>
      <c r="C29" s="6" t="n">
        <v>164</v>
      </c>
      <c r="D29" s="6" t="n">
        <v>353</v>
      </c>
      <c r="E29" s="6" t="n">
        <v>225</v>
      </c>
      <c r="F29" s="6" t="n">
        <v>168</v>
      </c>
      <c r="G29" s="6" t="n">
        <v>62</v>
      </c>
      <c r="H29" s="6" t="n">
        <v>127</v>
      </c>
      <c r="I29" s="6" t="n">
        <v>40</v>
      </c>
      <c r="J29" s="6" t="n">
        <v>113</v>
      </c>
      <c r="K29" s="6" t="n">
        <v>27</v>
      </c>
      <c r="L29" s="6" t="n">
        <v>-13</v>
      </c>
      <c r="M29" s="6" t="n">
        <v>96</v>
      </c>
      <c r="N29" s="6" t="n">
        <v>-1043</v>
      </c>
      <c r="O29" s="7"/>
      <c r="P29" s="5" t="n">
        <v>2006</v>
      </c>
      <c r="Q29" s="6" t="n">
        <f aca="false">B28-B$55</f>
        <v>-17.3</v>
      </c>
      <c r="R29" s="6" t="n">
        <f aca="false">C28-C$55</f>
        <v>3.55</v>
      </c>
      <c r="S29" s="6" t="n">
        <f aca="false">D28-D$55</f>
        <v>74.05</v>
      </c>
      <c r="T29" s="6" t="n">
        <f aca="false">E28-E$55</f>
        <v>-54.15</v>
      </c>
      <c r="U29" s="6" t="n">
        <f aca="false">F28-F$55</f>
        <v>-1.44999999999999</v>
      </c>
      <c r="V29" s="6" t="n">
        <f aca="false">G28-G$55</f>
        <v>8.7</v>
      </c>
      <c r="W29" s="6" t="n">
        <f aca="false">H28-H$55</f>
        <v>3.44999999999999</v>
      </c>
      <c r="X29" s="6" t="n">
        <f aca="false">I28-I$55</f>
        <v>-3.85</v>
      </c>
      <c r="Y29" s="6" t="n">
        <f aca="false">J28-J$55</f>
        <v>-26.95</v>
      </c>
      <c r="Z29" s="6" t="n">
        <f aca="false">K28-K$55</f>
        <v>-52.85</v>
      </c>
      <c r="AA29" s="6" t="n">
        <f aca="false">L28-L$55</f>
        <v>-106.35</v>
      </c>
      <c r="AB29" s="6" t="n">
        <f aca="false">M28-M$55</f>
        <v>4.25</v>
      </c>
      <c r="AC29" s="6" t="n">
        <f aca="false">N28-N$55</f>
        <v>-213.3</v>
      </c>
    </row>
    <row r="30" customFormat="false" ht="13.8" hidden="false" customHeight="false" outlineLevel="0" collapsed="false">
      <c r="A30" s="5" t="n">
        <v>2007</v>
      </c>
      <c r="B30" s="6" t="n">
        <v>141</v>
      </c>
      <c r="C30" s="6" t="n">
        <v>127</v>
      </c>
      <c r="D30" s="6" t="n">
        <v>424</v>
      </c>
      <c r="E30" s="6" t="n">
        <v>303</v>
      </c>
      <c r="F30" s="6" t="n">
        <v>185</v>
      </c>
      <c r="G30" s="6" t="n">
        <v>91</v>
      </c>
      <c r="H30" s="6" t="n">
        <v>161</v>
      </c>
      <c r="I30" s="6" t="n">
        <v>48</v>
      </c>
      <c r="J30" s="6" t="n">
        <v>135</v>
      </c>
      <c r="K30" s="6" t="n">
        <v>82</v>
      </c>
      <c r="L30" s="6" t="n">
        <v>166</v>
      </c>
      <c r="M30" s="6" t="n">
        <v>109</v>
      </c>
      <c r="N30" s="6" t="n">
        <v>-869</v>
      </c>
      <c r="O30" s="7"/>
      <c r="P30" s="5" t="n">
        <v>2007</v>
      </c>
      <c r="Q30" s="6" t="n">
        <f aca="false">B29-B$55</f>
        <v>-18.3</v>
      </c>
      <c r="R30" s="6" t="n">
        <f aca="false">C29-C$55</f>
        <v>58.55</v>
      </c>
      <c r="S30" s="6" t="n">
        <f aca="false">D29-D$55</f>
        <v>-22.95</v>
      </c>
      <c r="T30" s="6" t="n">
        <f aca="false">E29-E$55</f>
        <v>-46.15</v>
      </c>
      <c r="U30" s="6" t="n">
        <f aca="false">F29-F$55</f>
        <v>-17.45</v>
      </c>
      <c r="V30" s="6" t="n">
        <f aca="false">G29-G$55</f>
        <v>-34.3</v>
      </c>
      <c r="W30" s="6" t="n">
        <f aca="false">H29-H$55</f>
        <v>-5.55000000000001</v>
      </c>
      <c r="X30" s="6" t="n">
        <f aca="false">I29-I$55</f>
        <v>-3.85</v>
      </c>
      <c r="Y30" s="6" t="n">
        <f aca="false">J29-J$55</f>
        <v>48.05</v>
      </c>
      <c r="Z30" s="6" t="n">
        <f aca="false">K29-K$55</f>
        <v>-33.85</v>
      </c>
      <c r="AA30" s="6" t="n">
        <f aca="false">L29-L$55</f>
        <v>-77.35</v>
      </c>
      <c r="AB30" s="6" t="n">
        <f aca="false">M29-M$55</f>
        <v>2.25</v>
      </c>
      <c r="AC30" s="6" t="n">
        <f aca="false">N29-N$55</f>
        <v>-85.3</v>
      </c>
    </row>
    <row r="31" customFormat="false" ht="13.8" hidden="false" customHeight="false" outlineLevel="0" collapsed="false">
      <c r="A31" s="5" t="n">
        <v>2008</v>
      </c>
      <c r="B31" s="6" t="n">
        <v>144</v>
      </c>
      <c r="C31" s="6" t="n">
        <v>135</v>
      </c>
      <c r="D31" s="6" t="n">
        <v>340</v>
      </c>
      <c r="E31" s="6" t="n">
        <v>263</v>
      </c>
      <c r="F31" s="6" t="n">
        <v>181</v>
      </c>
      <c r="G31" s="6" t="n">
        <v>105</v>
      </c>
      <c r="H31" s="6" t="n">
        <v>149</v>
      </c>
      <c r="I31" s="6" t="n">
        <v>-26</v>
      </c>
      <c r="J31" s="6" t="n">
        <v>84</v>
      </c>
      <c r="K31" s="6" t="n">
        <v>103</v>
      </c>
      <c r="L31" s="6" t="n">
        <v>158</v>
      </c>
      <c r="M31" s="6" t="n">
        <v>91</v>
      </c>
      <c r="N31" s="6" t="n">
        <v>-867</v>
      </c>
      <c r="O31" s="7"/>
      <c r="P31" s="5" t="n">
        <v>2008</v>
      </c>
      <c r="Q31" s="6" t="n">
        <f aca="false">B30-B$55</f>
        <v>-23.3</v>
      </c>
      <c r="R31" s="6" t="n">
        <f aca="false">C30-C$55</f>
        <v>21.55</v>
      </c>
      <c r="S31" s="6" t="n">
        <f aca="false">D30-D$55</f>
        <v>48.05</v>
      </c>
      <c r="T31" s="6" t="n">
        <f aca="false">E30-E$55</f>
        <v>31.85</v>
      </c>
      <c r="U31" s="6" t="n">
        <f aca="false">F30-F$55</f>
        <v>-0.449999999999989</v>
      </c>
      <c r="V31" s="6" t="n">
        <f aca="false">G30-G$55</f>
        <v>-5.3</v>
      </c>
      <c r="W31" s="6" t="n">
        <f aca="false">H30-H$55</f>
        <v>28.45</v>
      </c>
      <c r="X31" s="6" t="n">
        <f aca="false">I30-I$55</f>
        <v>4.15</v>
      </c>
      <c r="Y31" s="6" t="n">
        <f aca="false">J30-J$55</f>
        <v>70.05</v>
      </c>
      <c r="Z31" s="6" t="n">
        <f aca="false">K30-K$55</f>
        <v>21.15</v>
      </c>
      <c r="AA31" s="6" t="n">
        <f aca="false">L30-L$55</f>
        <v>101.65</v>
      </c>
      <c r="AB31" s="6" t="n">
        <f aca="false">M30-M$55</f>
        <v>15.25</v>
      </c>
      <c r="AC31" s="6" t="n">
        <f aca="false">N30-N$55</f>
        <v>88.7000000000001</v>
      </c>
    </row>
    <row r="32" customFormat="false" ht="13.8" hidden="false" customHeight="false" outlineLevel="0" collapsed="false">
      <c r="A32" s="5" t="n">
        <v>2009</v>
      </c>
      <c r="B32" s="6" t="n">
        <v>140</v>
      </c>
      <c r="C32" s="6" t="n">
        <v>147</v>
      </c>
      <c r="D32" s="6" t="n">
        <v>348</v>
      </c>
      <c r="E32" s="6" t="n">
        <v>291</v>
      </c>
      <c r="F32" s="6" t="n">
        <v>160</v>
      </c>
      <c r="G32" s="6" t="n">
        <v>118</v>
      </c>
      <c r="H32" s="6" t="n">
        <v>141</v>
      </c>
      <c r="I32" s="6" t="n">
        <v>70</v>
      </c>
      <c r="J32" s="6" t="n">
        <v>16</v>
      </c>
      <c r="K32" s="6" t="n">
        <v>42</v>
      </c>
      <c r="L32" s="6" t="n">
        <v>41</v>
      </c>
      <c r="M32" s="6" t="n">
        <v>81</v>
      </c>
      <c r="N32" s="6" t="n">
        <v>-1108</v>
      </c>
      <c r="O32" s="7"/>
      <c r="P32" s="5" t="n">
        <v>2009</v>
      </c>
      <c r="Q32" s="6" t="n">
        <f aca="false">B31-B$55</f>
        <v>-20.3</v>
      </c>
      <c r="R32" s="6" t="n">
        <f aca="false">C31-C$55</f>
        <v>29.55</v>
      </c>
      <c r="S32" s="6" t="n">
        <f aca="false">D31-D$55</f>
        <v>-35.95</v>
      </c>
      <c r="T32" s="6" t="n">
        <f aca="false">E31-E$55</f>
        <v>-8.14999999999998</v>
      </c>
      <c r="U32" s="6" t="n">
        <f aca="false">F31-F$55</f>
        <v>-4.44999999999999</v>
      </c>
      <c r="V32" s="6" t="n">
        <f aca="false">G31-G$55</f>
        <v>8.7</v>
      </c>
      <c r="W32" s="6" t="n">
        <f aca="false">H31-H$55</f>
        <v>16.45</v>
      </c>
      <c r="X32" s="6" t="n">
        <f aca="false">I31-I$55</f>
        <v>-69.85</v>
      </c>
      <c r="Y32" s="6" t="n">
        <f aca="false">J31-J$55</f>
        <v>19.05</v>
      </c>
      <c r="Z32" s="6" t="n">
        <f aca="false">K31-K$55</f>
        <v>42.15</v>
      </c>
      <c r="AA32" s="6" t="n">
        <f aca="false">L31-L$55</f>
        <v>93.65</v>
      </c>
      <c r="AB32" s="6" t="n">
        <f aca="false">M31-M$55</f>
        <v>-2.75</v>
      </c>
      <c r="AC32" s="6" t="n">
        <f aca="false">N31-N$55</f>
        <v>90.7000000000001</v>
      </c>
    </row>
    <row r="33" customFormat="false" ht="13.8" hidden="false" customHeight="false" outlineLevel="0" collapsed="false">
      <c r="A33" s="5" t="n">
        <v>2010</v>
      </c>
      <c r="B33" s="6" t="n">
        <v>200</v>
      </c>
      <c r="C33" s="6" t="n">
        <v>135</v>
      </c>
      <c r="D33" s="6" t="n">
        <v>375</v>
      </c>
      <c r="E33" s="6" t="n">
        <v>251</v>
      </c>
      <c r="F33" s="6" t="n">
        <v>174</v>
      </c>
      <c r="G33" s="6" t="n">
        <v>74</v>
      </c>
      <c r="H33" s="6" t="n">
        <v>186</v>
      </c>
      <c r="I33" s="6" t="n">
        <v>50</v>
      </c>
      <c r="J33" s="6" t="n">
        <v>70</v>
      </c>
      <c r="K33" s="6" t="n">
        <v>55</v>
      </c>
      <c r="L33" s="6" t="n">
        <v>84</v>
      </c>
      <c r="M33" s="6" t="n">
        <v>93</v>
      </c>
      <c r="N33" s="6" t="n">
        <v>-792</v>
      </c>
      <c r="O33" s="7"/>
      <c r="P33" s="5" t="n">
        <v>2010</v>
      </c>
      <c r="Q33" s="6" t="n">
        <f aca="false">B32-B$55</f>
        <v>-24.3</v>
      </c>
      <c r="R33" s="6" t="n">
        <f aca="false">C32-C$55</f>
        <v>41.55</v>
      </c>
      <c r="S33" s="6" t="n">
        <f aca="false">D32-D$55</f>
        <v>-27.95</v>
      </c>
      <c r="T33" s="6" t="n">
        <f aca="false">E32-E$55</f>
        <v>19.85</v>
      </c>
      <c r="U33" s="6" t="n">
        <f aca="false">F32-F$55</f>
        <v>-25.45</v>
      </c>
      <c r="V33" s="6" t="n">
        <f aca="false">G32-G$55</f>
        <v>21.7</v>
      </c>
      <c r="W33" s="6" t="n">
        <f aca="false">H32-H$55</f>
        <v>8.44999999999999</v>
      </c>
      <c r="X33" s="6" t="n">
        <f aca="false">I32-I$55</f>
        <v>26.15</v>
      </c>
      <c r="Y33" s="6" t="n">
        <f aca="false">J32-J$55</f>
        <v>-48.95</v>
      </c>
      <c r="Z33" s="6" t="n">
        <f aca="false">K32-K$55</f>
        <v>-18.85</v>
      </c>
      <c r="AA33" s="6" t="n">
        <f aca="false">L32-L$55</f>
        <v>-23.35</v>
      </c>
      <c r="AB33" s="6" t="n">
        <f aca="false">M32-M$55</f>
        <v>-12.75</v>
      </c>
      <c r="AC33" s="6" t="n">
        <f aca="false">N32-N$55</f>
        <v>-150.3</v>
      </c>
    </row>
    <row r="34" customFormat="false" ht="13.8" hidden="false" customHeight="false" outlineLevel="0" collapsed="false">
      <c r="A34" s="5" t="n">
        <v>2011</v>
      </c>
      <c r="B34" s="6" t="n">
        <v>165</v>
      </c>
      <c r="C34" s="6" t="n">
        <v>108</v>
      </c>
      <c r="D34" s="6" t="n">
        <v>345</v>
      </c>
      <c r="E34" s="6" t="n">
        <v>263</v>
      </c>
      <c r="F34" s="6" t="n">
        <v>189</v>
      </c>
      <c r="G34" s="6" t="n">
        <v>128</v>
      </c>
      <c r="H34" s="6" t="n">
        <v>167</v>
      </c>
      <c r="I34" s="6" t="n">
        <v>83</v>
      </c>
      <c r="J34" s="6" t="n">
        <v>17</v>
      </c>
      <c r="K34" s="6" t="n">
        <v>35</v>
      </c>
      <c r="L34" s="6" t="n">
        <v>103</v>
      </c>
      <c r="M34" s="6" t="n">
        <v>143</v>
      </c>
      <c r="N34" s="6" t="n">
        <v>-836</v>
      </c>
      <c r="O34" s="7"/>
      <c r="P34" s="5" t="n">
        <v>2011</v>
      </c>
      <c r="Q34" s="6" t="n">
        <f aca="false">B33-B$55</f>
        <v>35.7</v>
      </c>
      <c r="R34" s="6" t="n">
        <f aca="false">C33-C$55</f>
        <v>29.55</v>
      </c>
      <c r="S34" s="6" t="n">
        <f aca="false">D33-D$55</f>
        <v>-0.949999999999989</v>
      </c>
      <c r="T34" s="6" t="n">
        <f aca="false">E33-E$55</f>
        <v>-20.15</v>
      </c>
      <c r="U34" s="6" t="n">
        <f aca="false">F33-F$55</f>
        <v>-11.45</v>
      </c>
      <c r="V34" s="6" t="n">
        <f aca="false">G33-G$55</f>
        <v>-22.3</v>
      </c>
      <c r="W34" s="6" t="n">
        <f aca="false">H33-H$55</f>
        <v>53.45</v>
      </c>
      <c r="X34" s="6" t="n">
        <f aca="false">I33-I$55</f>
        <v>6.15</v>
      </c>
      <c r="Y34" s="6" t="n">
        <f aca="false">J33-J$55</f>
        <v>5.05</v>
      </c>
      <c r="Z34" s="6" t="n">
        <f aca="false">K33-K$55</f>
        <v>-5.85</v>
      </c>
      <c r="AA34" s="6" t="n">
        <f aca="false">L33-L$55</f>
        <v>19.65</v>
      </c>
      <c r="AB34" s="6" t="n">
        <f aca="false">M33-M$55</f>
        <v>-0.75</v>
      </c>
      <c r="AC34" s="6" t="n">
        <f aca="false">N33-N$55</f>
        <v>165.7</v>
      </c>
    </row>
    <row r="35" customFormat="false" ht="13.8" hidden="false" customHeight="false" outlineLevel="0" collapsed="false">
      <c r="A35" s="5" t="n">
        <v>2012</v>
      </c>
      <c r="B35" s="6" t="n">
        <v>192</v>
      </c>
      <c r="C35" s="6" t="n">
        <v>185</v>
      </c>
      <c r="D35" s="6" t="n">
        <v>375</v>
      </c>
      <c r="E35" s="6" t="n">
        <v>247</v>
      </c>
      <c r="F35" s="6" t="n">
        <v>227</v>
      </c>
      <c r="G35" s="6" t="n">
        <v>41</v>
      </c>
      <c r="H35" s="6" t="n">
        <v>136</v>
      </c>
      <c r="I35" s="6" t="n">
        <v>128</v>
      </c>
      <c r="J35" s="6" t="n">
        <v>239</v>
      </c>
      <c r="K35" s="6" t="n">
        <v>133</v>
      </c>
      <c r="L35" s="6" t="n">
        <v>145</v>
      </c>
      <c r="M35" s="6" t="n">
        <v>134</v>
      </c>
      <c r="N35" s="6" t="n">
        <v>-762</v>
      </c>
      <c r="O35" s="7"/>
      <c r="P35" s="5" t="n">
        <v>2012</v>
      </c>
      <c r="Q35" s="6" t="n">
        <f aca="false">B34-B$55</f>
        <v>0.699999999999989</v>
      </c>
      <c r="R35" s="6" t="n">
        <f aca="false">C34-C$55</f>
        <v>2.55</v>
      </c>
      <c r="S35" s="6" t="n">
        <f aca="false">D34-D$55</f>
        <v>-30.95</v>
      </c>
      <c r="T35" s="6" t="n">
        <f aca="false">E34-E$55</f>
        <v>-8.14999999999998</v>
      </c>
      <c r="U35" s="6" t="n">
        <f aca="false">F34-F$55</f>
        <v>3.55000000000001</v>
      </c>
      <c r="V35" s="6" t="n">
        <f aca="false">G34-G$55</f>
        <v>31.7</v>
      </c>
      <c r="W35" s="6" t="n">
        <f aca="false">H34-H$55</f>
        <v>34.45</v>
      </c>
      <c r="X35" s="6" t="n">
        <f aca="false">I34-I$55</f>
        <v>39.15</v>
      </c>
      <c r="Y35" s="6" t="n">
        <f aca="false">J34-J$55</f>
        <v>-47.95</v>
      </c>
      <c r="Z35" s="6" t="n">
        <f aca="false">K34-K$55</f>
        <v>-25.85</v>
      </c>
      <c r="AA35" s="6" t="n">
        <f aca="false">L34-L$55</f>
        <v>38.65</v>
      </c>
      <c r="AB35" s="6" t="n">
        <f aca="false">M34-M$55</f>
        <v>49.25</v>
      </c>
      <c r="AC35" s="6" t="n">
        <f aca="false">N34-N$55</f>
        <v>121.7</v>
      </c>
    </row>
    <row r="36" customFormat="false" ht="13.8" hidden="false" customHeight="false" outlineLevel="0" collapsed="false">
      <c r="A36" s="5" t="n">
        <v>2013</v>
      </c>
      <c r="B36" s="6" t="n">
        <v>165</v>
      </c>
      <c r="C36" s="6" t="n">
        <v>160</v>
      </c>
      <c r="D36" s="6" t="n">
        <v>344</v>
      </c>
      <c r="E36" s="6" t="n">
        <v>287</v>
      </c>
      <c r="F36" s="6" t="n">
        <v>200</v>
      </c>
      <c r="G36" s="6" t="n">
        <v>64</v>
      </c>
      <c r="H36" s="6" t="n">
        <v>138</v>
      </c>
      <c r="I36" s="6" t="n">
        <v>84</v>
      </c>
      <c r="J36" s="6" t="n">
        <v>30</v>
      </c>
      <c r="K36" s="6" t="n">
        <v>65</v>
      </c>
      <c r="L36" s="6" t="n">
        <v>-32</v>
      </c>
      <c r="M36" s="6" t="n">
        <v>73</v>
      </c>
      <c r="N36" s="6" t="n">
        <v>-788</v>
      </c>
      <c r="O36" s="7"/>
      <c r="P36" s="5" t="n">
        <v>2013</v>
      </c>
      <c r="Q36" s="6" t="n">
        <f aca="false">B35-B$55</f>
        <v>27.7</v>
      </c>
      <c r="R36" s="6" t="n">
        <f aca="false">C35-C$55</f>
        <v>79.55</v>
      </c>
      <c r="S36" s="6" t="n">
        <f aca="false">D35-D$55</f>
        <v>-0.949999999999989</v>
      </c>
      <c r="T36" s="6" t="n">
        <f aca="false">E35-E$55</f>
        <v>-24.15</v>
      </c>
      <c r="U36" s="6" t="n">
        <f aca="false">F35-F$55</f>
        <v>41.55</v>
      </c>
      <c r="V36" s="6" t="n">
        <f aca="false">G35-G$55</f>
        <v>-55.3</v>
      </c>
      <c r="W36" s="6" t="n">
        <f aca="false">H35-H$55</f>
        <v>3.44999999999999</v>
      </c>
      <c r="X36" s="6" t="n">
        <f aca="false">I35-I$55</f>
        <v>84.15</v>
      </c>
      <c r="Y36" s="6" t="n">
        <f aca="false">J35-J$55</f>
        <v>174.05</v>
      </c>
      <c r="Z36" s="6" t="n">
        <f aca="false">K35-K$55</f>
        <v>72.15</v>
      </c>
      <c r="AA36" s="6" t="n">
        <f aca="false">L35-L$55</f>
        <v>80.65</v>
      </c>
      <c r="AB36" s="6" t="n">
        <f aca="false">M35-M$55</f>
        <v>40.25</v>
      </c>
      <c r="AC36" s="6" t="n">
        <f aca="false">N35-N$55</f>
        <v>195.7</v>
      </c>
    </row>
    <row r="37" customFormat="false" ht="13.8" hidden="false" customHeight="false" outlineLevel="0" collapsed="false">
      <c r="A37" s="5" t="n">
        <v>2014</v>
      </c>
      <c r="B37" s="6" t="n">
        <v>143</v>
      </c>
      <c r="C37" s="6" t="n">
        <v>92</v>
      </c>
      <c r="D37" s="6" t="n">
        <v>362</v>
      </c>
      <c r="E37" s="6" t="n">
        <v>345</v>
      </c>
      <c r="F37" s="6" t="n">
        <v>203</v>
      </c>
      <c r="G37" s="6" t="n">
        <v>99</v>
      </c>
      <c r="H37" s="6" t="n">
        <v>181</v>
      </c>
      <c r="I37" s="6" t="n">
        <v>77</v>
      </c>
      <c r="J37" s="6" t="n">
        <v>33</v>
      </c>
      <c r="K37" s="6" t="n">
        <v>54</v>
      </c>
      <c r="L37" s="6" t="n">
        <v>16</v>
      </c>
      <c r="M37" s="6" t="n">
        <v>43</v>
      </c>
      <c r="N37" s="6" t="n">
        <v>-1061</v>
      </c>
      <c r="O37" s="7"/>
      <c r="P37" s="5" t="n">
        <v>2014</v>
      </c>
      <c r="Q37" s="6" t="n">
        <f aca="false">B36-B$55</f>
        <v>0.699999999999989</v>
      </c>
      <c r="R37" s="6" t="n">
        <f aca="false">C36-C$55</f>
        <v>54.55</v>
      </c>
      <c r="S37" s="6" t="n">
        <f aca="false">D36-D$55</f>
        <v>-31.95</v>
      </c>
      <c r="T37" s="6" t="n">
        <f aca="false">E36-E$55</f>
        <v>15.85</v>
      </c>
      <c r="U37" s="6" t="n">
        <f aca="false">F36-F$55</f>
        <v>14.55</v>
      </c>
      <c r="V37" s="6" t="n">
        <f aca="false">G36-G$55</f>
        <v>-32.3</v>
      </c>
      <c r="W37" s="6" t="n">
        <f aca="false">H36-H$55</f>
        <v>5.44999999999999</v>
      </c>
      <c r="X37" s="6" t="n">
        <f aca="false">I36-I$55</f>
        <v>40.15</v>
      </c>
      <c r="Y37" s="6" t="n">
        <f aca="false">J36-J$55</f>
        <v>-34.95</v>
      </c>
      <c r="Z37" s="6" t="n">
        <f aca="false">K36-K$55</f>
        <v>4.15</v>
      </c>
      <c r="AA37" s="6" t="n">
        <f aca="false">L36-L$55</f>
        <v>-96.35</v>
      </c>
      <c r="AB37" s="6" t="n">
        <f aca="false">M36-M$55</f>
        <v>-20.75</v>
      </c>
      <c r="AC37" s="6" t="n">
        <f aca="false">N36-N$55</f>
        <v>169.7</v>
      </c>
    </row>
    <row r="38" customFormat="false" ht="13.8" hidden="false" customHeight="false" outlineLevel="0" collapsed="false">
      <c r="A38" s="5" t="n">
        <v>2015</v>
      </c>
      <c r="B38" s="6" t="n">
        <v>129</v>
      </c>
      <c r="C38" s="6" t="n">
        <v>87</v>
      </c>
      <c r="D38" s="6" t="n">
        <v>405</v>
      </c>
      <c r="E38" s="6" t="n">
        <v>305</v>
      </c>
      <c r="F38" s="6" t="n">
        <v>181</v>
      </c>
      <c r="G38" s="6" t="n">
        <v>64</v>
      </c>
      <c r="H38" s="6" t="n">
        <v>133</v>
      </c>
      <c r="I38" s="6" t="n">
        <v>52</v>
      </c>
      <c r="J38" s="6" t="n">
        <v>76</v>
      </c>
      <c r="K38" s="6" t="n">
        <v>117</v>
      </c>
      <c r="L38" s="6" t="n">
        <v>218</v>
      </c>
      <c r="M38" s="6" t="n">
        <v>162</v>
      </c>
      <c r="N38" s="6" t="n">
        <v>-904</v>
      </c>
      <c r="O38" s="7"/>
      <c r="P38" s="5" t="n">
        <v>2015</v>
      </c>
      <c r="Q38" s="6" t="n">
        <f aca="false">B37-B$55</f>
        <v>-21.3</v>
      </c>
      <c r="R38" s="6" t="n">
        <f aca="false">C37-C$55</f>
        <v>-13.45</v>
      </c>
      <c r="S38" s="6" t="n">
        <f aca="false">D37-D$55</f>
        <v>-13.95</v>
      </c>
      <c r="T38" s="6" t="n">
        <f aca="false">E37-E$55</f>
        <v>73.85</v>
      </c>
      <c r="U38" s="6" t="n">
        <f aca="false">F37-F$55</f>
        <v>17.55</v>
      </c>
      <c r="V38" s="6" t="n">
        <f aca="false">G37-G$55</f>
        <v>2.7</v>
      </c>
      <c r="W38" s="6" t="n">
        <f aca="false">H37-H$55</f>
        <v>48.45</v>
      </c>
      <c r="X38" s="6" t="n">
        <f aca="false">I37-I$55</f>
        <v>33.15</v>
      </c>
      <c r="Y38" s="6" t="n">
        <f aca="false">J37-J$55</f>
        <v>-31.95</v>
      </c>
      <c r="Z38" s="6" t="n">
        <f aca="false">K37-K$55</f>
        <v>-6.85</v>
      </c>
      <c r="AA38" s="6" t="n">
        <f aca="false">L37-L$55</f>
        <v>-48.35</v>
      </c>
      <c r="AB38" s="6" t="n">
        <f aca="false">M37-M$55</f>
        <v>-50.75</v>
      </c>
      <c r="AC38" s="6" t="n">
        <f aca="false">N37-N$55</f>
        <v>-103.3</v>
      </c>
    </row>
    <row r="39" customFormat="false" ht="13.8" hidden="false" customHeight="false" outlineLevel="0" collapsed="false">
      <c r="A39" s="5" t="n">
        <v>2016</v>
      </c>
      <c r="B39" s="6" t="n">
        <v>146</v>
      </c>
      <c r="C39" s="6" t="n">
        <v>91</v>
      </c>
      <c r="D39" s="6" t="n">
        <v>360</v>
      </c>
      <c r="E39" s="6" t="n">
        <v>275</v>
      </c>
      <c r="F39" s="6" t="n">
        <v>139</v>
      </c>
      <c r="G39" s="6" t="n">
        <v>38</v>
      </c>
      <c r="H39" s="6" t="n">
        <v>136</v>
      </c>
      <c r="I39" s="6" t="n">
        <v>88</v>
      </c>
      <c r="J39" s="6" t="n">
        <v>154</v>
      </c>
      <c r="K39" s="6" t="n">
        <v>128</v>
      </c>
      <c r="L39" s="6" t="n">
        <v>177</v>
      </c>
      <c r="M39" s="6" t="n">
        <v>149</v>
      </c>
      <c r="N39" s="6" t="n">
        <v>-705</v>
      </c>
      <c r="O39" s="7"/>
      <c r="P39" s="5" t="n">
        <v>2016</v>
      </c>
      <c r="Q39" s="6" t="n">
        <f aca="false">B38-B$55</f>
        <v>-35.3</v>
      </c>
      <c r="R39" s="6" t="n">
        <f aca="false">C38-C$55</f>
        <v>-18.45</v>
      </c>
      <c r="S39" s="6" t="n">
        <f aca="false">D38-D$55</f>
        <v>29.05</v>
      </c>
      <c r="T39" s="6" t="n">
        <f aca="false">E38-E$55</f>
        <v>33.85</v>
      </c>
      <c r="U39" s="6" t="n">
        <f aca="false">F38-F$55</f>
        <v>-4.44999999999999</v>
      </c>
      <c r="V39" s="6" t="n">
        <f aca="false">G38-G$55</f>
        <v>-32.3</v>
      </c>
      <c r="W39" s="6" t="n">
        <f aca="false">H38-H$55</f>
        <v>0.449999999999989</v>
      </c>
      <c r="X39" s="6" t="n">
        <f aca="false">I38-I$55</f>
        <v>8.15</v>
      </c>
      <c r="Y39" s="6" t="n">
        <f aca="false">J38-J$55</f>
        <v>11.05</v>
      </c>
      <c r="Z39" s="6" t="n">
        <f aca="false">K38-K$55</f>
        <v>56.15</v>
      </c>
      <c r="AA39" s="6" t="n">
        <f aca="false">L38-L$55</f>
        <v>153.65</v>
      </c>
      <c r="AB39" s="6" t="n">
        <f aca="false">M38-M$55</f>
        <v>68.25</v>
      </c>
      <c r="AC39" s="6" t="n">
        <f aca="false">N38-N$55</f>
        <v>53.7</v>
      </c>
    </row>
    <row r="40" customFormat="false" ht="13.8" hidden="false" customHeight="false" outlineLevel="0" collapsed="false">
      <c r="A40" s="5" t="n">
        <v>2017</v>
      </c>
      <c r="B40" s="6" t="n">
        <v>125</v>
      </c>
      <c r="C40" s="6" t="n">
        <v>60</v>
      </c>
      <c r="D40" s="6" t="n">
        <v>384</v>
      </c>
      <c r="E40" s="6" t="n">
        <v>325</v>
      </c>
      <c r="F40" s="6" t="n">
        <v>188</v>
      </c>
      <c r="G40" s="6" t="n">
        <v>94</v>
      </c>
      <c r="H40" s="6" t="n">
        <v>164</v>
      </c>
      <c r="I40" s="6" t="n">
        <v>47</v>
      </c>
      <c r="J40" s="6" t="n">
        <v>51</v>
      </c>
      <c r="K40" s="6" t="n">
        <v>52</v>
      </c>
      <c r="L40" s="6" t="n">
        <v>62</v>
      </c>
      <c r="M40" s="6" t="n">
        <v>87</v>
      </c>
      <c r="N40" s="6" t="n">
        <v>-921</v>
      </c>
      <c r="O40" s="7"/>
      <c r="P40" s="5" t="n">
        <v>2017</v>
      </c>
      <c r="Q40" s="6" t="n">
        <f aca="false">B39-B$55</f>
        <v>-18.3</v>
      </c>
      <c r="R40" s="6" t="n">
        <f aca="false">C39-C$55</f>
        <v>-14.45</v>
      </c>
      <c r="S40" s="6" t="n">
        <f aca="false">D39-D$55</f>
        <v>-15.95</v>
      </c>
      <c r="T40" s="6" t="n">
        <f aca="false">E39-E$55</f>
        <v>3.85000000000002</v>
      </c>
      <c r="U40" s="6" t="n">
        <f aca="false">F39-F$55</f>
        <v>-46.45</v>
      </c>
      <c r="V40" s="6" t="n">
        <f aca="false">G39-G$55</f>
        <v>-58.3</v>
      </c>
      <c r="W40" s="6" t="n">
        <f aca="false">H39-H$55</f>
        <v>3.44999999999999</v>
      </c>
      <c r="X40" s="6" t="n">
        <f aca="false">I39-I$55</f>
        <v>44.15</v>
      </c>
      <c r="Y40" s="6" t="n">
        <f aca="false">J39-J$55</f>
        <v>89.05</v>
      </c>
      <c r="Z40" s="6" t="n">
        <f aca="false">K39-K$55</f>
        <v>67.15</v>
      </c>
      <c r="AA40" s="6" t="n">
        <f aca="false">L39-L$55</f>
        <v>112.65</v>
      </c>
      <c r="AB40" s="6" t="n">
        <f aca="false">M39-M$55</f>
        <v>55.25</v>
      </c>
      <c r="AC40" s="6" t="n">
        <f aca="false">N39-N$55</f>
        <v>252.7</v>
      </c>
    </row>
    <row r="41" customFormat="false" ht="13.8" hidden="false" customHeight="false" outlineLevel="0" collapsed="false">
      <c r="A41" s="5" t="n">
        <v>2018</v>
      </c>
      <c r="B41" s="6" t="n">
        <v>187</v>
      </c>
      <c r="C41" s="6" t="n">
        <v>21</v>
      </c>
      <c r="D41" s="6" t="n">
        <v>370</v>
      </c>
      <c r="E41" s="6" t="n">
        <v>328</v>
      </c>
      <c r="F41" s="6" t="n">
        <v>135</v>
      </c>
      <c r="G41" s="6" t="n">
        <v>62</v>
      </c>
      <c r="H41" s="6" t="n">
        <v>132</v>
      </c>
      <c r="I41" s="6" t="n">
        <v>98</v>
      </c>
      <c r="J41" s="6" t="n">
        <v>70</v>
      </c>
      <c r="K41" s="6" t="n">
        <v>65</v>
      </c>
      <c r="L41" s="6" t="n">
        <v>70</v>
      </c>
      <c r="M41" s="6" t="n">
        <v>94</v>
      </c>
      <c r="N41" s="6" t="n">
        <v>-930</v>
      </c>
      <c r="O41" s="7"/>
      <c r="P41" s="5" t="n">
        <v>2018</v>
      </c>
      <c r="Q41" s="6" t="n">
        <f aca="false">B40-B$55</f>
        <v>-39.3</v>
      </c>
      <c r="R41" s="6" t="n">
        <f aca="false">C40-C$55</f>
        <v>-45.45</v>
      </c>
      <c r="S41" s="6" t="n">
        <f aca="false">D40-D$55</f>
        <v>8.05000000000001</v>
      </c>
      <c r="T41" s="6" t="n">
        <f aca="false">E40-E$55</f>
        <v>53.85</v>
      </c>
      <c r="U41" s="6" t="n">
        <f aca="false">F40-F$55</f>
        <v>2.55000000000001</v>
      </c>
      <c r="V41" s="6" t="n">
        <f aca="false">G40-G$55</f>
        <v>-2.3</v>
      </c>
      <c r="W41" s="6" t="n">
        <f aca="false">H40-H$55</f>
        <v>31.45</v>
      </c>
      <c r="X41" s="6" t="n">
        <f aca="false">I40-I$55</f>
        <v>3.15</v>
      </c>
      <c r="Y41" s="6" t="n">
        <f aca="false">J40-J$55</f>
        <v>-13.95</v>
      </c>
      <c r="Z41" s="6" t="n">
        <f aca="false">K40-K$55</f>
        <v>-8.85</v>
      </c>
      <c r="AA41" s="6" t="n">
        <f aca="false">L40-L$55</f>
        <v>-2.34999999999999</v>
      </c>
      <c r="AB41" s="6" t="n">
        <f aca="false">M40-M$55</f>
        <v>-6.75</v>
      </c>
      <c r="AC41" s="6" t="n">
        <f aca="false">N40-N$55</f>
        <v>36.7</v>
      </c>
    </row>
    <row r="42" customFormat="false" ht="13.8" hidden="false" customHeight="false" outlineLevel="0" collapsed="false">
      <c r="A42" s="5" t="n">
        <v>2019</v>
      </c>
      <c r="B42" s="3" t="n">
        <v>156</v>
      </c>
      <c r="C42" s="3" t="n">
        <v>36</v>
      </c>
      <c r="D42" s="3" t="n">
        <v>388</v>
      </c>
      <c r="E42" s="3" t="n">
        <v>244</v>
      </c>
      <c r="F42" s="3" t="n">
        <v>208</v>
      </c>
      <c r="G42" s="3" t="n">
        <v>102</v>
      </c>
      <c r="H42" s="3" t="n">
        <v>156</v>
      </c>
      <c r="I42" s="3" t="n">
        <v>82</v>
      </c>
      <c r="J42" s="3" t="n">
        <v>188</v>
      </c>
      <c r="K42" s="3" t="n">
        <v>56</v>
      </c>
      <c r="L42" s="3" t="n">
        <v>181</v>
      </c>
      <c r="M42" s="3" t="n">
        <v>122</v>
      </c>
      <c r="N42" s="3" t="n">
        <v>-814</v>
      </c>
      <c r="O42" s="7"/>
      <c r="P42" s="5" t="n">
        <v>2019</v>
      </c>
      <c r="Q42" s="6" t="n">
        <f aca="false">B41-B$55</f>
        <v>22.7</v>
      </c>
      <c r="R42" s="6" t="n">
        <f aca="false">C41-C$55</f>
        <v>-84.45</v>
      </c>
      <c r="S42" s="6" t="n">
        <f aca="false">D41-D$55</f>
        <v>-5.94999999999999</v>
      </c>
      <c r="T42" s="6" t="n">
        <f aca="false">E41-E$55</f>
        <v>56.85</v>
      </c>
      <c r="U42" s="6" t="n">
        <f aca="false">F41-F$55</f>
        <v>-50.45</v>
      </c>
      <c r="V42" s="6" t="n">
        <f aca="false">G41-G$55</f>
        <v>-34.3</v>
      </c>
      <c r="W42" s="6" t="n">
        <f aca="false">H41-H$55</f>
        <v>-0.550000000000011</v>
      </c>
      <c r="X42" s="6" t="n">
        <f aca="false">I41-I$55</f>
        <v>54.15</v>
      </c>
      <c r="Y42" s="6" t="n">
        <f aca="false">J41-J$55</f>
        <v>5.05</v>
      </c>
      <c r="Z42" s="6" t="n">
        <f aca="false">K41-K$55</f>
        <v>4.15</v>
      </c>
      <c r="AA42" s="6" t="n">
        <f aca="false">L41-L$55</f>
        <v>5.65000000000001</v>
      </c>
      <c r="AB42" s="6" t="n">
        <f aca="false">M41-M$55</f>
        <v>0.25</v>
      </c>
      <c r="AC42" s="6" t="n">
        <f aca="false">N41-N$55</f>
        <v>27.7</v>
      </c>
    </row>
    <row r="43" customFormat="false" ht="13.8" hidden="false" customHeight="false" outlineLevel="0" collapsed="false">
      <c r="A43" s="5" t="n">
        <v>2020</v>
      </c>
      <c r="B43" s="3" t="n">
        <v>142</v>
      </c>
      <c r="C43" s="3" t="n">
        <v>85</v>
      </c>
      <c r="D43" s="3" t="n">
        <v>363</v>
      </c>
      <c r="E43" s="3" t="n">
        <v>255</v>
      </c>
      <c r="F43" s="3" t="n">
        <v>221</v>
      </c>
      <c r="G43" s="3" t="n">
        <v>76</v>
      </c>
      <c r="H43" s="3" t="n">
        <v>125</v>
      </c>
      <c r="I43" s="3" t="n">
        <v>94</v>
      </c>
      <c r="J43" s="3" t="n">
        <v>158</v>
      </c>
      <c r="K43" s="3" t="n">
        <v>86</v>
      </c>
      <c r="L43" s="3" t="n">
        <v>119</v>
      </c>
      <c r="M43" s="3" t="n">
        <v>128</v>
      </c>
      <c r="N43" s="3" t="n">
        <v>-694</v>
      </c>
      <c r="P43" s="5" t="n">
        <v>2020</v>
      </c>
      <c r="Q43" s="6" t="n">
        <f aca="false">B42-B$55</f>
        <v>-8.30000000000001</v>
      </c>
      <c r="R43" s="6" t="n">
        <f aca="false">C42-C$55</f>
        <v>-69.45</v>
      </c>
      <c r="S43" s="6" t="n">
        <f aca="false">D42-D$55</f>
        <v>12.05</v>
      </c>
      <c r="T43" s="6" t="n">
        <f aca="false">E42-E$55</f>
        <v>-27.15</v>
      </c>
      <c r="U43" s="6" t="n">
        <f aca="false">F42-F$55</f>
        <v>22.55</v>
      </c>
      <c r="V43" s="6" t="n">
        <f aca="false">G42-G$55</f>
        <v>5.7</v>
      </c>
      <c r="W43" s="6" t="n">
        <f aca="false">H42-H$55</f>
        <v>23.45</v>
      </c>
      <c r="X43" s="6" t="n">
        <f aca="false">I42-I$55</f>
        <v>38.15</v>
      </c>
      <c r="Y43" s="6" t="n">
        <f aca="false">J42-J$55</f>
        <v>123.05</v>
      </c>
      <c r="Z43" s="6" t="n">
        <f aca="false">K42-K$55</f>
        <v>-4.85</v>
      </c>
      <c r="AA43" s="6" t="n">
        <f aca="false">L42-L$55</f>
        <v>116.65</v>
      </c>
      <c r="AB43" s="6" t="n">
        <f aca="false">M42-M$55</f>
        <v>28.25</v>
      </c>
      <c r="AC43" s="6" t="n">
        <f aca="false">N42-N$55</f>
        <v>143.7</v>
      </c>
    </row>
    <row r="44" customFormat="false" ht="14.9" hidden="false" customHeight="false" outlineLevel="0" collapsed="false">
      <c r="A44" s="5" t="n">
        <v>2021</v>
      </c>
      <c r="B44" s="3" t="n">
        <v>187</v>
      </c>
      <c r="C44" s="3" t="n">
        <v>99</v>
      </c>
      <c r="D44" s="3" t="n">
        <v>385</v>
      </c>
      <c r="E44" s="3" t="n">
        <v>231</v>
      </c>
      <c r="F44" s="3" t="n">
        <v>223</v>
      </c>
      <c r="G44" s="3" t="n">
        <v>122</v>
      </c>
      <c r="H44" s="3" t="n">
        <v>138</v>
      </c>
      <c r="I44" s="3" t="n">
        <v>104</v>
      </c>
      <c r="J44" s="3" t="n">
        <v>148</v>
      </c>
      <c r="K44" s="3" t="n">
        <v>49</v>
      </c>
      <c r="L44" s="3" t="n">
        <v>75</v>
      </c>
      <c r="M44" s="3" t="n">
        <v>96</v>
      </c>
      <c r="N44" s="3" t="n">
        <v>-769</v>
      </c>
      <c r="P44" s="5" t="n">
        <v>2021</v>
      </c>
      <c r="Q44" s="6" t="n">
        <f aca="false">B43-B$55</f>
        <v>-22.3</v>
      </c>
      <c r="R44" s="6" t="n">
        <f aca="false">C43-C$55</f>
        <v>-20.45</v>
      </c>
      <c r="S44" s="6" t="n">
        <f aca="false">D43-D$55</f>
        <v>-12.95</v>
      </c>
      <c r="T44" s="6" t="n">
        <f aca="false">E43-E$55</f>
        <v>-16.15</v>
      </c>
      <c r="U44" s="6" t="n">
        <f aca="false">F43-F$55</f>
        <v>35.55</v>
      </c>
      <c r="V44" s="6" t="n">
        <f aca="false">G43-G$55</f>
        <v>-20.3</v>
      </c>
      <c r="W44" s="6" t="n">
        <f aca="false">H43-H$55</f>
        <v>-7.55000000000001</v>
      </c>
      <c r="X44" s="6" t="n">
        <f aca="false">I43-I$55</f>
        <v>50.15</v>
      </c>
      <c r="Y44" s="6" t="n">
        <f aca="false">J43-J$55</f>
        <v>93.05</v>
      </c>
      <c r="Z44" s="6" t="n">
        <f aca="false">K43-K$55</f>
        <v>25.15</v>
      </c>
      <c r="AA44" s="6" t="n">
        <f aca="false">L43-L$55</f>
        <v>54.65</v>
      </c>
      <c r="AB44" s="6" t="n">
        <f aca="false">M43-M$55</f>
        <v>34.25</v>
      </c>
      <c r="AC44" s="6" t="n">
        <f aca="false">N43-N$55</f>
        <v>263.7</v>
      </c>
    </row>
    <row r="45" customFormat="false" ht="14.9" hidden="false" customHeight="false" outlineLevel="0" collapsed="false">
      <c r="A45" s="5" t="n">
        <v>2022</v>
      </c>
      <c r="B45" s="3" t="n">
        <v>132</v>
      </c>
      <c r="C45" s="3" t="n">
        <v>99</v>
      </c>
      <c r="D45" s="3" t="n">
        <v>412</v>
      </c>
      <c r="E45" s="3" t="n">
        <v>330</v>
      </c>
      <c r="F45" s="3" t="n">
        <v>184</v>
      </c>
      <c r="G45" s="3" t="n">
        <v>91</v>
      </c>
      <c r="H45" s="3" t="n">
        <v>183</v>
      </c>
      <c r="I45" s="3" t="n">
        <v>55</v>
      </c>
      <c r="J45" s="3" t="n">
        <v>122</v>
      </c>
      <c r="K45" s="3" t="n">
        <v>126</v>
      </c>
      <c r="L45" s="3" t="n">
        <v>113</v>
      </c>
      <c r="M45" s="3" t="n">
        <v>115</v>
      </c>
      <c r="N45" s="3" t="n">
        <v>-843</v>
      </c>
      <c r="P45" s="5" t="n">
        <v>2022</v>
      </c>
      <c r="Q45" s="6" t="n">
        <f aca="false">B44-B$55</f>
        <v>22.7</v>
      </c>
      <c r="R45" s="6" t="n">
        <f aca="false">C44-C$55</f>
        <v>-6.45</v>
      </c>
      <c r="S45" s="6" t="n">
        <f aca="false">D44-D$55</f>
        <v>9.05000000000001</v>
      </c>
      <c r="T45" s="6" t="n">
        <f aca="false">E44-E$55</f>
        <v>-40.15</v>
      </c>
      <c r="U45" s="6" t="n">
        <f aca="false">F44-F$55</f>
        <v>37.55</v>
      </c>
      <c r="V45" s="6" t="n">
        <f aca="false">G44-G$55</f>
        <v>25.7</v>
      </c>
      <c r="W45" s="6" t="n">
        <f aca="false">H44-H$55</f>
        <v>5.44999999999999</v>
      </c>
      <c r="X45" s="6" t="n">
        <f aca="false">I44-I$55</f>
        <v>60.15</v>
      </c>
      <c r="Y45" s="6" t="n">
        <f aca="false">J44-J$55</f>
        <v>83.05</v>
      </c>
      <c r="Z45" s="6" t="n">
        <f aca="false">K44-K$55</f>
        <v>-11.85</v>
      </c>
      <c r="AA45" s="6" t="n">
        <f aca="false">L44-L$55</f>
        <v>10.65</v>
      </c>
      <c r="AB45" s="6" t="n">
        <f aca="false">M44-M$55</f>
        <v>2.25</v>
      </c>
      <c r="AC45" s="6" t="n">
        <f aca="false">N44-N$55</f>
        <v>188.7</v>
      </c>
    </row>
    <row r="46" customFormat="false" ht="14.9" hidden="false" customHeight="false" outlineLevel="0" collapsed="false">
      <c r="A46" s="5" t="n">
        <v>2023</v>
      </c>
      <c r="B46" s="3" t="n">
        <v>144</v>
      </c>
      <c r="C46" s="3" t="n">
        <v>117</v>
      </c>
      <c r="D46" s="3" t="n">
        <v>327</v>
      </c>
      <c r="E46" s="3" t="n">
        <v>350</v>
      </c>
      <c r="F46" s="3" t="n">
        <v>253</v>
      </c>
      <c r="G46" s="3" t="n">
        <v>71</v>
      </c>
      <c r="H46" s="3" t="n">
        <v>152</v>
      </c>
      <c r="I46" s="3" t="n">
        <v>79</v>
      </c>
      <c r="J46" s="3" t="n">
        <v>194</v>
      </c>
      <c r="K46" s="3" t="n">
        <v>97</v>
      </c>
      <c r="L46" s="3" t="n">
        <v>143</v>
      </c>
      <c r="M46" s="3" t="n">
        <v>148</v>
      </c>
      <c r="N46" s="3" t="n">
        <v>-708</v>
      </c>
      <c r="P46" s="5" t="n">
        <v>2023</v>
      </c>
      <c r="Q46" s="6" t="n">
        <f aca="false">B45-B$55</f>
        <v>-32.3</v>
      </c>
      <c r="R46" s="6" t="n">
        <f aca="false">C45-C$55</f>
        <v>-6.45</v>
      </c>
      <c r="S46" s="6" t="n">
        <f aca="false">D45-D$55</f>
        <v>36.05</v>
      </c>
      <c r="T46" s="6" t="n">
        <f aca="false">E45-E$55</f>
        <v>58.85</v>
      </c>
      <c r="U46" s="6" t="n">
        <f aca="false">F45-F$55</f>
        <v>-1.44999999999999</v>
      </c>
      <c r="V46" s="6" t="n">
        <f aca="false">G45-G$55</f>
        <v>-5.3</v>
      </c>
      <c r="W46" s="6" t="n">
        <f aca="false">H45-H$55</f>
        <v>50.45</v>
      </c>
      <c r="X46" s="6" t="n">
        <f aca="false">I45-I$55</f>
        <v>11.15</v>
      </c>
      <c r="Y46" s="6" t="n">
        <f aca="false">J45-J$55</f>
        <v>57.05</v>
      </c>
      <c r="Z46" s="6" t="n">
        <f aca="false">K45-K$55</f>
        <v>65.15</v>
      </c>
      <c r="AA46" s="6" t="n">
        <f aca="false">L45-L$55</f>
        <v>48.65</v>
      </c>
      <c r="AB46" s="6" t="n">
        <f aca="false">M45-M$55</f>
        <v>21.25</v>
      </c>
      <c r="AC46" s="6" t="n">
        <f aca="false">N45-N$55</f>
        <v>114.7</v>
      </c>
    </row>
    <row r="47" customFormat="false" ht="14.9" hidden="false" customHeight="false" outlineLevel="0" collapsed="false">
      <c r="A47" s="5" t="n">
        <v>2024</v>
      </c>
      <c r="B47" s="3" t="n">
        <v>145</v>
      </c>
      <c r="C47" s="3" t="n">
        <v>119</v>
      </c>
      <c r="D47" s="3" t="n">
        <v>324</v>
      </c>
      <c r="E47" s="3" t="n">
        <v>265</v>
      </c>
      <c r="F47" s="3" t="n">
        <v>220</v>
      </c>
      <c r="G47" s="3" t="n">
        <v>118</v>
      </c>
      <c r="H47" s="3" t="n">
        <v>148</v>
      </c>
      <c r="I47" s="3" t="n">
        <v>87</v>
      </c>
      <c r="J47" s="3" t="n">
        <v>157</v>
      </c>
      <c r="K47" s="3" t="n">
        <v>119</v>
      </c>
      <c r="L47" s="3" t="n">
        <v>146</v>
      </c>
      <c r="M47" s="3" t="n">
        <v>133</v>
      </c>
      <c r="N47" s="3" t="n">
        <v>-570</v>
      </c>
      <c r="P47" s="5" t="n">
        <v>2024</v>
      </c>
      <c r="Q47" s="6" t="n">
        <f aca="false">B46-B$55</f>
        <v>-20.3</v>
      </c>
      <c r="R47" s="6" t="n">
        <f aca="false">C46-C$55</f>
        <v>11.55</v>
      </c>
      <c r="S47" s="6" t="n">
        <f aca="false">D46-D$55</f>
        <v>-48.95</v>
      </c>
      <c r="T47" s="6" t="n">
        <f aca="false">E46-E$55</f>
        <v>78.85</v>
      </c>
      <c r="U47" s="6" t="n">
        <f aca="false">F46-F$55</f>
        <v>67.55</v>
      </c>
      <c r="V47" s="6" t="n">
        <f aca="false">G46-G$55</f>
        <v>-25.3</v>
      </c>
      <c r="W47" s="6" t="n">
        <f aca="false">H46-H$55</f>
        <v>19.45</v>
      </c>
      <c r="X47" s="6" t="n">
        <f aca="false">I46-I$55</f>
        <v>35.15</v>
      </c>
      <c r="Y47" s="6" t="n">
        <f aca="false">J46-J$55</f>
        <v>129.05</v>
      </c>
      <c r="Z47" s="6" t="n">
        <f aca="false">K46-K$55</f>
        <v>36.15</v>
      </c>
      <c r="AA47" s="6" t="n">
        <f aca="false">L46-L$55</f>
        <v>78.65</v>
      </c>
      <c r="AB47" s="6" t="n">
        <f aca="false">M46-M$55</f>
        <v>54.25</v>
      </c>
      <c r="AC47" s="6" t="n">
        <f aca="false">N46-N$55</f>
        <v>249.7</v>
      </c>
    </row>
    <row r="55" customFormat="false" ht="13.8" hidden="false" customHeight="false" outlineLevel="0" collapsed="false">
      <c r="B55" s="2" t="n">
        <f aca="false">AVERAGE(B23:B42)</f>
        <v>164.3</v>
      </c>
      <c r="C55" s="2" t="n">
        <f aca="false">AVERAGE(C23:C42)</f>
        <v>105.45</v>
      </c>
      <c r="D55" s="2" t="n">
        <f aca="false">AVERAGE(D23:D42)</f>
        <v>375.95</v>
      </c>
      <c r="E55" s="2" t="n">
        <f aca="false">AVERAGE(E23:E42)</f>
        <v>271.15</v>
      </c>
      <c r="F55" s="2" t="n">
        <f aca="false">AVERAGE(F23:F42)</f>
        <v>185.45</v>
      </c>
      <c r="G55" s="2" t="n">
        <f aca="false">AVERAGE(G23:G42)</f>
        <v>96.3</v>
      </c>
      <c r="H55" s="2" t="n">
        <f aca="false">AVERAGE(H23:H42)</f>
        <v>132.55</v>
      </c>
      <c r="I55" s="2" t="n">
        <f aca="false">AVERAGE(I23:I42)</f>
        <v>43.85</v>
      </c>
      <c r="J55" s="2" t="n">
        <f aca="false">AVERAGE(J23:J42)</f>
        <v>64.95</v>
      </c>
      <c r="K55" s="2" t="n">
        <f aca="false">AVERAGE(K23:K42)</f>
        <v>60.85</v>
      </c>
      <c r="L55" s="2" t="n">
        <f aca="false">AVERAGE(L23:L42)</f>
        <v>64.35</v>
      </c>
      <c r="M55" s="2" t="n">
        <f aca="false">AVERAGE(M23:M42)</f>
        <v>93.75</v>
      </c>
      <c r="N55" s="2" t="n">
        <f aca="false">AVERAGE(N23:N42)</f>
        <v>-957.7</v>
      </c>
    </row>
  </sheetData>
  <conditionalFormatting sqref="Q2:AC47">
    <cfRule type="colorScale" priority="2">
      <colorScale>
        <cfvo type="min" val="0"/>
        <cfvo type="percentile" val="50"/>
        <cfvo type="max" val="0"/>
        <color rgb="FF5A8AC6"/>
        <color rgb="FFFCFCFF"/>
        <color rgb="FFF8696B"/>
      </colorScale>
    </cfRule>
  </conditionalFormatting>
  <conditionalFormatting sqref="B2:N47">
    <cfRule type="colorScale" priority="3">
      <colorScale>
        <cfvo type="min" val="0"/>
        <cfvo type="percentile" val="50"/>
        <cfvo type="max" val="0"/>
        <color rgb="FF5A8AC6"/>
        <color rgb="FFFCFCFF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2020-07-13T00:20:11Z</dcterms:created>
  <dc:creator/>
  <dc:description/>
  <dc:language>en-GB</dc:language>
  <cp:lastModifiedBy/>
  <dcterms:modified xsi:type="dcterms:W3CDTF">2025-05-08T13:29:39Z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