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pu\"/>
    </mc:Choice>
  </mc:AlternateContent>
  <xr:revisionPtr revIDLastSave="0" documentId="13_ncr:1_{A514D828-3969-4056-8F2C-89BD6B5BCF15}" xr6:coauthVersionLast="40" xr6:coauthVersionMax="40" xr10:uidLastSave="{00000000-0000-0000-0000-000000000000}"/>
  <bookViews>
    <workbookView xWindow="1875" yWindow="1875" windowWidth="21600" windowHeight="11505" xr2:uid="{7BDBAE7B-EB46-43A4-A1BB-B81F5EF1C868}"/>
  </bookViews>
  <sheets>
    <sheet name="ALU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H31" i="1" s="1"/>
  <c r="I31" i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I3" i="1"/>
  <c r="I4" i="1"/>
  <c r="I5" i="1"/>
  <c r="I6" i="1"/>
  <c r="I7" i="1"/>
  <c r="I8" i="1"/>
  <c r="I9" i="1"/>
  <c r="G9" i="1"/>
  <c r="H9" i="1" s="1"/>
  <c r="G8" i="1"/>
  <c r="H8" i="1" s="1"/>
  <c r="G2" i="1"/>
  <c r="H2" i="1" s="1"/>
  <c r="G3" i="1"/>
  <c r="H3" i="1" s="1"/>
  <c r="G5" i="1"/>
  <c r="H5" i="1" s="1"/>
  <c r="G4" i="1"/>
  <c r="H4" i="1" s="1"/>
  <c r="G6" i="1"/>
  <c r="H6" i="1" s="1"/>
  <c r="G7" i="1"/>
  <c r="H7" i="1" s="1"/>
</calcChain>
</file>

<file path=xl/sharedStrings.xml><?xml version="1.0" encoding="utf-8"?>
<sst xmlns="http://schemas.openxmlformats.org/spreadsheetml/2006/main" count="69" uniqueCount="38">
  <si>
    <t>Command</t>
  </si>
  <si>
    <t>isRightShift</t>
  </si>
  <si>
    <t>enableCarryIn</t>
  </si>
  <si>
    <t>CompAddress</t>
  </si>
  <si>
    <t>Binary</t>
  </si>
  <si>
    <t>Hex</t>
  </si>
  <si>
    <t>NOP</t>
  </si>
  <si>
    <t>ADD</t>
  </si>
  <si>
    <t>enableALU</t>
  </si>
  <si>
    <t>ADC</t>
  </si>
  <si>
    <t>SUB</t>
  </si>
  <si>
    <t>SBB</t>
  </si>
  <si>
    <t>INC</t>
  </si>
  <si>
    <t>ActivateCarryIn</t>
  </si>
  <si>
    <t>DEC</t>
  </si>
  <si>
    <t>AND</t>
  </si>
  <si>
    <t>Index</t>
  </si>
  <si>
    <t>OR</t>
  </si>
  <si>
    <t>XOR</t>
  </si>
  <si>
    <t>NOT</t>
  </si>
  <si>
    <t>SHL</t>
  </si>
  <si>
    <t>SHR</t>
  </si>
  <si>
    <t>CMP</t>
  </si>
  <si>
    <t>CMS</t>
  </si>
  <si>
    <t>PUH</t>
  </si>
  <si>
    <t>POP</t>
  </si>
  <si>
    <t>SAV</t>
  </si>
  <si>
    <t>LOD</t>
  </si>
  <si>
    <t>ROM</t>
  </si>
  <si>
    <t>MOV</t>
  </si>
  <si>
    <t>OUT</t>
  </si>
  <si>
    <t>CAL</t>
  </si>
  <si>
    <t>RET</t>
  </si>
  <si>
    <t>JMP</t>
  </si>
  <si>
    <t>JMC</t>
  </si>
  <si>
    <t>JMF</t>
  </si>
  <si>
    <t>WAT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</si>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</sst>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3">
    <dxf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6BA119-A43F-420D-A157-6646FBBEAE0D}" name="Table1" displayName="Table1" ref="A1:I31" totalsRowShown="0">
  <autoFilter ref="A1:I31" xr:uid="{6DDFB886-4F63-4F74-8B02-1E6D20A9E831}"/>
  <tableColumns count="9">
    <tableColumn id="1" xr3:uid="{11BC7A0D-1F7A-4464-9388-B2DDD6CD106C}" name="Command"/>
    <tableColumn id="2" xr3:uid="{774906C7-F4E7-4E61-9B52-679A7608359C}" name="isRightShift"/>
    <tableColumn id="8" xr3:uid="{F5B55386-7BCE-47A8-B871-37C5C0D8A6AA}" name="ActivateCarryIn"/>
    <tableColumn id="3" xr3:uid="{0C2647AA-8C67-40C0-982A-4F37B38B3C51}" name="enableCarryIn"/>
    <tableColumn id="7" xr3:uid="{0B7EDC55-3EB2-43E1-B67E-C0A58F5F514B}" name="enableALU"/>
    <tableColumn id="4" xr3:uid="{B6729293-2307-4AEC-A08A-9666E8E9EE8F}" name="CompAddress"/>
    <tableColumn id="5" xr3:uid="{8129FC41-D2FB-493D-A8D8-7F433E82E710}" name="Binary" dataDxfId="2">
      <calculatedColumnFormula>"0"&amp;Table1[[#This Row],[isRightShift]]&amp;Table1[[#This Row],[ActivateCarryIn]]&amp;Table1[[#This Row],[enableALU]]&amp;Table1[[#This Row],[enableCarryIn]]&amp;DEC2BIN(Table1[[#This Row],[CompAddress]],3)</calculatedColumnFormula>
    </tableColumn>
    <tableColumn id="6" xr3:uid="{2FE61B84-7958-45B1-A056-82D54F04684E}" name="Hex" dataDxfId="0">
      <calculatedColumnFormula>BIN2HEX(Table1[[#This Row],[Binary]],2)</calculatedColumnFormula>
    </tableColumn>
    <tableColumn id="9" xr3:uid="{3EEC661B-85B9-4B5A-9DC7-535757316F3F}" name="Index" dataDxfId="1">
      <calculatedColumnFormula>ROW()-2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8AB37-6BAB-4C95-AEE1-D1BDD249CC1D}">
  <dimension ref="A1:I31"/>
  <sheetViews>
    <sheetView tabSelected="1" workbookViewId="0">
      <selection activeCell="F19" sqref="F19"/>
    </sheetView>
  </sheetViews>
  <sheetFormatPr defaultColWidth="11.42578125" defaultRowHeight="15" x14ac:dyDescent="0.25"/>
  <cols>
    <col min="1" max="1" width="12.140625" customWidth="1"/>
    <col min="2" max="3" width="13.28515625" customWidth="1"/>
    <col min="4" max="5" width="15.5703125" customWidth="1"/>
    <col min="6" max="6" width="15.42578125" customWidth="1"/>
    <col min="8" max="8" width="11.42578125" style="3"/>
  </cols>
  <sheetData>
    <row r="1" spans="1:9" x14ac:dyDescent="0.25">
      <c r="A1" t="s">
        <v>0</v>
      </c>
      <c r="B1" t="s">
        <v>1</v>
      </c>
      <c r="C1" t="s">
        <v>13</v>
      </c>
      <c r="D1" t="s">
        <v>2</v>
      </c>
      <c r="E1" t="s">
        <v>8</v>
      </c>
      <c r="F1" t="s">
        <v>3</v>
      </c>
      <c r="G1" t="s">
        <v>4</v>
      </c>
      <c r="H1" s="3" t="s">
        <v>5</v>
      </c>
      <c r="I1" t="s">
        <v>16</v>
      </c>
    </row>
    <row r="2" spans="1:9" x14ac:dyDescent="0.25">
      <c r="A2" t="s">
        <v>6</v>
      </c>
      <c r="B2">
        <v>0</v>
      </c>
      <c r="C2">
        <v>0</v>
      </c>
      <c r="D2">
        <v>0</v>
      </c>
      <c r="E2">
        <v>0</v>
      </c>
      <c r="F2" s="1">
        <v>0</v>
      </c>
      <c r="G2" t="str">
        <f>"0"&amp;Table1[[#This Row],[isRightShift]]&amp;Table1[[#This Row],[ActivateCarryIn]]&amp;Table1[[#This Row],[enableALU]]&amp;Table1[[#This Row],[enableCarryIn]]&amp;DEC2BIN(Table1[[#This Row],[CompAddress]],3)</f>
        <v>00000000</v>
      </c>
      <c r="H2" s="3" t="str">
        <f>BIN2HEX(Table1[[#This Row],[Binary]],2)</f>
        <v>00</v>
      </c>
      <c r="I2">
        <f t="shared" ref="I2:I9" si="0">ROW()-2</f>
        <v>0</v>
      </c>
    </row>
    <row r="3" spans="1:9" x14ac:dyDescent="0.25">
      <c r="A3" t="s">
        <v>7</v>
      </c>
      <c r="B3">
        <v>0</v>
      </c>
      <c r="C3">
        <v>0</v>
      </c>
      <c r="D3">
        <v>0</v>
      </c>
      <c r="E3">
        <v>1</v>
      </c>
      <c r="F3">
        <v>0</v>
      </c>
      <c r="G3" t="str">
        <f>"0"&amp;Table1[[#This Row],[isRightShift]]&amp;Table1[[#This Row],[ActivateCarryIn]]&amp;Table1[[#This Row],[enableALU]]&amp;Table1[[#This Row],[enableCarryIn]]&amp;DEC2BIN(Table1[[#This Row],[CompAddress]],3)</f>
        <v>00010000</v>
      </c>
      <c r="H3" s="3" t="str">
        <f>BIN2HEX(Table1[[#This Row],[Binary]],2)</f>
        <v>10</v>
      </c>
      <c r="I3">
        <f t="shared" si="0"/>
        <v>1</v>
      </c>
    </row>
    <row r="4" spans="1:9" x14ac:dyDescent="0.25">
      <c r="A4" t="s">
        <v>10</v>
      </c>
      <c r="B4">
        <v>0</v>
      </c>
      <c r="C4">
        <v>0</v>
      </c>
      <c r="D4">
        <v>0</v>
      </c>
      <c r="E4">
        <v>1</v>
      </c>
      <c r="F4">
        <v>1</v>
      </c>
      <c r="G4" s="2" t="str">
        <f>"0"&amp;Table1[[#This Row],[isRightShift]]&amp;Table1[[#This Row],[ActivateCarryIn]]&amp;Table1[[#This Row],[enableALU]]&amp;Table1[[#This Row],[enableCarryIn]]&amp;DEC2BIN(Table1[[#This Row],[CompAddress]],3)</f>
        <v>00010001</v>
      </c>
      <c r="H4" s="3" t="str">
        <f>BIN2HEX(Table1[[#This Row],[Binary]],2)</f>
        <v>11</v>
      </c>
      <c r="I4">
        <f t="shared" si="0"/>
        <v>2</v>
      </c>
    </row>
    <row r="5" spans="1:9" x14ac:dyDescent="0.25">
      <c r="A5" t="s">
        <v>9</v>
      </c>
      <c r="B5">
        <v>0</v>
      </c>
      <c r="C5">
        <v>0</v>
      </c>
      <c r="D5">
        <v>1</v>
      </c>
      <c r="E5">
        <v>1</v>
      </c>
      <c r="F5">
        <v>0</v>
      </c>
      <c r="G5" s="2" t="str">
        <f>"0"&amp;Table1[[#This Row],[isRightShift]]&amp;Table1[[#This Row],[ActivateCarryIn]]&amp;Table1[[#This Row],[enableALU]]&amp;Table1[[#This Row],[enableCarryIn]]&amp;DEC2BIN(Table1[[#This Row],[CompAddress]],3)</f>
        <v>00011000</v>
      </c>
      <c r="H5" s="3" t="str">
        <f>BIN2HEX(Table1[[#This Row],[Binary]],2)</f>
        <v>18</v>
      </c>
      <c r="I5">
        <f t="shared" si="0"/>
        <v>3</v>
      </c>
    </row>
    <row r="6" spans="1:9" x14ac:dyDescent="0.25">
      <c r="A6" t="s">
        <v>11</v>
      </c>
      <c r="B6">
        <v>0</v>
      </c>
      <c r="C6">
        <v>0</v>
      </c>
      <c r="D6">
        <v>1</v>
      </c>
      <c r="E6">
        <v>1</v>
      </c>
      <c r="F6">
        <v>1</v>
      </c>
      <c r="G6" s="2" t="str">
        <f>"0"&amp;Table1[[#This Row],[isRightShift]]&amp;Table1[[#This Row],[ActivateCarryIn]]&amp;Table1[[#This Row],[enableALU]]&amp;Table1[[#This Row],[enableCarryIn]]&amp;DEC2BIN(Table1[[#This Row],[CompAddress]],3)</f>
        <v>00011001</v>
      </c>
      <c r="H6" s="3" t="str">
        <f>BIN2HEX(Table1[[#This Row],[Binary]],2)</f>
        <v>19</v>
      </c>
      <c r="I6">
        <f t="shared" si="0"/>
        <v>4</v>
      </c>
    </row>
    <row r="7" spans="1:9" x14ac:dyDescent="0.25">
      <c r="A7" t="s">
        <v>12</v>
      </c>
      <c r="B7">
        <v>0</v>
      </c>
      <c r="C7">
        <v>1</v>
      </c>
      <c r="D7">
        <v>0</v>
      </c>
      <c r="E7">
        <v>1</v>
      </c>
      <c r="F7">
        <v>0</v>
      </c>
      <c r="G7" s="2" t="str">
        <f>"0"&amp;Table1[[#This Row],[isRightShift]]&amp;Table1[[#This Row],[ActivateCarryIn]]&amp;Table1[[#This Row],[enableALU]]&amp;Table1[[#This Row],[enableCarryIn]]&amp;DEC2BIN(Table1[[#This Row],[CompAddress]],3)</f>
        <v>00110000</v>
      </c>
      <c r="H7" s="3" t="str">
        <f>BIN2HEX(Table1[[#This Row],[Binary]],2)</f>
        <v>30</v>
      </c>
      <c r="I7">
        <f t="shared" si="0"/>
        <v>5</v>
      </c>
    </row>
    <row r="8" spans="1:9" x14ac:dyDescent="0.25">
      <c r="A8" t="s">
        <v>14</v>
      </c>
      <c r="B8">
        <v>0</v>
      </c>
      <c r="C8">
        <v>1</v>
      </c>
      <c r="D8">
        <v>0</v>
      </c>
      <c r="E8">
        <v>1</v>
      </c>
      <c r="F8">
        <v>1</v>
      </c>
      <c r="G8" s="2" t="str">
        <f>"0"&amp;Table1[[#This Row],[isRightShift]]&amp;Table1[[#This Row],[ActivateCarryIn]]&amp;Table1[[#This Row],[enableALU]]&amp;Table1[[#This Row],[enableCarryIn]]&amp;DEC2BIN(Table1[[#This Row],[CompAddress]],3)</f>
        <v>00110001</v>
      </c>
      <c r="H8" s="3" t="str">
        <f>BIN2HEX(Table1[[#This Row],[Binary]],2)</f>
        <v>31</v>
      </c>
      <c r="I8">
        <f t="shared" si="0"/>
        <v>6</v>
      </c>
    </row>
    <row r="9" spans="1:9" x14ac:dyDescent="0.25">
      <c r="A9" t="s">
        <v>15</v>
      </c>
      <c r="B9">
        <v>0</v>
      </c>
      <c r="C9">
        <v>0</v>
      </c>
      <c r="D9">
        <v>0</v>
      </c>
      <c r="E9">
        <v>1</v>
      </c>
      <c r="F9">
        <v>6</v>
      </c>
      <c r="G9" s="2" t="str">
        <f>"0"&amp;Table1[[#This Row],[isRightShift]]&amp;Table1[[#This Row],[ActivateCarryIn]]&amp;Table1[[#This Row],[enableALU]]&amp;Table1[[#This Row],[enableCarryIn]]&amp;DEC2BIN(Table1[[#This Row],[CompAddress]],3)</f>
        <v>00010110</v>
      </c>
      <c r="H9" s="3" t="str">
        <f>BIN2HEX(Table1[[#This Row],[Binary]],2)</f>
        <v>16</v>
      </c>
      <c r="I9">
        <f t="shared" si="0"/>
        <v>7</v>
      </c>
    </row>
    <row r="10" spans="1:9" x14ac:dyDescent="0.25">
      <c r="A10" t="s">
        <v>17</v>
      </c>
      <c r="B10">
        <v>0</v>
      </c>
      <c r="C10">
        <v>0</v>
      </c>
      <c r="D10">
        <v>0</v>
      </c>
      <c r="E10">
        <v>1</v>
      </c>
      <c r="F10">
        <v>5</v>
      </c>
      <c r="G10" s="2" t="str">
        <f>"0"&amp;Table1[[#This Row],[isRightShift]]&amp;Table1[[#This Row],[ActivateCarryIn]]&amp;Table1[[#This Row],[enableALU]]&amp;Table1[[#This Row],[enableCarryIn]]&amp;DEC2BIN(Table1[[#This Row],[CompAddress]],3)</f>
        <v>00010101</v>
      </c>
      <c r="H10" s="3" t="str">
        <f>BIN2HEX(Table1[[#This Row],[Binary]],2)</f>
        <v>15</v>
      </c>
      <c r="I10" s="2">
        <f t="shared" ref="I10:I30" si="1">ROW()-2</f>
        <v>8</v>
      </c>
    </row>
    <row r="11" spans="1:9" x14ac:dyDescent="0.25">
      <c r="A11" t="s">
        <v>18</v>
      </c>
      <c r="B11">
        <v>0</v>
      </c>
      <c r="C11">
        <v>0</v>
      </c>
      <c r="D11">
        <v>0</v>
      </c>
      <c r="E11">
        <v>1</v>
      </c>
      <c r="F11">
        <v>7</v>
      </c>
      <c r="G11" s="2" t="str">
        <f>"0"&amp;Table1[[#This Row],[isRightShift]]&amp;Table1[[#This Row],[ActivateCarryIn]]&amp;Table1[[#This Row],[enableALU]]&amp;Table1[[#This Row],[enableCarryIn]]&amp;DEC2BIN(Table1[[#This Row],[CompAddress]],3)</f>
        <v>00010111</v>
      </c>
      <c r="H11" s="3" t="str">
        <f>BIN2HEX(Table1[[#This Row],[Binary]],2)</f>
        <v>17</v>
      </c>
      <c r="I11" s="2">
        <f t="shared" si="1"/>
        <v>9</v>
      </c>
    </row>
    <row r="12" spans="1:9" x14ac:dyDescent="0.25">
      <c r="A12" t="s">
        <v>19</v>
      </c>
      <c r="B12">
        <v>0</v>
      </c>
      <c r="C12">
        <v>0</v>
      </c>
      <c r="D12">
        <v>0</v>
      </c>
      <c r="E12">
        <v>1</v>
      </c>
      <c r="F12">
        <v>4</v>
      </c>
      <c r="G12" s="2" t="str">
        <f>"0"&amp;Table1[[#This Row],[isRightShift]]&amp;Table1[[#This Row],[ActivateCarryIn]]&amp;Table1[[#This Row],[enableALU]]&amp;Table1[[#This Row],[enableCarryIn]]&amp;DEC2BIN(Table1[[#This Row],[CompAddress]],3)</f>
        <v>00010100</v>
      </c>
      <c r="H12" s="3" t="str">
        <f>BIN2HEX(Table1[[#This Row],[Binary]],2)</f>
        <v>14</v>
      </c>
      <c r="I12" s="2">
        <f t="shared" si="1"/>
        <v>10</v>
      </c>
    </row>
    <row r="13" spans="1:9" x14ac:dyDescent="0.25">
      <c r="A13" t="s">
        <v>20</v>
      </c>
      <c r="B13">
        <v>0</v>
      </c>
      <c r="C13">
        <v>0</v>
      </c>
      <c r="D13">
        <v>0</v>
      </c>
      <c r="E13">
        <v>1</v>
      </c>
      <c r="F13">
        <v>2</v>
      </c>
      <c r="G13" s="2" t="str">
        <f>"0"&amp;Table1[[#This Row],[isRightShift]]&amp;Table1[[#This Row],[ActivateCarryIn]]&amp;Table1[[#This Row],[enableALU]]&amp;Table1[[#This Row],[enableCarryIn]]&amp;DEC2BIN(Table1[[#This Row],[CompAddress]],3)</f>
        <v>00010010</v>
      </c>
      <c r="H13" s="3" t="str">
        <f>BIN2HEX(Table1[[#This Row],[Binary]],2)</f>
        <v>12</v>
      </c>
      <c r="I13" s="2">
        <f t="shared" si="1"/>
        <v>11</v>
      </c>
    </row>
    <row r="14" spans="1:9" x14ac:dyDescent="0.25">
      <c r="A14" t="s">
        <v>21</v>
      </c>
      <c r="B14">
        <v>1</v>
      </c>
      <c r="C14">
        <v>0</v>
      </c>
      <c r="D14">
        <v>0</v>
      </c>
      <c r="E14">
        <v>1</v>
      </c>
      <c r="F14">
        <v>2</v>
      </c>
      <c r="G14" s="2" t="str">
        <f>"0"&amp;Table1[[#This Row],[isRightShift]]&amp;Table1[[#This Row],[ActivateCarryIn]]&amp;Table1[[#This Row],[enableALU]]&amp;Table1[[#This Row],[enableCarryIn]]&amp;DEC2BIN(Table1[[#This Row],[CompAddress]],3)</f>
        <v>01010010</v>
      </c>
      <c r="H14" s="3" t="str">
        <f>BIN2HEX(Table1[[#This Row],[Binary]],2)</f>
        <v>52</v>
      </c>
      <c r="I14" s="2">
        <f t="shared" si="1"/>
        <v>12</v>
      </c>
    </row>
    <row r="15" spans="1:9" x14ac:dyDescent="0.25">
      <c r="A15" t="s">
        <v>22</v>
      </c>
      <c r="B15">
        <v>0</v>
      </c>
      <c r="C15">
        <v>0</v>
      </c>
      <c r="D15">
        <v>0</v>
      </c>
      <c r="E15">
        <v>1</v>
      </c>
      <c r="F15">
        <v>1</v>
      </c>
      <c r="G15" s="2" t="str">
        <f>"0"&amp;Table1[[#This Row],[isRightShift]]&amp;Table1[[#This Row],[ActivateCarryIn]]&amp;Table1[[#This Row],[enableALU]]&amp;Table1[[#This Row],[enableCarryIn]]&amp;DEC2BIN(Table1[[#This Row],[CompAddress]],3)</f>
        <v>00010001</v>
      </c>
      <c r="H15" s="3" t="str">
        <f>BIN2HEX(Table1[[#This Row],[Binary]],2)</f>
        <v>11</v>
      </c>
      <c r="I15" s="2">
        <f t="shared" si="1"/>
        <v>13</v>
      </c>
    </row>
    <row r="16" spans="1:9" x14ac:dyDescent="0.25">
      <c r="A16" t="s">
        <v>23</v>
      </c>
      <c r="B16">
        <v>0</v>
      </c>
      <c r="C16">
        <v>0</v>
      </c>
      <c r="D16">
        <v>0</v>
      </c>
      <c r="E16">
        <v>1</v>
      </c>
      <c r="F16">
        <v>3</v>
      </c>
      <c r="G16" s="2" t="str">
        <f>"0"&amp;Table1[[#This Row],[isRightShift]]&amp;Table1[[#This Row],[ActivateCarryIn]]&amp;Table1[[#This Row],[enableALU]]&amp;Table1[[#This Row],[enableCarryIn]]&amp;DEC2BIN(Table1[[#This Row],[CompAddress]],3)</f>
        <v>00010011</v>
      </c>
      <c r="H16" s="3" t="str">
        <f>BIN2HEX(Table1[[#This Row],[Binary]],2)</f>
        <v>13</v>
      </c>
      <c r="I16" s="2">
        <f t="shared" si="1"/>
        <v>14</v>
      </c>
    </row>
    <row r="17" spans="1:9" x14ac:dyDescent="0.25">
      <c r="A17" t="s">
        <v>24</v>
      </c>
      <c r="B17">
        <v>0</v>
      </c>
      <c r="C17">
        <v>0</v>
      </c>
      <c r="D17">
        <v>0</v>
      </c>
      <c r="E17">
        <v>1</v>
      </c>
      <c r="F17">
        <v>0</v>
      </c>
      <c r="G17" s="2" t="str">
        <f>"0"&amp;Table1[[#This Row],[isRightShift]]&amp;Table1[[#This Row],[ActivateCarryIn]]&amp;Table1[[#This Row],[enableALU]]&amp;Table1[[#This Row],[enableCarryIn]]&amp;DEC2BIN(Table1[[#This Row],[CompAddress]],3)</f>
        <v>00010000</v>
      </c>
      <c r="H17" s="3" t="str">
        <f>BIN2HEX(Table1[[#This Row],[Binary]],2)</f>
        <v>10</v>
      </c>
      <c r="I17" s="2">
        <f t="shared" si="1"/>
        <v>15</v>
      </c>
    </row>
    <row r="18" spans="1:9" x14ac:dyDescent="0.25">
      <c r="A18" t="s">
        <v>25</v>
      </c>
      <c r="B18">
        <v>0</v>
      </c>
      <c r="C18">
        <v>0</v>
      </c>
      <c r="D18">
        <v>0</v>
      </c>
      <c r="E18">
        <v>1</v>
      </c>
      <c r="F18">
        <v>1</v>
      </c>
      <c r="G18" s="2" t="str">
        <f>"0"&amp;Table1[[#This Row],[isRightShift]]&amp;Table1[[#This Row],[ActivateCarryIn]]&amp;Table1[[#This Row],[enableALU]]&amp;Table1[[#This Row],[enableCarryIn]]&amp;DEC2BIN(Table1[[#This Row],[CompAddress]],3)</f>
        <v>00010001</v>
      </c>
      <c r="H18" s="3" t="str">
        <f>BIN2HEX(Table1[[#This Row],[Binary]],2)</f>
        <v>11</v>
      </c>
      <c r="I18" s="2">
        <f t="shared" si="1"/>
        <v>16</v>
      </c>
    </row>
    <row r="19" spans="1:9" x14ac:dyDescent="0.25">
      <c r="A19" t="s">
        <v>26</v>
      </c>
      <c r="B19">
        <v>0</v>
      </c>
      <c r="C19">
        <v>0</v>
      </c>
      <c r="D19">
        <v>0</v>
      </c>
      <c r="E19">
        <v>0</v>
      </c>
      <c r="F19">
        <v>0</v>
      </c>
      <c r="G19" s="2" t="str">
        <f>"0"&amp;Table1[[#This Row],[isRightShift]]&amp;Table1[[#This Row],[ActivateCarryIn]]&amp;Table1[[#This Row],[enableALU]]&amp;Table1[[#This Row],[enableCarryIn]]&amp;DEC2BIN(Table1[[#This Row],[CompAddress]],3)</f>
        <v>00000000</v>
      </c>
      <c r="H19" s="3" t="str">
        <f>BIN2HEX(Table1[[#This Row],[Binary]],2)</f>
        <v>00</v>
      </c>
      <c r="I19" s="2">
        <f t="shared" si="1"/>
        <v>17</v>
      </c>
    </row>
    <row r="20" spans="1:9" x14ac:dyDescent="0.25">
      <c r="A20" t="s">
        <v>27</v>
      </c>
      <c r="B20">
        <v>0</v>
      </c>
      <c r="C20">
        <v>0</v>
      </c>
      <c r="D20">
        <v>0</v>
      </c>
      <c r="E20">
        <v>0</v>
      </c>
      <c r="F20">
        <v>0</v>
      </c>
      <c r="G20" s="2" t="str">
        <f>"0"&amp;Table1[[#This Row],[isRightShift]]&amp;Table1[[#This Row],[ActivateCarryIn]]&amp;Table1[[#This Row],[enableALU]]&amp;Table1[[#This Row],[enableCarryIn]]&amp;DEC2BIN(Table1[[#This Row],[CompAddress]],3)</f>
        <v>00000000</v>
      </c>
      <c r="H20" s="3" t="str">
        <f>BIN2HEX(Table1[[#This Row],[Binary]],2)</f>
        <v>00</v>
      </c>
      <c r="I20" s="2">
        <f t="shared" si="1"/>
        <v>18</v>
      </c>
    </row>
    <row r="21" spans="1:9" x14ac:dyDescent="0.25">
      <c r="A21" t="s">
        <v>28</v>
      </c>
      <c r="B21">
        <v>0</v>
      </c>
      <c r="C21">
        <v>0</v>
      </c>
      <c r="D21">
        <v>0</v>
      </c>
      <c r="E21">
        <v>0</v>
      </c>
      <c r="F21">
        <v>0</v>
      </c>
      <c r="G21" s="2" t="str">
        <f>"0"&amp;Table1[[#This Row],[isRightShift]]&amp;Table1[[#This Row],[ActivateCarryIn]]&amp;Table1[[#This Row],[enableALU]]&amp;Table1[[#This Row],[enableCarryIn]]&amp;DEC2BIN(Table1[[#This Row],[CompAddress]],3)</f>
        <v>00000000</v>
      </c>
      <c r="H21" s="3" t="str">
        <f>BIN2HEX(Table1[[#This Row],[Binary]],2)</f>
        <v>00</v>
      </c>
      <c r="I21" s="2">
        <f t="shared" si="1"/>
        <v>19</v>
      </c>
    </row>
    <row r="22" spans="1:9" x14ac:dyDescent="0.25">
      <c r="A22" t="s">
        <v>29</v>
      </c>
      <c r="B22">
        <v>0</v>
      </c>
      <c r="C22">
        <v>0</v>
      </c>
      <c r="D22">
        <v>0</v>
      </c>
      <c r="E22">
        <v>0</v>
      </c>
      <c r="F22">
        <v>0</v>
      </c>
      <c r="G22" s="2" t="str">
        <f>"0"&amp;Table1[[#This Row],[isRightShift]]&amp;Table1[[#This Row],[ActivateCarryIn]]&amp;Table1[[#This Row],[enableALU]]&amp;Table1[[#This Row],[enableCarryIn]]&amp;DEC2BIN(Table1[[#This Row],[CompAddress]],3)</f>
        <v>00000000</v>
      </c>
      <c r="H22" s="3" t="str">
        <f>BIN2HEX(Table1[[#This Row],[Binary]],2)</f>
        <v>00</v>
      </c>
      <c r="I22" s="2">
        <f t="shared" si="1"/>
        <v>20</v>
      </c>
    </row>
    <row r="23" spans="1:9" x14ac:dyDescent="0.25">
      <c r="A23" t="s">
        <v>30</v>
      </c>
      <c r="B23">
        <v>0</v>
      </c>
      <c r="C23">
        <v>0</v>
      </c>
      <c r="D23">
        <v>0</v>
      </c>
      <c r="E23">
        <v>0</v>
      </c>
      <c r="F23">
        <v>0</v>
      </c>
      <c r="G23" s="2" t="str">
        <f>"0"&amp;Table1[[#This Row],[isRightShift]]&amp;Table1[[#This Row],[ActivateCarryIn]]&amp;Table1[[#This Row],[enableALU]]&amp;Table1[[#This Row],[enableCarryIn]]&amp;DEC2BIN(Table1[[#This Row],[CompAddress]],3)</f>
        <v>00000000</v>
      </c>
      <c r="H23" s="3" t="str">
        <f>BIN2HEX(Table1[[#This Row],[Binary]],2)</f>
        <v>00</v>
      </c>
      <c r="I23" s="2">
        <f t="shared" si="1"/>
        <v>21</v>
      </c>
    </row>
    <row r="24" spans="1:9" x14ac:dyDescent="0.25">
      <c r="A24" t="s">
        <v>12</v>
      </c>
      <c r="B24">
        <v>0</v>
      </c>
      <c r="C24">
        <v>0</v>
      </c>
      <c r="D24">
        <v>0</v>
      </c>
      <c r="E24">
        <v>0</v>
      </c>
      <c r="F24">
        <v>0</v>
      </c>
      <c r="G24" s="2" t="str">
        <f>"0"&amp;Table1[[#This Row],[isRightShift]]&amp;Table1[[#This Row],[ActivateCarryIn]]&amp;Table1[[#This Row],[enableALU]]&amp;Table1[[#This Row],[enableCarryIn]]&amp;DEC2BIN(Table1[[#This Row],[CompAddress]],3)</f>
        <v>00000000</v>
      </c>
      <c r="H24" s="3" t="str">
        <f>BIN2HEX(Table1[[#This Row],[Binary]],2)</f>
        <v>00</v>
      </c>
      <c r="I24" s="2">
        <f t="shared" si="1"/>
        <v>22</v>
      </c>
    </row>
    <row r="25" spans="1:9" x14ac:dyDescent="0.25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 s="2" t="str">
        <f>"0"&amp;Table1[[#This Row],[isRightShift]]&amp;Table1[[#This Row],[ActivateCarryIn]]&amp;Table1[[#This Row],[enableALU]]&amp;Table1[[#This Row],[enableCarryIn]]&amp;DEC2BIN(Table1[[#This Row],[CompAddress]],3)</f>
        <v>00000000</v>
      </c>
      <c r="H25" s="3" t="str">
        <f>BIN2HEX(Table1[[#This Row],[Binary]],2)</f>
        <v>00</v>
      </c>
      <c r="I25" s="2">
        <f t="shared" si="1"/>
        <v>23</v>
      </c>
    </row>
    <row r="26" spans="1:9" x14ac:dyDescent="0.25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 s="2" t="str">
        <f>"0"&amp;Table1[[#This Row],[isRightShift]]&amp;Table1[[#This Row],[ActivateCarryIn]]&amp;Table1[[#This Row],[enableALU]]&amp;Table1[[#This Row],[enableCarryIn]]&amp;DEC2BIN(Table1[[#This Row],[CompAddress]],3)</f>
        <v>00000000</v>
      </c>
      <c r="H26" s="3" t="str">
        <f>BIN2HEX(Table1[[#This Row],[Binary]],2)</f>
        <v>00</v>
      </c>
      <c r="I26" s="2">
        <f t="shared" si="1"/>
        <v>24</v>
      </c>
    </row>
    <row r="27" spans="1:9" x14ac:dyDescent="0.25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 s="2" t="str">
        <f>"0"&amp;Table1[[#This Row],[isRightShift]]&amp;Table1[[#This Row],[ActivateCarryIn]]&amp;Table1[[#This Row],[enableALU]]&amp;Table1[[#This Row],[enableCarryIn]]&amp;DEC2BIN(Table1[[#This Row],[CompAddress]],3)</f>
        <v>00000000</v>
      </c>
      <c r="H27" s="3" t="str">
        <f>BIN2HEX(Table1[[#This Row],[Binary]],2)</f>
        <v>00</v>
      </c>
      <c r="I27" s="2">
        <f t="shared" si="1"/>
        <v>25</v>
      </c>
    </row>
    <row r="28" spans="1:9" x14ac:dyDescent="0.25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 s="2" t="str">
        <f>"0"&amp;Table1[[#This Row],[isRightShift]]&amp;Table1[[#This Row],[ActivateCarryIn]]&amp;Table1[[#This Row],[enableALU]]&amp;Table1[[#This Row],[enableCarryIn]]&amp;DEC2BIN(Table1[[#This Row],[CompAddress]],3)</f>
        <v>00000000</v>
      </c>
      <c r="H28" s="3" t="str">
        <f>BIN2HEX(Table1[[#This Row],[Binary]],2)</f>
        <v>00</v>
      </c>
      <c r="I28" s="2">
        <f t="shared" si="1"/>
        <v>26</v>
      </c>
    </row>
    <row r="29" spans="1:9" x14ac:dyDescent="0.25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 s="2" t="str">
        <f>"0"&amp;Table1[[#This Row],[isRightShift]]&amp;Table1[[#This Row],[ActivateCarryIn]]&amp;Table1[[#This Row],[enableALU]]&amp;Table1[[#This Row],[enableCarryIn]]&amp;DEC2BIN(Table1[[#This Row],[CompAddress]],3)</f>
        <v>00000000</v>
      </c>
      <c r="H29" s="3" t="str">
        <f>BIN2HEX(Table1[[#This Row],[Binary]],2)</f>
        <v>00</v>
      </c>
      <c r="I29" s="2">
        <f t="shared" si="1"/>
        <v>27</v>
      </c>
    </row>
    <row r="30" spans="1:9" x14ac:dyDescent="0.25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 s="2" t="str">
        <f>"0"&amp;Table1[[#This Row],[isRightShift]]&amp;Table1[[#This Row],[ActivateCarryIn]]&amp;Table1[[#This Row],[enableALU]]&amp;Table1[[#This Row],[enableCarryIn]]&amp;DEC2BIN(Table1[[#This Row],[CompAddress]],3)</f>
        <v>00000000</v>
      </c>
      <c r="H30" s="3" t="str">
        <f>BIN2HEX(Table1[[#This Row],[Binary]],2)</f>
        <v>00</v>
      </c>
      <c r="I30" s="2">
        <f t="shared" si="1"/>
        <v>28</v>
      </c>
    </row>
    <row r="31" spans="1:9" x14ac:dyDescent="0.25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 s="2" t="str">
        <f>"0"&amp;Table1[[#This Row],[isRightShift]]&amp;Table1[[#This Row],[ActivateCarryIn]]&amp;Table1[[#This Row],[enableALU]]&amp;Table1[[#This Row],[enableCarryIn]]&amp;DEC2BIN(Table1[[#This Row],[CompAddress]],3)</f>
        <v>00000000</v>
      </c>
      <c r="H31" s="3" t="str">
        <f>BIN2HEX(Table1[[#This Row],[Binary]],2)</f>
        <v>00</v>
      </c>
      <c r="I31" s="2">
        <f>ROW()-2</f>
        <v>29</v>
      </c>
    </row>
  </sheetData>
  <pageMargins left="0.7" right="0.7" top="0.78740157499999996" bottom="0.78740157499999996" header="0.3" footer="0.3"/>
  <pageSetup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F15D5-E732-46AD-9DAA-27EA178FBE91}">
  <dimension ref="A1:A30"/>
  <sheetViews>
    <sheetView workbookViewId="0">
      <selection activeCell="A30" sqref="A1:A30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10</v>
      </c>
    </row>
    <row r="4" spans="1:1" x14ac:dyDescent="0.25">
      <c r="A4" t="s">
        <v>9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17</v>
      </c>
    </row>
    <row r="10" spans="1:1" x14ac:dyDescent="0.25">
      <c r="A10" t="s">
        <v>18</v>
      </c>
    </row>
    <row r="11" spans="1:1" x14ac:dyDescent="0.25">
      <c r="A11" t="s">
        <v>19</v>
      </c>
    </row>
    <row r="12" spans="1:1" x14ac:dyDescent="0.25">
      <c r="A12" t="s">
        <v>20</v>
      </c>
    </row>
    <row r="13" spans="1:1" x14ac:dyDescent="0.25">
      <c r="A13" t="s">
        <v>21</v>
      </c>
    </row>
    <row r="14" spans="1:1" x14ac:dyDescent="0.25">
      <c r="A14" t="s">
        <v>22</v>
      </c>
    </row>
    <row r="15" spans="1:1" x14ac:dyDescent="0.25">
      <c r="A15" t="s">
        <v>23</v>
      </c>
    </row>
    <row r="16" spans="1:1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  <row r="20" spans="1:1" x14ac:dyDescent="0.25">
      <c r="A20" t="s">
        <v>28</v>
      </c>
    </row>
    <row r="21" spans="1:1" x14ac:dyDescent="0.25">
      <c r="A21" t="s">
        <v>29</v>
      </c>
    </row>
    <row r="22" spans="1:1" x14ac:dyDescent="0.25">
      <c r="A22" t="s">
        <v>30</v>
      </c>
    </row>
    <row r="23" spans="1:1" x14ac:dyDescent="0.25">
      <c r="A23" t="s">
        <v>12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Vogel, Nico</cp:lastModifiedBy>
  <dcterms:created xsi:type="dcterms:W3CDTF">2019-03-06T22:45:02Z</dcterms:created>
  <dcterms:modified xsi:type="dcterms:W3CDTF">2019-03-07T10:19:33Z</dcterms:modified>
</cp:coreProperties>
</file>