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aGabriela\Desktop\Protokolle\353\"/>
    </mc:Choice>
  </mc:AlternateContent>
  <bookViews>
    <workbookView xWindow="0" yWindow="0" windowWidth="24000" windowHeight="9510" xr2:uid="{867C49CD-CF3C-44AB-A935-540510BEC788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4" i="1"/>
  <c r="G53" i="1"/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<sst xmlns="http://schemas.openxmlformats.org/spreadsheetml/2006/main" count="12" uniqueCount="11">
  <si>
    <t>Zeit in t</t>
  </si>
  <si>
    <t>U_C / V</t>
  </si>
  <si>
    <t>korrigiert</t>
  </si>
  <si>
    <t>U_G</t>
  </si>
  <si>
    <t>ln(U_C)</t>
  </si>
  <si>
    <t>in ms</t>
  </si>
  <si>
    <t>Frequenz in Hz</t>
  </si>
  <si>
    <t>Amplitude</t>
  </si>
  <si>
    <t>in V</t>
  </si>
  <si>
    <t>,</t>
  </si>
  <si>
    <t>A/U_0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</si>
</sst>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C439-6AEF-4F4D-A687-6E5C7A549D90}">
  <dimension ref="A1:Q73"/>
  <sheetViews>
    <sheetView tabSelected="1" topLeftCell="A28" workbookViewId="0">
      <selection activeCell="H34" sqref="H34:J53"/>
    </sheetView>
  </sheetViews>
  <sheetFormatPr baseColWidth="10" defaultRowHeight="15" x14ac:dyDescent="0.25"/>
  <sheetData>
    <row r="1" spans="1:17" x14ac:dyDescent="0.25">
      <c r="A1" t="s">
        <v>0</v>
      </c>
      <c r="C1" t="s">
        <v>3</v>
      </c>
      <c r="D1" t="s">
        <v>2</v>
      </c>
      <c r="E1" t="s">
        <v>1</v>
      </c>
      <c r="F1" t="s">
        <v>2</v>
      </c>
      <c r="H1" t="s">
        <v>5</v>
      </c>
      <c r="I1" t="s">
        <v>4</v>
      </c>
      <c r="N1" t="s">
        <v>7</v>
      </c>
      <c r="P1" t="s">
        <v>6</v>
      </c>
      <c r="Q1" t="s">
        <v>8</v>
      </c>
    </row>
    <row r="2" spans="1:17" x14ac:dyDescent="0.25">
      <c r="A2">
        <v>9.0200000000000002E-3</v>
      </c>
      <c r="C2">
        <v>5.21</v>
      </c>
      <c r="D2">
        <f>C2+5.21</f>
        <v>10.42</v>
      </c>
      <c r="E2">
        <v>4.08</v>
      </c>
      <c r="F2">
        <f>E2+5.2</f>
        <v>9.2800000000000011</v>
      </c>
      <c r="H2">
        <f t="shared" ref="H2:H31" si="0">A2*1000</f>
        <v>9.02</v>
      </c>
      <c r="I2">
        <f t="shared" ref="I2:I31" si="1">LN(F2)</f>
        <v>2.2278615467981093</v>
      </c>
      <c r="N2">
        <v>5</v>
      </c>
      <c r="P2">
        <v>10</v>
      </c>
      <c r="Q2">
        <v>5</v>
      </c>
    </row>
    <row r="3" spans="1:17" x14ac:dyDescent="0.25">
      <c r="A3">
        <v>9.1000000000000004E-3</v>
      </c>
      <c r="D3">
        <f t="shared" ref="D3:D31" si="2">C3+5.21</f>
        <v>5.21</v>
      </c>
      <c r="E3">
        <v>3.52</v>
      </c>
      <c r="F3">
        <f t="shared" ref="F3:F31" si="3">E3+5.2</f>
        <v>8.7200000000000006</v>
      </c>
      <c r="H3">
        <f t="shared" si="0"/>
        <v>9.1</v>
      </c>
      <c r="I3">
        <f t="shared" si="1"/>
        <v>2.1656192379208883</v>
      </c>
      <c r="N3">
        <v>5.04</v>
      </c>
      <c r="P3">
        <v>20</v>
      </c>
      <c r="Q3">
        <v>5.04</v>
      </c>
    </row>
    <row r="4" spans="1:17" x14ac:dyDescent="0.25">
      <c r="A4">
        <v>9.1800000000000007E-3</v>
      </c>
      <c r="D4">
        <f t="shared" si="2"/>
        <v>5.21</v>
      </c>
      <c r="E4">
        <v>2.96</v>
      </c>
      <c r="F4">
        <f t="shared" si="3"/>
        <v>8.16</v>
      </c>
      <c r="H4">
        <f t="shared" si="0"/>
        <v>9.1800000000000015</v>
      </c>
      <c r="I4">
        <f t="shared" si="1"/>
        <v>2.0992441689760155</v>
      </c>
      <c r="N4">
        <v>4.96</v>
      </c>
      <c r="P4">
        <v>30</v>
      </c>
      <c r="Q4">
        <v>4.96</v>
      </c>
    </row>
    <row r="5" spans="1:17" x14ac:dyDescent="0.25">
      <c r="A5">
        <v>9.2999999999999992E-3</v>
      </c>
      <c r="D5">
        <f t="shared" si="2"/>
        <v>5.21</v>
      </c>
      <c r="E5">
        <v>2.3199999999999998</v>
      </c>
      <c r="F5">
        <f t="shared" si="3"/>
        <v>7.52</v>
      </c>
      <c r="H5">
        <f t="shared" si="0"/>
        <v>9.2999999999999989</v>
      </c>
      <c r="I5">
        <f t="shared" si="1"/>
        <v>2.0175661379617482</v>
      </c>
      <c r="N5">
        <v>4.8</v>
      </c>
      <c r="P5">
        <v>40</v>
      </c>
      <c r="Q5">
        <v>4.8</v>
      </c>
    </row>
    <row r="6" spans="1:17" x14ac:dyDescent="0.25">
      <c r="A6">
        <v>9.4599999999999997E-3</v>
      </c>
      <c r="D6">
        <f t="shared" si="2"/>
        <v>5.21</v>
      </c>
      <c r="E6">
        <v>1.44</v>
      </c>
      <c r="F6">
        <f t="shared" si="3"/>
        <v>6.6400000000000006</v>
      </c>
      <c r="H6">
        <f t="shared" si="0"/>
        <v>9.4599999999999991</v>
      </c>
      <c r="I6">
        <f t="shared" si="1"/>
        <v>1.8931119634883427</v>
      </c>
      <c r="N6">
        <v>4.68</v>
      </c>
      <c r="P6">
        <v>50</v>
      </c>
      <c r="Q6">
        <v>4.68</v>
      </c>
    </row>
    <row r="7" spans="1:17" x14ac:dyDescent="0.25">
      <c r="A7">
        <v>9.5600000000000008E-3</v>
      </c>
      <c r="D7">
        <f t="shared" si="2"/>
        <v>5.21</v>
      </c>
      <c r="E7">
        <v>0.96</v>
      </c>
      <c r="F7">
        <f t="shared" si="3"/>
        <v>6.16</v>
      </c>
      <c r="H7">
        <f t="shared" si="0"/>
        <v>9.56</v>
      </c>
      <c r="I7">
        <f t="shared" si="1"/>
        <v>1.8180767775454285</v>
      </c>
      <c r="N7">
        <v>4.5199999999999996</v>
      </c>
      <c r="P7">
        <v>60</v>
      </c>
      <c r="Q7">
        <v>4.5199999999999996</v>
      </c>
    </row>
    <row r="8" spans="1:17" x14ac:dyDescent="0.25">
      <c r="A8">
        <v>9.7000000000000003E-3</v>
      </c>
      <c r="D8">
        <f t="shared" si="2"/>
        <v>5.21</v>
      </c>
      <c r="E8">
        <v>0.32</v>
      </c>
      <c r="F8">
        <f t="shared" si="3"/>
        <v>5.5200000000000005</v>
      </c>
      <c r="H8">
        <f t="shared" si="0"/>
        <v>9.7000000000000011</v>
      </c>
      <c r="I8">
        <f t="shared" si="1"/>
        <v>1.7083778602890041</v>
      </c>
      <c r="N8">
        <v>4.3600000000000003</v>
      </c>
      <c r="P8">
        <v>70</v>
      </c>
      <c r="Q8">
        <v>4.3600000000000003</v>
      </c>
    </row>
    <row r="9" spans="1:17" x14ac:dyDescent="0.25">
      <c r="A9">
        <v>9.8399999999999998E-3</v>
      </c>
      <c r="D9">
        <f t="shared" si="2"/>
        <v>5.21</v>
      </c>
      <c r="E9">
        <v>-0.24</v>
      </c>
      <c r="F9">
        <f t="shared" si="3"/>
        <v>4.96</v>
      </c>
      <c r="H9">
        <f t="shared" si="0"/>
        <v>9.84</v>
      </c>
      <c r="I9">
        <f t="shared" si="1"/>
        <v>1.6014057407368361</v>
      </c>
      <c r="N9">
        <v>4.16</v>
      </c>
      <c r="P9">
        <v>80</v>
      </c>
      <c r="Q9">
        <v>4.16</v>
      </c>
    </row>
    <row r="10" spans="1:17" x14ac:dyDescent="0.25">
      <c r="A10">
        <v>0.01</v>
      </c>
      <c r="D10">
        <f t="shared" si="2"/>
        <v>5.21</v>
      </c>
      <c r="E10">
        <v>-0.8</v>
      </c>
      <c r="F10">
        <f t="shared" si="3"/>
        <v>4.4000000000000004</v>
      </c>
      <c r="H10">
        <f t="shared" si="0"/>
        <v>10</v>
      </c>
      <c r="I10">
        <f t="shared" si="1"/>
        <v>1.4816045409242156</v>
      </c>
      <c r="N10">
        <v>4.04</v>
      </c>
      <c r="P10">
        <v>90</v>
      </c>
      <c r="Q10">
        <v>4.04</v>
      </c>
    </row>
    <row r="11" spans="1:17" x14ac:dyDescent="0.25">
      <c r="A11">
        <v>1.0160000000000001E-2</v>
      </c>
      <c r="D11">
        <f t="shared" si="2"/>
        <v>5.21</v>
      </c>
      <c r="E11">
        <v>-1.36</v>
      </c>
      <c r="F11">
        <f t="shared" si="3"/>
        <v>3.84</v>
      </c>
      <c r="H11">
        <f t="shared" si="0"/>
        <v>10.16</v>
      </c>
      <c r="I11">
        <f t="shared" si="1"/>
        <v>1.3454723665996355</v>
      </c>
      <c r="N11">
        <v>3.88</v>
      </c>
      <c r="P11">
        <v>100</v>
      </c>
      <c r="Q11">
        <v>3.88</v>
      </c>
    </row>
    <row r="12" spans="1:17" x14ac:dyDescent="0.25">
      <c r="A12">
        <v>1.0359999999999999E-2</v>
      </c>
      <c r="D12">
        <f t="shared" si="2"/>
        <v>5.21</v>
      </c>
      <c r="E12">
        <v>-1.92</v>
      </c>
      <c r="F12">
        <f t="shared" si="3"/>
        <v>3.2800000000000002</v>
      </c>
      <c r="H12">
        <f t="shared" si="0"/>
        <v>10.36</v>
      </c>
      <c r="I12">
        <f t="shared" si="1"/>
        <v>1.1878434223960523</v>
      </c>
      <c r="N12">
        <v>2.54</v>
      </c>
      <c r="P12">
        <v>200</v>
      </c>
      <c r="Q12">
        <v>2.54</v>
      </c>
    </row>
    <row r="13" spans="1:17" x14ac:dyDescent="0.25">
      <c r="A13">
        <v>1.052E-2</v>
      </c>
      <c r="D13">
        <f t="shared" si="2"/>
        <v>5.21</v>
      </c>
      <c r="E13">
        <v>-2.3199999999999998</v>
      </c>
      <c r="F13">
        <f t="shared" si="3"/>
        <v>2.8800000000000003</v>
      </c>
      <c r="H13">
        <f t="shared" si="0"/>
        <v>10.52</v>
      </c>
      <c r="I13">
        <f t="shared" si="1"/>
        <v>1.0577902941478547</v>
      </c>
      <c r="N13">
        <v>1.82</v>
      </c>
      <c r="P13">
        <v>300</v>
      </c>
      <c r="Q13">
        <v>1.82</v>
      </c>
    </row>
    <row r="14" spans="1:17" x14ac:dyDescent="0.25">
      <c r="A14">
        <v>1.0699999999999999E-2</v>
      </c>
      <c r="D14">
        <f t="shared" si="2"/>
        <v>5.21</v>
      </c>
      <c r="E14">
        <v>-2.72</v>
      </c>
      <c r="F14">
        <f t="shared" si="3"/>
        <v>2.48</v>
      </c>
      <c r="H14">
        <f t="shared" si="0"/>
        <v>10.7</v>
      </c>
      <c r="I14">
        <f t="shared" si="1"/>
        <v>0.90825856017689077</v>
      </c>
      <c r="N14">
        <v>1.38</v>
      </c>
      <c r="P14">
        <v>400</v>
      </c>
      <c r="Q14">
        <v>1.38</v>
      </c>
    </row>
    <row r="15" spans="1:17" x14ac:dyDescent="0.25">
      <c r="A15">
        <v>1.0880000000000001E-2</v>
      </c>
      <c r="D15">
        <f t="shared" si="2"/>
        <v>5.21</v>
      </c>
      <c r="E15">
        <v>-3.04</v>
      </c>
      <c r="F15">
        <f t="shared" si="3"/>
        <v>2.16</v>
      </c>
      <c r="H15">
        <f t="shared" si="0"/>
        <v>10.88</v>
      </c>
      <c r="I15">
        <f t="shared" si="1"/>
        <v>0.77010822169607374</v>
      </c>
      <c r="N15">
        <v>1.1200000000000001</v>
      </c>
      <c r="P15">
        <v>500</v>
      </c>
      <c r="Q15">
        <v>1.1200000000000001</v>
      </c>
    </row>
    <row r="16" spans="1:17" x14ac:dyDescent="0.25">
      <c r="A16">
        <v>1.116E-2</v>
      </c>
      <c r="D16">
        <f t="shared" si="2"/>
        <v>5.21</v>
      </c>
      <c r="E16">
        <v>-3.52</v>
      </c>
      <c r="F16">
        <f t="shared" si="3"/>
        <v>1.6800000000000002</v>
      </c>
      <c r="H16">
        <f t="shared" si="0"/>
        <v>11.16</v>
      </c>
      <c r="I16">
        <f t="shared" si="1"/>
        <v>0.51879379341516763</v>
      </c>
      <c r="N16">
        <v>950</v>
      </c>
      <c r="P16">
        <v>600</v>
      </c>
      <c r="Q16">
        <f t="shared" ref="Q16:Q29" si="4">N16/1000</f>
        <v>0.95</v>
      </c>
    </row>
    <row r="17" spans="1:17" x14ac:dyDescent="0.25">
      <c r="A17">
        <v>1.1339999999999999E-2</v>
      </c>
      <c r="D17">
        <f t="shared" si="2"/>
        <v>5.21</v>
      </c>
      <c r="E17">
        <v>-3.76</v>
      </c>
      <c r="F17">
        <f t="shared" si="3"/>
        <v>1.4400000000000004</v>
      </c>
      <c r="H17">
        <f t="shared" si="0"/>
        <v>11.34</v>
      </c>
      <c r="I17">
        <f t="shared" si="1"/>
        <v>0.36464311358790952</v>
      </c>
      <c r="N17">
        <v>810</v>
      </c>
      <c r="P17">
        <v>700</v>
      </c>
      <c r="Q17">
        <f t="shared" si="4"/>
        <v>0.81</v>
      </c>
    </row>
    <row r="18" spans="1:17" x14ac:dyDescent="0.25">
      <c r="A18">
        <v>1.15E-2</v>
      </c>
      <c r="D18">
        <f t="shared" si="2"/>
        <v>5.21</v>
      </c>
      <c r="E18">
        <v>-4</v>
      </c>
      <c r="F18">
        <f t="shared" si="3"/>
        <v>1.2000000000000002</v>
      </c>
      <c r="H18">
        <f t="shared" si="0"/>
        <v>11.5</v>
      </c>
      <c r="I18">
        <f t="shared" si="1"/>
        <v>0.18232155679395479</v>
      </c>
      <c r="N18">
        <v>710</v>
      </c>
      <c r="P18">
        <v>800</v>
      </c>
      <c r="Q18">
        <f t="shared" si="4"/>
        <v>0.71</v>
      </c>
    </row>
    <row r="19" spans="1:17" x14ac:dyDescent="0.25">
      <c r="A19">
        <v>1.1639999999999999E-2</v>
      </c>
      <c r="D19">
        <f t="shared" si="2"/>
        <v>5.21</v>
      </c>
      <c r="E19">
        <v>-4.16</v>
      </c>
      <c r="F19">
        <f t="shared" si="3"/>
        <v>1.04</v>
      </c>
      <c r="H19">
        <f t="shared" si="0"/>
        <v>11.639999999999999</v>
      </c>
      <c r="I19">
        <f t="shared" si="1"/>
        <v>3.9220713153281329E-2</v>
      </c>
      <c r="N19">
        <v>630</v>
      </c>
      <c r="P19">
        <v>900</v>
      </c>
      <c r="Q19">
        <f t="shared" si="4"/>
        <v>0.63</v>
      </c>
    </row>
    <row r="20" spans="1:17" x14ac:dyDescent="0.25">
      <c r="A20">
        <v>1.1820000000000001E-2</v>
      </c>
      <c r="D20">
        <f t="shared" si="2"/>
        <v>5.21</v>
      </c>
      <c r="E20">
        <v>-4.24</v>
      </c>
      <c r="F20">
        <f t="shared" si="3"/>
        <v>0.96</v>
      </c>
      <c r="H20">
        <f t="shared" si="0"/>
        <v>11.82</v>
      </c>
      <c r="I20">
        <f t="shared" si="1"/>
        <v>-4.0821994520255166E-2</v>
      </c>
      <c r="N20">
        <v>568</v>
      </c>
      <c r="P20">
        <v>1000</v>
      </c>
      <c r="Q20">
        <f t="shared" si="4"/>
        <v>0.56799999999999995</v>
      </c>
    </row>
    <row r="21" spans="1:17" x14ac:dyDescent="0.25">
      <c r="A21">
        <v>1.204E-2</v>
      </c>
      <c r="D21">
        <f t="shared" si="2"/>
        <v>5.21</v>
      </c>
      <c r="E21">
        <v>-4.4800000000000004</v>
      </c>
      <c r="F21">
        <f t="shared" si="3"/>
        <v>0.71999999999999975</v>
      </c>
      <c r="H21">
        <f t="shared" si="0"/>
        <v>12.040000000000001</v>
      </c>
      <c r="I21">
        <f t="shared" si="1"/>
        <v>-0.32850406697203638</v>
      </c>
      <c r="N21">
        <v>288</v>
      </c>
      <c r="P21">
        <v>2000</v>
      </c>
      <c r="Q21">
        <f t="shared" si="4"/>
        <v>0.28799999999999998</v>
      </c>
    </row>
    <row r="22" spans="1:17" x14ac:dyDescent="0.25">
      <c r="A22">
        <v>1.226E-2</v>
      </c>
      <c r="D22">
        <f t="shared" si="2"/>
        <v>5.21</v>
      </c>
      <c r="E22">
        <v>-4.6399999999999997</v>
      </c>
      <c r="F22">
        <f t="shared" si="3"/>
        <v>0.5600000000000005</v>
      </c>
      <c r="H22">
        <f t="shared" si="0"/>
        <v>12.26</v>
      </c>
      <c r="I22">
        <f t="shared" si="1"/>
        <v>-0.57981849525294127</v>
      </c>
      <c r="N22">
        <v>190</v>
      </c>
      <c r="P22">
        <v>3000</v>
      </c>
      <c r="Q22">
        <f t="shared" si="4"/>
        <v>0.19</v>
      </c>
    </row>
    <row r="23" spans="1:17" x14ac:dyDescent="0.25">
      <c r="A23">
        <v>1.2500000000000001E-2</v>
      </c>
      <c r="D23">
        <f t="shared" si="2"/>
        <v>5.21</v>
      </c>
      <c r="E23">
        <v>-4.72</v>
      </c>
      <c r="F23">
        <f t="shared" si="3"/>
        <v>0.48000000000000043</v>
      </c>
      <c r="H23">
        <f t="shared" si="0"/>
        <v>12.5</v>
      </c>
      <c r="I23">
        <f t="shared" si="1"/>
        <v>-0.73396917508019954</v>
      </c>
      <c r="N23">
        <v>145</v>
      </c>
      <c r="P23">
        <v>4000</v>
      </c>
      <c r="Q23">
        <f t="shared" si="4"/>
        <v>0.14499999999999999</v>
      </c>
    </row>
    <row r="24" spans="1:17" x14ac:dyDescent="0.25">
      <c r="A24">
        <v>1.268E-2</v>
      </c>
      <c r="D24">
        <f t="shared" si="2"/>
        <v>5.21</v>
      </c>
      <c r="E24">
        <v>-4.88</v>
      </c>
      <c r="F24">
        <f t="shared" si="3"/>
        <v>0.32000000000000028</v>
      </c>
      <c r="H24">
        <f t="shared" si="0"/>
        <v>12.68</v>
      </c>
      <c r="I24">
        <f t="shared" si="1"/>
        <v>-1.1394342831883639</v>
      </c>
      <c r="N24">
        <v>116</v>
      </c>
      <c r="P24">
        <v>5000</v>
      </c>
      <c r="Q24">
        <f t="shared" si="4"/>
        <v>0.11600000000000001</v>
      </c>
    </row>
    <row r="25" spans="1:17" x14ac:dyDescent="0.25">
      <c r="A25">
        <v>1.282E-2</v>
      </c>
      <c r="D25">
        <f t="shared" si="2"/>
        <v>5.21</v>
      </c>
      <c r="E25">
        <v>-4.96</v>
      </c>
      <c r="F25">
        <f t="shared" si="3"/>
        <v>0.24000000000000021</v>
      </c>
      <c r="H25">
        <f t="shared" si="0"/>
        <v>12.82</v>
      </c>
      <c r="I25">
        <f t="shared" si="1"/>
        <v>-1.4271163556401449</v>
      </c>
      <c r="N25">
        <v>96</v>
      </c>
      <c r="P25">
        <v>6000</v>
      </c>
      <c r="Q25">
        <f t="shared" si="4"/>
        <v>9.6000000000000002E-2</v>
      </c>
    </row>
    <row r="26" spans="1:17" x14ac:dyDescent="0.25">
      <c r="A26">
        <v>1.298E-2</v>
      </c>
      <c r="D26">
        <f t="shared" si="2"/>
        <v>5.21</v>
      </c>
      <c r="E26">
        <v>-5.04</v>
      </c>
      <c r="F26">
        <f t="shared" si="3"/>
        <v>0.16000000000000014</v>
      </c>
      <c r="H26">
        <f t="shared" si="0"/>
        <v>12.98</v>
      </c>
      <c r="I26">
        <f t="shared" si="1"/>
        <v>-1.8325814637483093</v>
      </c>
      <c r="N26">
        <v>82</v>
      </c>
      <c r="P26">
        <v>7000</v>
      </c>
      <c r="Q26">
        <f t="shared" si="4"/>
        <v>8.2000000000000003E-2</v>
      </c>
    </row>
    <row r="27" spans="1:17" x14ac:dyDescent="0.25">
      <c r="A27">
        <v>1.3140000000000001E-2</v>
      </c>
      <c r="D27">
        <f t="shared" si="2"/>
        <v>5.21</v>
      </c>
      <c r="E27">
        <v>-5.04</v>
      </c>
      <c r="F27">
        <f t="shared" si="3"/>
        <v>0.16000000000000014</v>
      </c>
      <c r="H27">
        <f t="shared" si="0"/>
        <v>13.14</v>
      </c>
      <c r="I27">
        <f t="shared" si="1"/>
        <v>-1.8325814637483093</v>
      </c>
      <c r="N27">
        <v>72.8</v>
      </c>
      <c r="P27">
        <v>8000</v>
      </c>
      <c r="Q27">
        <f t="shared" si="4"/>
        <v>7.2800000000000004E-2</v>
      </c>
    </row>
    <row r="28" spans="1:17" x14ac:dyDescent="0.25">
      <c r="A28">
        <v>1.332E-2</v>
      </c>
      <c r="D28">
        <f t="shared" si="2"/>
        <v>5.21</v>
      </c>
      <c r="E28">
        <v>-5.04</v>
      </c>
      <c r="F28">
        <f t="shared" si="3"/>
        <v>0.16000000000000014</v>
      </c>
      <c r="H28">
        <f t="shared" si="0"/>
        <v>13.32</v>
      </c>
      <c r="I28">
        <f t="shared" si="1"/>
        <v>-1.8325814637483093</v>
      </c>
      <c r="N28">
        <v>64</v>
      </c>
      <c r="P28">
        <v>9000</v>
      </c>
      <c r="Q28">
        <f t="shared" si="4"/>
        <v>6.4000000000000001E-2</v>
      </c>
    </row>
    <row r="29" spans="1:17" x14ac:dyDescent="0.25">
      <c r="A29">
        <v>1.346E-2</v>
      </c>
      <c r="D29">
        <f t="shared" si="2"/>
        <v>5.21</v>
      </c>
      <c r="E29">
        <v>-5.12</v>
      </c>
      <c r="F29">
        <f t="shared" si="3"/>
        <v>8.0000000000000071E-2</v>
      </c>
      <c r="H29">
        <f t="shared" si="0"/>
        <v>13.459999999999999</v>
      </c>
      <c r="I29">
        <f t="shared" si="1"/>
        <v>-2.5257286443082547</v>
      </c>
      <c r="N29">
        <v>58</v>
      </c>
      <c r="P29">
        <v>10000</v>
      </c>
      <c r="Q29">
        <f t="shared" si="4"/>
        <v>5.8000000000000003E-2</v>
      </c>
    </row>
    <row r="30" spans="1:17" x14ac:dyDescent="0.25">
      <c r="A30">
        <v>1.366E-2</v>
      </c>
      <c r="D30">
        <f t="shared" si="2"/>
        <v>5.21</v>
      </c>
      <c r="E30">
        <v>-5.2</v>
      </c>
      <c r="F30">
        <f t="shared" si="3"/>
        <v>0</v>
      </c>
      <c r="H30">
        <f t="shared" si="0"/>
        <v>13.66</v>
      </c>
      <c r="I30" t="e">
        <f t="shared" si="1"/>
        <v>#NUM!</v>
      </c>
    </row>
    <row r="31" spans="1:17" x14ac:dyDescent="0.25">
      <c r="A31">
        <v>1.392E-2</v>
      </c>
      <c r="D31">
        <f t="shared" si="2"/>
        <v>5.21</v>
      </c>
      <c r="E31">
        <v>-5.2</v>
      </c>
      <c r="F31">
        <f t="shared" si="3"/>
        <v>0</v>
      </c>
      <c r="H31">
        <f t="shared" si="0"/>
        <v>13.92</v>
      </c>
      <c r="I31" t="e">
        <f t="shared" si="1"/>
        <v>#NUM!</v>
      </c>
    </row>
    <row r="33" spans="1:11" x14ac:dyDescent="0.25">
      <c r="A33">
        <v>10</v>
      </c>
      <c r="B33">
        <v>2.4</v>
      </c>
      <c r="C33">
        <v>97.6</v>
      </c>
      <c r="J33" t="s">
        <v>10</v>
      </c>
    </row>
    <row r="34" spans="1:11" x14ac:dyDescent="0.25">
      <c r="A34">
        <v>20</v>
      </c>
      <c r="B34">
        <v>2.4</v>
      </c>
      <c r="C34">
        <v>50</v>
      </c>
      <c r="H34">
        <v>2.4</v>
      </c>
      <c r="I34">
        <v>97.6</v>
      </c>
      <c r="J34">
        <v>5</v>
      </c>
      <c r="K34">
        <f>J34/5.21</f>
        <v>0.95969289827255277</v>
      </c>
    </row>
    <row r="35" spans="1:11" x14ac:dyDescent="0.25">
      <c r="A35">
        <v>30</v>
      </c>
      <c r="B35">
        <v>1.8</v>
      </c>
      <c r="C35">
        <v>33.200000000000003</v>
      </c>
      <c r="H35">
        <v>2.4</v>
      </c>
      <c r="I35">
        <v>50</v>
      </c>
      <c r="J35">
        <v>5.04</v>
      </c>
      <c r="K35">
        <f t="shared" ref="K35:K53" si="5">J35/5.21</f>
        <v>0.96737044145873319</v>
      </c>
    </row>
    <row r="36" spans="1:11" x14ac:dyDescent="0.25">
      <c r="A36">
        <v>40</v>
      </c>
      <c r="B36">
        <v>1.6</v>
      </c>
      <c r="C36">
        <v>25</v>
      </c>
      <c r="H36">
        <v>1.8</v>
      </c>
      <c r="I36">
        <v>33.200000000000003</v>
      </c>
      <c r="J36">
        <v>4.96</v>
      </c>
      <c r="K36">
        <f t="shared" si="5"/>
        <v>0.95201535508637236</v>
      </c>
    </row>
    <row r="37" spans="1:11" x14ac:dyDescent="0.25">
      <c r="A37">
        <v>50</v>
      </c>
      <c r="B37">
        <v>1.52</v>
      </c>
      <c r="C37">
        <v>18.48</v>
      </c>
      <c r="H37">
        <v>1.6</v>
      </c>
      <c r="I37">
        <v>25</v>
      </c>
      <c r="J37">
        <v>4.8</v>
      </c>
      <c r="K37">
        <f t="shared" si="5"/>
        <v>0.9213051823416506</v>
      </c>
    </row>
    <row r="38" spans="1:11" x14ac:dyDescent="0.25">
      <c r="A38">
        <v>60</v>
      </c>
      <c r="B38">
        <v>1.52</v>
      </c>
      <c r="C38">
        <v>16.72</v>
      </c>
      <c r="H38">
        <v>1.52</v>
      </c>
      <c r="I38">
        <v>18.48</v>
      </c>
      <c r="J38">
        <v>4.68</v>
      </c>
      <c r="K38">
        <f t="shared" si="5"/>
        <v>0.89827255278310936</v>
      </c>
    </row>
    <row r="39" spans="1:11" x14ac:dyDescent="0.25">
      <c r="A39">
        <v>70</v>
      </c>
      <c r="B39">
        <v>1.44</v>
      </c>
      <c r="C39">
        <v>14.24</v>
      </c>
      <c r="H39">
        <v>1.52</v>
      </c>
      <c r="I39">
        <v>16.72</v>
      </c>
      <c r="J39">
        <v>4.5199999999999996</v>
      </c>
      <c r="K39">
        <f t="shared" si="5"/>
        <v>0.86756238003838759</v>
      </c>
    </row>
    <row r="40" spans="1:11" x14ac:dyDescent="0.25">
      <c r="A40">
        <v>80</v>
      </c>
      <c r="B40">
        <v>1.52</v>
      </c>
      <c r="C40">
        <v>12.64</v>
      </c>
      <c r="H40">
        <v>1.44</v>
      </c>
      <c r="I40">
        <v>14.24</v>
      </c>
      <c r="J40">
        <v>4.3600000000000003</v>
      </c>
      <c r="K40">
        <f t="shared" si="5"/>
        <v>0.83685220729366605</v>
      </c>
    </row>
    <row r="41" spans="1:11" x14ac:dyDescent="0.25">
      <c r="A41">
        <v>90</v>
      </c>
      <c r="B41">
        <v>1.28</v>
      </c>
      <c r="C41">
        <v>11.12</v>
      </c>
      <c r="H41">
        <v>1.52</v>
      </c>
      <c r="I41">
        <v>12.64</v>
      </c>
      <c r="J41">
        <v>4.16</v>
      </c>
      <c r="K41">
        <f t="shared" si="5"/>
        <v>0.79846449136276398</v>
      </c>
    </row>
    <row r="42" spans="1:11" x14ac:dyDescent="0.25">
      <c r="A42">
        <v>100</v>
      </c>
      <c r="B42">
        <v>1.2</v>
      </c>
      <c r="C42">
        <v>9.92</v>
      </c>
      <c r="H42">
        <v>1.28</v>
      </c>
      <c r="I42">
        <v>11.12</v>
      </c>
      <c r="J42">
        <v>4.04</v>
      </c>
      <c r="K42">
        <f t="shared" si="5"/>
        <v>0.77543186180422263</v>
      </c>
    </row>
    <row r="43" spans="1:11" x14ac:dyDescent="0.25">
      <c r="A43">
        <v>200</v>
      </c>
      <c r="B43">
        <v>0.92</v>
      </c>
      <c r="C43">
        <v>5</v>
      </c>
      <c r="H43">
        <v>1.2</v>
      </c>
      <c r="I43">
        <v>9.92</v>
      </c>
      <c r="J43">
        <v>3.88</v>
      </c>
      <c r="K43">
        <f t="shared" si="5"/>
        <v>0.74472168905950098</v>
      </c>
    </row>
    <row r="44" spans="1:11" x14ac:dyDescent="0.25">
      <c r="A44">
        <v>300</v>
      </c>
      <c r="B44">
        <v>0.72</v>
      </c>
      <c r="C44">
        <v>3.36</v>
      </c>
      <c r="H44">
        <v>0.92</v>
      </c>
      <c r="I44">
        <v>5</v>
      </c>
      <c r="J44">
        <v>2.54</v>
      </c>
      <c r="K44">
        <f t="shared" si="5"/>
        <v>0.4875239923224568</v>
      </c>
    </row>
    <row r="45" spans="1:11" x14ac:dyDescent="0.25">
      <c r="A45">
        <v>400</v>
      </c>
      <c r="B45">
        <v>0.56000000000000005</v>
      </c>
      <c r="C45">
        <v>2.5</v>
      </c>
      <c r="H45">
        <v>0.72</v>
      </c>
      <c r="I45">
        <v>3.36</v>
      </c>
      <c r="J45">
        <v>1.82</v>
      </c>
      <c r="K45">
        <f t="shared" si="5"/>
        <v>0.34932821497120925</v>
      </c>
    </row>
    <row r="46" spans="1:11" x14ac:dyDescent="0.25">
      <c r="A46">
        <v>500</v>
      </c>
      <c r="B46">
        <v>0.48</v>
      </c>
      <c r="C46">
        <v>2</v>
      </c>
      <c r="H46">
        <v>0.56000000000000005</v>
      </c>
      <c r="I46">
        <v>2.5</v>
      </c>
      <c r="J46">
        <v>1.1200000000000001</v>
      </c>
      <c r="K46">
        <f t="shared" si="5"/>
        <v>0.21497120921305185</v>
      </c>
    </row>
    <row r="47" spans="1:11" x14ac:dyDescent="0.25">
      <c r="A47">
        <v>600</v>
      </c>
      <c r="B47">
        <v>0.41</v>
      </c>
      <c r="C47">
        <v>1.67</v>
      </c>
      <c r="H47">
        <v>0.48</v>
      </c>
      <c r="I47">
        <v>2</v>
      </c>
      <c r="J47">
        <v>0.95</v>
      </c>
      <c r="K47">
        <f t="shared" si="5"/>
        <v>0.18234165067178501</v>
      </c>
    </row>
    <row r="48" spans="1:11" x14ac:dyDescent="0.25">
      <c r="A48">
        <v>700</v>
      </c>
      <c r="B48">
        <v>0.36</v>
      </c>
      <c r="C48">
        <v>1.44</v>
      </c>
      <c r="H48">
        <v>0.41</v>
      </c>
      <c r="I48">
        <v>1.67</v>
      </c>
      <c r="J48">
        <v>0.81</v>
      </c>
      <c r="K48">
        <f t="shared" si="5"/>
        <v>0.15547024952015356</v>
      </c>
    </row>
    <row r="49" spans="1:11" x14ac:dyDescent="0.25">
      <c r="A49">
        <v>800</v>
      </c>
      <c r="B49">
        <v>0.28999999999999998</v>
      </c>
      <c r="C49">
        <v>1.25</v>
      </c>
      <c r="H49">
        <v>0.36</v>
      </c>
      <c r="I49">
        <v>1.44</v>
      </c>
      <c r="J49">
        <v>0.71</v>
      </c>
      <c r="K49">
        <f t="shared" si="5"/>
        <v>0.1362763915547025</v>
      </c>
    </row>
    <row r="50" spans="1:11" x14ac:dyDescent="0.25">
      <c r="A50">
        <v>900</v>
      </c>
      <c r="B50">
        <v>0.31</v>
      </c>
      <c r="C50">
        <v>1.1100000000000001</v>
      </c>
      <c r="H50">
        <v>0.28999999999999998</v>
      </c>
      <c r="I50">
        <v>1.25</v>
      </c>
      <c r="J50">
        <v>0.63</v>
      </c>
      <c r="K50">
        <f t="shared" si="5"/>
        <v>0.12092130518234165</v>
      </c>
    </row>
    <row r="51" spans="1:11" x14ac:dyDescent="0.25">
      <c r="A51">
        <v>1000</v>
      </c>
      <c r="B51">
        <v>0.25</v>
      </c>
      <c r="C51">
        <v>1</v>
      </c>
      <c r="H51">
        <v>0.31</v>
      </c>
      <c r="I51">
        <v>1.1100000000000001</v>
      </c>
      <c r="J51">
        <v>0.56799999999999995</v>
      </c>
      <c r="K51">
        <f t="shared" si="5"/>
        <v>0.10902111324376199</v>
      </c>
    </row>
    <row r="52" spans="1:11" x14ac:dyDescent="0.25">
      <c r="A52">
        <v>2000</v>
      </c>
      <c r="B52">
        <v>0.16</v>
      </c>
      <c r="C52">
        <v>0.5</v>
      </c>
      <c r="H52">
        <v>0.25</v>
      </c>
      <c r="I52">
        <v>1</v>
      </c>
      <c r="J52">
        <v>0.28799999999999998</v>
      </c>
      <c r="K52">
        <f t="shared" si="5"/>
        <v>5.5278310940499037E-2</v>
      </c>
    </row>
    <row r="53" spans="1:11" x14ac:dyDescent="0.25">
      <c r="G53">
        <f t="shared" ref="G35:G53" si="6">F53/5.21</f>
        <v>0</v>
      </c>
      <c r="H53">
        <v>0.16</v>
      </c>
      <c r="I53">
        <v>0.5</v>
      </c>
      <c r="J53">
        <v>0.19</v>
      </c>
      <c r="K53">
        <f t="shared" si="5"/>
        <v>3.6468330134357005E-2</v>
      </c>
    </row>
    <row r="73" spans="3:3" x14ac:dyDescent="0.25">
      <c r="C73" t="s">
        <v>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Gabriela Kallo</dc:creator>
  <cp:lastModifiedBy>Ramona Gabriela Kallo</cp:lastModifiedBy>
  <dcterms:created xsi:type="dcterms:W3CDTF">2017-12-02T10:33:59Z</dcterms:created>
  <dcterms:modified xsi:type="dcterms:W3CDTF">2017-12-03T12:27:45Z</dcterms:modified>
</cp:coreProperties>
</file>