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Marco\OneDrive\Escritorio\"/>
    </mc:Choice>
  </mc:AlternateContent>
  <xr:revisionPtr revIDLastSave="0" documentId="13_ncr:1_{8AC2F93A-619D-426F-ADBF-FDF48272DD3B}" xr6:coauthVersionLast="47" xr6:coauthVersionMax="47" xr10:uidLastSave="{00000000-0000-0000-0000-000000000000}"/>
  <bookViews>
    <workbookView xWindow="-120" yWindow="-120" windowWidth="29040" windowHeight="15720" tabRatio="949" activeTab="8" xr2:uid="{00000000-000D-0000-FFFF-FFFF00000000}"/>
  </bookViews>
  <sheets>
    <sheet name="SINGLE A" sheetId="14" r:id="rId1"/>
    <sheet name="SINGLE B" sheetId="17" r:id="rId2"/>
    <sheet name="SINGLE C" sheetId="5" r:id="rId3"/>
    <sheet name="ALMA DE MARINERA" sheetId="16" r:id="rId4"/>
    <sheet name="PRE-INFANTE" sheetId="3" r:id="rId5"/>
    <sheet name="INFANTE" sheetId="4" r:id="rId6"/>
    <sheet name="INFANTIL" sheetId="8" r:id="rId7"/>
    <sheet name="NOVEL A" sheetId="6" r:id="rId8"/>
    <sheet name="NOVEL B" sheetId="7" r:id="rId9"/>
    <sheet name="JUNIOR" sheetId="9" r:id="rId10"/>
    <sheet name="JUVENIL" sheetId="10" r:id="rId11"/>
    <sheet name="ADULTO" sheetId="11" r:id="rId12"/>
    <sheet name="SENIOR" sheetId="12" r:id="rId13"/>
    <sheet name="MASTER" sheetId="13" r:id="rId14"/>
    <sheet name="ORO" sheetId="18" r:id="rId15"/>
  </sheets>
  <definedNames>
    <definedName name="_xlnm._FilterDatabase" localSheetId="11" hidden="1">ADULTO!$A$9:$I$30</definedName>
    <definedName name="_xlnm._FilterDatabase" localSheetId="3" hidden="1">'ALMA DE MARINERA'!$A$9:$I$31</definedName>
    <definedName name="_xlnm._FilterDatabase" localSheetId="5" hidden="1">INFANTE!$A$9:$I$9</definedName>
    <definedName name="_xlnm._FilterDatabase" localSheetId="6" hidden="1">INFANTIL!$A$9:$I$9</definedName>
    <definedName name="_xlnm._FilterDatabase" localSheetId="9" hidden="1">JUNIOR!$A$9:$I$30</definedName>
    <definedName name="_xlnm._FilterDatabase" localSheetId="10" hidden="1">JUVENIL!$A$9:$I$9</definedName>
    <definedName name="_xlnm._FilterDatabase" localSheetId="13" hidden="1">MASTER!$A$9:$I$30</definedName>
    <definedName name="_xlnm._FilterDatabase" localSheetId="7" hidden="1">'NOVEL A'!$A$9:$I$30</definedName>
    <definedName name="_xlnm._FilterDatabase" localSheetId="8" hidden="1">'NOVEL B'!$A$9:$I$30</definedName>
    <definedName name="_xlnm._FilterDatabase" localSheetId="14" hidden="1">ORO!$A$9:$I$9</definedName>
    <definedName name="_xlnm._FilterDatabase" localSheetId="4" hidden="1">'PRE-INFANTE'!$A$9:$I$9</definedName>
    <definedName name="_xlnm._FilterDatabase" localSheetId="12" hidden="1">SENIOR!$A$9:$I$29</definedName>
    <definedName name="_xlnm._FilterDatabase" localSheetId="0" hidden="1">'SINGLE A'!$A$9:$I$31</definedName>
    <definedName name="_xlnm._FilterDatabase" localSheetId="1" hidden="1">'SINGLE B'!$A$9:$I$30</definedName>
    <definedName name="_xlnm._FilterDatabase" localSheetId="2" hidden="1">'SINGLE C'!$A$9:$I$30</definedName>
    <definedName name="_xlnm.Print_Area" localSheetId="11">ADULTO!$A$1:$I$21</definedName>
    <definedName name="_xlnm.Print_Area" localSheetId="3">'ALMA DE MARINERA'!$A$1:$I$21</definedName>
    <definedName name="_xlnm.Print_Area" localSheetId="5">INFANTE!$A$1:$I$10</definedName>
    <definedName name="_xlnm.Print_Area" localSheetId="6">INFANTIL!$A$1:$I$11</definedName>
    <definedName name="_xlnm.Print_Area" localSheetId="9">JUNIOR!$A$1:$I$16</definedName>
    <definedName name="_xlnm.Print_Area" localSheetId="10">JUVENIL!$A$1:$I$31</definedName>
    <definedName name="_xlnm.Print_Area" localSheetId="13">MASTER!$A$1:$I$14</definedName>
    <definedName name="_xlnm.Print_Area" localSheetId="7">'NOVEL A'!$A$1:$I$15</definedName>
    <definedName name="_xlnm.Print_Area" localSheetId="8">'NOVEL B'!$A$1:$I$31</definedName>
    <definedName name="_xlnm.Print_Area" localSheetId="14">ORO!$A$1:$I$10</definedName>
    <definedName name="_xlnm.Print_Area" localSheetId="4">'PRE-INFANTE'!$A$1:$I$11</definedName>
    <definedName name="_xlnm.Print_Area" localSheetId="12">SENIOR!$A$1:$I$20</definedName>
    <definedName name="_xlnm.Print_Area" localSheetId="0">'SINGLE A'!$A$1:$I$30</definedName>
    <definedName name="_xlnm.Print_Area" localSheetId="1">'SINGLE B'!$A$1:$I$30</definedName>
    <definedName name="_xlnm.Print_Area" localSheetId="2">'SINGLE C'!$A$1:$I$20</definedName>
    <definedName name="_xlnm.Print_Titles" localSheetId="1">'SINGLE B'!$1:$9</definedName>
    <definedName name="_xlnm.Print_Titles" localSheetId="2">'SINGLE C'!$1:$9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5" l="1"/>
  <c r="H19" i="5"/>
  <c r="H18" i="5"/>
  <c r="H17" i="5"/>
  <c r="H16" i="5"/>
  <c r="H15" i="5"/>
  <c r="H14" i="5"/>
  <c r="H13" i="5"/>
  <c r="H12" i="5"/>
  <c r="H11" i="5"/>
  <c r="H10" i="5"/>
  <c r="H24" i="14"/>
  <c r="H29" i="17"/>
  <c r="H30" i="17"/>
  <c r="H25" i="14"/>
  <c r="H26" i="14"/>
  <c r="H27" i="14"/>
  <c r="H28" i="14"/>
  <c r="H29" i="14"/>
  <c r="H3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10" i="14"/>
  <c r="H17" i="11"/>
  <c r="H16" i="11"/>
  <c r="H15" i="11"/>
  <c r="H14" i="11"/>
  <c r="H13" i="11"/>
  <c r="H12" i="11"/>
  <c r="H11" i="11"/>
  <c r="H10" i="11"/>
  <c r="H14" i="10"/>
  <c r="H13" i="10"/>
  <c r="H12" i="10"/>
  <c r="H11" i="10"/>
  <c r="H10" i="10"/>
  <c r="H15" i="9"/>
  <c r="H14" i="9"/>
  <c r="H13" i="9"/>
  <c r="H12" i="9"/>
  <c r="H11" i="9"/>
  <c r="H10" i="9"/>
  <c r="H15" i="12"/>
  <c r="H14" i="12"/>
  <c r="H13" i="12"/>
  <c r="H12" i="12"/>
  <c r="H11" i="12"/>
  <c r="H10" i="12"/>
  <c r="H13" i="13"/>
  <c r="H11" i="13"/>
  <c r="H10" i="13"/>
  <c r="H11" i="18"/>
  <c r="H10" i="18"/>
  <c r="H11" i="6"/>
  <c r="H10" i="6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1" i="8"/>
  <c r="H10" i="8"/>
  <c r="H10" i="4"/>
  <c r="H11" i="4"/>
  <c r="H10" i="3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2" i="16"/>
  <c r="H11" i="16"/>
  <c r="H10" i="16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3" i="7"/>
  <c r="H12" i="7"/>
  <c r="H11" i="7"/>
  <c r="H10" i="7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I16" i="18" s="1"/>
  <c r="I15" i="18"/>
  <c r="H15" i="18"/>
  <c r="H14" i="18"/>
  <c r="H13" i="18"/>
  <c r="H12" i="18"/>
  <c r="I12" i="18" s="1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31" i="8"/>
  <c r="I17" i="8"/>
  <c r="H12" i="8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2" i="13"/>
  <c r="H13" i="16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4" i="7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I15" i="10"/>
  <c r="H10" i="17"/>
  <c r="I12" i="4" l="1"/>
  <c r="I16" i="13" l="1"/>
  <c r="I15" i="13" l="1"/>
  <c r="I15" i="8" l="1"/>
  <c r="I13" i="4"/>
  <c r="I14" i="4"/>
  <c r="I15" i="4"/>
</calcChain>
</file>

<file path=xl/sharedStrings.xml><?xml version="1.0" encoding="utf-8"?>
<sst xmlns="http://schemas.openxmlformats.org/spreadsheetml/2006/main" count="446" uniqueCount="170">
  <si>
    <t>Madrid - España</t>
  </si>
  <si>
    <t>CATEGORÍA</t>
  </si>
  <si>
    <t>SINGLE A</t>
  </si>
  <si>
    <t>ETAPA</t>
  </si>
  <si>
    <t>ELIMINATORIA</t>
  </si>
  <si>
    <t>NOMBRES</t>
  </si>
  <si>
    <t>N° PAREJA</t>
  </si>
  <si>
    <t>CALIFICACIÓN DE 2 A 7 PUNTOS</t>
  </si>
  <si>
    <t>PUNTAJE TOTAL</t>
  </si>
  <si>
    <t>CLASIFICACIÓN</t>
  </si>
  <si>
    <t>SINGLE B</t>
  </si>
  <si>
    <t>SINGLE C</t>
  </si>
  <si>
    <t>NOBEL A</t>
  </si>
  <si>
    <t>NOVEL B</t>
  </si>
  <si>
    <t>PRE-INFANTE</t>
  </si>
  <si>
    <t>INFANTE</t>
  </si>
  <si>
    <t>INFANTIL</t>
  </si>
  <si>
    <t>JUNIOR</t>
  </si>
  <si>
    <t>JUVENIL</t>
  </si>
  <si>
    <t>ADULTO</t>
  </si>
  <si>
    <t>SENIOR</t>
  </si>
  <si>
    <t>MASTER</t>
  </si>
  <si>
    <t>ALMA DE MARINERA</t>
  </si>
  <si>
    <t>.</t>
  </si>
  <si>
    <t>ORO</t>
  </si>
  <si>
    <t>(*) Presidente</t>
  </si>
  <si>
    <t>XIV Concurso Selectivo Mundial de Marinera 2024</t>
  </si>
  <si>
    <t>Mateo Salazar y Lena Manco</t>
  </si>
  <si>
    <t xml:space="preserve">Steve Giménez y Matilde Medrano </t>
  </si>
  <si>
    <t xml:space="preserve">Iván Huamán y Emma Pena </t>
  </si>
  <si>
    <t xml:space="preserve">Jack Ramos y Alba Benavides </t>
  </si>
  <si>
    <t xml:space="preserve">Aron Ayala y Joyce Pérez </t>
  </si>
  <si>
    <t>Jorman F. Consuegra y María A. Gutiérrez</t>
  </si>
  <si>
    <t xml:space="preserve">Ernesto Rivera y Liza Rodríguez </t>
  </si>
  <si>
    <t>Francisco Dávila y Valery Rafo Arana</t>
  </si>
  <si>
    <t>Giuseppe Medrano Álvarez y Mishel Stefania Mendivil</t>
  </si>
  <si>
    <t>Ángel Luna y Dasha Pacheco</t>
  </si>
  <si>
    <t>Matías J. La Cotera y Massiel A. Rafo</t>
  </si>
  <si>
    <t xml:space="preserve">Leonardo Castillo y Adriana Requena </t>
  </si>
  <si>
    <t xml:space="preserve">César González y Ainhoa Moran </t>
  </si>
  <si>
    <t>Gonzalo Ugarte y Emilie Leana</t>
  </si>
  <si>
    <t>Sebastián R. León y Nicole Alondra Torres</t>
  </si>
  <si>
    <t>José Luis Sagastegui y Andrea Lucía Mendoza</t>
  </si>
  <si>
    <t xml:space="preserve">Jhostyn Vicente y Giuliana Monterroso </t>
  </si>
  <si>
    <t xml:space="preserve">César M. Guapaya y Brigitte O Yturrizaga </t>
  </si>
  <si>
    <t>Ángel Ynocente y Valeria Viacaba</t>
  </si>
  <si>
    <t xml:space="preserve">Pedro Pachas y Fiorella Cornejo </t>
  </si>
  <si>
    <t xml:space="preserve">Ismael Montero y Zulema Bazán </t>
  </si>
  <si>
    <t xml:space="preserve">Pedro Astocondor y Daniela Gironda </t>
  </si>
  <si>
    <t>Bryan José Silva y Mayte Hinostroza</t>
  </si>
  <si>
    <t>Héctor Acuña y Desiré Patiño</t>
  </si>
  <si>
    <t>Jesús Vallejos y Thais Prada</t>
  </si>
  <si>
    <t>Alessandro Ramos y Hana Herrera</t>
  </si>
  <si>
    <t>Pedro Albornoz y Claudia Vega</t>
  </si>
  <si>
    <t xml:space="preserve">Jefferson Mogollón y Yasmín Arias </t>
  </si>
  <si>
    <t>Roberto Pereda y Pamela L. Pereda</t>
  </si>
  <si>
    <t>Christian Carrión y Veronika Drozen</t>
  </si>
  <si>
    <t xml:space="preserve">Juan Carlos Peralta y María Pizango </t>
  </si>
  <si>
    <t xml:space="preserve">Freddy Pastor y Lesly L. Mendoza </t>
  </si>
  <si>
    <t xml:space="preserve">Eduardo M. Revilla y Claudia N. Mendoza </t>
  </si>
  <si>
    <t xml:space="preserve">Nilton Cárdenas y Rocío Núñez </t>
  </si>
  <si>
    <t xml:space="preserve">Federico Torres y Lesly Gaona </t>
  </si>
  <si>
    <t xml:space="preserve">Juan Carlos Luna y Karina Rosas </t>
  </si>
  <si>
    <t xml:space="preserve">Carlos Sampen y Karla Tantalean </t>
  </si>
  <si>
    <t xml:space="preserve">Alberto Moreno y Angelica Mora </t>
  </si>
  <si>
    <t xml:space="preserve">Mario Samuel Castillo y Lissette Elizabeth </t>
  </si>
  <si>
    <t xml:space="preserve">Juan Aguilar y Estela Motta </t>
  </si>
  <si>
    <t xml:space="preserve">Miguel Ángel Cruz y Norma Chauca </t>
  </si>
  <si>
    <t xml:space="preserve">Jean Claude y Silvia Lazo </t>
  </si>
  <si>
    <t xml:space="preserve">Pedro Pachas López y Ana Isabel Leyva </t>
  </si>
  <si>
    <t>Cristian Rodrígo Horna y Elke Yoli Brennecke</t>
  </si>
  <si>
    <t>Godofredo Gonzáles y Gladys Antonieta Silva</t>
  </si>
  <si>
    <t xml:space="preserve">Adriano Salas y Zoe S. Gómez </t>
  </si>
  <si>
    <t xml:space="preserve">Jesús M. Zúñiga y Fátima Osio Vélez </t>
  </si>
  <si>
    <t xml:space="preserve">Axel Pardo Paredes y Eliana Garrido </t>
  </si>
  <si>
    <t xml:space="preserve">Matías Díaz y Ami Kennice Rodríguez </t>
  </si>
  <si>
    <t xml:space="preserve">Yerik Dasan Charcape y Irene Jannel Charcape </t>
  </si>
  <si>
    <t>Juan Diego Vargas y Almudena Hernández</t>
  </si>
  <si>
    <t>Alexis López y Maruxy Oviedo</t>
  </si>
  <si>
    <t xml:space="preserve">Eriberto Melendro y Rosa M. Álvarez </t>
  </si>
  <si>
    <t xml:space="preserve">Carlos Lezcano y Salet Bobilla </t>
  </si>
  <si>
    <t xml:space="preserve">Jimi Carrera y Abigail Ramos </t>
  </si>
  <si>
    <t xml:space="preserve">Jheriko Lagos y Camila Portal </t>
  </si>
  <si>
    <t xml:space="preserve">Dayron Aoki Saíto y Tatiana Loayza </t>
  </si>
  <si>
    <t xml:space="preserve">Piero A. Carmen y Jennifer K. Herrera </t>
  </si>
  <si>
    <t xml:space="preserve">Ismael Vellón y Estrella López </t>
  </si>
  <si>
    <t xml:space="preserve">Fabrizio Vargas y Miriam Zumaeta </t>
  </si>
  <si>
    <t xml:space="preserve">Luis Alejandro Bocanegra y Sarita Corina Vilela </t>
  </si>
  <si>
    <t xml:space="preserve">Nicolás Mendoza y Natalia Venegas </t>
  </si>
  <si>
    <t xml:space="preserve">Mauricio Aguilar y Aprhil Velazco </t>
  </si>
  <si>
    <t xml:space="preserve">Gia Brunela Díaz Santamaria </t>
  </si>
  <si>
    <t>Jelena Jazmine Pacheco Vernal</t>
  </si>
  <si>
    <t>Nataly Correa López</t>
  </si>
  <si>
    <t>Arantxa Flores Mallqui</t>
  </si>
  <si>
    <t xml:space="preserve">Yajaira Chiluisa Duran </t>
  </si>
  <si>
    <t>Ainhoa Montserrate Herrera</t>
  </si>
  <si>
    <t>Natalia Pastor Lecca</t>
  </si>
  <si>
    <t xml:space="preserve">Aitana Pimentel Vilches </t>
  </si>
  <si>
    <t>Ghilady Thiziana Cumpa Cabezas</t>
  </si>
  <si>
    <t>Giovanna Vega Flores</t>
  </si>
  <si>
    <t>Ami Kennice Rodríguez Burgos</t>
  </si>
  <si>
    <t>Xiomara Andrea Pardo Pinares</t>
  </si>
  <si>
    <t>Giorgia Rodríguez Flores</t>
  </si>
  <si>
    <t>Alessia Navarro Ucañan</t>
  </si>
  <si>
    <t>Victoria Huamán Lino</t>
  </si>
  <si>
    <t xml:space="preserve">Ana Lucía Alvarado Tasso </t>
  </si>
  <si>
    <t>Mayaluz Carrera Villar</t>
  </si>
  <si>
    <t xml:space="preserve">Giulia Baldo Sillón </t>
  </si>
  <si>
    <t>Ricardo Silva Dávalos</t>
  </si>
  <si>
    <t xml:space="preserve">Claudia Hernández </t>
  </si>
  <si>
    <t>Mikayla Valentina Monrroy Martínez</t>
  </si>
  <si>
    <t>Cinthya Geraldine Pinedo Chamorro</t>
  </si>
  <si>
    <t>Claudia Martín</t>
  </si>
  <si>
    <t>Girady Cortés Fuentes Rivera</t>
  </si>
  <si>
    <t>Alessandra Eloísa Gonzáles Sánchez</t>
  </si>
  <si>
    <t>Ana Alexandra Giles Azabache</t>
  </si>
  <si>
    <t>Eimy Angie Guerra Tantavilca</t>
  </si>
  <si>
    <t>Linda Elizabeth Jara López</t>
  </si>
  <si>
    <t>Priscila Ramírez León</t>
  </si>
  <si>
    <t>Carmen Romero Guerra</t>
  </si>
  <si>
    <t>Alexia Vanesa Huerta Loayza</t>
  </si>
  <si>
    <t>María Isabel Mendoza Paico</t>
  </si>
  <si>
    <t>Sumac Belén Buenaño Vega</t>
  </si>
  <si>
    <t>Camila Portal Tantalean</t>
  </si>
  <si>
    <t xml:space="preserve">Yamile Ávila </t>
  </si>
  <si>
    <t>Elisabeth Sánchez Soller</t>
  </si>
  <si>
    <t>Freshia Liset Ingaroca Ormeño</t>
  </si>
  <si>
    <t>Sandra Hernández Romaña</t>
  </si>
  <si>
    <t>Albino Quintin Rojas Bernaola</t>
  </si>
  <si>
    <t xml:space="preserve">Nicola Battoia </t>
  </si>
  <si>
    <t>Ashley Adonay Barrial Aliaga</t>
  </si>
  <si>
    <t>Ana María Ranninger</t>
  </si>
  <si>
    <t>Katherine Susan Egoavil Cervantes</t>
  </si>
  <si>
    <t>Lucía Núñez Ortega</t>
  </si>
  <si>
    <t>Margarita Chalan Valiente</t>
  </si>
  <si>
    <t>Raquel Jarabo Vicente</t>
  </si>
  <si>
    <t xml:space="preserve">Bethzabet Rendon Sánchez </t>
  </si>
  <si>
    <t>Jusfie Lozano Pickmans</t>
  </si>
  <si>
    <t>Gesica Lucía Ortega Romero</t>
  </si>
  <si>
    <t>Susi Del Pilar Cárdenas Salés</t>
  </si>
  <si>
    <t>Ana Palmira Gazzi</t>
  </si>
  <si>
    <t>Margarita Bolaños Maldonado</t>
  </si>
  <si>
    <t>Maritza Enciso Zegarra</t>
  </si>
  <si>
    <t>Haylu Valery Condori y Mario Rildo Fuertes</t>
  </si>
  <si>
    <t>Jesús Zúñiga y María Fernanda Zúñiga</t>
  </si>
  <si>
    <t xml:space="preserve">Nicolás Mendoza y Sonia Mendoza </t>
  </si>
  <si>
    <t xml:space="preserve">Matías Díaz Tantalean y Karla Tantalean </t>
  </si>
  <si>
    <t xml:space="preserve">Alessia Navarro y Ángel Ynocente </t>
  </si>
  <si>
    <t xml:space="preserve">Evelin Gaona Paredes y Ángel Luna </t>
  </si>
  <si>
    <t xml:space="preserve">Mayaluz Carrera Villar y José Manuel Carrera </t>
  </si>
  <si>
    <t xml:space="preserve">Ricardo Silva Dávalos y Dianira Dávalos </t>
  </si>
  <si>
    <t>Merecedles Gervassi y Antonio García</t>
  </si>
  <si>
    <t>Szwakopf y Diego Fernández</t>
  </si>
  <si>
    <t xml:space="preserve">Victoria Cárdenas y David Cárdenas </t>
  </si>
  <si>
    <t xml:space="preserve">Camila Portal y Carlos Sampen </t>
  </si>
  <si>
    <t>Gabriel Ramos y Rosa María Vilcapoma Hilario</t>
  </si>
  <si>
    <t>Silvia</t>
  </si>
  <si>
    <t>Lita</t>
  </si>
  <si>
    <t>Franklin</t>
  </si>
  <si>
    <t>Liodmila</t>
  </si>
  <si>
    <t>Cesar</t>
  </si>
  <si>
    <t>no presentado</t>
  </si>
  <si>
    <t>no presenado</t>
  </si>
  <si>
    <t>Enrique</t>
  </si>
  <si>
    <t>Daniela</t>
  </si>
  <si>
    <t>No presentad</t>
  </si>
  <si>
    <t>No presentado</t>
  </si>
  <si>
    <t>CLASIFICADO</t>
  </si>
  <si>
    <t>Gloria (*)</t>
  </si>
  <si>
    <t>Lita 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</si>
</sst>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4" tint="-0.499984740745262"/>
      <name val="Calibri Light"/>
      <family val="2"/>
      <scheme val="major"/>
    </font>
    <font>
      <sz val="10"/>
      <color theme="4" tint="-0.499984740745262"/>
      <name val="Calibri Light"/>
      <family val="2"/>
      <scheme val="major"/>
    </font>
    <font>
      <i/>
      <sz val="10"/>
      <color theme="4" tint="-0.499984740745262"/>
      <name val="Calibri Light"/>
      <family val="2"/>
      <scheme val="major"/>
    </font>
    <font>
      <b/>
      <sz val="10"/>
      <color theme="4" tint="-0.499984740745262"/>
      <name val="Calibri Light"/>
      <family val="2"/>
      <scheme val="major"/>
    </font>
    <font>
      <b/>
      <sz val="13"/>
      <color theme="4" tint="-0.499984740745262"/>
      <name val="Calibri Light"/>
      <family val="2"/>
      <scheme val="major"/>
    </font>
    <font>
      <sz val="13"/>
      <color theme="4" tint="-0.499984740745262"/>
      <name val="Calibri Light"/>
      <family val="2"/>
      <scheme val="major"/>
    </font>
    <font>
      <sz val="13"/>
      <color theme="1"/>
      <name val="Calibri"/>
      <family val="2"/>
      <scheme val="minor"/>
    </font>
    <font>
      <b/>
      <i/>
      <sz val="10"/>
      <color theme="4" tint="-0.499984740745262"/>
      <name val="Calibri Light"/>
      <family val="2"/>
      <scheme val="major"/>
    </font>
    <font>
      <b/>
      <sz val="20"/>
      <color rgb="FFC00000"/>
      <name val="University-Roman-Normal"/>
    </font>
    <font>
      <b/>
      <sz val="13"/>
      <color rgb="FF203764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rgb="FF002060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E1E5EB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7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4" fillId="0" borderId="1" xfId="0" applyFont="1" applyBorder="1" applyAlignment="1" applyProtection="1">
      <alignment horizontal="right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left"/>
    </xf>
    <xf numFmtId="0" fontId="4" fillId="0" borderId="2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5" borderId="0" xfId="0" applyFill="1"/>
    <xf numFmtId="0" fontId="4" fillId="4" borderId="1" xfId="0" applyFont="1" applyFill="1" applyBorder="1" applyAlignment="1" applyProtection="1">
      <alignment horizontal="left" vertical="center"/>
      <protection locked="0"/>
    </xf>
    <xf numFmtId="0" fontId="4" fillId="4" borderId="1" xfId="0" applyFont="1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</cellXfs>
  <cellStyles count="1">
    <cellStyle name="Normal" xfId="0" builtinId="0"/>
  </cellStyles>
  <dxfs count="16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E1E5EB"/>
      <color rgb="FFFFC9C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95250</xdr:rowOff>
    </xdr:from>
    <xdr:to>
      <xdr:col>0</xdr:col>
      <xdr:colOff>1352550</xdr:colOff>
      <xdr:row>3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1BA86F-95C9-9C15-6BD1-03C7DFF1B745}"/>
            </a:ext>
            <a:ext uri="{147F2762-F138-4A5C-976F-8EAC2B608ADB}">
              <a16:predDERef xmlns:a16="http://schemas.microsoft.com/office/drawing/2014/main" pre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95250"/>
          <a:ext cx="1028700" cy="9239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95250</xdr:rowOff>
    </xdr:from>
    <xdr:to>
      <xdr:col>0</xdr:col>
      <xdr:colOff>1352550</xdr:colOff>
      <xdr:row>2</xdr:row>
      <xdr:rowOff>228600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2E1E7DD-FDCB-4F07-91F4-B38E62D9DB09}"/>
            </a:ext>
            <a:ext uri="{147F2762-F138-4A5C-976F-8EAC2B608ADB}">
              <a16:predDERef xmlns:a16="http://schemas.microsoft.com/office/drawing/2014/main" pre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95250"/>
          <a:ext cx="1028700" cy="9239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95250</xdr:rowOff>
    </xdr:from>
    <xdr:to>
      <xdr:col>0</xdr:col>
      <xdr:colOff>1352550</xdr:colOff>
      <xdr:row>2</xdr:row>
      <xdr:rowOff>228600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EF32C45-230C-47DC-AB24-92A261A55EA2}"/>
            </a:ext>
            <a:ext uri="{147F2762-F138-4A5C-976F-8EAC2B608ADB}">
              <a16:predDERef xmlns:a16="http://schemas.microsoft.com/office/drawing/2014/main" pre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95250"/>
          <a:ext cx="1028700" cy="9239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95250</xdr:rowOff>
    </xdr:from>
    <xdr:to>
      <xdr:col>0</xdr:col>
      <xdr:colOff>1352550</xdr:colOff>
      <xdr:row>2</xdr:row>
      <xdr:rowOff>228600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37BD6C1-4FA2-443D-9644-94B5ACCAD23B}"/>
            </a:ext>
            <a:ext uri="{147F2762-F138-4A5C-976F-8EAC2B608ADB}">
              <a16:predDERef xmlns:a16="http://schemas.microsoft.com/office/drawing/2014/main" pre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95250"/>
          <a:ext cx="1028700" cy="9239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95250</xdr:rowOff>
    </xdr:from>
    <xdr:to>
      <xdr:col>0</xdr:col>
      <xdr:colOff>1352550</xdr:colOff>
      <xdr:row>2</xdr:row>
      <xdr:rowOff>228600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E013F13-9D58-4EAA-801C-F9ADBF632D9E}"/>
            </a:ext>
            <a:ext uri="{147F2762-F138-4A5C-976F-8EAC2B608ADB}">
              <a16:predDERef xmlns:a16="http://schemas.microsoft.com/office/drawing/2014/main" pre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95250"/>
          <a:ext cx="1028700" cy="9239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95250</xdr:rowOff>
    </xdr:from>
    <xdr:to>
      <xdr:col>0</xdr:col>
      <xdr:colOff>1352550</xdr:colOff>
      <xdr:row>2</xdr:row>
      <xdr:rowOff>228600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EF1827D-AEBF-4E90-A2EE-C2D1B26E8341}"/>
            </a:ext>
            <a:ext uri="{147F2762-F138-4A5C-976F-8EAC2B608ADB}">
              <a16:predDERef xmlns:a16="http://schemas.microsoft.com/office/drawing/2014/main" pre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95250"/>
          <a:ext cx="1028700" cy="9239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95250</xdr:rowOff>
    </xdr:from>
    <xdr:to>
      <xdr:col>0</xdr:col>
      <xdr:colOff>1352550</xdr:colOff>
      <xdr:row>2</xdr:row>
      <xdr:rowOff>228600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DDB6A4C-BCDB-4777-B62D-BCE461975B40}"/>
            </a:ext>
            <a:ext uri="{147F2762-F138-4A5C-976F-8EAC2B608ADB}">
              <a16:predDERef xmlns:a16="http://schemas.microsoft.com/office/drawing/2014/main" pre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95250"/>
          <a:ext cx="1028700" cy="9182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95250</xdr:rowOff>
    </xdr:from>
    <xdr:to>
      <xdr:col>0</xdr:col>
      <xdr:colOff>1352550</xdr:colOff>
      <xdr:row>2</xdr:row>
      <xdr:rowOff>228600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CAEBA19A-FCC3-448A-95CF-D67246F218ED}"/>
            </a:ext>
            <a:ext uri="{147F2762-F138-4A5C-976F-8EAC2B608ADB}">
              <a16:predDERef xmlns:a16="http://schemas.microsoft.com/office/drawing/2014/main" pred="{8E2FB629-9D36-401F-8CBC-BC4B973C1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95250"/>
          <a:ext cx="1028700" cy="923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95250</xdr:rowOff>
    </xdr:from>
    <xdr:to>
      <xdr:col>0</xdr:col>
      <xdr:colOff>1352550</xdr:colOff>
      <xdr:row>2</xdr:row>
      <xdr:rowOff>228600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B552C18-8405-460B-82D8-09E69143C1D4}"/>
            </a:ext>
            <a:ext uri="{147F2762-F138-4A5C-976F-8EAC2B608ADB}">
              <a16:predDERef xmlns:a16="http://schemas.microsoft.com/office/drawing/2014/main" pre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95250"/>
          <a:ext cx="1028700" cy="923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95250</xdr:rowOff>
    </xdr:from>
    <xdr:to>
      <xdr:col>0</xdr:col>
      <xdr:colOff>1352550</xdr:colOff>
      <xdr:row>2</xdr:row>
      <xdr:rowOff>228600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FE66E141-14CD-4B85-8A89-F998481147CB}"/>
            </a:ext>
            <a:ext uri="{147F2762-F138-4A5C-976F-8EAC2B608ADB}">
              <a16:predDERef xmlns:a16="http://schemas.microsoft.com/office/drawing/2014/main" pre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95250"/>
          <a:ext cx="1028700" cy="9239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95250</xdr:rowOff>
    </xdr:from>
    <xdr:to>
      <xdr:col>0</xdr:col>
      <xdr:colOff>1352550</xdr:colOff>
      <xdr:row>2</xdr:row>
      <xdr:rowOff>228600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47669125-BAA3-4EEC-850F-C2ECE88F8370}"/>
            </a:ext>
            <a:ext uri="{147F2762-F138-4A5C-976F-8EAC2B608ADB}">
              <a16:predDERef xmlns:a16="http://schemas.microsoft.com/office/drawing/2014/main" pre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95250"/>
          <a:ext cx="1028700" cy="9239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95250</xdr:rowOff>
    </xdr:from>
    <xdr:to>
      <xdr:col>0</xdr:col>
      <xdr:colOff>1352550</xdr:colOff>
      <xdr:row>2</xdr:row>
      <xdr:rowOff>228600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7A96082-B34B-4824-97E4-E6158C98AB6E}"/>
            </a:ext>
            <a:ext uri="{147F2762-F138-4A5C-976F-8EAC2B608ADB}">
              <a16:predDERef xmlns:a16="http://schemas.microsoft.com/office/drawing/2014/main" pre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95250"/>
          <a:ext cx="1028700" cy="9239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95250</xdr:rowOff>
    </xdr:from>
    <xdr:to>
      <xdr:col>0</xdr:col>
      <xdr:colOff>1352550</xdr:colOff>
      <xdr:row>2</xdr:row>
      <xdr:rowOff>228600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8BF40B5-3509-4F8B-9287-803D71B1F0B2}"/>
            </a:ext>
            <a:ext uri="{147F2762-F138-4A5C-976F-8EAC2B608ADB}">
              <a16:predDERef xmlns:a16="http://schemas.microsoft.com/office/drawing/2014/main" pre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95250"/>
          <a:ext cx="1028700" cy="9239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95250</xdr:rowOff>
    </xdr:from>
    <xdr:to>
      <xdr:col>0</xdr:col>
      <xdr:colOff>1352550</xdr:colOff>
      <xdr:row>2</xdr:row>
      <xdr:rowOff>228600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641A1A-4117-461F-ADA6-535E05418444}"/>
            </a:ext>
            <a:ext uri="{147F2762-F138-4A5C-976F-8EAC2B608ADB}">
              <a16:predDERef xmlns:a16="http://schemas.microsoft.com/office/drawing/2014/main" pre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95250"/>
          <a:ext cx="1028700" cy="9239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95250</xdr:rowOff>
    </xdr:from>
    <xdr:to>
      <xdr:col>0</xdr:col>
      <xdr:colOff>1352550</xdr:colOff>
      <xdr:row>2</xdr:row>
      <xdr:rowOff>228600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7420649-AC70-4D26-9BC1-598538C799BF}"/>
            </a:ext>
            <a:ext uri="{147F2762-F138-4A5C-976F-8EAC2B608ADB}">
              <a16:predDERef xmlns:a16="http://schemas.microsoft.com/office/drawing/2014/main" pre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95250"/>
          <a:ext cx="1028700" cy="923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31"/>
  <sheetViews>
    <sheetView zoomScaleNormal="100" zoomScaleSheetLayoutView="100" workbookViewId="0">
      <selection activeCell="A15" sqref="A15"/>
    </sheetView>
  </sheetViews>
  <sheetFormatPr baseColWidth="10" defaultColWidth="9.140625" defaultRowHeight="15"/>
  <cols>
    <col min="1" max="1" width="36" customWidth="1"/>
    <col min="2" max="2" width="9.140625" style="1" bestFit="1" customWidth="1"/>
    <col min="3" max="7" width="13.5703125" customWidth="1"/>
    <col min="8" max="8" width="7.85546875" customWidth="1"/>
    <col min="9" max="9" width="12.42578125" bestFit="1" customWidth="1"/>
  </cols>
  <sheetData>
    <row r="1" spans="1:9" ht="27.75" customHeight="1">
      <c r="A1" s="2"/>
      <c r="B1" s="3"/>
      <c r="C1" s="2"/>
      <c r="D1" s="2"/>
      <c r="E1" s="2"/>
      <c r="F1" s="2"/>
      <c r="G1" s="2"/>
      <c r="H1" s="2"/>
      <c r="I1" s="2"/>
    </row>
    <row r="2" spans="1:9" ht="26.25">
      <c r="A2" s="32" t="s">
        <v>26</v>
      </c>
      <c r="B2" s="32"/>
      <c r="C2" s="32"/>
      <c r="D2" s="32"/>
      <c r="E2" s="32"/>
      <c r="F2" s="32"/>
      <c r="G2" s="32"/>
      <c r="H2" s="32"/>
      <c r="I2" s="32"/>
    </row>
    <row r="3" spans="1:9" ht="26.25">
      <c r="A3" s="32" t="s">
        <v>0</v>
      </c>
      <c r="B3" s="32"/>
      <c r="C3" s="32"/>
      <c r="D3" s="32"/>
      <c r="E3" s="32"/>
      <c r="F3" s="32"/>
      <c r="G3" s="32"/>
      <c r="H3" s="32"/>
      <c r="I3" s="32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 s="14" customFormat="1" ht="17.25">
      <c r="A5" s="13" t="s">
        <v>1</v>
      </c>
      <c r="B5" s="35" t="s">
        <v>2</v>
      </c>
      <c r="C5" s="35"/>
      <c r="D5" s="12"/>
      <c r="E5" s="12"/>
      <c r="F5" s="13" t="s">
        <v>3</v>
      </c>
      <c r="G5" s="35" t="s">
        <v>4</v>
      </c>
      <c r="H5" s="35"/>
      <c r="I5" s="12"/>
    </row>
    <row r="6" spans="1:9">
      <c r="A6" s="4"/>
      <c r="B6" s="4"/>
      <c r="C6" s="4"/>
      <c r="D6" s="4"/>
      <c r="E6" s="4"/>
      <c r="F6" s="4"/>
      <c r="G6" s="4"/>
      <c r="H6" s="4"/>
      <c r="I6" s="4"/>
    </row>
    <row r="7" spans="1:9" ht="19.5" customHeight="1">
      <c r="A7" s="33" t="s">
        <v>5</v>
      </c>
      <c r="B7" s="33" t="s">
        <v>6</v>
      </c>
      <c r="C7" s="33" t="s">
        <v>7</v>
      </c>
      <c r="D7" s="33"/>
      <c r="E7" s="33"/>
      <c r="F7" s="33"/>
      <c r="G7" s="33"/>
      <c r="H7" s="34" t="s">
        <v>8</v>
      </c>
      <c r="I7" s="33" t="s">
        <v>9</v>
      </c>
    </row>
    <row r="8" spans="1:9" ht="19.5" customHeight="1">
      <c r="A8" s="33"/>
      <c r="B8" s="33"/>
      <c r="C8" s="16" t="s">
        <v>156</v>
      </c>
      <c r="D8" s="16" t="s">
        <v>169</v>
      </c>
      <c r="E8" s="16" t="s">
        <v>158</v>
      </c>
      <c r="F8" s="16" t="s">
        <v>159</v>
      </c>
      <c r="G8" s="16" t="s">
        <v>160</v>
      </c>
      <c r="H8" s="34"/>
      <c r="I8" s="33"/>
    </row>
    <row r="9" spans="1:9">
      <c r="A9" s="5" t="s">
        <v>23</v>
      </c>
      <c r="B9" s="5"/>
      <c r="C9" s="6"/>
      <c r="D9" s="6"/>
      <c r="E9" s="6"/>
      <c r="F9" s="6"/>
      <c r="G9" s="6"/>
      <c r="H9" s="5"/>
      <c r="I9" s="7"/>
    </row>
    <row r="10" spans="1:9">
      <c r="A10" s="8" t="s">
        <v>90</v>
      </c>
      <c r="B10" s="9">
        <v>304</v>
      </c>
      <c r="C10" s="10"/>
      <c r="D10" s="10"/>
      <c r="E10" s="10"/>
      <c r="F10" s="10"/>
      <c r="G10" s="10"/>
      <c r="H10" s="11">
        <f t="shared" ref="H10:H30" si="0">SUM(C10:G10)</f>
        <v>0</v>
      </c>
      <c r="I10" s="11" t="s">
        <v>161</v>
      </c>
    </row>
    <row r="11" spans="1:9">
      <c r="A11" s="8" t="s">
        <v>91</v>
      </c>
      <c r="B11" s="9">
        <v>305</v>
      </c>
      <c r="C11" s="10">
        <v>5</v>
      </c>
      <c r="D11" s="10">
        <v>5</v>
      </c>
      <c r="E11" s="10">
        <v>6</v>
      </c>
      <c r="F11" s="10">
        <v>4</v>
      </c>
      <c r="G11" s="10">
        <v>5</v>
      </c>
      <c r="H11" s="11">
        <f t="shared" si="0"/>
        <v>25</v>
      </c>
      <c r="I11" s="11"/>
    </row>
    <row r="12" spans="1:9">
      <c r="A12" s="8" t="s">
        <v>92</v>
      </c>
      <c r="B12" s="9">
        <v>306</v>
      </c>
      <c r="C12" s="10">
        <v>4</v>
      </c>
      <c r="D12" s="10">
        <v>4</v>
      </c>
      <c r="E12" s="10">
        <v>4</v>
      </c>
      <c r="F12" s="10">
        <v>3</v>
      </c>
      <c r="G12" s="10">
        <v>4</v>
      </c>
      <c r="H12" s="11">
        <f t="shared" si="0"/>
        <v>19</v>
      </c>
      <c r="I12" s="11"/>
    </row>
    <row r="13" spans="1:9">
      <c r="A13" s="8" t="s">
        <v>93</v>
      </c>
      <c r="B13" s="9">
        <v>307</v>
      </c>
      <c r="C13" s="10">
        <v>5</v>
      </c>
      <c r="D13" s="10">
        <v>5</v>
      </c>
      <c r="E13" s="10">
        <v>6</v>
      </c>
      <c r="F13" s="10">
        <v>4</v>
      </c>
      <c r="G13" s="10">
        <v>5</v>
      </c>
      <c r="H13" s="11">
        <f t="shared" si="0"/>
        <v>25</v>
      </c>
      <c r="I13" s="11"/>
    </row>
    <row r="14" spans="1:9">
      <c r="A14" s="8" t="s">
        <v>94</v>
      </c>
      <c r="B14" s="9">
        <v>308</v>
      </c>
      <c r="C14" s="10">
        <v>4</v>
      </c>
      <c r="D14" s="10">
        <v>4</v>
      </c>
      <c r="E14" s="10">
        <v>4</v>
      </c>
      <c r="F14" s="10">
        <v>3</v>
      </c>
      <c r="G14" s="10">
        <v>4</v>
      </c>
      <c r="H14" s="11">
        <f t="shared" si="0"/>
        <v>19</v>
      </c>
      <c r="I14" s="11"/>
    </row>
    <row r="15" spans="1:9">
      <c r="A15" s="8" t="s">
        <v>95</v>
      </c>
      <c r="B15" s="9">
        <v>309</v>
      </c>
      <c r="C15" s="10">
        <v>4</v>
      </c>
      <c r="D15" s="10">
        <v>5</v>
      </c>
      <c r="E15" s="10">
        <v>5</v>
      </c>
      <c r="F15" s="10">
        <v>4</v>
      </c>
      <c r="G15" s="10">
        <v>4</v>
      </c>
      <c r="H15" s="11">
        <f t="shared" si="0"/>
        <v>22</v>
      </c>
      <c r="I15" s="11"/>
    </row>
    <row r="16" spans="1:9">
      <c r="A16" s="28" t="s">
        <v>96</v>
      </c>
      <c r="B16" s="29">
        <v>310</v>
      </c>
      <c r="C16" s="30">
        <v>6</v>
      </c>
      <c r="D16" s="30">
        <v>6</v>
      </c>
      <c r="E16" s="30">
        <v>6</v>
      </c>
      <c r="F16" s="30">
        <v>4</v>
      </c>
      <c r="G16" s="30">
        <v>6</v>
      </c>
      <c r="H16" s="31">
        <f t="shared" si="0"/>
        <v>28</v>
      </c>
      <c r="I16" s="31" t="s">
        <v>167</v>
      </c>
    </row>
    <row r="17" spans="1:9">
      <c r="A17" s="28" t="s">
        <v>97</v>
      </c>
      <c r="B17" s="29">
        <v>311</v>
      </c>
      <c r="C17" s="30">
        <v>6</v>
      </c>
      <c r="D17" s="30">
        <v>6</v>
      </c>
      <c r="E17" s="30">
        <v>6</v>
      </c>
      <c r="F17" s="30">
        <v>4</v>
      </c>
      <c r="G17" s="30">
        <v>5</v>
      </c>
      <c r="H17" s="31">
        <f t="shared" si="0"/>
        <v>27</v>
      </c>
      <c r="I17" s="31" t="s">
        <v>167</v>
      </c>
    </row>
    <row r="18" spans="1:9">
      <c r="A18" s="8" t="s">
        <v>98</v>
      </c>
      <c r="B18" s="9">
        <v>312</v>
      </c>
      <c r="C18" s="10">
        <v>4</v>
      </c>
      <c r="D18" s="10">
        <v>4</v>
      </c>
      <c r="E18" s="10">
        <v>4</v>
      </c>
      <c r="F18" s="10">
        <v>3</v>
      </c>
      <c r="G18" s="10">
        <v>4</v>
      </c>
      <c r="H18" s="11">
        <f t="shared" si="0"/>
        <v>19</v>
      </c>
      <c r="I18" s="11"/>
    </row>
    <row r="19" spans="1:9">
      <c r="A19" s="8" t="s">
        <v>99</v>
      </c>
      <c r="B19" s="9">
        <v>313</v>
      </c>
      <c r="C19" s="10">
        <v>4</v>
      </c>
      <c r="D19" s="10">
        <v>5</v>
      </c>
      <c r="E19" s="10">
        <v>5</v>
      </c>
      <c r="F19" s="10">
        <v>4</v>
      </c>
      <c r="G19" s="10">
        <v>4</v>
      </c>
      <c r="H19" s="11">
        <f t="shared" si="0"/>
        <v>22</v>
      </c>
      <c r="I19" s="11"/>
    </row>
    <row r="20" spans="1:9">
      <c r="A20" s="8" t="s">
        <v>100</v>
      </c>
      <c r="B20" s="9">
        <v>314</v>
      </c>
      <c r="C20" s="10">
        <v>5</v>
      </c>
      <c r="D20" s="10">
        <v>5</v>
      </c>
      <c r="E20" s="10">
        <v>4</v>
      </c>
      <c r="F20" s="10">
        <v>3</v>
      </c>
      <c r="G20" s="10">
        <v>5</v>
      </c>
      <c r="H20" s="11">
        <f t="shared" si="0"/>
        <v>22</v>
      </c>
      <c r="I20" s="11"/>
    </row>
    <row r="21" spans="1:9">
      <c r="A21" s="8" t="s">
        <v>101</v>
      </c>
      <c r="B21" s="9">
        <v>315</v>
      </c>
      <c r="C21" s="10"/>
      <c r="D21" s="10"/>
      <c r="E21" s="10"/>
      <c r="F21" s="10"/>
      <c r="G21" s="10"/>
      <c r="H21" s="11">
        <f t="shared" si="0"/>
        <v>0</v>
      </c>
      <c r="I21" s="11" t="s">
        <v>161</v>
      </c>
    </row>
    <row r="22" spans="1:9">
      <c r="A22" s="28" t="s">
        <v>102</v>
      </c>
      <c r="B22" s="29">
        <v>316</v>
      </c>
      <c r="C22" s="30">
        <v>6</v>
      </c>
      <c r="D22" s="30">
        <v>6</v>
      </c>
      <c r="E22" s="30">
        <v>6</v>
      </c>
      <c r="F22" s="30">
        <v>5</v>
      </c>
      <c r="G22" s="30">
        <v>5</v>
      </c>
      <c r="H22" s="31">
        <f t="shared" si="0"/>
        <v>28</v>
      </c>
      <c r="I22" s="31" t="s">
        <v>167</v>
      </c>
    </row>
    <row r="23" spans="1:9">
      <c r="A23" s="8" t="s">
        <v>103</v>
      </c>
      <c r="B23" s="9">
        <v>317</v>
      </c>
      <c r="C23" s="10">
        <v>5</v>
      </c>
      <c r="D23" s="10">
        <v>5</v>
      </c>
      <c r="E23" s="10">
        <v>5</v>
      </c>
      <c r="F23" s="10">
        <v>4</v>
      </c>
      <c r="G23" s="10">
        <v>5</v>
      </c>
      <c r="H23" s="11">
        <f t="shared" si="0"/>
        <v>24</v>
      </c>
      <c r="I23" s="11"/>
    </row>
    <row r="24" spans="1:9">
      <c r="A24" s="28" t="s">
        <v>104</v>
      </c>
      <c r="B24" s="29">
        <v>318</v>
      </c>
      <c r="C24" s="30">
        <v>6</v>
      </c>
      <c r="D24" s="30">
        <v>6</v>
      </c>
      <c r="E24" s="30">
        <v>6</v>
      </c>
      <c r="F24" s="30">
        <v>5</v>
      </c>
      <c r="G24" s="30">
        <v>5</v>
      </c>
      <c r="H24" s="31">
        <f t="shared" si="0"/>
        <v>28</v>
      </c>
      <c r="I24" s="31" t="s">
        <v>167</v>
      </c>
    </row>
    <row r="25" spans="1:9">
      <c r="A25" s="8" t="s">
        <v>105</v>
      </c>
      <c r="B25" s="9">
        <v>319</v>
      </c>
      <c r="C25" s="10">
        <v>5</v>
      </c>
      <c r="D25" s="10">
        <v>5</v>
      </c>
      <c r="E25" s="10">
        <v>5</v>
      </c>
      <c r="F25" s="10">
        <v>4</v>
      </c>
      <c r="G25" s="10">
        <v>4</v>
      </c>
      <c r="H25" s="11">
        <f t="shared" si="0"/>
        <v>23</v>
      </c>
      <c r="I25" s="11"/>
    </row>
    <row r="26" spans="1:9">
      <c r="A26" s="8" t="s">
        <v>106</v>
      </c>
      <c r="B26" s="9">
        <v>320</v>
      </c>
      <c r="C26" s="10">
        <v>5</v>
      </c>
      <c r="D26" s="10">
        <v>6</v>
      </c>
      <c r="E26" s="10">
        <v>5</v>
      </c>
      <c r="F26" s="10">
        <v>4</v>
      </c>
      <c r="G26" s="10">
        <v>5</v>
      </c>
      <c r="H26" s="11">
        <f t="shared" si="0"/>
        <v>25</v>
      </c>
      <c r="I26" s="11"/>
    </row>
    <row r="27" spans="1:9">
      <c r="A27" s="28" t="s">
        <v>107</v>
      </c>
      <c r="B27" s="29">
        <v>321</v>
      </c>
      <c r="C27" s="30">
        <v>6</v>
      </c>
      <c r="D27" s="30">
        <v>6</v>
      </c>
      <c r="E27" s="30">
        <v>5</v>
      </c>
      <c r="F27" s="30">
        <v>5</v>
      </c>
      <c r="G27" s="30">
        <v>5</v>
      </c>
      <c r="H27" s="31">
        <f t="shared" si="0"/>
        <v>27</v>
      </c>
      <c r="I27" s="31" t="s">
        <v>167</v>
      </c>
    </row>
    <row r="28" spans="1:9">
      <c r="A28" s="8" t="s">
        <v>108</v>
      </c>
      <c r="B28" s="9">
        <v>322</v>
      </c>
      <c r="C28" s="10"/>
      <c r="D28" s="10"/>
      <c r="E28" s="10"/>
      <c r="F28" s="10"/>
      <c r="G28" s="10"/>
      <c r="H28" s="11">
        <f t="shared" si="0"/>
        <v>0</v>
      </c>
      <c r="I28" s="11" t="s">
        <v>161</v>
      </c>
    </row>
    <row r="29" spans="1:9">
      <c r="A29" s="28" t="s">
        <v>109</v>
      </c>
      <c r="B29" s="29">
        <v>323</v>
      </c>
      <c r="C29" s="30">
        <v>5</v>
      </c>
      <c r="D29" s="30">
        <v>6</v>
      </c>
      <c r="E29" s="30">
        <v>6</v>
      </c>
      <c r="F29" s="30">
        <v>5</v>
      </c>
      <c r="G29" s="30">
        <v>4</v>
      </c>
      <c r="H29" s="31">
        <f t="shared" si="0"/>
        <v>26</v>
      </c>
      <c r="I29" s="31" t="s">
        <v>167</v>
      </c>
    </row>
    <row r="30" spans="1:9">
      <c r="A30" s="8" t="s">
        <v>110</v>
      </c>
      <c r="B30" s="9">
        <v>324</v>
      </c>
      <c r="C30" s="10">
        <v>5</v>
      </c>
      <c r="D30" s="10">
        <v>5</v>
      </c>
      <c r="E30" s="10">
        <v>5</v>
      </c>
      <c r="F30" s="10">
        <v>5</v>
      </c>
      <c r="G30" s="10">
        <v>4</v>
      </c>
      <c r="H30" s="11">
        <f t="shared" si="0"/>
        <v>24</v>
      </c>
      <c r="I30" s="11"/>
    </row>
    <row r="31" spans="1:9">
      <c r="A31" s="8"/>
      <c r="B31" s="9"/>
      <c r="C31" s="10"/>
      <c r="D31" s="10"/>
      <c r="E31" s="10"/>
      <c r="F31" s="10"/>
      <c r="G31" s="10"/>
      <c r="H31" s="11"/>
      <c r="I31" s="11"/>
    </row>
  </sheetData>
  <autoFilter ref="A9:I31" xr:uid="{00000000-0001-0000-0000-000000000000}"/>
  <mergeCells count="9">
    <mergeCell ref="A2:I2"/>
    <mergeCell ref="A3:I3"/>
    <mergeCell ref="A7:A8"/>
    <mergeCell ref="B7:B8"/>
    <mergeCell ref="C7:G7"/>
    <mergeCell ref="H7:H8"/>
    <mergeCell ref="I7:I8"/>
    <mergeCell ref="B5:C5"/>
    <mergeCell ref="G5:H5"/>
  </mergeCells>
  <conditionalFormatting sqref="A10:I31">
    <cfRule type="expression" dxfId="15" priority="1">
      <formula>$I10="CLASIFICADO"</formula>
    </cfRule>
  </conditionalFormatting>
  <conditionalFormatting sqref="C19:G19">
    <cfRule type="expression" dxfId="14" priority="9">
      <formula>$I19="CLASIFICADO"</formula>
    </cfRule>
  </conditionalFormatting>
  <dataValidations count="3">
    <dataValidation type="whole" allowBlank="1" showInputMessage="1" showErrorMessage="1" sqref="B29" xr:uid="{00000000-0002-0000-0000-000000000000}">
      <formula1>100</formula1>
      <formula2>43465</formula2>
    </dataValidation>
    <dataValidation type="whole" allowBlank="1" showInputMessage="1" showErrorMessage="1" errorTitle="ERROR DE PUNTAJE" error="Atención, puntaje no admitido" sqref="C10:G29" xr:uid="{00000000-0002-0000-0000-000001000000}">
      <formula1>2</formula1>
      <formula2>7</formula2>
    </dataValidation>
    <dataValidation type="custom" allowBlank="1" showInputMessage="1" showErrorMessage="1" errorTitle="NUMERO DE PAREJA ERRADO" error="Atención, el numero de pareja ya ha sido utilizado" sqref="B11:B28" xr:uid="{00000000-0002-0000-0000-000002000000}">
      <formula1>COUNTIF($B:$B, B11)=1</formula1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horizontalDpi="4294967293" verticalDpi="0" r:id="rId1"/>
  <ignoredErrors>
    <ignoredError sqref="H10 H11:H30" formulaRange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I31"/>
  <sheetViews>
    <sheetView topLeftCell="A7" zoomScaleNormal="100" workbookViewId="0">
      <selection activeCell="C8" sqref="C8:G8"/>
    </sheetView>
  </sheetViews>
  <sheetFormatPr baseColWidth="10" defaultColWidth="9.140625" defaultRowHeight="15"/>
  <cols>
    <col min="1" max="1" width="49.5703125" bestFit="1" customWidth="1"/>
    <col min="2" max="2" width="9.140625" style="1" bestFit="1" customWidth="1"/>
    <col min="3" max="7" width="13.5703125" customWidth="1"/>
    <col min="8" max="8" width="7.85546875" customWidth="1"/>
    <col min="9" max="9" width="12.42578125" bestFit="1" customWidth="1"/>
  </cols>
  <sheetData>
    <row r="1" spans="1:9" ht="27.75" customHeight="1">
      <c r="A1" s="2"/>
      <c r="B1" s="3"/>
      <c r="C1" s="2"/>
      <c r="D1" s="2"/>
      <c r="E1" s="2"/>
      <c r="F1" s="2"/>
      <c r="G1" s="2"/>
      <c r="H1" s="2"/>
      <c r="I1" s="2"/>
    </row>
    <row r="2" spans="1:9" ht="34.5" customHeight="1">
      <c r="A2" s="32" t="s">
        <v>26</v>
      </c>
      <c r="B2" s="32"/>
      <c r="C2" s="32"/>
      <c r="D2" s="32"/>
      <c r="E2" s="32"/>
      <c r="F2" s="32"/>
      <c r="G2" s="32"/>
      <c r="H2" s="32"/>
      <c r="I2" s="32"/>
    </row>
    <row r="3" spans="1:9" ht="34.5" customHeight="1">
      <c r="A3" s="32" t="s">
        <v>0</v>
      </c>
      <c r="B3" s="32"/>
      <c r="C3" s="32"/>
      <c r="D3" s="32"/>
      <c r="E3" s="32"/>
      <c r="F3" s="32"/>
      <c r="G3" s="32"/>
      <c r="H3" s="32"/>
      <c r="I3" s="32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 s="14" customFormat="1" ht="17.25">
      <c r="A5" s="13" t="s">
        <v>1</v>
      </c>
      <c r="B5" s="35" t="s">
        <v>17</v>
      </c>
      <c r="C5" s="35"/>
      <c r="D5" s="12"/>
      <c r="E5" s="12"/>
      <c r="F5" s="13" t="s">
        <v>3</v>
      </c>
      <c r="G5" s="35" t="s">
        <v>4</v>
      </c>
      <c r="H5" s="35"/>
      <c r="I5" s="12"/>
    </row>
    <row r="6" spans="1:9">
      <c r="A6" s="4"/>
      <c r="B6" s="4"/>
      <c r="C6" s="4"/>
      <c r="D6" s="4"/>
      <c r="E6" s="4"/>
      <c r="F6" s="4"/>
      <c r="G6" s="4"/>
      <c r="H6" s="4"/>
      <c r="I6" s="4"/>
    </row>
    <row r="7" spans="1:9" ht="19.5" customHeight="1">
      <c r="A7" s="33" t="s">
        <v>5</v>
      </c>
      <c r="B7" s="33" t="s">
        <v>6</v>
      </c>
      <c r="C7" s="33" t="s">
        <v>7</v>
      </c>
      <c r="D7" s="33"/>
      <c r="E7" s="33"/>
      <c r="F7" s="33"/>
      <c r="G7" s="33"/>
      <c r="H7" s="34" t="s">
        <v>8</v>
      </c>
      <c r="I7" s="33" t="s">
        <v>9</v>
      </c>
    </row>
    <row r="8" spans="1:9" ht="19.5" customHeight="1">
      <c r="A8" s="33"/>
      <c r="B8" s="33"/>
      <c r="C8" s="15" t="s">
        <v>163</v>
      </c>
      <c r="D8" s="15" t="s">
        <v>168</v>
      </c>
      <c r="E8" s="15" t="s">
        <v>157</v>
      </c>
      <c r="F8" s="15" t="s">
        <v>164</v>
      </c>
      <c r="G8" s="16" t="s">
        <v>160</v>
      </c>
      <c r="H8" s="34"/>
      <c r="I8" s="33"/>
    </row>
    <row r="9" spans="1:9">
      <c r="A9" s="5"/>
      <c r="B9" s="5"/>
      <c r="C9" s="6"/>
      <c r="D9" s="6"/>
      <c r="E9" s="6"/>
      <c r="F9" s="6"/>
      <c r="G9" s="6"/>
      <c r="H9" s="5"/>
      <c r="I9" s="7"/>
    </row>
    <row r="10" spans="1:9">
      <c r="A10" s="8" t="s">
        <v>32</v>
      </c>
      <c r="B10" s="9">
        <v>245</v>
      </c>
      <c r="C10" s="10">
        <v>6</v>
      </c>
      <c r="D10" s="10">
        <v>5</v>
      </c>
      <c r="E10" s="10">
        <v>6</v>
      </c>
      <c r="F10" s="10">
        <v>6</v>
      </c>
      <c r="G10" s="10">
        <v>5</v>
      </c>
      <c r="H10" s="11">
        <f t="shared" ref="H10:H15" si="0">SUM(C10:G10)</f>
        <v>28</v>
      </c>
      <c r="I10" s="11" t="s">
        <v>167</v>
      </c>
    </row>
    <row r="11" spans="1:9">
      <c r="A11" s="8" t="s">
        <v>33</v>
      </c>
      <c r="B11" s="9">
        <v>246</v>
      </c>
      <c r="C11" s="10">
        <v>6</v>
      </c>
      <c r="D11" s="10">
        <v>6</v>
      </c>
      <c r="E11" s="10">
        <v>7</v>
      </c>
      <c r="F11" s="10">
        <v>6</v>
      </c>
      <c r="G11" s="10">
        <v>5</v>
      </c>
      <c r="H11" s="11">
        <f t="shared" si="0"/>
        <v>30</v>
      </c>
      <c r="I11" s="11" t="s">
        <v>167</v>
      </c>
    </row>
    <row r="12" spans="1:9">
      <c r="A12" s="8" t="s">
        <v>34</v>
      </c>
      <c r="B12" s="9">
        <v>247</v>
      </c>
      <c r="C12" s="10">
        <v>6</v>
      </c>
      <c r="D12" s="10">
        <v>5</v>
      </c>
      <c r="E12" s="10">
        <v>6</v>
      </c>
      <c r="F12" s="10">
        <v>7</v>
      </c>
      <c r="G12" s="10">
        <v>6</v>
      </c>
      <c r="H12" s="11">
        <f t="shared" si="0"/>
        <v>30</v>
      </c>
      <c r="I12" s="11" t="s">
        <v>167</v>
      </c>
    </row>
    <row r="13" spans="1:9">
      <c r="A13" s="8" t="s">
        <v>35</v>
      </c>
      <c r="B13" s="9">
        <v>248</v>
      </c>
      <c r="C13" s="10">
        <v>5</v>
      </c>
      <c r="D13" s="10">
        <v>6</v>
      </c>
      <c r="E13" s="10">
        <v>7</v>
      </c>
      <c r="F13" s="10">
        <v>7</v>
      </c>
      <c r="G13" s="10">
        <v>5</v>
      </c>
      <c r="H13" s="11">
        <f t="shared" si="0"/>
        <v>30</v>
      </c>
      <c r="I13" s="11" t="s">
        <v>167</v>
      </c>
    </row>
    <row r="14" spans="1:9">
      <c r="A14" s="8" t="s">
        <v>36</v>
      </c>
      <c r="B14" s="9">
        <v>249</v>
      </c>
      <c r="C14" s="10">
        <v>5</v>
      </c>
      <c r="D14" s="10">
        <v>5</v>
      </c>
      <c r="E14" s="10">
        <v>6</v>
      </c>
      <c r="F14" s="10">
        <v>6</v>
      </c>
      <c r="G14" s="10">
        <v>5</v>
      </c>
      <c r="H14" s="11">
        <f t="shared" si="0"/>
        <v>27</v>
      </c>
      <c r="I14" s="11"/>
    </row>
    <row r="15" spans="1:9">
      <c r="A15" s="8" t="s">
        <v>37</v>
      </c>
      <c r="B15" s="9">
        <v>250</v>
      </c>
      <c r="C15" s="10">
        <v>6</v>
      </c>
      <c r="D15" s="10">
        <v>5</v>
      </c>
      <c r="E15" s="10">
        <v>6</v>
      </c>
      <c r="F15" s="10">
        <v>7</v>
      </c>
      <c r="G15" s="10">
        <v>6</v>
      </c>
      <c r="H15" s="11">
        <f t="shared" si="0"/>
        <v>30</v>
      </c>
      <c r="I15" s="11" t="s">
        <v>167</v>
      </c>
    </row>
    <row r="16" spans="1:9">
      <c r="A16" s="8" t="s">
        <v>38</v>
      </c>
      <c r="B16" s="9">
        <v>251</v>
      </c>
      <c r="C16" s="10">
        <v>6</v>
      </c>
      <c r="D16" s="10">
        <v>6</v>
      </c>
      <c r="E16" s="10">
        <v>6</v>
      </c>
      <c r="F16" s="10">
        <v>6</v>
      </c>
      <c r="G16" s="10">
        <v>5</v>
      </c>
      <c r="H16" s="11">
        <f t="shared" ref="H16:H30" si="1">SUM(C16:G16)</f>
        <v>29</v>
      </c>
      <c r="I16" s="11" t="s">
        <v>167</v>
      </c>
    </row>
    <row r="17" spans="1:9">
      <c r="A17" s="8"/>
      <c r="B17" s="9"/>
      <c r="C17" s="10"/>
      <c r="D17" s="10"/>
      <c r="E17" s="10"/>
      <c r="F17" s="10"/>
      <c r="G17" s="10"/>
      <c r="H17" s="11">
        <f t="shared" si="1"/>
        <v>0</v>
      </c>
      <c r="I17" s="11"/>
    </row>
    <row r="18" spans="1:9">
      <c r="A18" s="8"/>
      <c r="B18" s="9"/>
      <c r="C18" s="10"/>
      <c r="D18" s="10"/>
      <c r="E18" s="10"/>
      <c r="F18" s="10"/>
      <c r="G18" s="10"/>
      <c r="H18" s="11">
        <f t="shared" si="1"/>
        <v>0</v>
      </c>
      <c r="I18" s="11"/>
    </row>
    <row r="19" spans="1:9">
      <c r="A19" s="8"/>
      <c r="B19" s="9"/>
      <c r="C19" s="10"/>
      <c r="D19" s="10"/>
      <c r="E19" s="10"/>
      <c r="F19" s="10"/>
      <c r="G19" s="10"/>
      <c r="H19" s="11">
        <f t="shared" si="1"/>
        <v>0</v>
      </c>
      <c r="I19" s="11"/>
    </row>
    <row r="20" spans="1:9">
      <c r="A20" s="8"/>
      <c r="B20" s="9"/>
      <c r="C20" s="10"/>
      <c r="D20" s="10"/>
      <c r="E20" s="10"/>
      <c r="F20" s="10"/>
      <c r="G20" s="10"/>
      <c r="H20" s="11">
        <f t="shared" si="1"/>
        <v>0</v>
      </c>
      <c r="I20" s="11"/>
    </row>
    <row r="21" spans="1:9">
      <c r="A21" s="8"/>
      <c r="B21" s="9"/>
      <c r="C21" s="10"/>
      <c r="D21" s="10"/>
      <c r="E21" s="10"/>
      <c r="F21" s="10"/>
      <c r="G21" s="10"/>
      <c r="H21" s="11">
        <f t="shared" si="1"/>
        <v>0</v>
      </c>
      <c r="I21" s="11"/>
    </row>
    <row r="22" spans="1:9">
      <c r="A22" s="8"/>
      <c r="B22" s="9"/>
      <c r="C22" s="10"/>
      <c r="D22" s="10"/>
      <c r="E22" s="10"/>
      <c r="F22" s="10"/>
      <c r="G22" s="10"/>
      <c r="H22" s="11">
        <f t="shared" si="1"/>
        <v>0</v>
      </c>
      <c r="I22" s="11"/>
    </row>
    <row r="23" spans="1:9">
      <c r="A23" s="8"/>
      <c r="B23" s="9"/>
      <c r="C23" s="10"/>
      <c r="D23" s="10"/>
      <c r="E23" s="10"/>
      <c r="F23" s="10"/>
      <c r="G23" s="10"/>
      <c r="H23" s="11">
        <f t="shared" si="1"/>
        <v>0</v>
      </c>
      <c r="I23" s="11"/>
    </row>
    <row r="24" spans="1:9">
      <c r="A24" s="8"/>
      <c r="B24" s="9"/>
      <c r="C24" s="10"/>
      <c r="D24" s="10"/>
      <c r="E24" s="10"/>
      <c r="F24" s="10"/>
      <c r="G24" s="10"/>
      <c r="H24" s="11">
        <f t="shared" si="1"/>
        <v>0</v>
      </c>
      <c r="I24" s="11"/>
    </row>
    <row r="25" spans="1:9">
      <c r="A25" s="8"/>
      <c r="B25" s="9"/>
      <c r="C25" s="10"/>
      <c r="D25" s="10"/>
      <c r="E25" s="10"/>
      <c r="F25" s="10"/>
      <c r="G25" s="10"/>
      <c r="H25" s="11">
        <f t="shared" si="1"/>
        <v>0</v>
      </c>
      <c r="I25" s="11"/>
    </row>
    <row r="26" spans="1:9">
      <c r="A26" s="8"/>
      <c r="B26" s="9"/>
      <c r="C26" s="10"/>
      <c r="D26" s="10"/>
      <c r="E26" s="10"/>
      <c r="F26" s="10"/>
      <c r="G26" s="10"/>
      <c r="H26" s="11">
        <f t="shared" si="1"/>
        <v>0</v>
      </c>
      <c r="I26" s="11"/>
    </row>
    <row r="27" spans="1:9">
      <c r="A27" s="8"/>
      <c r="B27" s="9"/>
      <c r="C27" s="10"/>
      <c r="D27" s="10"/>
      <c r="E27" s="10"/>
      <c r="F27" s="10"/>
      <c r="G27" s="10"/>
      <c r="H27" s="11">
        <f t="shared" si="1"/>
        <v>0</v>
      </c>
      <c r="I27" s="11"/>
    </row>
    <row r="28" spans="1:9">
      <c r="A28" s="8"/>
      <c r="B28" s="9"/>
      <c r="C28" s="10"/>
      <c r="D28" s="10"/>
      <c r="E28" s="10"/>
      <c r="F28" s="10"/>
      <c r="G28" s="10"/>
      <c r="H28" s="11">
        <f t="shared" si="1"/>
        <v>0</v>
      </c>
      <c r="I28" s="11"/>
    </row>
    <row r="29" spans="1:9">
      <c r="A29" s="8"/>
      <c r="B29" s="9"/>
      <c r="C29" s="10"/>
      <c r="D29" s="10"/>
      <c r="E29" s="10"/>
      <c r="F29" s="10"/>
      <c r="G29" s="10"/>
      <c r="H29" s="11">
        <f t="shared" si="1"/>
        <v>0</v>
      </c>
      <c r="I29" s="11"/>
    </row>
    <row r="30" spans="1:9">
      <c r="A30" s="8"/>
      <c r="B30" s="9"/>
      <c r="C30" s="10"/>
      <c r="D30" s="10"/>
      <c r="E30" s="10"/>
      <c r="F30" s="10"/>
      <c r="G30" s="10"/>
      <c r="H30" s="11">
        <f t="shared" si="1"/>
        <v>0</v>
      </c>
      <c r="I30" s="11"/>
    </row>
    <row r="31" spans="1:9">
      <c r="A31" s="8"/>
      <c r="B31" s="9"/>
      <c r="C31" s="10"/>
      <c r="D31" s="10"/>
      <c r="E31" s="10"/>
      <c r="F31" s="10"/>
      <c r="G31" s="10"/>
      <c r="H31" s="11"/>
      <c r="I31" s="11"/>
    </row>
  </sheetData>
  <autoFilter ref="A9:I30" xr:uid="{00000000-0009-0000-0000-000007000000}"/>
  <mergeCells count="9">
    <mergeCell ref="A2:I2"/>
    <mergeCell ref="A3:I3"/>
    <mergeCell ref="A7:A8"/>
    <mergeCell ref="B7:B8"/>
    <mergeCell ref="C7:G7"/>
    <mergeCell ref="H7:H8"/>
    <mergeCell ref="I7:I8"/>
    <mergeCell ref="B5:C5"/>
    <mergeCell ref="G5:H5"/>
  </mergeCells>
  <conditionalFormatting sqref="A10:I31">
    <cfRule type="expression" dxfId="5" priority="1">
      <formula>$I10="CLASIFICADO"</formula>
    </cfRule>
  </conditionalFormatting>
  <dataValidations count="2">
    <dataValidation type="custom" allowBlank="1" showInputMessage="1" showErrorMessage="1" errorTitle="NUMERO DE PAREJA ERRADO" error="Atención, el numero de pareja ya ha sido utilizado" sqref="B10:B31" xr:uid="{00000000-0002-0000-0700-000000000000}">
      <formula1>COUNTIF($B:$B, B10)=1</formula1>
    </dataValidation>
    <dataValidation type="whole" allowBlank="1" showInputMessage="1" showErrorMessage="1" errorTitle="ERROR DE PUNTAJE" error="Atención, puntaje no admitido" sqref="C10:G31" xr:uid="{00000000-0002-0000-0700-000001000000}">
      <formula1>2</formula1>
      <formula2>7</formula2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scale="97" orientation="landscape" r:id="rId1"/>
  <ignoredErrors>
    <ignoredError sqref="H10:H16" formulaRange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I31"/>
  <sheetViews>
    <sheetView topLeftCell="A3" zoomScaleNormal="100" workbookViewId="0">
      <selection activeCell="C8" sqref="C8:G8"/>
    </sheetView>
  </sheetViews>
  <sheetFormatPr baseColWidth="10" defaultColWidth="9.140625" defaultRowHeight="15"/>
  <cols>
    <col min="1" max="1" width="37.7109375" bestFit="1" customWidth="1"/>
    <col min="2" max="2" width="9.140625" style="1" bestFit="1" customWidth="1"/>
    <col min="3" max="7" width="13.5703125" customWidth="1"/>
    <col min="8" max="8" width="7.85546875" customWidth="1"/>
    <col min="9" max="9" width="12.42578125" bestFit="1" customWidth="1"/>
  </cols>
  <sheetData>
    <row r="1" spans="1:9" ht="27.75" customHeight="1">
      <c r="A1" s="2"/>
      <c r="B1" s="3"/>
      <c r="C1" s="2"/>
      <c r="D1" s="2"/>
      <c r="E1" s="2"/>
      <c r="F1" s="2"/>
      <c r="G1" s="2"/>
      <c r="H1" s="2"/>
      <c r="I1" s="2"/>
    </row>
    <row r="2" spans="1:9" ht="34.5" customHeight="1">
      <c r="A2" s="32" t="s">
        <v>26</v>
      </c>
      <c r="B2" s="32"/>
      <c r="C2" s="32"/>
      <c r="D2" s="32"/>
      <c r="E2" s="32"/>
      <c r="F2" s="32"/>
      <c r="G2" s="32"/>
      <c r="H2" s="32"/>
      <c r="I2" s="32"/>
    </row>
    <row r="3" spans="1:9" ht="34.5" customHeight="1">
      <c r="A3" s="32" t="s">
        <v>0</v>
      </c>
      <c r="B3" s="32"/>
      <c r="C3" s="32"/>
      <c r="D3" s="32"/>
      <c r="E3" s="32"/>
      <c r="F3" s="32"/>
      <c r="G3" s="32"/>
      <c r="H3" s="32"/>
      <c r="I3" s="32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 s="14" customFormat="1" ht="17.25">
      <c r="A5" s="13" t="s">
        <v>1</v>
      </c>
      <c r="B5" s="35" t="s">
        <v>18</v>
      </c>
      <c r="C5" s="35"/>
      <c r="D5" s="12"/>
      <c r="E5" s="12"/>
      <c r="F5" s="13" t="s">
        <v>3</v>
      </c>
      <c r="G5" s="35" t="s">
        <v>4</v>
      </c>
      <c r="H5" s="35"/>
      <c r="I5" s="12"/>
    </row>
    <row r="6" spans="1:9">
      <c r="A6" s="4"/>
      <c r="B6" s="4"/>
      <c r="C6" s="4"/>
      <c r="D6" s="4"/>
      <c r="E6" s="4"/>
      <c r="F6" s="4"/>
      <c r="G6" s="4"/>
      <c r="H6" s="4"/>
      <c r="I6" s="4"/>
    </row>
    <row r="7" spans="1:9" ht="19.5" customHeight="1">
      <c r="A7" s="33" t="s">
        <v>5</v>
      </c>
      <c r="B7" s="33" t="s">
        <v>6</v>
      </c>
      <c r="C7" s="33" t="s">
        <v>7</v>
      </c>
      <c r="D7" s="33"/>
      <c r="E7" s="33"/>
      <c r="F7" s="33"/>
      <c r="G7" s="33"/>
      <c r="H7" s="34" t="s">
        <v>8</v>
      </c>
      <c r="I7" s="33" t="s">
        <v>9</v>
      </c>
    </row>
    <row r="8" spans="1:9" ht="19.5" customHeight="1">
      <c r="A8" s="33"/>
      <c r="B8" s="33"/>
      <c r="C8" s="15" t="s">
        <v>163</v>
      </c>
      <c r="D8" s="15" t="s">
        <v>168</v>
      </c>
      <c r="E8" s="15" t="s">
        <v>157</v>
      </c>
      <c r="F8" s="15" t="s">
        <v>164</v>
      </c>
      <c r="G8" s="16" t="s">
        <v>160</v>
      </c>
      <c r="H8" s="34"/>
      <c r="I8" s="33"/>
    </row>
    <row r="9" spans="1:9">
      <c r="A9" s="5"/>
      <c r="B9" s="5"/>
      <c r="C9" s="6"/>
      <c r="D9" s="6"/>
      <c r="E9" s="6"/>
      <c r="F9" s="6"/>
      <c r="G9" s="6"/>
      <c r="H9" s="5"/>
      <c r="I9" s="7"/>
    </row>
    <row r="10" spans="1:9">
      <c r="A10" s="8" t="s">
        <v>39</v>
      </c>
      <c r="B10" s="9">
        <v>252</v>
      </c>
      <c r="C10" s="10">
        <v>6</v>
      </c>
      <c r="D10" s="10">
        <v>4</v>
      </c>
      <c r="E10" s="10">
        <v>5</v>
      </c>
      <c r="F10" s="10">
        <v>6</v>
      </c>
      <c r="G10" s="10">
        <v>5</v>
      </c>
      <c r="H10" s="11">
        <f t="shared" ref="H10:H14" si="0">SUM(C10:G10)</f>
        <v>26</v>
      </c>
      <c r="I10" s="11"/>
    </row>
    <row r="11" spans="1:9">
      <c r="A11" s="8" t="s">
        <v>40</v>
      </c>
      <c r="B11" s="9">
        <v>253</v>
      </c>
      <c r="C11" s="10">
        <v>4</v>
      </c>
      <c r="D11" s="10">
        <v>6</v>
      </c>
      <c r="E11" s="10">
        <v>6</v>
      </c>
      <c r="F11" s="10">
        <v>5</v>
      </c>
      <c r="G11" s="10">
        <v>5</v>
      </c>
      <c r="H11" s="11">
        <f t="shared" si="0"/>
        <v>26</v>
      </c>
      <c r="I11" s="11"/>
    </row>
    <row r="12" spans="1:9">
      <c r="A12" s="8" t="s">
        <v>41</v>
      </c>
      <c r="B12" s="9">
        <v>254</v>
      </c>
      <c r="C12" s="10">
        <v>6</v>
      </c>
      <c r="D12" s="10">
        <v>5</v>
      </c>
      <c r="E12" s="10">
        <v>6</v>
      </c>
      <c r="F12" s="10">
        <v>7</v>
      </c>
      <c r="G12" s="10">
        <v>6</v>
      </c>
      <c r="H12" s="11">
        <f t="shared" si="0"/>
        <v>30</v>
      </c>
      <c r="I12" s="11" t="s">
        <v>167</v>
      </c>
    </row>
    <row r="13" spans="1:9">
      <c r="A13" s="8" t="s">
        <v>42</v>
      </c>
      <c r="B13" s="9">
        <v>255</v>
      </c>
      <c r="C13" s="10">
        <v>6</v>
      </c>
      <c r="D13" s="10">
        <v>6</v>
      </c>
      <c r="E13" s="10">
        <v>6</v>
      </c>
      <c r="F13" s="10">
        <v>7</v>
      </c>
      <c r="G13" s="10">
        <v>5</v>
      </c>
      <c r="H13" s="11">
        <f t="shared" si="0"/>
        <v>30</v>
      </c>
      <c r="I13" s="11" t="s">
        <v>167</v>
      </c>
    </row>
    <row r="14" spans="1:9">
      <c r="A14" s="8" t="s">
        <v>43</v>
      </c>
      <c r="B14" s="9">
        <v>256</v>
      </c>
      <c r="C14" s="10">
        <v>6</v>
      </c>
      <c r="D14" s="10">
        <v>6</v>
      </c>
      <c r="E14" s="10">
        <v>6</v>
      </c>
      <c r="F14" s="10">
        <v>7</v>
      </c>
      <c r="G14" s="10">
        <v>6</v>
      </c>
      <c r="H14" s="11">
        <f t="shared" si="0"/>
        <v>31</v>
      </c>
      <c r="I14" s="11" t="s">
        <v>167</v>
      </c>
    </row>
    <row r="15" spans="1:9">
      <c r="A15" s="8"/>
      <c r="B15" s="9"/>
      <c r="C15" s="10"/>
      <c r="D15" s="10"/>
      <c r="E15" s="10"/>
      <c r="F15" s="10"/>
      <c r="G15" s="10"/>
      <c r="H15" s="11">
        <f t="shared" ref="H15:H30" si="1">SUM(C15:G15)</f>
        <v>0</v>
      </c>
      <c r="I15" s="11" t="str">
        <f t="shared" ref="I15" si="2">IF(H15&gt;=25, "CLASIFICADO","")</f>
        <v/>
      </c>
    </row>
    <row r="16" spans="1:9">
      <c r="A16" s="8"/>
      <c r="B16" s="9"/>
      <c r="C16" s="10"/>
      <c r="D16" s="10"/>
      <c r="E16" s="10"/>
      <c r="F16" s="10"/>
      <c r="G16" s="10"/>
      <c r="H16" s="11">
        <f t="shared" si="1"/>
        <v>0</v>
      </c>
      <c r="I16" s="11"/>
    </row>
    <row r="17" spans="1:9">
      <c r="A17" s="8"/>
      <c r="B17" s="9"/>
      <c r="C17" s="10"/>
      <c r="D17" s="10"/>
      <c r="E17" s="10"/>
      <c r="F17" s="10"/>
      <c r="G17" s="10"/>
      <c r="H17" s="11">
        <f t="shared" si="1"/>
        <v>0</v>
      </c>
      <c r="I17" s="11"/>
    </row>
    <row r="18" spans="1:9">
      <c r="A18" s="8"/>
      <c r="B18" s="9"/>
      <c r="C18" s="10"/>
      <c r="D18" s="10"/>
      <c r="E18" s="10"/>
      <c r="F18" s="10"/>
      <c r="G18" s="10"/>
      <c r="H18" s="11">
        <f t="shared" si="1"/>
        <v>0</v>
      </c>
      <c r="I18" s="11"/>
    </row>
    <row r="19" spans="1:9">
      <c r="A19" s="8"/>
      <c r="B19" s="9"/>
      <c r="C19" s="10"/>
      <c r="D19" s="10"/>
      <c r="E19" s="10"/>
      <c r="F19" s="10"/>
      <c r="G19" s="10"/>
      <c r="H19" s="11">
        <f t="shared" si="1"/>
        <v>0</v>
      </c>
      <c r="I19" s="11"/>
    </row>
    <row r="20" spans="1:9">
      <c r="A20" s="8"/>
      <c r="B20" s="9"/>
      <c r="C20" s="10"/>
      <c r="D20" s="10"/>
      <c r="E20" s="10"/>
      <c r="F20" s="10"/>
      <c r="G20" s="10"/>
      <c r="H20" s="11">
        <f t="shared" si="1"/>
        <v>0</v>
      </c>
      <c r="I20" s="11"/>
    </row>
    <row r="21" spans="1:9">
      <c r="A21" s="8"/>
      <c r="B21" s="9"/>
      <c r="C21" s="10"/>
      <c r="D21" s="10"/>
      <c r="E21" s="10"/>
      <c r="F21" s="10"/>
      <c r="G21" s="10"/>
      <c r="H21" s="11">
        <f t="shared" si="1"/>
        <v>0</v>
      </c>
      <c r="I21" s="11"/>
    </row>
    <row r="22" spans="1:9">
      <c r="A22" s="8"/>
      <c r="B22" s="9"/>
      <c r="C22" s="10"/>
      <c r="D22" s="10"/>
      <c r="E22" s="10"/>
      <c r="F22" s="10"/>
      <c r="G22" s="10"/>
      <c r="H22" s="11">
        <f t="shared" si="1"/>
        <v>0</v>
      </c>
      <c r="I22" s="11"/>
    </row>
    <row r="23" spans="1:9">
      <c r="A23" s="8"/>
      <c r="B23" s="9"/>
      <c r="C23" s="10"/>
      <c r="D23" s="10"/>
      <c r="E23" s="10"/>
      <c r="F23" s="10"/>
      <c r="G23" s="10"/>
      <c r="H23" s="11">
        <f t="shared" si="1"/>
        <v>0</v>
      </c>
      <c r="I23" s="11"/>
    </row>
    <row r="24" spans="1:9">
      <c r="A24" s="8"/>
      <c r="B24" s="9"/>
      <c r="C24" s="10"/>
      <c r="D24" s="10"/>
      <c r="E24" s="10"/>
      <c r="F24" s="10"/>
      <c r="G24" s="10"/>
      <c r="H24" s="11">
        <f t="shared" si="1"/>
        <v>0</v>
      </c>
      <c r="I24" s="11"/>
    </row>
    <row r="25" spans="1:9">
      <c r="A25" s="8"/>
      <c r="B25" s="9"/>
      <c r="C25" s="10"/>
      <c r="D25" s="10"/>
      <c r="E25" s="10"/>
      <c r="F25" s="10"/>
      <c r="G25" s="10"/>
      <c r="H25" s="11">
        <f t="shared" si="1"/>
        <v>0</v>
      </c>
      <c r="I25" s="11"/>
    </row>
    <row r="26" spans="1:9">
      <c r="A26" s="8"/>
      <c r="B26" s="9"/>
      <c r="C26" s="10"/>
      <c r="D26" s="10"/>
      <c r="E26" s="10"/>
      <c r="F26" s="10"/>
      <c r="G26" s="10"/>
      <c r="H26" s="11">
        <f t="shared" si="1"/>
        <v>0</v>
      </c>
      <c r="I26" s="11"/>
    </row>
    <row r="27" spans="1:9">
      <c r="A27" s="8"/>
      <c r="B27" s="9"/>
      <c r="C27" s="10"/>
      <c r="D27" s="10"/>
      <c r="E27" s="10"/>
      <c r="F27" s="10"/>
      <c r="G27" s="10"/>
      <c r="H27" s="11">
        <f t="shared" si="1"/>
        <v>0</v>
      </c>
      <c r="I27" s="11"/>
    </row>
    <row r="28" spans="1:9">
      <c r="A28" s="8"/>
      <c r="B28" s="9"/>
      <c r="C28" s="10"/>
      <c r="D28" s="10"/>
      <c r="E28" s="10"/>
      <c r="F28" s="10"/>
      <c r="G28" s="10"/>
      <c r="H28" s="11">
        <f t="shared" si="1"/>
        <v>0</v>
      </c>
      <c r="I28" s="11"/>
    </row>
    <row r="29" spans="1:9">
      <c r="A29" s="8"/>
      <c r="B29" s="9"/>
      <c r="C29" s="10"/>
      <c r="D29" s="10"/>
      <c r="E29" s="10"/>
      <c r="F29" s="10"/>
      <c r="G29" s="10"/>
      <c r="H29" s="11">
        <f t="shared" si="1"/>
        <v>0</v>
      </c>
      <c r="I29" s="11"/>
    </row>
    <row r="30" spans="1:9">
      <c r="A30" s="8"/>
      <c r="B30" s="9"/>
      <c r="C30" s="10"/>
      <c r="D30" s="10"/>
      <c r="E30" s="10"/>
      <c r="F30" s="10"/>
      <c r="G30" s="10"/>
      <c r="H30" s="11">
        <f t="shared" si="1"/>
        <v>0</v>
      </c>
      <c r="I30" s="11"/>
    </row>
    <row r="31" spans="1:9">
      <c r="A31" s="8"/>
      <c r="B31" s="9"/>
      <c r="C31" s="10"/>
      <c r="D31" s="10"/>
      <c r="E31" s="10"/>
      <c r="F31" s="10"/>
      <c r="G31" s="10"/>
      <c r="H31" s="11"/>
      <c r="I31" s="11"/>
    </row>
  </sheetData>
  <autoFilter ref="A9:I9" xr:uid="{00000000-0009-0000-0000-000008000000}"/>
  <mergeCells count="9">
    <mergeCell ref="A2:I2"/>
    <mergeCell ref="A3:I3"/>
    <mergeCell ref="A7:A8"/>
    <mergeCell ref="B7:B8"/>
    <mergeCell ref="C7:G7"/>
    <mergeCell ref="H7:H8"/>
    <mergeCell ref="I7:I8"/>
    <mergeCell ref="B5:C5"/>
    <mergeCell ref="G5:H5"/>
  </mergeCells>
  <conditionalFormatting sqref="A10:I31">
    <cfRule type="expression" dxfId="4" priority="1">
      <formula>$I10="CLASIFICADO"</formula>
    </cfRule>
  </conditionalFormatting>
  <dataValidations count="2">
    <dataValidation type="custom" allowBlank="1" showInputMessage="1" showErrorMessage="1" errorTitle="NUMERO DE PAREJA ERRADO" error="Atención, el numero de pareja ya ha sido utilizado" sqref="B10:B31" xr:uid="{00000000-0002-0000-0800-000000000000}">
      <formula1>COUNTIF($B:$B, B10)=1</formula1>
    </dataValidation>
    <dataValidation type="whole" allowBlank="1" showInputMessage="1" showErrorMessage="1" errorTitle="ERROR DE PUNTAJE" error="Atención, puntaje no admitido" sqref="C10:G31" xr:uid="{00000000-0002-0000-0800-000001000000}">
      <formula1>2</formula1>
      <formula2>7</formula2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I31"/>
  <sheetViews>
    <sheetView topLeftCell="A4" zoomScaleNormal="100" zoomScaleSheetLayoutView="90" workbookViewId="0">
      <selection activeCell="C8" sqref="C8:G8"/>
    </sheetView>
  </sheetViews>
  <sheetFormatPr baseColWidth="10" defaultColWidth="9.140625" defaultRowHeight="15"/>
  <cols>
    <col min="1" max="1" width="56.140625" style="19" bestFit="1" customWidth="1"/>
    <col min="2" max="2" width="9.140625" style="1" bestFit="1" customWidth="1"/>
    <col min="3" max="7" width="13.5703125" customWidth="1"/>
    <col min="8" max="8" width="7.85546875" customWidth="1"/>
    <col min="9" max="9" width="12.42578125" bestFit="1" customWidth="1"/>
  </cols>
  <sheetData>
    <row r="1" spans="1:9" ht="27.75" customHeight="1">
      <c r="A1" s="2"/>
      <c r="B1" s="3"/>
      <c r="C1" s="2"/>
      <c r="D1" s="2"/>
      <c r="E1" s="2"/>
      <c r="F1" s="2"/>
      <c r="G1" s="2"/>
      <c r="H1" s="2"/>
      <c r="I1" s="2"/>
    </row>
    <row r="2" spans="1:9" ht="34.5" customHeight="1">
      <c r="A2" s="32" t="s">
        <v>26</v>
      </c>
      <c r="B2" s="32"/>
      <c r="C2" s="32"/>
      <c r="D2" s="32"/>
      <c r="E2" s="32"/>
      <c r="F2" s="32"/>
      <c r="G2" s="32"/>
      <c r="H2" s="32"/>
      <c r="I2" s="32"/>
    </row>
    <row r="3" spans="1:9" ht="34.5" customHeight="1">
      <c r="A3" s="32" t="s">
        <v>0</v>
      </c>
      <c r="B3" s="32"/>
      <c r="C3" s="32"/>
      <c r="D3" s="32"/>
      <c r="E3" s="32"/>
      <c r="F3" s="32"/>
      <c r="G3" s="32"/>
      <c r="H3" s="32"/>
      <c r="I3" s="32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 s="14" customFormat="1" ht="17.25">
      <c r="A5" s="13" t="s">
        <v>1</v>
      </c>
      <c r="B5" s="35" t="s">
        <v>19</v>
      </c>
      <c r="C5" s="35"/>
      <c r="D5" s="12"/>
      <c r="E5" s="12"/>
      <c r="F5" s="13" t="s">
        <v>3</v>
      </c>
      <c r="G5" s="35" t="s">
        <v>4</v>
      </c>
      <c r="H5" s="35"/>
      <c r="I5" s="12"/>
    </row>
    <row r="6" spans="1:9">
      <c r="A6" s="4"/>
      <c r="B6" s="4"/>
      <c r="C6" s="4"/>
      <c r="D6" s="4" t="s">
        <v>25</v>
      </c>
      <c r="E6" s="4"/>
      <c r="F6" s="4"/>
      <c r="G6" s="4"/>
      <c r="H6" s="4"/>
      <c r="I6" s="4"/>
    </row>
    <row r="7" spans="1:9" ht="19.5" customHeight="1">
      <c r="A7" s="33" t="s">
        <v>5</v>
      </c>
      <c r="B7" s="33" t="s">
        <v>6</v>
      </c>
      <c r="C7" s="33" t="s">
        <v>7</v>
      </c>
      <c r="D7" s="33"/>
      <c r="E7" s="33"/>
      <c r="F7" s="33"/>
      <c r="G7" s="33"/>
      <c r="H7" s="34" t="s">
        <v>8</v>
      </c>
      <c r="I7" s="33" t="s">
        <v>9</v>
      </c>
    </row>
    <row r="8" spans="1:9" ht="19.5" customHeight="1">
      <c r="A8" s="33"/>
      <c r="B8" s="33"/>
      <c r="C8" s="15" t="s">
        <v>163</v>
      </c>
      <c r="D8" s="15" t="s">
        <v>168</v>
      </c>
      <c r="E8" s="15" t="s">
        <v>157</v>
      </c>
      <c r="F8" s="15" t="s">
        <v>164</v>
      </c>
      <c r="G8" s="16" t="s">
        <v>160</v>
      </c>
      <c r="H8" s="34"/>
      <c r="I8" s="33"/>
    </row>
    <row r="9" spans="1:9">
      <c r="A9" s="5"/>
      <c r="B9" s="5"/>
      <c r="C9" s="6"/>
      <c r="D9" s="6"/>
      <c r="E9" s="6"/>
      <c r="F9" s="6"/>
      <c r="G9" s="6"/>
      <c r="H9" s="5"/>
      <c r="I9" s="7"/>
    </row>
    <row r="10" spans="1:9" s="27" customFormat="1">
      <c r="A10" s="8" t="s">
        <v>44</v>
      </c>
      <c r="B10" s="9">
        <v>257</v>
      </c>
      <c r="C10" s="10">
        <v>5</v>
      </c>
      <c r="D10" s="10">
        <v>5</v>
      </c>
      <c r="E10" s="10">
        <v>6</v>
      </c>
      <c r="F10" s="10">
        <v>5</v>
      </c>
      <c r="G10" s="10">
        <v>6</v>
      </c>
      <c r="H10" s="11">
        <f t="shared" ref="H10:H17" si="0">SUM(C10:G10)</f>
        <v>27</v>
      </c>
      <c r="I10" s="11"/>
    </row>
    <row r="11" spans="1:9" s="27" customFormat="1">
      <c r="A11" s="8" t="s">
        <v>45</v>
      </c>
      <c r="B11" s="9">
        <v>258</v>
      </c>
      <c r="C11" s="10">
        <v>6</v>
      </c>
      <c r="D11" s="10">
        <v>6</v>
      </c>
      <c r="E11" s="10">
        <v>6</v>
      </c>
      <c r="F11" s="10">
        <v>6</v>
      </c>
      <c r="G11" s="10">
        <v>5</v>
      </c>
      <c r="H11" s="11">
        <f t="shared" si="0"/>
        <v>29</v>
      </c>
      <c r="I11" s="11" t="s">
        <v>167</v>
      </c>
    </row>
    <row r="12" spans="1:9" s="27" customFormat="1">
      <c r="A12" s="8" t="s">
        <v>46</v>
      </c>
      <c r="B12" s="9">
        <v>259</v>
      </c>
      <c r="C12" s="10">
        <v>6</v>
      </c>
      <c r="D12" s="10">
        <v>4</v>
      </c>
      <c r="E12" s="10">
        <v>7</v>
      </c>
      <c r="F12" s="10">
        <v>6</v>
      </c>
      <c r="G12" s="10">
        <v>5</v>
      </c>
      <c r="H12" s="11">
        <f t="shared" si="0"/>
        <v>28</v>
      </c>
      <c r="I12" s="11" t="s">
        <v>167</v>
      </c>
    </row>
    <row r="13" spans="1:9" s="27" customFormat="1">
      <c r="A13" s="8" t="s">
        <v>47</v>
      </c>
      <c r="B13" s="9">
        <v>260</v>
      </c>
      <c r="C13" s="10">
        <v>5</v>
      </c>
      <c r="D13" s="10">
        <v>6</v>
      </c>
      <c r="E13" s="10">
        <v>6</v>
      </c>
      <c r="F13" s="10">
        <v>6</v>
      </c>
      <c r="G13" s="10">
        <v>5</v>
      </c>
      <c r="H13" s="11">
        <f t="shared" si="0"/>
        <v>28</v>
      </c>
      <c r="I13" s="11" t="s">
        <v>167</v>
      </c>
    </row>
    <row r="14" spans="1:9" s="27" customFormat="1">
      <c r="A14" s="8" t="s">
        <v>48</v>
      </c>
      <c r="B14" s="9">
        <v>261</v>
      </c>
      <c r="C14" s="10">
        <v>5</v>
      </c>
      <c r="D14" s="10">
        <v>4</v>
      </c>
      <c r="E14" s="10">
        <v>6</v>
      </c>
      <c r="F14" s="10">
        <v>5</v>
      </c>
      <c r="G14" s="10">
        <v>5</v>
      </c>
      <c r="H14" s="11">
        <f t="shared" si="0"/>
        <v>25</v>
      </c>
      <c r="I14" s="11"/>
    </row>
    <row r="15" spans="1:9" s="27" customFormat="1">
      <c r="A15" s="8" t="s">
        <v>49</v>
      </c>
      <c r="B15" s="9">
        <v>262</v>
      </c>
      <c r="C15" s="10">
        <v>6</v>
      </c>
      <c r="D15" s="10">
        <v>6</v>
      </c>
      <c r="E15" s="10">
        <v>7</v>
      </c>
      <c r="F15" s="10">
        <v>6</v>
      </c>
      <c r="G15" s="10">
        <v>6</v>
      </c>
      <c r="H15" s="11">
        <f t="shared" si="0"/>
        <v>31</v>
      </c>
      <c r="I15" s="11" t="s">
        <v>167</v>
      </c>
    </row>
    <row r="16" spans="1:9" s="27" customFormat="1">
      <c r="A16" s="8" t="s">
        <v>50</v>
      </c>
      <c r="B16" s="9">
        <v>263</v>
      </c>
      <c r="C16" s="10">
        <v>6</v>
      </c>
      <c r="D16" s="10">
        <v>5</v>
      </c>
      <c r="E16" s="10">
        <v>7</v>
      </c>
      <c r="F16" s="10">
        <v>6</v>
      </c>
      <c r="G16" s="10">
        <v>6</v>
      </c>
      <c r="H16" s="11">
        <f t="shared" si="0"/>
        <v>30</v>
      </c>
      <c r="I16" s="11" t="s">
        <v>167</v>
      </c>
    </row>
    <row r="17" spans="1:9" s="27" customFormat="1">
      <c r="A17" s="8" t="s">
        <v>51</v>
      </c>
      <c r="B17" s="9">
        <v>264</v>
      </c>
      <c r="C17" s="10">
        <v>6</v>
      </c>
      <c r="D17" s="10">
        <v>6</v>
      </c>
      <c r="E17" s="10">
        <v>6</v>
      </c>
      <c r="F17" s="10">
        <v>6</v>
      </c>
      <c r="G17" s="10">
        <v>5</v>
      </c>
      <c r="H17" s="11">
        <f t="shared" si="0"/>
        <v>29</v>
      </c>
      <c r="I17" s="11" t="s">
        <v>167</v>
      </c>
    </row>
    <row r="18" spans="1:9" s="27" customFormat="1">
      <c r="A18" s="8" t="s">
        <v>52</v>
      </c>
      <c r="B18" s="9">
        <v>265</v>
      </c>
      <c r="C18" s="10">
        <v>6</v>
      </c>
      <c r="D18" s="10">
        <v>5</v>
      </c>
      <c r="E18" s="10">
        <v>7</v>
      </c>
      <c r="F18" s="10">
        <v>7</v>
      </c>
      <c r="G18" s="10">
        <v>6</v>
      </c>
      <c r="H18" s="11">
        <f t="shared" ref="H18:H30" si="1">SUM(C18:G18)</f>
        <v>31</v>
      </c>
      <c r="I18" s="11" t="s">
        <v>167</v>
      </c>
    </row>
    <row r="19" spans="1:9" s="27" customFormat="1">
      <c r="A19" s="8" t="s">
        <v>53</v>
      </c>
      <c r="B19" s="9">
        <v>266</v>
      </c>
      <c r="C19" s="10">
        <v>5</v>
      </c>
      <c r="D19" s="10">
        <v>5</v>
      </c>
      <c r="E19" s="10">
        <v>6</v>
      </c>
      <c r="F19" s="10">
        <v>5</v>
      </c>
      <c r="G19" s="10">
        <v>5</v>
      </c>
      <c r="H19" s="11">
        <f t="shared" si="1"/>
        <v>26</v>
      </c>
      <c r="I19" s="11"/>
    </row>
    <row r="20" spans="1:9" s="27" customFormat="1">
      <c r="A20" s="8" t="s">
        <v>54</v>
      </c>
      <c r="B20" s="9">
        <v>267</v>
      </c>
      <c r="C20" s="10">
        <v>4</v>
      </c>
      <c r="D20" s="10">
        <v>4</v>
      </c>
      <c r="E20" s="10">
        <v>6</v>
      </c>
      <c r="F20" s="10">
        <v>4</v>
      </c>
      <c r="G20" s="10">
        <v>5</v>
      </c>
      <c r="H20" s="11">
        <f t="shared" si="1"/>
        <v>23</v>
      </c>
      <c r="I20" s="11"/>
    </row>
    <row r="21" spans="1:9" s="27" customFormat="1">
      <c r="A21" s="8" t="s">
        <v>55</v>
      </c>
      <c r="B21" s="9">
        <v>268</v>
      </c>
      <c r="C21" s="10">
        <v>5</v>
      </c>
      <c r="D21" s="10">
        <v>4</v>
      </c>
      <c r="E21" s="10">
        <v>6</v>
      </c>
      <c r="F21" s="10">
        <v>5</v>
      </c>
      <c r="G21" s="10">
        <v>5</v>
      </c>
      <c r="H21" s="11">
        <f t="shared" si="1"/>
        <v>25</v>
      </c>
      <c r="I21" s="11"/>
    </row>
    <row r="22" spans="1:9">
      <c r="A22" s="8"/>
      <c r="B22" s="9"/>
      <c r="C22" s="10"/>
      <c r="D22" s="10"/>
      <c r="E22" s="10"/>
      <c r="F22" s="10"/>
      <c r="G22" s="10"/>
      <c r="H22" s="11">
        <f t="shared" si="1"/>
        <v>0</v>
      </c>
      <c r="I22" s="11"/>
    </row>
    <row r="23" spans="1:9">
      <c r="A23" s="8"/>
      <c r="B23" s="9"/>
      <c r="C23" s="10"/>
      <c r="D23" s="10"/>
      <c r="E23" s="10"/>
      <c r="F23" s="10"/>
      <c r="G23" s="10"/>
      <c r="H23" s="11">
        <f t="shared" si="1"/>
        <v>0</v>
      </c>
      <c r="I23" s="11"/>
    </row>
    <row r="24" spans="1:9">
      <c r="A24" s="8"/>
      <c r="B24" s="9"/>
      <c r="C24" s="10"/>
      <c r="D24" s="10"/>
      <c r="E24" s="10"/>
      <c r="F24" s="10"/>
      <c r="G24" s="10"/>
      <c r="H24" s="11">
        <f t="shared" si="1"/>
        <v>0</v>
      </c>
      <c r="I24" s="11"/>
    </row>
    <row r="25" spans="1:9">
      <c r="A25" s="8"/>
      <c r="B25" s="9"/>
      <c r="C25" s="10"/>
      <c r="D25" s="10"/>
      <c r="E25" s="10"/>
      <c r="F25" s="10"/>
      <c r="G25" s="10"/>
      <c r="H25" s="11">
        <f t="shared" si="1"/>
        <v>0</v>
      </c>
      <c r="I25" s="11"/>
    </row>
    <row r="26" spans="1:9">
      <c r="A26" s="8"/>
      <c r="B26" s="9"/>
      <c r="C26" s="10"/>
      <c r="D26" s="10"/>
      <c r="E26" s="10"/>
      <c r="F26" s="10"/>
      <c r="G26" s="10"/>
      <c r="H26" s="11">
        <f t="shared" si="1"/>
        <v>0</v>
      </c>
      <c r="I26" s="11"/>
    </row>
    <row r="27" spans="1:9">
      <c r="A27" s="8"/>
      <c r="B27" s="9"/>
      <c r="C27" s="10"/>
      <c r="D27" s="10"/>
      <c r="E27" s="10"/>
      <c r="F27" s="10"/>
      <c r="G27" s="10"/>
      <c r="H27" s="11">
        <f t="shared" si="1"/>
        <v>0</v>
      </c>
      <c r="I27" s="11"/>
    </row>
    <row r="28" spans="1:9">
      <c r="A28" s="8"/>
      <c r="B28" s="9"/>
      <c r="C28" s="10"/>
      <c r="D28" s="10"/>
      <c r="E28" s="10"/>
      <c r="F28" s="10"/>
      <c r="G28" s="10"/>
      <c r="H28" s="11">
        <f t="shared" si="1"/>
        <v>0</v>
      </c>
      <c r="I28" s="11"/>
    </row>
    <row r="29" spans="1:9">
      <c r="A29" s="8"/>
      <c r="B29" s="9"/>
      <c r="C29" s="10"/>
      <c r="D29" s="10"/>
      <c r="E29" s="10"/>
      <c r="F29" s="10"/>
      <c r="G29" s="10"/>
      <c r="H29" s="11">
        <f t="shared" si="1"/>
        <v>0</v>
      </c>
      <c r="I29" s="11"/>
    </row>
    <row r="30" spans="1:9">
      <c r="A30" s="8"/>
      <c r="B30" s="9"/>
      <c r="C30" s="10"/>
      <c r="D30" s="10"/>
      <c r="E30" s="10"/>
      <c r="F30" s="10"/>
      <c r="G30" s="10"/>
      <c r="H30" s="11">
        <f t="shared" si="1"/>
        <v>0</v>
      </c>
      <c r="I30" s="11"/>
    </row>
    <row r="31" spans="1:9">
      <c r="A31" s="8"/>
      <c r="B31" s="9"/>
      <c r="C31" s="10"/>
      <c r="D31" s="10"/>
      <c r="E31" s="10"/>
      <c r="F31" s="10"/>
      <c r="G31" s="10"/>
      <c r="H31" s="11"/>
      <c r="I31" s="11"/>
    </row>
  </sheetData>
  <autoFilter ref="A9:I30" xr:uid="{00000000-0009-0000-0000-000009000000}"/>
  <mergeCells count="9">
    <mergeCell ref="A2:I2"/>
    <mergeCell ref="A3:I3"/>
    <mergeCell ref="A7:A8"/>
    <mergeCell ref="B7:B8"/>
    <mergeCell ref="C7:G7"/>
    <mergeCell ref="H7:H8"/>
    <mergeCell ref="I7:I8"/>
    <mergeCell ref="B5:C5"/>
    <mergeCell ref="G5:H5"/>
  </mergeCells>
  <conditionalFormatting sqref="A10:I31">
    <cfRule type="expression" dxfId="3" priority="1">
      <formula>$I10="CLASIFICADO"</formula>
    </cfRule>
  </conditionalFormatting>
  <dataValidations count="2">
    <dataValidation type="custom" allowBlank="1" showInputMessage="1" showErrorMessage="1" errorTitle="NUMERO DE PAREJA ERRADO" error="Atención, el numero de pareja ya ha sido utilizado" sqref="B11 B13 B15:B31" xr:uid="{00000000-0002-0000-0900-000000000000}">
      <formula1>COUNTIF($B:$B, B11)=1</formula1>
    </dataValidation>
    <dataValidation type="whole" allowBlank="1" showInputMessage="1" showErrorMessage="1" errorTitle="ERROR DE PUNTAJE" error="Atención, puntaje no admitido" sqref="C10:G31" xr:uid="{00000000-0002-0000-0900-000001000000}">
      <formula1>2</formula1>
      <formula2>7</formula2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scale="93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I30"/>
  <sheetViews>
    <sheetView topLeftCell="A5" zoomScaleNormal="100" zoomScaleSheetLayoutView="100" workbookViewId="0">
      <selection activeCell="C8" sqref="C8:G8"/>
    </sheetView>
  </sheetViews>
  <sheetFormatPr baseColWidth="10" defaultColWidth="9.140625" defaultRowHeight="15"/>
  <cols>
    <col min="1" max="1" width="43" bestFit="1" customWidth="1"/>
    <col min="2" max="2" width="9.140625" style="1" bestFit="1" customWidth="1"/>
    <col min="3" max="7" width="13.5703125" customWidth="1"/>
    <col min="8" max="8" width="7.85546875" customWidth="1"/>
    <col min="9" max="9" width="12.42578125" bestFit="1" customWidth="1"/>
  </cols>
  <sheetData>
    <row r="1" spans="1:9" ht="27.75" customHeight="1">
      <c r="A1" s="2"/>
      <c r="B1" s="3"/>
      <c r="C1" s="2"/>
      <c r="D1" s="2"/>
      <c r="E1" s="2"/>
      <c r="F1" s="2"/>
      <c r="G1" s="2"/>
      <c r="H1" s="2"/>
      <c r="I1" s="2"/>
    </row>
    <row r="2" spans="1:9" ht="34.5" customHeight="1">
      <c r="A2" s="32" t="s">
        <v>26</v>
      </c>
      <c r="B2" s="32"/>
      <c r="C2" s="32"/>
      <c r="D2" s="32"/>
      <c r="E2" s="32"/>
      <c r="F2" s="32"/>
      <c r="G2" s="32"/>
      <c r="H2" s="32"/>
      <c r="I2" s="32"/>
    </row>
    <row r="3" spans="1:9" ht="34.5" customHeight="1">
      <c r="A3" s="32" t="s">
        <v>0</v>
      </c>
      <c r="B3" s="32"/>
      <c r="C3" s="32"/>
      <c r="D3" s="32"/>
      <c r="E3" s="32"/>
      <c r="F3" s="32"/>
      <c r="G3" s="32"/>
      <c r="H3" s="32"/>
      <c r="I3" s="32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 s="14" customFormat="1" ht="17.25">
      <c r="A5" s="13" t="s">
        <v>1</v>
      </c>
      <c r="B5" s="35" t="s">
        <v>20</v>
      </c>
      <c r="C5" s="35"/>
      <c r="D5" s="12"/>
      <c r="E5" s="12"/>
      <c r="F5" s="13" t="s">
        <v>3</v>
      </c>
      <c r="G5" s="35" t="s">
        <v>4</v>
      </c>
      <c r="H5" s="35"/>
      <c r="I5" s="12"/>
    </row>
    <row r="6" spans="1:9">
      <c r="A6" s="4"/>
      <c r="B6" s="4"/>
      <c r="C6" s="4"/>
      <c r="D6" s="4"/>
      <c r="E6" s="4"/>
      <c r="F6" s="4"/>
      <c r="G6" s="4"/>
      <c r="H6" s="4"/>
      <c r="I6" s="4"/>
    </row>
    <row r="7" spans="1:9" ht="19.5" customHeight="1">
      <c r="A7" s="33" t="s">
        <v>5</v>
      </c>
      <c r="B7" s="33" t="s">
        <v>6</v>
      </c>
      <c r="C7" s="33" t="s">
        <v>7</v>
      </c>
      <c r="D7" s="33"/>
      <c r="E7" s="33"/>
      <c r="F7" s="33"/>
      <c r="G7" s="33"/>
      <c r="H7" s="34" t="s">
        <v>8</v>
      </c>
      <c r="I7" s="33" t="s">
        <v>9</v>
      </c>
    </row>
    <row r="8" spans="1:9" ht="19.5" customHeight="1">
      <c r="A8" s="33"/>
      <c r="B8" s="33"/>
      <c r="C8" s="15" t="s">
        <v>163</v>
      </c>
      <c r="D8" s="15" t="s">
        <v>168</v>
      </c>
      <c r="E8" s="15" t="s">
        <v>157</v>
      </c>
      <c r="F8" s="15" t="s">
        <v>164</v>
      </c>
      <c r="G8" s="16" t="s">
        <v>160</v>
      </c>
      <c r="H8" s="34"/>
      <c r="I8" s="33"/>
    </row>
    <row r="9" spans="1:9">
      <c r="A9" s="5"/>
      <c r="B9" s="5"/>
      <c r="C9" s="6"/>
      <c r="D9" s="6"/>
      <c r="E9" s="6"/>
      <c r="F9" s="6"/>
      <c r="G9" s="6"/>
      <c r="H9" s="5"/>
      <c r="I9" s="7"/>
    </row>
    <row r="10" spans="1:9">
      <c r="A10" s="8" t="s">
        <v>56</v>
      </c>
      <c r="B10" s="9">
        <v>269</v>
      </c>
      <c r="C10" s="10">
        <v>6</v>
      </c>
      <c r="D10" s="10">
        <v>4</v>
      </c>
      <c r="E10" s="10">
        <v>6</v>
      </c>
      <c r="F10" s="10">
        <v>6</v>
      </c>
      <c r="G10" s="10">
        <v>6</v>
      </c>
      <c r="H10" s="11">
        <f t="shared" ref="H10:H15" si="0">SUM(C10:G10)</f>
        <v>28</v>
      </c>
      <c r="I10" s="11" t="s">
        <v>167</v>
      </c>
    </row>
    <row r="11" spans="1:9">
      <c r="A11" s="8" t="s">
        <v>155</v>
      </c>
      <c r="B11" s="9">
        <v>270</v>
      </c>
      <c r="C11" s="10">
        <v>5</v>
      </c>
      <c r="D11" s="10">
        <v>4</v>
      </c>
      <c r="E11" s="10">
        <v>4</v>
      </c>
      <c r="F11" s="10">
        <v>4</v>
      </c>
      <c r="G11" s="10">
        <v>4</v>
      </c>
      <c r="H11" s="11">
        <f t="shared" si="0"/>
        <v>21</v>
      </c>
      <c r="I11" s="11"/>
    </row>
    <row r="12" spans="1:9">
      <c r="A12" s="8" t="s">
        <v>57</v>
      </c>
      <c r="B12" s="9">
        <v>271</v>
      </c>
      <c r="C12" s="10">
        <v>5</v>
      </c>
      <c r="D12" s="10">
        <v>5</v>
      </c>
      <c r="E12" s="10">
        <v>5</v>
      </c>
      <c r="F12" s="10">
        <v>4</v>
      </c>
      <c r="G12" s="10">
        <v>5</v>
      </c>
      <c r="H12" s="11">
        <f t="shared" si="0"/>
        <v>24</v>
      </c>
      <c r="I12" s="11"/>
    </row>
    <row r="13" spans="1:9">
      <c r="A13" s="8" t="s">
        <v>58</v>
      </c>
      <c r="B13" s="9">
        <v>272</v>
      </c>
      <c r="C13" s="10">
        <v>6</v>
      </c>
      <c r="D13" s="10">
        <v>6</v>
      </c>
      <c r="E13" s="10">
        <v>6</v>
      </c>
      <c r="F13" s="10">
        <v>6</v>
      </c>
      <c r="G13" s="10">
        <v>6</v>
      </c>
      <c r="H13" s="11">
        <f t="shared" si="0"/>
        <v>30</v>
      </c>
      <c r="I13" s="11" t="s">
        <v>167</v>
      </c>
    </row>
    <row r="14" spans="1:9">
      <c r="A14" s="8" t="s">
        <v>59</v>
      </c>
      <c r="B14" s="9">
        <v>273</v>
      </c>
      <c r="C14" s="10">
        <v>6</v>
      </c>
      <c r="D14" s="10">
        <v>6</v>
      </c>
      <c r="E14" s="10">
        <v>7</v>
      </c>
      <c r="F14" s="10">
        <v>6</v>
      </c>
      <c r="G14" s="10">
        <v>6</v>
      </c>
      <c r="H14" s="11">
        <f t="shared" si="0"/>
        <v>31</v>
      </c>
      <c r="I14" s="11" t="s">
        <v>167</v>
      </c>
    </row>
    <row r="15" spans="1:9">
      <c r="A15" s="8" t="s">
        <v>60</v>
      </c>
      <c r="B15" s="9">
        <v>274</v>
      </c>
      <c r="C15" s="10">
        <v>6</v>
      </c>
      <c r="D15" s="10">
        <v>4</v>
      </c>
      <c r="E15" s="10">
        <v>6</v>
      </c>
      <c r="F15" s="10">
        <v>5</v>
      </c>
      <c r="G15" s="10">
        <v>5</v>
      </c>
      <c r="H15" s="11">
        <f t="shared" si="0"/>
        <v>26</v>
      </c>
      <c r="I15" s="11" t="s">
        <v>167</v>
      </c>
    </row>
    <row r="16" spans="1:9">
      <c r="A16" s="8" t="s">
        <v>61</v>
      </c>
      <c r="B16" s="9">
        <v>275</v>
      </c>
      <c r="C16" s="10">
        <v>5</v>
      </c>
      <c r="D16" s="10">
        <v>5</v>
      </c>
      <c r="E16" s="10">
        <v>6</v>
      </c>
      <c r="F16" s="10">
        <v>5</v>
      </c>
      <c r="G16" s="10">
        <v>5</v>
      </c>
      <c r="H16" s="11">
        <f t="shared" ref="H16:H29" si="1">SUM(C16:G16)</f>
        <v>26</v>
      </c>
      <c r="I16" s="11" t="s">
        <v>167</v>
      </c>
    </row>
    <row r="17" spans="1:9">
      <c r="A17" s="8" t="s">
        <v>62</v>
      </c>
      <c r="B17" s="9">
        <v>276</v>
      </c>
      <c r="C17" s="10">
        <v>5</v>
      </c>
      <c r="D17" s="10">
        <v>4</v>
      </c>
      <c r="E17" s="10">
        <v>5</v>
      </c>
      <c r="F17" s="10">
        <v>4</v>
      </c>
      <c r="G17" s="10">
        <v>4</v>
      </c>
      <c r="H17" s="11">
        <f t="shared" si="1"/>
        <v>22</v>
      </c>
      <c r="I17" s="11"/>
    </row>
    <row r="18" spans="1:9">
      <c r="A18" s="8" t="s">
        <v>63</v>
      </c>
      <c r="B18" s="9">
        <v>277</v>
      </c>
      <c r="C18" s="10">
        <v>5</v>
      </c>
      <c r="D18" s="10">
        <v>4</v>
      </c>
      <c r="E18" s="10">
        <v>5</v>
      </c>
      <c r="F18" s="10">
        <v>4</v>
      </c>
      <c r="G18" s="10">
        <v>4</v>
      </c>
      <c r="H18" s="11">
        <f t="shared" si="1"/>
        <v>22</v>
      </c>
      <c r="I18" s="11"/>
    </row>
    <row r="19" spans="1:9">
      <c r="A19" s="8" t="s">
        <v>64</v>
      </c>
      <c r="B19" s="9">
        <v>278</v>
      </c>
      <c r="C19" s="10">
        <v>6</v>
      </c>
      <c r="D19" s="10">
        <v>4</v>
      </c>
      <c r="E19" s="10">
        <v>6</v>
      </c>
      <c r="F19" s="10">
        <v>4</v>
      </c>
      <c r="G19" s="10">
        <v>5</v>
      </c>
      <c r="H19" s="11">
        <f t="shared" si="1"/>
        <v>25</v>
      </c>
      <c r="I19" s="11"/>
    </row>
    <row r="20" spans="1:9">
      <c r="A20" s="8" t="s">
        <v>65</v>
      </c>
      <c r="B20" s="9">
        <v>279</v>
      </c>
      <c r="C20" s="10">
        <v>6</v>
      </c>
      <c r="D20" s="10">
        <v>6</v>
      </c>
      <c r="E20" s="10">
        <v>6</v>
      </c>
      <c r="F20" s="10">
        <v>6</v>
      </c>
      <c r="G20" s="10">
        <v>6</v>
      </c>
      <c r="H20" s="11">
        <f t="shared" si="1"/>
        <v>30</v>
      </c>
      <c r="I20" s="11" t="s">
        <v>167</v>
      </c>
    </row>
    <row r="21" spans="1:9">
      <c r="A21" s="8"/>
      <c r="B21" s="9"/>
      <c r="C21" s="10"/>
      <c r="D21" s="10"/>
      <c r="E21" s="10"/>
      <c r="F21" s="10"/>
      <c r="G21" s="10"/>
      <c r="H21" s="11">
        <f t="shared" si="1"/>
        <v>0</v>
      </c>
      <c r="I21" s="11"/>
    </row>
    <row r="22" spans="1:9">
      <c r="A22" s="8"/>
      <c r="B22" s="9"/>
      <c r="C22" s="10"/>
      <c r="D22" s="10"/>
      <c r="E22" s="10"/>
      <c r="F22" s="10"/>
      <c r="G22" s="10"/>
      <c r="H22" s="11">
        <f t="shared" si="1"/>
        <v>0</v>
      </c>
      <c r="I22" s="11"/>
    </row>
    <row r="23" spans="1:9">
      <c r="A23" s="8"/>
      <c r="B23" s="9"/>
      <c r="C23" s="10"/>
      <c r="D23" s="10"/>
      <c r="E23" s="10"/>
      <c r="F23" s="10"/>
      <c r="G23" s="10"/>
      <c r="H23" s="11">
        <f t="shared" si="1"/>
        <v>0</v>
      </c>
      <c r="I23" s="11"/>
    </row>
    <row r="24" spans="1:9">
      <c r="A24" s="8"/>
      <c r="B24" s="9"/>
      <c r="C24" s="10"/>
      <c r="D24" s="10"/>
      <c r="E24" s="10"/>
      <c r="F24" s="10"/>
      <c r="G24" s="10"/>
      <c r="H24" s="11">
        <f t="shared" si="1"/>
        <v>0</v>
      </c>
      <c r="I24" s="11"/>
    </row>
    <row r="25" spans="1:9">
      <c r="A25" s="8"/>
      <c r="B25" s="9"/>
      <c r="C25" s="10"/>
      <c r="D25" s="10"/>
      <c r="E25" s="10"/>
      <c r="F25" s="10"/>
      <c r="G25" s="10"/>
      <c r="H25" s="11">
        <f t="shared" si="1"/>
        <v>0</v>
      </c>
      <c r="I25" s="11"/>
    </row>
    <row r="26" spans="1:9">
      <c r="A26" s="8"/>
      <c r="B26" s="9"/>
      <c r="C26" s="10"/>
      <c r="D26" s="10"/>
      <c r="E26" s="10"/>
      <c r="F26" s="10"/>
      <c r="G26" s="10"/>
      <c r="H26" s="11">
        <f t="shared" si="1"/>
        <v>0</v>
      </c>
      <c r="I26" s="11"/>
    </row>
    <row r="27" spans="1:9">
      <c r="A27" s="8"/>
      <c r="B27" s="9"/>
      <c r="C27" s="10"/>
      <c r="D27" s="10"/>
      <c r="E27" s="10"/>
      <c r="F27" s="10"/>
      <c r="G27" s="10"/>
      <c r="H27" s="11">
        <f t="shared" si="1"/>
        <v>0</v>
      </c>
      <c r="I27" s="11"/>
    </row>
    <row r="28" spans="1:9">
      <c r="A28" s="8"/>
      <c r="B28" s="9"/>
      <c r="C28" s="10"/>
      <c r="D28" s="10"/>
      <c r="E28" s="10"/>
      <c r="F28" s="10"/>
      <c r="G28" s="10"/>
      <c r="H28" s="11">
        <f t="shared" si="1"/>
        <v>0</v>
      </c>
      <c r="I28" s="11"/>
    </row>
    <row r="29" spans="1:9">
      <c r="A29" s="8"/>
      <c r="B29" s="9"/>
      <c r="C29" s="10"/>
      <c r="D29" s="10"/>
      <c r="E29" s="10"/>
      <c r="F29" s="10"/>
      <c r="G29" s="10"/>
      <c r="H29" s="11">
        <f t="shared" si="1"/>
        <v>0</v>
      </c>
      <c r="I29" s="11"/>
    </row>
    <row r="30" spans="1:9">
      <c r="A30" s="8"/>
      <c r="B30" s="9"/>
      <c r="C30" s="10"/>
      <c r="D30" s="10"/>
      <c r="E30" s="10"/>
      <c r="F30" s="10"/>
      <c r="G30" s="10"/>
      <c r="H30" s="11"/>
      <c r="I30" s="11"/>
    </row>
  </sheetData>
  <autoFilter ref="A9:I29" xr:uid="{00000000-0009-0000-0000-00000A000000}"/>
  <mergeCells count="9">
    <mergeCell ref="A2:I2"/>
    <mergeCell ref="A3:I3"/>
    <mergeCell ref="A7:A8"/>
    <mergeCell ref="B7:B8"/>
    <mergeCell ref="C7:G7"/>
    <mergeCell ref="H7:H8"/>
    <mergeCell ref="I7:I8"/>
    <mergeCell ref="B5:C5"/>
    <mergeCell ref="G5:H5"/>
  </mergeCells>
  <conditionalFormatting sqref="A10:I30">
    <cfRule type="expression" dxfId="2" priority="1">
      <formula>$I10="CLASIFICADO"</formula>
    </cfRule>
  </conditionalFormatting>
  <dataValidations count="2">
    <dataValidation type="custom" allowBlank="1" showInputMessage="1" showErrorMessage="1" errorTitle="NUMERO DE PAREJA ERRADO" error="Atención, el numero de pareja ya ha sido utilizado" sqref="B10:B30" xr:uid="{00000000-0002-0000-0A00-000000000000}">
      <formula1>COUNTIF($B:$B, B10)=1</formula1>
    </dataValidation>
    <dataValidation type="whole" allowBlank="1" showInputMessage="1" showErrorMessage="1" errorTitle="ERROR DE PUNTAJE" error="Atención, puntaje no admitido" sqref="C10:G30" xr:uid="{00000000-0002-0000-0A00-000001000000}">
      <formula1>2</formula1>
      <formula2>7</formula2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scale="98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I32"/>
  <sheetViews>
    <sheetView topLeftCell="A3" zoomScaleNormal="100" zoomScaleSheetLayoutView="100" workbookViewId="0">
      <selection activeCell="C8" sqref="C8:G8"/>
    </sheetView>
  </sheetViews>
  <sheetFormatPr baseColWidth="10" defaultColWidth="9.140625" defaultRowHeight="15"/>
  <cols>
    <col min="1" max="1" width="52.140625" bestFit="1" customWidth="1"/>
    <col min="2" max="2" width="9.140625" style="1" bestFit="1" customWidth="1"/>
    <col min="3" max="7" width="13.5703125" customWidth="1"/>
    <col min="8" max="8" width="7.85546875" customWidth="1"/>
    <col min="9" max="9" width="12.42578125" bestFit="1" customWidth="1"/>
  </cols>
  <sheetData>
    <row r="1" spans="1:9" ht="27.75" customHeight="1">
      <c r="A1" s="2"/>
      <c r="B1" s="3"/>
      <c r="C1" s="2"/>
      <c r="D1" s="2"/>
      <c r="E1" s="2"/>
      <c r="F1" s="2"/>
      <c r="G1" s="2"/>
      <c r="H1" s="2"/>
      <c r="I1" s="2"/>
    </row>
    <row r="2" spans="1:9" ht="34.5" customHeight="1">
      <c r="A2" s="32" t="s">
        <v>26</v>
      </c>
      <c r="B2" s="32"/>
      <c r="C2" s="32"/>
      <c r="D2" s="32"/>
      <c r="E2" s="32"/>
      <c r="F2" s="32"/>
      <c r="G2" s="32"/>
      <c r="H2" s="32"/>
      <c r="I2" s="32"/>
    </row>
    <row r="3" spans="1:9" ht="34.5" customHeight="1">
      <c r="A3" s="32" t="s">
        <v>0</v>
      </c>
      <c r="B3" s="32"/>
      <c r="C3" s="32"/>
      <c r="D3" s="32"/>
      <c r="E3" s="32"/>
      <c r="F3" s="32"/>
      <c r="G3" s="32"/>
      <c r="H3" s="32"/>
      <c r="I3" s="32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 s="14" customFormat="1" ht="17.25">
      <c r="A5" s="13" t="s">
        <v>1</v>
      </c>
      <c r="B5" s="35" t="s">
        <v>21</v>
      </c>
      <c r="C5" s="35"/>
      <c r="D5" s="12"/>
      <c r="E5" s="12"/>
      <c r="F5" s="13" t="s">
        <v>3</v>
      </c>
      <c r="G5" s="35" t="s">
        <v>4</v>
      </c>
      <c r="H5" s="35"/>
      <c r="I5" s="12"/>
    </row>
    <row r="6" spans="1:9">
      <c r="A6" s="4"/>
      <c r="B6" s="4"/>
      <c r="C6" s="4"/>
      <c r="D6" s="4"/>
      <c r="E6" s="4"/>
      <c r="F6" s="4"/>
      <c r="G6" s="4"/>
      <c r="H6" s="4"/>
      <c r="I6" s="4"/>
    </row>
    <row r="7" spans="1:9" ht="19.5" customHeight="1">
      <c r="A7" s="33" t="s">
        <v>5</v>
      </c>
      <c r="B7" s="33" t="s">
        <v>6</v>
      </c>
      <c r="C7" s="33" t="s">
        <v>7</v>
      </c>
      <c r="D7" s="33"/>
      <c r="E7" s="33"/>
      <c r="F7" s="33"/>
      <c r="G7" s="33"/>
      <c r="H7" s="34" t="s">
        <v>8</v>
      </c>
      <c r="I7" s="33" t="s">
        <v>9</v>
      </c>
    </row>
    <row r="8" spans="1:9" ht="19.5" customHeight="1">
      <c r="A8" s="33"/>
      <c r="B8" s="33"/>
      <c r="C8" s="15" t="s">
        <v>163</v>
      </c>
      <c r="D8" s="15" t="s">
        <v>168</v>
      </c>
      <c r="E8" s="15" t="s">
        <v>157</v>
      </c>
      <c r="F8" s="15" t="s">
        <v>156</v>
      </c>
      <c r="G8" s="15" t="s">
        <v>159</v>
      </c>
      <c r="H8" s="34"/>
      <c r="I8" s="33"/>
    </row>
    <row r="9" spans="1:9">
      <c r="A9" s="5"/>
      <c r="B9" s="5"/>
      <c r="C9" s="6"/>
      <c r="D9" s="6"/>
      <c r="E9" s="6"/>
      <c r="F9" s="6"/>
      <c r="G9" s="6"/>
      <c r="H9" s="5"/>
      <c r="I9" s="7"/>
    </row>
    <row r="10" spans="1:9">
      <c r="A10" s="8" t="s">
        <v>66</v>
      </c>
      <c r="B10" s="9">
        <v>280</v>
      </c>
      <c r="C10" s="10">
        <v>5</v>
      </c>
      <c r="D10" s="10">
        <v>6</v>
      </c>
      <c r="E10" s="10">
        <v>7</v>
      </c>
      <c r="F10" s="10">
        <v>6</v>
      </c>
      <c r="G10" s="10">
        <v>6</v>
      </c>
      <c r="H10" s="11">
        <f t="shared" ref="H10:H30" si="0">SUM(C10:G10)</f>
        <v>30</v>
      </c>
      <c r="I10" s="11" t="s">
        <v>167</v>
      </c>
    </row>
    <row r="11" spans="1:9">
      <c r="A11" s="8" t="s">
        <v>67</v>
      </c>
      <c r="B11" s="9">
        <v>281</v>
      </c>
      <c r="C11" s="10">
        <v>6</v>
      </c>
      <c r="D11" s="10">
        <v>5</v>
      </c>
      <c r="E11" s="10">
        <v>6</v>
      </c>
      <c r="F11" s="10">
        <v>6</v>
      </c>
      <c r="G11" s="10">
        <v>5</v>
      </c>
      <c r="H11" s="11">
        <f t="shared" si="0"/>
        <v>28</v>
      </c>
      <c r="I11" s="11" t="s">
        <v>167</v>
      </c>
    </row>
    <row r="12" spans="1:9">
      <c r="A12" s="8" t="s">
        <v>68</v>
      </c>
      <c r="B12" s="9">
        <v>282</v>
      </c>
      <c r="C12" s="10">
        <v>6</v>
      </c>
      <c r="D12" s="10">
        <v>4</v>
      </c>
      <c r="E12" s="10">
        <v>6</v>
      </c>
      <c r="F12" s="10">
        <v>5</v>
      </c>
      <c r="G12" s="10">
        <v>5</v>
      </c>
      <c r="H12" s="11">
        <f t="shared" si="0"/>
        <v>26</v>
      </c>
      <c r="I12" s="11"/>
    </row>
    <row r="13" spans="1:9">
      <c r="A13" s="8" t="s">
        <v>69</v>
      </c>
      <c r="B13" s="9">
        <v>283</v>
      </c>
      <c r="C13" s="10">
        <v>5</v>
      </c>
      <c r="D13" s="10">
        <v>4</v>
      </c>
      <c r="E13" s="10">
        <v>5</v>
      </c>
      <c r="F13" s="10">
        <v>4</v>
      </c>
      <c r="G13" s="10">
        <v>5</v>
      </c>
      <c r="H13" s="11">
        <f t="shared" si="0"/>
        <v>23</v>
      </c>
      <c r="I13" s="11"/>
    </row>
    <row r="14" spans="1:9">
      <c r="A14" s="8" t="s">
        <v>70</v>
      </c>
      <c r="B14" s="9">
        <v>284</v>
      </c>
      <c r="C14" s="10">
        <v>6</v>
      </c>
      <c r="D14" s="10">
        <v>5</v>
      </c>
      <c r="E14" s="10">
        <v>6</v>
      </c>
      <c r="F14" s="10">
        <v>5</v>
      </c>
      <c r="G14" s="10">
        <v>5</v>
      </c>
      <c r="H14" s="11">
        <f t="shared" si="0"/>
        <v>27</v>
      </c>
      <c r="I14" s="11" t="s">
        <v>167</v>
      </c>
    </row>
    <row r="15" spans="1:9">
      <c r="A15" s="8"/>
      <c r="B15" s="9"/>
      <c r="C15" s="10"/>
      <c r="D15" s="10"/>
      <c r="E15" s="10"/>
      <c r="F15" s="10"/>
      <c r="G15" s="10"/>
      <c r="H15" s="11">
        <f t="shared" si="0"/>
        <v>0</v>
      </c>
      <c r="I15" s="11" t="str">
        <f t="shared" ref="I15:I16" si="1">IF(H15&gt;=25, "CLASIFICADO","")</f>
        <v/>
      </c>
    </row>
    <row r="16" spans="1:9">
      <c r="A16" s="8"/>
      <c r="B16" s="9"/>
      <c r="C16" s="10"/>
      <c r="D16" s="10"/>
      <c r="E16" s="10"/>
      <c r="F16" s="10"/>
      <c r="G16" s="10"/>
      <c r="H16" s="11">
        <f t="shared" si="0"/>
        <v>0</v>
      </c>
      <c r="I16" s="11" t="str">
        <f t="shared" si="1"/>
        <v/>
      </c>
    </row>
    <row r="17" spans="1:9">
      <c r="A17" s="8"/>
      <c r="B17" s="9"/>
      <c r="C17" s="10"/>
      <c r="D17" s="10"/>
      <c r="E17" s="10"/>
      <c r="F17" s="10"/>
      <c r="G17" s="10"/>
      <c r="H17" s="11">
        <f t="shared" si="0"/>
        <v>0</v>
      </c>
      <c r="I17" s="11"/>
    </row>
    <row r="18" spans="1:9">
      <c r="A18" s="8"/>
      <c r="B18" s="9"/>
      <c r="C18" s="10"/>
      <c r="D18" s="10"/>
      <c r="E18" s="10"/>
      <c r="F18" s="10"/>
      <c r="G18" s="10"/>
      <c r="H18" s="11">
        <f t="shared" si="0"/>
        <v>0</v>
      </c>
      <c r="I18" s="11"/>
    </row>
    <row r="19" spans="1:9">
      <c r="A19" s="8"/>
      <c r="B19" s="9"/>
      <c r="C19" s="10"/>
      <c r="D19" s="10"/>
      <c r="E19" s="10"/>
      <c r="F19" s="10"/>
      <c r="G19" s="10"/>
      <c r="H19" s="11">
        <f t="shared" si="0"/>
        <v>0</v>
      </c>
      <c r="I19" s="11"/>
    </row>
    <row r="20" spans="1:9">
      <c r="A20" s="8"/>
      <c r="B20" s="9"/>
      <c r="C20" s="10"/>
      <c r="D20" s="10"/>
      <c r="E20" s="10"/>
      <c r="F20" s="10"/>
      <c r="G20" s="10"/>
      <c r="H20" s="11">
        <f t="shared" si="0"/>
        <v>0</v>
      </c>
      <c r="I20" s="11"/>
    </row>
    <row r="21" spans="1:9">
      <c r="A21" s="8"/>
      <c r="B21" s="9"/>
      <c r="C21" s="10"/>
      <c r="D21" s="10"/>
      <c r="E21" s="10"/>
      <c r="F21" s="10"/>
      <c r="G21" s="10"/>
      <c r="H21" s="11">
        <f t="shared" si="0"/>
        <v>0</v>
      </c>
      <c r="I21" s="11"/>
    </row>
    <row r="22" spans="1:9">
      <c r="A22" s="8"/>
      <c r="B22" s="9"/>
      <c r="C22" s="10"/>
      <c r="D22" s="10"/>
      <c r="E22" s="10"/>
      <c r="F22" s="10"/>
      <c r="G22" s="10"/>
      <c r="H22" s="11">
        <f t="shared" si="0"/>
        <v>0</v>
      </c>
      <c r="I22" s="11"/>
    </row>
    <row r="23" spans="1:9">
      <c r="A23" s="8"/>
      <c r="B23" s="9"/>
      <c r="C23" s="10"/>
      <c r="D23" s="10"/>
      <c r="E23" s="10"/>
      <c r="F23" s="10"/>
      <c r="G23" s="10"/>
      <c r="H23" s="11">
        <f t="shared" si="0"/>
        <v>0</v>
      </c>
      <c r="I23" s="11"/>
    </row>
    <row r="24" spans="1:9">
      <c r="A24" s="8"/>
      <c r="B24" s="9"/>
      <c r="C24" s="10"/>
      <c r="D24" s="10"/>
      <c r="E24" s="10"/>
      <c r="F24" s="10"/>
      <c r="G24" s="10"/>
      <c r="H24" s="11">
        <f t="shared" si="0"/>
        <v>0</v>
      </c>
      <c r="I24" s="11"/>
    </row>
    <row r="25" spans="1:9">
      <c r="A25" s="8"/>
      <c r="B25" s="9"/>
      <c r="C25" s="10"/>
      <c r="D25" s="10"/>
      <c r="E25" s="10"/>
      <c r="F25" s="10"/>
      <c r="G25" s="10"/>
      <c r="H25" s="11">
        <f t="shared" si="0"/>
        <v>0</v>
      </c>
      <c r="I25" s="11"/>
    </row>
    <row r="26" spans="1:9">
      <c r="A26" s="8"/>
      <c r="B26" s="9"/>
      <c r="C26" s="10"/>
      <c r="D26" s="10"/>
      <c r="E26" s="10"/>
      <c r="F26" s="10"/>
      <c r="G26" s="10"/>
      <c r="H26" s="11">
        <f t="shared" si="0"/>
        <v>0</v>
      </c>
      <c r="I26" s="11"/>
    </row>
    <row r="27" spans="1:9">
      <c r="A27" s="8"/>
      <c r="B27" s="9"/>
      <c r="C27" s="10"/>
      <c r="D27" s="10"/>
      <c r="E27" s="10"/>
      <c r="F27" s="10"/>
      <c r="G27" s="10"/>
      <c r="H27" s="11">
        <f t="shared" si="0"/>
        <v>0</v>
      </c>
      <c r="I27" s="11"/>
    </row>
    <row r="28" spans="1:9">
      <c r="A28" s="8"/>
      <c r="B28" s="9"/>
      <c r="C28" s="10"/>
      <c r="D28" s="10"/>
      <c r="E28" s="10"/>
      <c r="F28" s="10"/>
      <c r="G28" s="10"/>
      <c r="H28" s="11">
        <f t="shared" si="0"/>
        <v>0</v>
      </c>
      <c r="I28" s="11"/>
    </row>
    <row r="29" spans="1:9">
      <c r="A29" s="8"/>
      <c r="B29" s="9"/>
      <c r="C29" s="10"/>
      <c r="D29" s="10"/>
      <c r="E29" s="10"/>
      <c r="F29" s="10"/>
      <c r="G29" s="10"/>
      <c r="H29" s="11">
        <f t="shared" si="0"/>
        <v>0</v>
      </c>
      <c r="I29" s="11"/>
    </row>
    <row r="30" spans="1:9">
      <c r="A30" s="8"/>
      <c r="B30" s="9"/>
      <c r="C30" s="10"/>
      <c r="D30" s="10"/>
      <c r="E30" s="10"/>
      <c r="F30" s="10"/>
      <c r="G30" s="10"/>
      <c r="H30" s="11">
        <f t="shared" si="0"/>
        <v>0</v>
      </c>
      <c r="I30" s="11"/>
    </row>
    <row r="31" spans="1:9">
      <c r="A31" s="8"/>
      <c r="B31" s="9"/>
      <c r="C31" s="10"/>
      <c r="D31" s="10"/>
      <c r="E31" s="10"/>
      <c r="F31" s="10"/>
      <c r="G31" s="10"/>
      <c r="H31" s="11"/>
      <c r="I31" s="11"/>
    </row>
    <row r="32" spans="1:9">
      <c r="A32" s="23"/>
      <c r="B32" s="25"/>
      <c r="C32" s="24"/>
      <c r="D32" s="24"/>
      <c r="E32" s="24"/>
      <c r="F32" s="24"/>
      <c r="G32" s="24"/>
      <c r="H32" s="24"/>
    </row>
  </sheetData>
  <autoFilter ref="A9:I30" xr:uid="{00000000-0009-0000-0000-00000B000000}"/>
  <mergeCells count="9">
    <mergeCell ref="A2:I2"/>
    <mergeCell ref="A3:I3"/>
    <mergeCell ref="A7:A8"/>
    <mergeCell ref="B7:B8"/>
    <mergeCell ref="C7:G7"/>
    <mergeCell ref="H7:H8"/>
    <mergeCell ref="I7:I8"/>
    <mergeCell ref="B5:C5"/>
    <mergeCell ref="G5:H5"/>
  </mergeCells>
  <conditionalFormatting sqref="A10:I31 A32 C32:H32">
    <cfRule type="expression" dxfId="1" priority="1">
      <formula>$I10="CLASIFICADO"</formula>
    </cfRule>
  </conditionalFormatting>
  <dataValidations count="2">
    <dataValidation type="custom" allowBlank="1" showInputMessage="1" showErrorMessage="1" errorTitle="NUMERO DE PAREJA ERRADO" error="Atención, el numero de pareja ya ha sido utilizado" sqref="B10:B31" xr:uid="{00000000-0002-0000-0B00-000000000000}">
      <formula1>COUNTIF($B:$B, B10)=1</formula1>
    </dataValidation>
    <dataValidation type="whole" allowBlank="1" showInputMessage="1" showErrorMessage="1" errorTitle="ERROR DE PUNTAJE" error="Atención, puntaje no admitido" sqref="C10:G31" xr:uid="{00000000-0002-0000-0B00-000001000000}">
      <formula1>2</formula1>
      <formula2>7</formula2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scale="96" orientation="landscape" r:id="rId1"/>
  <ignoredErrors>
    <ignoredError sqref="H10:H14" formulaRange="1"/>
  </ignoredError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130D-826A-4E73-BAB0-8E8BDC1CA046}">
  <sheetPr>
    <tabColor theme="9" tint="0.59999389629810485"/>
  </sheetPr>
  <dimension ref="A1:I31"/>
  <sheetViews>
    <sheetView zoomScaleNormal="100" zoomScaleSheetLayoutView="100" workbookViewId="0">
      <selection activeCell="C8" sqref="C8:G8"/>
    </sheetView>
  </sheetViews>
  <sheetFormatPr baseColWidth="10" defaultColWidth="9.140625" defaultRowHeight="15"/>
  <cols>
    <col min="1" max="1" width="49.42578125" bestFit="1" customWidth="1"/>
    <col min="2" max="2" width="9.140625" style="1" bestFit="1" customWidth="1"/>
    <col min="3" max="7" width="13.5703125" customWidth="1"/>
    <col min="8" max="8" width="7.85546875" customWidth="1"/>
    <col min="9" max="9" width="12.42578125" bestFit="1" customWidth="1"/>
  </cols>
  <sheetData>
    <row r="1" spans="1:9" ht="27.75" customHeight="1">
      <c r="A1" s="2"/>
      <c r="B1" s="3"/>
      <c r="C1" s="2"/>
      <c r="D1" s="2"/>
      <c r="E1" s="2"/>
      <c r="F1" s="2"/>
      <c r="G1" s="2"/>
      <c r="H1" s="2"/>
      <c r="I1" s="2"/>
    </row>
    <row r="2" spans="1:9" ht="34.5" customHeight="1">
      <c r="A2" s="32" t="s">
        <v>26</v>
      </c>
      <c r="B2" s="32"/>
      <c r="C2" s="32"/>
      <c r="D2" s="32"/>
      <c r="E2" s="32"/>
      <c r="F2" s="32"/>
      <c r="G2" s="32"/>
      <c r="H2" s="32"/>
      <c r="I2" s="32"/>
    </row>
    <row r="3" spans="1:9" ht="34.5" customHeight="1">
      <c r="A3" s="32" t="s">
        <v>0</v>
      </c>
      <c r="B3" s="32"/>
      <c r="C3" s="32"/>
      <c r="D3" s="32"/>
      <c r="E3" s="32"/>
      <c r="F3" s="32"/>
      <c r="G3" s="32"/>
      <c r="H3" s="32"/>
      <c r="I3" s="32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 s="14" customFormat="1" ht="17.25">
      <c r="A5" s="13" t="s">
        <v>1</v>
      </c>
      <c r="B5" s="35" t="s">
        <v>24</v>
      </c>
      <c r="C5" s="35"/>
      <c r="D5" s="12"/>
      <c r="E5" s="12"/>
      <c r="F5" s="13" t="s">
        <v>3</v>
      </c>
      <c r="G5" s="35" t="s">
        <v>4</v>
      </c>
      <c r="H5" s="35"/>
      <c r="I5" s="12"/>
    </row>
    <row r="6" spans="1:9">
      <c r="A6" s="4"/>
      <c r="B6" s="4"/>
      <c r="C6" s="4"/>
      <c r="D6" s="4"/>
      <c r="E6" s="4"/>
      <c r="F6" s="4"/>
      <c r="G6" s="4"/>
      <c r="H6" s="4"/>
      <c r="I6" s="4"/>
    </row>
    <row r="7" spans="1:9" ht="19.5" customHeight="1">
      <c r="A7" s="33" t="s">
        <v>5</v>
      </c>
      <c r="B7" s="33" t="s">
        <v>6</v>
      </c>
      <c r="C7" s="33" t="s">
        <v>7</v>
      </c>
      <c r="D7" s="33"/>
      <c r="E7" s="33"/>
      <c r="F7" s="33"/>
      <c r="G7" s="33"/>
      <c r="H7" s="34" t="s">
        <v>8</v>
      </c>
      <c r="I7" s="33" t="s">
        <v>9</v>
      </c>
    </row>
    <row r="8" spans="1:9" ht="19.5" customHeight="1">
      <c r="A8" s="33"/>
      <c r="B8" s="33"/>
      <c r="C8" s="15" t="s">
        <v>163</v>
      </c>
      <c r="D8" s="15" t="s">
        <v>168</v>
      </c>
      <c r="E8" s="15" t="s">
        <v>157</v>
      </c>
      <c r="F8" s="15" t="s">
        <v>156</v>
      </c>
      <c r="G8" s="16" t="s">
        <v>159</v>
      </c>
      <c r="H8" s="34"/>
      <c r="I8" s="33"/>
    </row>
    <row r="9" spans="1:9">
      <c r="A9" s="5"/>
      <c r="B9" s="5"/>
      <c r="C9" s="6"/>
      <c r="D9" s="6"/>
      <c r="E9" s="6"/>
      <c r="F9" s="6"/>
      <c r="G9" s="6"/>
      <c r="H9" s="5"/>
      <c r="I9" s="7"/>
    </row>
    <row r="10" spans="1:9">
      <c r="A10" s="8" t="s">
        <v>71</v>
      </c>
      <c r="B10" s="9">
        <v>285</v>
      </c>
      <c r="C10" s="10">
        <v>6</v>
      </c>
      <c r="D10" s="10">
        <v>5</v>
      </c>
      <c r="E10" s="10">
        <v>6</v>
      </c>
      <c r="F10" s="10">
        <v>4</v>
      </c>
      <c r="G10" s="10">
        <v>5</v>
      </c>
      <c r="H10" s="11">
        <f t="shared" ref="H10:H30" si="0">SUM(C10:G10)</f>
        <v>26</v>
      </c>
      <c r="I10" s="11"/>
    </row>
    <row r="11" spans="1:9">
      <c r="A11" s="8"/>
      <c r="B11" s="9"/>
      <c r="C11" s="10"/>
      <c r="D11" s="10"/>
      <c r="E11" s="10"/>
      <c r="F11" s="10"/>
      <c r="G11" s="10"/>
      <c r="H11" s="11">
        <f t="shared" si="0"/>
        <v>0</v>
      </c>
      <c r="I11" s="11"/>
    </row>
    <row r="12" spans="1:9">
      <c r="A12" s="8"/>
      <c r="B12" s="9"/>
      <c r="C12" s="10"/>
      <c r="D12" s="10"/>
      <c r="E12" s="10"/>
      <c r="F12" s="10"/>
      <c r="G12" s="10"/>
      <c r="H12" s="11">
        <f t="shared" si="0"/>
        <v>0</v>
      </c>
      <c r="I12" s="11" t="str">
        <f>IF(H12&gt;=25, "CLASIFICADO","")</f>
        <v/>
      </c>
    </row>
    <row r="13" spans="1:9">
      <c r="A13" s="8"/>
      <c r="B13" s="9"/>
      <c r="C13" s="10"/>
      <c r="D13" s="10"/>
      <c r="E13" s="10"/>
      <c r="F13" s="10"/>
      <c r="G13" s="10"/>
      <c r="H13" s="11">
        <f t="shared" si="0"/>
        <v>0</v>
      </c>
      <c r="I13" s="11"/>
    </row>
    <row r="14" spans="1:9">
      <c r="A14" s="8"/>
      <c r="B14" s="9"/>
      <c r="C14" s="10"/>
      <c r="D14" s="10"/>
      <c r="E14" s="10"/>
      <c r="F14" s="10"/>
      <c r="G14" s="10"/>
      <c r="H14" s="11">
        <f t="shared" si="0"/>
        <v>0</v>
      </c>
      <c r="I14" s="11"/>
    </row>
    <row r="15" spans="1:9">
      <c r="A15" s="8"/>
      <c r="B15" s="9"/>
      <c r="C15" s="10"/>
      <c r="D15" s="10"/>
      <c r="E15" s="10"/>
      <c r="F15" s="10"/>
      <c r="G15" s="10"/>
      <c r="H15" s="11">
        <f t="shared" si="0"/>
        <v>0</v>
      </c>
      <c r="I15" s="11" t="str">
        <f>IF(H15&gt;=20, "CLASIFICADO","")</f>
        <v/>
      </c>
    </row>
    <row r="16" spans="1:9">
      <c r="A16" s="8"/>
      <c r="B16" s="9"/>
      <c r="C16" s="10"/>
      <c r="D16" s="10"/>
      <c r="E16" s="10"/>
      <c r="F16" s="10"/>
      <c r="G16" s="10"/>
      <c r="H16" s="11">
        <f t="shared" si="0"/>
        <v>0</v>
      </c>
      <c r="I16" s="11" t="str">
        <f>IF(H16&gt;=20, "CLASIFICADO","")</f>
        <v/>
      </c>
    </row>
    <row r="17" spans="1:9">
      <c r="A17" s="8"/>
      <c r="B17" s="9"/>
      <c r="C17" s="10"/>
      <c r="D17" s="10"/>
      <c r="E17" s="10"/>
      <c r="F17" s="10"/>
      <c r="G17" s="10"/>
      <c r="H17" s="11">
        <f t="shared" si="0"/>
        <v>0</v>
      </c>
      <c r="I17" s="11"/>
    </row>
    <row r="18" spans="1:9">
      <c r="A18" s="8"/>
      <c r="B18" s="9"/>
      <c r="C18" s="10"/>
      <c r="D18" s="10"/>
      <c r="E18" s="10"/>
      <c r="F18" s="10"/>
      <c r="G18" s="10"/>
      <c r="H18" s="11">
        <f t="shared" si="0"/>
        <v>0</v>
      </c>
      <c r="I18" s="11"/>
    </row>
    <row r="19" spans="1:9">
      <c r="A19" s="8"/>
      <c r="B19" s="9"/>
      <c r="C19" s="10"/>
      <c r="D19" s="10"/>
      <c r="E19" s="10"/>
      <c r="F19" s="10"/>
      <c r="G19" s="10"/>
      <c r="H19" s="11">
        <f t="shared" si="0"/>
        <v>0</v>
      </c>
      <c r="I19" s="11"/>
    </row>
    <row r="20" spans="1:9">
      <c r="A20" s="8"/>
      <c r="B20" s="9"/>
      <c r="C20" s="10"/>
      <c r="D20" s="10"/>
      <c r="E20" s="10"/>
      <c r="F20" s="10"/>
      <c r="G20" s="10"/>
      <c r="H20" s="11">
        <f t="shared" si="0"/>
        <v>0</v>
      </c>
      <c r="I20" s="11"/>
    </row>
    <row r="21" spans="1:9">
      <c r="A21" s="8"/>
      <c r="B21" s="9"/>
      <c r="C21" s="10"/>
      <c r="D21" s="10"/>
      <c r="E21" s="10"/>
      <c r="F21" s="10"/>
      <c r="G21" s="10"/>
      <c r="H21" s="11">
        <f t="shared" si="0"/>
        <v>0</v>
      </c>
      <c r="I21" s="11"/>
    </row>
    <row r="22" spans="1:9">
      <c r="A22" s="8"/>
      <c r="B22" s="9"/>
      <c r="C22" s="10"/>
      <c r="D22" s="10"/>
      <c r="E22" s="10"/>
      <c r="F22" s="10"/>
      <c r="G22" s="10"/>
      <c r="H22" s="11">
        <f t="shared" si="0"/>
        <v>0</v>
      </c>
      <c r="I22" s="11"/>
    </row>
    <row r="23" spans="1:9">
      <c r="A23" s="8"/>
      <c r="B23" s="9"/>
      <c r="C23" s="10"/>
      <c r="D23" s="10"/>
      <c r="E23" s="10"/>
      <c r="F23" s="10"/>
      <c r="G23" s="10"/>
      <c r="H23" s="11">
        <f t="shared" si="0"/>
        <v>0</v>
      </c>
      <c r="I23" s="11"/>
    </row>
    <row r="24" spans="1:9">
      <c r="A24" s="8"/>
      <c r="B24" s="9"/>
      <c r="C24" s="10"/>
      <c r="D24" s="10"/>
      <c r="E24" s="10"/>
      <c r="F24" s="10"/>
      <c r="G24" s="10"/>
      <c r="H24" s="11">
        <f t="shared" si="0"/>
        <v>0</v>
      </c>
      <c r="I24" s="11"/>
    </row>
    <row r="25" spans="1:9">
      <c r="A25" s="8"/>
      <c r="B25" s="9"/>
      <c r="C25" s="10"/>
      <c r="D25" s="10"/>
      <c r="E25" s="10"/>
      <c r="F25" s="10"/>
      <c r="G25" s="10"/>
      <c r="H25" s="11">
        <f t="shared" si="0"/>
        <v>0</v>
      </c>
      <c r="I25" s="11"/>
    </row>
    <row r="26" spans="1:9">
      <c r="A26" s="8"/>
      <c r="B26" s="9"/>
      <c r="C26" s="10"/>
      <c r="D26" s="10"/>
      <c r="E26" s="10"/>
      <c r="F26" s="10"/>
      <c r="G26" s="10"/>
      <c r="H26" s="11">
        <f t="shared" si="0"/>
        <v>0</v>
      </c>
      <c r="I26" s="11"/>
    </row>
    <row r="27" spans="1:9">
      <c r="A27" s="8"/>
      <c r="B27" s="9"/>
      <c r="C27" s="10"/>
      <c r="D27" s="10"/>
      <c r="E27" s="10"/>
      <c r="F27" s="10"/>
      <c r="G27" s="10"/>
      <c r="H27" s="11">
        <f t="shared" si="0"/>
        <v>0</v>
      </c>
      <c r="I27" s="11"/>
    </row>
    <row r="28" spans="1:9">
      <c r="A28" s="8"/>
      <c r="B28" s="9"/>
      <c r="C28" s="10"/>
      <c r="D28" s="10"/>
      <c r="E28" s="10"/>
      <c r="F28" s="10"/>
      <c r="G28" s="10"/>
      <c r="H28" s="11">
        <f t="shared" si="0"/>
        <v>0</v>
      </c>
      <c r="I28" s="11"/>
    </row>
    <row r="29" spans="1:9">
      <c r="A29" s="8"/>
      <c r="B29" s="9"/>
      <c r="C29" s="10"/>
      <c r="D29" s="10"/>
      <c r="E29" s="10"/>
      <c r="F29" s="10"/>
      <c r="G29" s="10"/>
      <c r="H29" s="11">
        <f t="shared" si="0"/>
        <v>0</v>
      </c>
      <c r="I29" s="11"/>
    </row>
    <row r="30" spans="1:9">
      <c r="A30" s="8"/>
      <c r="B30" s="9"/>
      <c r="C30" s="10"/>
      <c r="D30" s="10"/>
      <c r="E30" s="10"/>
      <c r="F30" s="10"/>
      <c r="G30" s="10"/>
      <c r="H30" s="11">
        <f t="shared" si="0"/>
        <v>0</v>
      </c>
      <c r="I30" s="11"/>
    </row>
    <row r="31" spans="1:9">
      <c r="A31" s="8"/>
      <c r="B31" s="9"/>
      <c r="C31" s="10"/>
      <c r="D31" s="10"/>
      <c r="E31" s="10"/>
      <c r="F31" s="10"/>
      <c r="G31" s="10"/>
      <c r="H31" s="11"/>
      <c r="I31" s="11"/>
    </row>
  </sheetData>
  <autoFilter ref="A9:I9" xr:uid="{00000000-0009-0000-0000-000003000000}">
    <sortState xmlns:xlrd2="http://schemas.microsoft.com/office/spreadsheetml/2017/richdata2" ref="A10:I30">
      <sortCondition descending="1" ref="H9:H30"/>
    </sortState>
  </autoFilter>
  <mergeCells count="9">
    <mergeCell ref="A2:I2"/>
    <mergeCell ref="A3:I3"/>
    <mergeCell ref="B5:C5"/>
    <mergeCell ref="G5:H5"/>
    <mergeCell ref="A7:A8"/>
    <mergeCell ref="B7:B8"/>
    <mergeCell ref="C7:G7"/>
    <mergeCell ref="H7:H8"/>
    <mergeCell ref="I7:I8"/>
  </mergeCells>
  <conditionalFormatting sqref="A10:I31">
    <cfRule type="expression" dxfId="0" priority="1">
      <formula>$I10="CLASIFICADO"</formula>
    </cfRule>
  </conditionalFormatting>
  <dataValidations count="2">
    <dataValidation type="whole" allowBlank="1" showInputMessage="1" showErrorMessage="1" errorTitle="ERROR DE PUNTAJE" error="Atención, puntaje no admitido" sqref="C10:G31" xr:uid="{F5394DF2-0441-47A5-BBE8-8920952F41DD}">
      <formula1>2</formula1>
      <formula2>7</formula2>
    </dataValidation>
    <dataValidation type="custom" allowBlank="1" showInputMessage="1" showErrorMessage="1" errorTitle="NUMERO DE PAREJA ERRADO" error="Atención, el numero de pareja ya ha sido utilizado" sqref="B10:B31" xr:uid="{E272ECF9-28D4-4860-B8F6-D9B5AEB0EADB}">
      <formula1>COUNTIF($B:$B, B10)=1</formula1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scale="9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9EAE1-7790-469D-AE11-7115C448DC3A}">
  <sheetPr>
    <tabColor rgb="FF92D050"/>
  </sheetPr>
  <dimension ref="A1:I32"/>
  <sheetViews>
    <sheetView topLeftCell="A2" zoomScaleNormal="100" zoomScaleSheetLayoutView="100" workbookViewId="0">
      <selection activeCell="C8" sqref="C8:G8"/>
    </sheetView>
  </sheetViews>
  <sheetFormatPr baseColWidth="10" defaultColWidth="9.140625" defaultRowHeight="15"/>
  <cols>
    <col min="1" max="1" width="36" customWidth="1"/>
    <col min="2" max="2" width="9.140625" style="1" bestFit="1" customWidth="1"/>
    <col min="3" max="7" width="13.5703125" customWidth="1"/>
    <col min="8" max="8" width="7.85546875" customWidth="1"/>
    <col min="9" max="9" width="12.42578125" bestFit="1" customWidth="1"/>
  </cols>
  <sheetData>
    <row r="1" spans="1:9" ht="27.75" customHeight="1">
      <c r="A1" s="2"/>
      <c r="B1" s="3"/>
      <c r="C1" s="2"/>
      <c r="D1" s="2"/>
      <c r="E1" s="2"/>
      <c r="F1" s="2"/>
      <c r="G1" s="2"/>
      <c r="H1" s="2"/>
      <c r="I1" s="2"/>
    </row>
    <row r="2" spans="1:9" ht="34.5" customHeight="1">
      <c r="A2" s="32" t="s">
        <v>26</v>
      </c>
      <c r="B2" s="32"/>
      <c r="C2" s="32"/>
      <c r="D2" s="32"/>
      <c r="E2" s="32"/>
      <c r="F2" s="32"/>
      <c r="G2" s="32"/>
      <c r="H2" s="32"/>
      <c r="I2" s="32"/>
    </row>
    <row r="3" spans="1:9" ht="34.5" customHeight="1">
      <c r="A3" s="32" t="s">
        <v>0</v>
      </c>
      <c r="B3" s="32"/>
      <c r="C3" s="32"/>
      <c r="D3" s="32"/>
      <c r="E3" s="32"/>
      <c r="F3" s="32"/>
      <c r="G3" s="32"/>
      <c r="H3" s="32"/>
      <c r="I3" s="32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 s="14" customFormat="1" ht="17.25">
      <c r="A5" s="13" t="s">
        <v>1</v>
      </c>
      <c r="B5" s="35" t="s">
        <v>10</v>
      </c>
      <c r="C5" s="35"/>
      <c r="D5" s="12"/>
      <c r="E5" s="12"/>
      <c r="F5" s="13" t="s">
        <v>3</v>
      </c>
      <c r="G5" s="35" t="s">
        <v>4</v>
      </c>
      <c r="H5" s="35"/>
      <c r="I5" s="12"/>
    </row>
    <row r="6" spans="1:9">
      <c r="A6" s="4"/>
      <c r="B6" s="4"/>
      <c r="C6" s="4"/>
      <c r="D6" s="4"/>
      <c r="E6" s="4"/>
      <c r="F6" s="4"/>
      <c r="G6" s="4"/>
      <c r="H6" s="4"/>
      <c r="I6" s="4"/>
    </row>
    <row r="7" spans="1:9" ht="19.5" customHeight="1">
      <c r="A7" s="33" t="s">
        <v>5</v>
      </c>
      <c r="B7" s="33" t="s">
        <v>6</v>
      </c>
      <c r="C7" s="33" t="s">
        <v>7</v>
      </c>
      <c r="D7" s="33"/>
      <c r="E7" s="33"/>
      <c r="F7" s="33"/>
      <c r="G7" s="33"/>
      <c r="H7" s="34" t="s">
        <v>8</v>
      </c>
      <c r="I7" s="33" t="s">
        <v>9</v>
      </c>
    </row>
    <row r="8" spans="1:9" ht="19.5" customHeight="1">
      <c r="A8" s="33"/>
      <c r="B8" s="33"/>
      <c r="C8" s="15" t="s">
        <v>156</v>
      </c>
      <c r="D8" s="15" t="s">
        <v>169</v>
      </c>
      <c r="E8" s="16" t="s">
        <v>158</v>
      </c>
      <c r="F8" s="15" t="s">
        <v>159</v>
      </c>
      <c r="G8" s="16" t="s">
        <v>160</v>
      </c>
      <c r="H8" s="34"/>
      <c r="I8" s="33"/>
    </row>
    <row r="9" spans="1:9">
      <c r="A9" s="5"/>
      <c r="B9" s="5"/>
      <c r="C9" s="6"/>
      <c r="D9" s="6"/>
      <c r="E9" s="6"/>
      <c r="F9" s="6"/>
      <c r="G9" s="6"/>
      <c r="H9" s="5"/>
      <c r="I9" s="7"/>
    </row>
    <row r="10" spans="1:9">
      <c r="A10" s="8" t="s">
        <v>112</v>
      </c>
      <c r="B10" s="9">
        <v>326</v>
      </c>
      <c r="C10" s="10">
        <v>5</v>
      </c>
      <c r="D10" s="10">
        <v>5</v>
      </c>
      <c r="E10" s="10">
        <v>6</v>
      </c>
      <c r="F10" s="10">
        <v>4</v>
      </c>
      <c r="G10" s="10">
        <v>5</v>
      </c>
      <c r="H10" s="11">
        <f t="shared" ref="H10:H30" si="0">SUM(C10:G10)</f>
        <v>25</v>
      </c>
      <c r="I10" s="11"/>
    </row>
    <row r="11" spans="1:9">
      <c r="A11" s="8" t="s">
        <v>113</v>
      </c>
      <c r="B11" s="9">
        <v>327</v>
      </c>
      <c r="C11" s="10">
        <v>4</v>
      </c>
      <c r="D11" s="10">
        <v>4</v>
      </c>
      <c r="E11" s="10">
        <v>5</v>
      </c>
      <c r="F11" s="10">
        <v>3</v>
      </c>
      <c r="G11" s="10">
        <v>4</v>
      </c>
      <c r="H11" s="11">
        <f t="shared" si="0"/>
        <v>20</v>
      </c>
      <c r="I11" s="11"/>
    </row>
    <row r="12" spans="1:9">
      <c r="A12" s="28" t="s">
        <v>114</v>
      </c>
      <c r="B12" s="29">
        <v>328</v>
      </c>
      <c r="C12" s="30">
        <v>6</v>
      </c>
      <c r="D12" s="30">
        <v>6</v>
      </c>
      <c r="E12" s="30">
        <v>6</v>
      </c>
      <c r="F12" s="30">
        <v>6</v>
      </c>
      <c r="G12" s="30">
        <v>6</v>
      </c>
      <c r="H12" s="31">
        <f t="shared" si="0"/>
        <v>30</v>
      </c>
      <c r="I12" s="31" t="s">
        <v>167</v>
      </c>
    </row>
    <row r="13" spans="1:9">
      <c r="A13" s="8" t="s">
        <v>115</v>
      </c>
      <c r="B13" s="9">
        <v>329</v>
      </c>
      <c r="C13" s="10">
        <v>4</v>
      </c>
      <c r="D13" s="10">
        <v>5</v>
      </c>
      <c r="E13" s="10">
        <v>5</v>
      </c>
      <c r="F13" s="10">
        <v>5</v>
      </c>
      <c r="G13" s="10">
        <v>4</v>
      </c>
      <c r="H13" s="11">
        <f t="shared" si="0"/>
        <v>23</v>
      </c>
      <c r="I13" s="11"/>
    </row>
    <row r="14" spans="1:9">
      <c r="A14" s="8" t="s">
        <v>116</v>
      </c>
      <c r="B14" s="9">
        <v>330</v>
      </c>
      <c r="C14" s="10">
        <v>4</v>
      </c>
      <c r="D14" s="10">
        <v>4</v>
      </c>
      <c r="E14" s="10">
        <v>4</v>
      </c>
      <c r="F14" s="10">
        <v>4</v>
      </c>
      <c r="G14" s="10">
        <v>4</v>
      </c>
      <c r="H14" s="11">
        <f t="shared" si="0"/>
        <v>20</v>
      </c>
      <c r="I14" s="11"/>
    </row>
    <row r="15" spans="1:9">
      <c r="A15" s="8" t="s">
        <v>117</v>
      </c>
      <c r="B15" s="9">
        <v>331</v>
      </c>
      <c r="C15" s="10">
        <v>4</v>
      </c>
      <c r="D15" s="10">
        <v>4</v>
      </c>
      <c r="E15" s="10">
        <v>4</v>
      </c>
      <c r="F15" s="10">
        <v>3</v>
      </c>
      <c r="G15" s="10">
        <v>4</v>
      </c>
      <c r="H15" s="11">
        <f t="shared" si="0"/>
        <v>19</v>
      </c>
      <c r="I15" s="11"/>
    </row>
    <row r="16" spans="1:9">
      <c r="A16" s="8" t="s">
        <v>118</v>
      </c>
      <c r="B16" s="9">
        <v>332</v>
      </c>
      <c r="C16" s="10">
        <v>4</v>
      </c>
      <c r="D16" s="10">
        <v>4</v>
      </c>
      <c r="E16" s="10">
        <v>4</v>
      </c>
      <c r="F16" s="10">
        <v>4</v>
      </c>
      <c r="G16" s="10">
        <v>4</v>
      </c>
      <c r="H16" s="11">
        <f t="shared" si="0"/>
        <v>20</v>
      </c>
      <c r="I16" s="11"/>
    </row>
    <row r="17" spans="1:9">
      <c r="A17" s="8" t="s">
        <v>119</v>
      </c>
      <c r="B17" s="9">
        <v>333</v>
      </c>
      <c r="C17" s="10">
        <v>4</v>
      </c>
      <c r="D17" s="10">
        <v>5</v>
      </c>
      <c r="E17" s="10">
        <v>5</v>
      </c>
      <c r="F17" s="10">
        <v>4</v>
      </c>
      <c r="G17" s="10">
        <v>5</v>
      </c>
      <c r="H17" s="11">
        <f t="shared" si="0"/>
        <v>23</v>
      </c>
      <c r="I17" s="11"/>
    </row>
    <row r="18" spans="1:9">
      <c r="A18" s="8" t="s">
        <v>120</v>
      </c>
      <c r="B18" s="9">
        <v>334</v>
      </c>
      <c r="C18" s="10">
        <v>5</v>
      </c>
      <c r="D18" s="10">
        <v>4</v>
      </c>
      <c r="E18" s="10">
        <v>5</v>
      </c>
      <c r="F18" s="10">
        <v>5</v>
      </c>
      <c r="G18" s="10">
        <v>4</v>
      </c>
      <c r="H18" s="11">
        <f t="shared" si="0"/>
        <v>23</v>
      </c>
      <c r="I18" s="11"/>
    </row>
    <row r="19" spans="1:9">
      <c r="A19" s="8" t="s">
        <v>122</v>
      </c>
      <c r="B19" s="9">
        <v>336</v>
      </c>
      <c r="C19" s="10">
        <v>6</v>
      </c>
      <c r="D19" s="10">
        <v>5</v>
      </c>
      <c r="E19" s="10">
        <v>6</v>
      </c>
      <c r="F19" s="10">
        <v>5</v>
      </c>
      <c r="G19" s="10">
        <v>5</v>
      </c>
      <c r="H19" s="11">
        <f t="shared" si="0"/>
        <v>27</v>
      </c>
      <c r="I19" s="31" t="s">
        <v>167</v>
      </c>
    </row>
    <row r="20" spans="1:9">
      <c r="A20" s="8" t="s">
        <v>123</v>
      </c>
      <c r="B20" s="9">
        <v>337</v>
      </c>
      <c r="C20" s="10">
        <v>5</v>
      </c>
      <c r="D20" s="10">
        <v>6</v>
      </c>
      <c r="E20" s="10">
        <v>6</v>
      </c>
      <c r="F20" s="10">
        <v>5</v>
      </c>
      <c r="G20" s="10">
        <v>6</v>
      </c>
      <c r="H20" s="11">
        <f t="shared" si="0"/>
        <v>28</v>
      </c>
      <c r="I20" s="31" t="s">
        <v>167</v>
      </c>
    </row>
    <row r="21" spans="1:9">
      <c r="A21" s="8" t="s">
        <v>124</v>
      </c>
      <c r="B21" s="9">
        <v>338</v>
      </c>
      <c r="C21" s="10"/>
      <c r="D21" s="10"/>
      <c r="E21" s="10"/>
      <c r="F21" s="10"/>
      <c r="G21" s="10"/>
      <c r="H21" s="11">
        <f t="shared" si="0"/>
        <v>0</v>
      </c>
      <c r="I21" s="11" t="s">
        <v>161</v>
      </c>
    </row>
    <row r="22" spans="1:9">
      <c r="A22" s="8" t="s">
        <v>125</v>
      </c>
      <c r="B22" s="9">
        <v>339</v>
      </c>
      <c r="C22" s="10">
        <v>6</v>
      </c>
      <c r="D22" s="10">
        <v>6</v>
      </c>
      <c r="E22" s="10">
        <v>6</v>
      </c>
      <c r="F22" s="10">
        <v>5</v>
      </c>
      <c r="G22" s="10">
        <v>5</v>
      </c>
      <c r="H22" s="11">
        <f t="shared" si="0"/>
        <v>28</v>
      </c>
      <c r="I22" s="31" t="s">
        <v>167</v>
      </c>
    </row>
    <row r="23" spans="1:9">
      <c r="A23" s="8" t="s">
        <v>126</v>
      </c>
      <c r="B23" s="9">
        <v>340</v>
      </c>
      <c r="C23" s="10">
        <v>5</v>
      </c>
      <c r="D23" s="10">
        <v>5</v>
      </c>
      <c r="E23" s="10">
        <v>5</v>
      </c>
      <c r="F23" s="10">
        <v>5</v>
      </c>
      <c r="G23" s="10">
        <v>5</v>
      </c>
      <c r="H23" s="11">
        <f t="shared" si="0"/>
        <v>25</v>
      </c>
      <c r="I23" s="11"/>
    </row>
    <row r="24" spans="1:9">
      <c r="A24" s="8" t="s">
        <v>127</v>
      </c>
      <c r="B24" s="9">
        <v>341</v>
      </c>
      <c r="C24" s="10">
        <v>6</v>
      </c>
      <c r="D24" s="10">
        <v>5</v>
      </c>
      <c r="E24" s="10">
        <v>5</v>
      </c>
      <c r="F24" s="10">
        <v>6</v>
      </c>
      <c r="G24" s="10">
        <v>6</v>
      </c>
      <c r="H24" s="11">
        <f t="shared" si="0"/>
        <v>28</v>
      </c>
      <c r="I24" s="31" t="s">
        <v>167</v>
      </c>
    </row>
    <row r="25" spans="1:9">
      <c r="A25" s="8" t="s">
        <v>128</v>
      </c>
      <c r="B25" s="9">
        <v>342</v>
      </c>
      <c r="C25" s="10">
        <v>4</v>
      </c>
      <c r="D25" s="10">
        <v>6</v>
      </c>
      <c r="E25" s="10">
        <v>4</v>
      </c>
      <c r="F25" s="10">
        <v>5</v>
      </c>
      <c r="G25" s="10">
        <v>5</v>
      </c>
      <c r="H25" s="11">
        <f t="shared" si="0"/>
        <v>24</v>
      </c>
      <c r="I25" s="11"/>
    </row>
    <row r="26" spans="1:9">
      <c r="A26" s="8" t="s">
        <v>129</v>
      </c>
      <c r="B26" s="9">
        <v>343</v>
      </c>
      <c r="C26" s="10">
        <v>5</v>
      </c>
      <c r="D26" s="10">
        <v>6</v>
      </c>
      <c r="E26" s="10">
        <v>5</v>
      </c>
      <c r="F26" s="10">
        <v>6</v>
      </c>
      <c r="G26" s="10">
        <v>6</v>
      </c>
      <c r="H26" s="11">
        <f t="shared" si="0"/>
        <v>28</v>
      </c>
      <c r="I26" s="31" t="s">
        <v>167</v>
      </c>
    </row>
    <row r="27" spans="1:9">
      <c r="A27" s="8" t="s">
        <v>130</v>
      </c>
      <c r="B27" s="9">
        <v>344</v>
      </c>
      <c r="C27" s="10"/>
      <c r="D27" s="10"/>
      <c r="E27" s="10"/>
      <c r="F27" s="10"/>
      <c r="G27" s="10"/>
      <c r="H27" s="11">
        <f t="shared" si="0"/>
        <v>0</v>
      </c>
      <c r="I27" s="11" t="s">
        <v>161</v>
      </c>
    </row>
    <row r="28" spans="1:9">
      <c r="A28" s="8" t="s">
        <v>131</v>
      </c>
      <c r="B28" s="9">
        <v>345</v>
      </c>
      <c r="C28" s="10">
        <v>5</v>
      </c>
      <c r="D28" s="10">
        <v>6</v>
      </c>
      <c r="E28" s="10">
        <v>6</v>
      </c>
      <c r="F28" s="10">
        <v>5</v>
      </c>
      <c r="G28" s="10">
        <v>5</v>
      </c>
      <c r="H28" s="11">
        <f t="shared" si="0"/>
        <v>27</v>
      </c>
      <c r="I28" s="31" t="s">
        <v>167</v>
      </c>
    </row>
    <row r="29" spans="1:9">
      <c r="A29" s="8" t="s">
        <v>132</v>
      </c>
      <c r="B29" s="9">
        <v>346</v>
      </c>
      <c r="C29" s="10">
        <v>5</v>
      </c>
      <c r="D29" s="10">
        <v>5</v>
      </c>
      <c r="E29" s="10">
        <v>5</v>
      </c>
      <c r="F29" s="10">
        <v>5</v>
      </c>
      <c r="G29" s="10">
        <v>5</v>
      </c>
      <c r="H29" s="11">
        <f t="shared" si="0"/>
        <v>25</v>
      </c>
      <c r="I29" s="11"/>
    </row>
    <row r="30" spans="1:9">
      <c r="A30" s="8" t="s">
        <v>133</v>
      </c>
      <c r="B30" s="9">
        <v>347</v>
      </c>
      <c r="C30" s="10">
        <v>4</v>
      </c>
      <c r="D30" s="10">
        <v>5</v>
      </c>
      <c r="E30" s="10">
        <v>5</v>
      </c>
      <c r="F30" s="10">
        <v>5</v>
      </c>
      <c r="G30" s="10">
        <v>4</v>
      </c>
      <c r="H30" s="11">
        <f t="shared" si="0"/>
        <v>23</v>
      </c>
      <c r="I30" s="11"/>
    </row>
    <row r="31" spans="1:9">
      <c r="A31" s="8"/>
      <c r="B31" s="9"/>
      <c r="C31" s="10"/>
      <c r="D31" s="10"/>
      <c r="E31" s="10"/>
      <c r="F31" s="10"/>
      <c r="G31" s="10"/>
      <c r="H31" s="11"/>
      <c r="I31" s="11"/>
    </row>
    <row r="32" spans="1:9">
      <c r="A32" s="8"/>
      <c r="B32" s="9"/>
      <c r="C32" s="10"/>
      <c r="D32" s="10"/>
      <c r="E32" s="10"/>
      <c r="F32" s="10"/>
      <c r="G32" s="10"/>
      <c r="H32" s="11"/>
      <c r="I32" s="11"/>
    </row>
  </sheetData>
  <autoFilter ref="A9:I30" xr:uid="{00000000-0009-0000-0000-000001000000}"/>
  <mergeCells count="9">
    <mergeCell ref="A2:I2"/>
    <mergeCell ref="A3:I3"/>
    <mergeCell ref="A7:A8"/>
    <mergeCell ref="B7:B8"/>
    <mergeCell ref="C7:G7"/>
    <mergeCell ref="H7:H8"/>
    <mergeCell ref="I7:I8"/>
    <mergeCell ref="B5:C5"/>
    <mergeCell ref="G5:H5"/>
  </mergeCells>
  <conditionalFormatting sqref="A10:I32">
    <cfRule type="expression" dxfId="13" priority="1">
      <formula>$I10="CLASIFICADO"</formula>
    </cfRule>
  </conditionalFormatting>
  <dataValidations count="2">
    <dataValidation type="custom" allowBlank="1" showInputMessage="1" showErrorMessage="1" errorTitle="NUMERO DE PAREJA ERRADO" error="Atención, el numero de pareja ya ha sido utilizado" sqref="B10:B29" xr:uid="{C347B43D-2122-40C6-B5B4-6D244465FD5F}">
      <formula1>COUNTIF($B:$B, B10)=1</formula1>
    </dataValidation>
    <dataValidation type="whole" allowBlank="1" showInputMessage="1" showErrorMessage="1" errorTitle="ERROR DE PUNTAJE" error="Atención, puntaje no admitido" sqref="C10:G29" xr:uid="{D9A7DB70-F1CD-4EFD-8A15-C2C35AA70296}">
      <formula1>2</formula1>
      <formula2>7</formula2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  <ignoredErrors>
    <ignoredError sqref="H10:H30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I30"/>
  <sheetViews>
    <sheetView zoomScaleNormal="100" zoomScaleSheetLayoutView="100" workbookViewId="0">
      <selection activeCell="C8" sqref="C8:G8"/>
    </sheetView>
  </sheetViews>
  <sheetFormatPr baseColWidth="10" defaultColWidth="9.140625" defaultRowHeight="15"/>
  <cols>
    <col min="1" max="1" width="36" customWidth="1"/>
    <col min="2" max="2" width="9.140625" style="1" bestFit="1" customWidth="1"/>
    <col min="3" max="7" width="13.5703125" customWidth="1"/>
    <col min="8" max="8" width="7.85546875" customWidth="1"/>
    <col min="9" max="9" width="12.42578125" bestFit="1" customWidth="1"/>
  </cols>
  <sheetData>
    <row r="1" spans="1:9" ht="27.75" customHeight="1">
      <c r="A1" s="2"/>
      <c r="B1" s="3"/>
      <c r="C1" s="2"/>
      <c r="D1" s="2"/>
      <c r="E1" s="2"/>
      <c r="F1" s="2"/>
      <c r="G1" s="2"/>
      <c r="H1" s="2"/>
      <c r="I1" s="2"/>
    </row>
    <row r="2" spans="1:9" ht="34.5" customHeight="1">
      <c r="A2" s="32" t="s">
        <v>26</v>
      </c>
      <c r="B2" s="32"/>
      <c r="C2" s="32"/>
      <c r="D2" s="32"/>
      <c r="E2" s="32"/>
      <c r="F2" s="32"/>
      <c r="G2" s="32"/>
      <c r="H2" s="32"/>
      <c r="I2" s="32"/>
    </row>
    <row r="3" spans="1:9" ht="34.5" customHeight="1">
      <c r="A3" s="32" t="s">
        <v>0</v>
      </c>
      <c r="B3" s="32"/>
      <c r="C3" s="32"/>
      <c r="D3" s="32"/>
      <c r="E3" s="32"/>
      <c r="F3" s="32"/>
      <c r="G3" s="32"/>
      <c r="H3" s="32"/>
      <c r="I3" s="32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 s="14" customFormat="1" ht="17.25">
      <c r="A5" s="13" t="s">
        <v>1</v>
      </c>
      <c r="B5" s="35" t="s">
        <v>11</v>
      </c>
      <c r="C5" s="35"/>
      <c r="D5" s="12"/>
      <c r="E5" s="12"/>
      <c r="F5" s="13" t="s">
        <v>3</v>
      </c>
      <c r="G5" s="35" t="s">
        <v>4</v>
      </c>
      <c r="H5" s="35"/>
      <c r="I5" s="12"/>
    </row>
    <row r="6" spans="1:9">
      <c r="A6" s="4"/>
      <c r="B6" s="4"/>
      <c r="C6" s="4"/>
      <c r="D6" s="4"/>
      <c r="E6" s="4"/>
      <c r="F6" s="4"/>
      <c r="G6" s="4"/>
      <c r="H6" s="4"/>
      <c r="I6" s="4"/>
    </row>
    <row r="7" spans="1:9" ht="19.5" customHeight="1">
      <c r="A7" s="33" t="s">
        <v>5</v>
      </c>
      <c r="B7" s="33" t="s">
        <v>6</v>
      </c>
      <c r="C7" s="33" t="s">
        <v>7</v>
      </c>
      <c r="D7" s="33"/>
      <c r="E7" s="33"/>
      <c r="F7" s="33"/>
      <c r="G7" s="33"/>
      <c r="H7" s="34" t="s">
        <v>8</v>
      </c>
      <c r="I7" s="33" t="s">
        <v>9</v>
      </c>
    </row>
    <row r="8" spans="1:9" ht="19.5" customHeight="1">
      <c r="A8" s="33"/>
      <c r="B8" s="33"/>
      <c r="C8" s="15" t="s">
        <v>156</v>
      </c>
      <c r="D8" s="16" t="s">
        <v>169</v>
      </c>
      <c r="E8" s="16" t="s">
        <v>158</v>
      </c>
      <c r="F8" s="15" t="s">
        <v>159</v>
      </c>
      <c r="G8" s="16" t="s">
        <v>160</v>
      </c>
      <c r="H8" s="34"/>
      <c r="I8" s="33"/>
    </row>
    <row r="9" spans="1:9">
      <c r="A9" s="5"/>
      <c r="B9" s="5"/>
      <c r="C9" s="6"/>
      <c r="D9" s="6"/>
      <c r="E9" s="6"/>
      <c r="F9" s="6"/>
      <c r="G9" s="6"/>
      <c r="H9" s="5"/>
      <c r="I9" s="7"/>
    </row>
    <row r="10" spans="1:9">
      <c r="A10" s="8" t="s">
        <v>134</v>
      </c>
      <c r="B10" s="9">
        <v>348</v>
      </c>
      <c r="C10" s="10">
        <v>4</v>
      </c>
      <c r="D10" s="10">
        <v>4</v>
      </c>
      <c r="E10" s="10">
        <v>5</v>
      </c>
      <c r="F10" s="10">
        <v>4</v>
      </c>
      <c r="G10" s="10">
        <v>4</v>
      </c>
      <c r="H10" s="11">
        <f>SUM(C10:G10)</f>
        <v>21</v>
      </c>
      <c r="I10" s="11"/>
    </row>
    <row r="11" spans="1:9">
      <c r="A11" s="8" t="s">
        <v>135</v>
      </c>
      <c r="B11" s="9">
        <v>349</v>
      </c>
      <c r="C11" s="10">
        <v>4</v>
      </c>
      <c r="D11" s="10">
        <v>5</v>
      </c>
      <c r="E11" s="10">
        <v>5</v>
      </c>
      <c r="F11" s="10">
        <v>4</v>
      </c>
      <c r="G11" s="10">
        <v>5</v>
      </c>
      <c r="H11" s="11">
        <f t="shared" ref="H11:H20" si="0">SUM(C11:G11)</f>
        <v>23</v>
      </c>
      <c r="I11" s="11"/>
    </row>
    <row r="12" spans="1:9">
      <c r="A12" s="8" t="s">
        <v>136</v>
      </c>
      <c r="B12" s="9">
        <v>350</v>
      </c>
      <c r="C12" s="10">
        <v>5</v>
      </c>
      <c r="D12" s="10">
        <v>5</v>
      </c>
      <c r="E12" s="10">
        <v>6</v>
      </c>
      <c r="F12" s="10">
        <v>4</v>
      </c>
      <c r="G12" s="10">
        <v>4</v>
      </c>
      <c r="H12" s="11">
        <f t="shared" si="0"/>
        <v>24</v>
      </c>
      <c r="I12" s="11"/>
    </row>
    <row r="13" spans="1:9">
      <c r="A13" s="8" t="s">
        <v>137</v>
      </c>
      <c r="B13" s="9">
        <v>351</v>
      </c>
      <c r="C13" s="10"/>
      <c r="D13" s="10"/>
      <c r="E13" s="10"/>
      <c r="F13" s="10"/>
      <c r="G13" s="10"/>
      <c r="H13" s="11">
        <f t="shared" si="0"/>
        <v>0</v>
      </c>
      <c r="I13" s="11" t="s">
        <v>162</v>
      </c>
    </row>
    <row r="14" spans="1:9">
      <c r="A14" s="8" t="s">
        <v>138</v>
      </c>
      <c r="B14" s="9">
        <v>352</v>
      </c>
      <c r="C14" s="10">
        <v>5</v>
      </c>
      <c r="D14" s="10">
        <v>5</v>
      </c>
      <c r="E14" s="10">
        <v>6</v>
      </c>
      <c r="F14" s="10">
        <v>4</v>
      </c>
      <c r="G14" s="10">
        <v>6</v>
      </c>
      <c r="H14" s="11">
        <f t="shared" si="0"/>
        <v>26</v>
      </c>
      <c r="I14" s="11" t="s">
        <v>167</v>
      </c>
    </row>
    <row r="15" spans="1:9">
      <c r="A15" s="8" t="s">
        <v>139</v>
      </c>
      <c r="B15" s="9">
        <v>354</v>
      </c>
      <c r="C15" s="10">
        <v>4</v>
      </c>
      <c r="D15" s="10">
        <v>6</v>
      </c>
      <c r="E15" s="10">
        <v>6</v>
      </c>
      <c r="F15" s="10">
        <v>4</v>
      </c>
      <c r="G15" s="10">
        <v>5</v>
      </c>
      <c r="H15" s="11">
        <f t="shared" si="0"/>
        <v>25</v>
      </c>
      <c r="I15" s="11" t="s">
        <v>167</v>
      </c>
    </row>
    <row r="16" spans="1:9">
      <c r="A16" s="8" t="s">
        <v>140</v>
      </c>
      <c r="B16" s="9">
        <v>355</v>
      </c>
      <c r="C16" s="10">
        <v>5</v>
      </c>
      <c r="D16" s="10">
        <v>6</v>
      </c>
      <c r="E16" s="10">
        <v>5</v>
      </c>
      <c r="F16" s="10">
        <v>5</v>
      </c>
      <c r="G16" s="10">
        <v>4</v>
      </c>
      <c r="H16" s="11">
        <f t="shared" si="0"/>
        <v>25</v>
      </c>
      <c r="I16" s="11" t="s">
        <v>167</v>
      </c>
    </row>
    <row r="17" spans="1:9">
      <c r="A17" s="8" t="s">
        <v>141</v>
      </c>
      <c r="B17" s="9">
        <v>356</v>
      </c>
      <c r="C17" s="10">
        <v>6</v>
      </c>
      <c r="D17" s="10">
        <v>5</v>
      </c>
      <c r="E17" s="10">
        <v>6</v>
      </c>
      <c r="F17" s="10">
        <v>5</v>
      </c>
      <c r="G17" s="10">
        <v>5</v>
      </c>
      <c r="H17" s="11">
        <f t="shared" si="0"/>
        <v>27</v>
      </c>
      <c r="I17" s="11" t="s">
        <v>167</v>
      </c>
    </row>
    <row r="18" spans="1:9">
      <c r="A18" s="8" t="s">
        <v>142</v>
      </c>
      <c r="B18" s="9">
        <v>357</v>
      </c>
      <c r="C18" s="10">
        <v>5</v>
      </c>
      <c r="D18" s="10">
        <v>6</v>
      </c>
      <c r="E18" s="10">
        <v>6</v>
      </c>
      <c r="F18" s="10">
        <v>5</v>
      </c>
      <c r="G18" s="10">
        <v>4</v>
      </c>
      <c r="H18" s="11">
        <f t="shared" si="0"/>
        <v>26</v>
      </c>
      <c r="I18" s="11" t="s">
        <v>167</v>
      </c>
    </row>
    <row r="19" spans="1:9">
      <c r="A19" s="8" t="s">
        <v>111</v>
      </c>
      <c r="B19" s="9">
        <v>325</v>
      </c>
      <c r="C19" s="10">
        <v>6</v>
      </c>
      <c r="D19" s="10">
        <v>6</v>
      </c>
      <c r="E19" s="10">
        <v>6</v>
      </c>
      <c r="F19" s="10">
        <v>5</v>
      </c>
      <c r="G19" s="10">
        <v>5</v>
      </c>
      <c r="H19" s="11">
        <f t="shared" si="0"/>
        <v>28</v>
      </c>
      <c r="I19" s="11" t="s">
        <v>167</v>
      </c>
    </row>
    <row r="20" spans="1:9">
      <c r="A20" s="8" t="s">
        <v>121</v>
      </c>
      <c r="B20" s="9">
        <v>335</v>
      </c>
      <c r="C20" s="10">
        <v>5</v>
      </c>
      <c r="D20" s="10">
        <v>5</v>
      </c>
      <c r="E20" s="10">
        <v>6</v>
      </c>
      <c r="F20" s="10">
        <v>5</v>
      </c>
      <c r="G20" s="10">
        <v>5</v>
      </c>
      <c r="H20" s="11">
        <f t="shared" si="0"/>
        <v>26</v>
      </c>
      <c r="I20" s="11" t="s">
        <v>167</v>
      </c>
    </row>
    <row r="21" spans="1:9">
      <c r="A21" s="8"/>
      <c r="B21" s="9"/>
      <c r="C21" s="10"/>
      <c r="D21" s="10"/>
      <c r="E21" s="10"/>
      <c r="F21" s="10"/>
      <c r="G21" s="10"/>
      <c r="H21" s="11"/>
      <c r="I21" s="11"/>
    </row>
    <row r="22" spans="1:9">
      <c r="A22" s="8"/>
      <c r="B22" s="9"/>
      <c r="C22" s="10"/>
      <c r="D22" s="10"/>
      <c r="E22" s="10"/>
      <c r="F22" s="10"/>
      <c r="G22" s="10"/>
      <c r="H22" s="11"/>
      <c r="I22" s="11"/>
    </row>
    <row r="23" spans="1:9">
      <c r="A23" s="8"/>
      <c r="B23" s="9"/>
      <c r="C23" s="10"/>
      <c r="D23" s="10"/>
      <c r="E23" s="10"/>
      <c r="F23" s="10"/>
      <c r="G23" s="10"/>
      <c r="H23" s="11"/>
      <c r="I23" s="11"/>
    </row>
    <row r="24" spans="1:9">
      <c r="A24" s="8"/>
      <c r="B24" s="9"/>
      <c r="C24" s="10"/>
      <c r="D24" s="10"/>
      <c r="E24" s="10"/>
      <c r="F24" s="10"/>
      <c r="G24" s="10"/>
      <c r="H24" s="11"/>
      <c r="I24" s="11"/>
    </row>
    <row r="25" spans="1:9">
      <c r="A25" s="8"/>
      <c r="B25" s="9"/>
      <c r="C25" s="10"/>
      <c r="D25" s="10"/>
      <c r="E25" s="10"/>
      <c r="F25" s="10"/>
      <c r="G25" s="10"/>
      <c r="H25" s="11"/>
      <c r="I25" s="11"/>
    </row>
    <row r="26" spans="1:9">
      <c r="A26" s="8"/>
      <c r="B26" s="9"/>
      <c r="C26" s="10"/>
      <c r="D26" s="10"/>
      <c r="E26" s="10"/>
      <c r="F26" s="10"/>
      <c r="G26" s="10"/>
      <c r="H26" s="11"/>
      <c r="I26" s="11"/>
    </row>
    <row r="27" spans="1:9">
      <c r="A27" s="8"/>
      <c r="B27" s="9"/>
      <c r="C27" s="10"/>
      <c r="D27" s="10"/>
      <c r="E27" s="10"/>
      <c r="F27" s="10"/>
      <c r="G27" s="10"/>
      <c r="H27" s="11"/>
      <c r="I27" s="11"/>
    </row>
    <row r="28" spans="1:9">
      <c r="A28" s="8"/>
      <c r="B28" s="9"/>
      <c r="C28" s="10"/>
      <c r="D28" s="10"/>
      <c r="E28" s="10"/>
      <c r="F28" s="10"/>
      <c r="G28" s="10"/>
      <c r="H28" s="11"/>
      <c r="I28" s="11"/>
    </row>
    <row r="29" spans="1:9">
      <c r="A29" s="8"/>
      <c r="B29" s="9"/>
      <c r="C29" s="10"/>
      <c r="D29" s="10"/>
      <c r="E29" s="10"/>
      <c r="F29" s="10"/>
      <c r="G29" s="10"/>
      <c r="H29" s="11"/>
      <c r="I29" s="11"/>
    </row>
    <row r="30" spans="1:9">
      <c r="A30" s="8"/>
      <c r="B30" s="9"/>
      <c r="C30" s="10"/>
      <c r="D30" s="10"/>
      <c r="E30" s="10"/>
      <c r="F30" s="10"/>
      <c r="G30" s="10"/>
      <c r="H30" s="11"/>
      <c r="I30" s="11"/>
    </row>
  </sheetData>
  <autoFilter ref="A9:I30" xr:uid="{00000000-0009-0000-0000-000001000000}"/>
  <mergeCells count="9">
    <mergeCell ref="A2:I2"/>
    <mergeCell ref="A3:I3"/>
    <mergeCell ref="A7:A8"/>
    <mergeCell ref="B7:B8"/>
    <mergeCell ref="C7:G7"/>
    <mergeCell ref="H7:H8"/>
    <mergeCell ref="I7:I8"/>
    <mergeCell ref="B5:C5"/>
    <mergeCell ref="G5:H5"/>
  </mergeCells>
  <conditionalFormatting sqref="A10:I30">
    <cfRule type="expression" dxfId="12" priority="1">
      <formula>$I10="CLASIFICADO"</formula>
    </cfRule>
  </conditionalFormatting>
  <dataValidations count="2">
    <dataValidation type="whole" allowBlank="1" showInputMessage="1" showErrorMessage="1" errorTitle="ERROR DE PUNTAJE" error="Atención, puntaje no admitido" sqref="C10:G30" xr:uid="{00000000-0002-0000-0100-000000000000}">
      <formula1>2</formula1>
      <formula2>7</formula2>
    </dataValidation>
    <dataValidation type="custom" allowBlank="1" showInputMessage="1" showErrorMessage="1" errorTitle="NUMERO DE PAREJA ERRADO" error="Atención, el numero de pareja ya ha sido utilizado" sqref="B10:B18 B20:B30" xr:uid="{00000000-0002-0000-0100-000001000000}">
      <formula1>COUNTIF($B:$B, B10)=1</formula1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  <ignoredErrors>
    <ignoredError sqref="H10:H20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I31"/>
  <sheetViews>
    <sheetView topLeftCell="A7" zoomScaleNormal="100" workbookViewId="0">
      <selection activeCell="C8" sqref="C8:G8"/>
    </sheetView>
  </sheetViews>
  <sheetFormatPr baseColWidth="10" defaultColWidth="9.140625" defaultRowHeight="15"/>
  <cols>
    <col min="1" max="1" width="43.42578125" customWidth="1"/>
    <col min="2" max="2" width="9.140625" style="1" bestFit="1" customWidth="1"/>
    <col min="3" max="7" width="13.5703125" customWidth="1"/>
    <col min="8" max="8" width="7.85546875" customWidth="1"/>
    <col min="9" max="9" width="12.42578125" bestFit="1" customWidth="1"/>
  </cols>
  <sheetData>
    <row r="1" spans="1:9" ht="27.75" customHeight="1">
      <c r="A1" s="2"/>
      <c r="B1" s="3"/>
      <c r="C1" s="2"/>
      <c r="D1" s="2"/>
      <c r="E1" s="2"/>
      <c r="F1" s="2"/>
      <c r="G1" s="2"/>
      <c r="H1" s="2"/>
      <c r="I1" s="2"/>
    </row>
    <row r="2" spans="1:9" ht="34.5" customHeight="1">
      <c r="A2" s="32" t="s">
        <v>26</v>
      </c>
      <c r="B2" s="32"/>
      <c r="C2" s="32"/>
      <c r="D2" s="32"/>
      <c r="E2" s="32"/>
      <c r="F2" s="32"/>
      <c r="G2" s="32"/>
      <c r="H2" s="32"/>
      <c r="I2" s="32"/>
    </row>
    <row r="3" spans="1:9" ht="34.5" customHeight="1">
      <c r="A3" s="32" t="s">
        <v>0</v>
      </c>
      <c r="B3" s="32"/>
      <c r="C3" s="32"/>
      <c r="D3" s="32"/>
      <c r="E3" s="32"/>
      <c r="F3" s="32"/>
      <c r="G3" s="32"/>
      <c r="H3" s="32"/>
      <c r="I3" s="32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 s="14" customFormat="1" ht="17.25">
      <c r="A5" s="13" t="s">
        <v>1</v>
      </c>
      <c r="B5" s="35" t="s">
        <v>22</v>
      </c>
      <c r="C5" s="35"/>
      <c r="D5" s="12"/>
      <c r="E5" s="12"/>
      <c r="F5" s="13" t="s">
        <v>3</v>
      </c>
      <c r="G5" s="35" t="s">
        <v>4</v>
      </c>
      <c r="H5" s="35"/>
      <c r="I5" s="12"/>
    </row>
    <row r="6" spans="1:9">
      <c r="A6" s="4"/>
      <c r="B6" s="4"/>
      <c r="C6" s="4"/>
      <c r="D6" s="4"/>
      <c r="E6" s="4"/>
      <c r="F6" s="4"/>
      <c r="G6" s="4"/>
      <c r="H6" s="4"/>
      <c r="I6" s="4"/>
    </row>
    <row r="7" spans="1:9" ht="19.5" customHeight="1">
      <c r="A7" s="33" t="s">
        <v>5</v>
      </c>
      <c r="B7" s="33" t="s">
        <v>6</v>
      </c>
      <c r="C7" s="33" t="s">
        <v>7</v>
      </c>
      <c r="D7" s="33"/>
      <c r="E7" s="33"/>
      <c r="F7" s="33"/>
      <c r="G7" s="33"/>
      <c r="H7" s="34" t="s">
        <v>8</v>
      </c>
      <c r="I7" s="33" t="s">
        <v>9</v>
      </c>
    </row>
    <row r="8" spans="1:9" ht="19.5" customHeight="1">
      <c r="A8" s="33"/>
      <c r="B8" s="33"/>
      <c r="C8" s="15" t="s">
        <v>163</v>
      </c>
      <c r="D8" s="15" t="s">
        <v>168</v>
      </c>
      <c r="E8" s="15" t="s">
        <v>157</v>
      </c>
      <c r="F8" s="15" t="s">
        <v>164</v>
      </c>
      <c r="G8" s="16" t="s">
        <v>160</v>
      </c>
      <c r="H8" s="34"/>
      <c r="I8" s="33"/>
    </row>
    <row r="9" spans="1:9">
      <c r="A9" s="5"/>
      <c r="B9" s="5"/>
      <c r="C9" s="6"/>
      <c r="D9" s="6"/>
      <c r="E9" s="6"/>
      <c r="F9" s="6"/>
      <c r="G9" s="6"/>
      <c r="H9" s="5"/>
      <c r="I9" s="7"/>
    </row>
    <row r="10" spans="1:9">
      <c r="A10" s="8" t="s">
        <v>144</v>
      </c>
      <c r="B10" s="9">
        <v>358</v>
      </c>
      <c r="C10" s="10">
        <v>5</v>
      </c>
      <c r="D10" s="10">
        <v>4</v>
      </c>
      <c r="E10" s="10">
        <v>6</v>
      </c>
      <c r="F10" s="10">
        <v>5</v>
      </c>
      <c r="G10" s="10">
        <v>4</v>
      </c>
      <c r="H10" s="11">
        <f t="shared" ref="H10:H30" si="0">SUM(C10:G10)</f>
        <v>24</v>
      </c>
      <c r="I10" s="11"/>
    </row>
    <row r="11" spans="1:9">
      <c r="A11" s="8" t="s">
        <v>143</v>
      </c>
      <c r="B11" s="9">
        <v>359</v>
      </c>
      <c r="C11" s="10">
        <v>5</v>
      </c>
      <c r="D11" s="10">
        <v>5</v>
      </c>
      <c r="E11" s="10">
        <v>6</v>
      </c>
      <c r="F11" s="10">
        <v>6</v>
      </c>
      <c r="G11" s="10">
        <v>6</v>
      </c>
      <c r="H11" s="11">
        <f t="shared" si="0"/>
        <v>28</v>
      </c>
      <c r="I11" s="11" t="s">
        <v>167</v>
      </c>
    </row>
    <row r="12" spans="1:9">
      <c r="A12" s="8" t="s">
        <v>145</v>
      </c>
      <c r="B12" s="9">
        <v>360</v>
      </c>
      <c r="C12" s="10">
        <v>6</v>
      </c>
      <c r="D12" s="10">
        <v>6</v>
      </c>
      <c r="E12" s="10">
        <v>6</v>
      </c>
      <c r="F12" s="10">
        <v>6</v>
      </c>
      <c r="G12" s="10">
        <v>6</v>
      </c>
      <c r="H12" s="11">
        <f t="shared" si="0"/>
        <v>30</v>
      </c>
      <c r="I12" s="11" t="s">
        <v>167</v>
      </c>
    </row>
    <row r="13" spans="1:9">
      <c r="A13" s="8" t="s">
        <v>146</v>
      </c>
      <c r="B13" s="9">
        <v>361</v>
      </c>
      <c r="C13" s="10">
        <v>5</v>
      </c>
      <c r="D13" s="10">
        <v>5</v>
      </c>
      <c r="E13" s="10">
        <v>5</v>
      </c>
      <c r="F13" s="10">
        <v>4</v>
      </c>
      <c r="G13" s="10">
        <v>5</v>
      </c>
      <c r="H13" s="11">
        <f t="shared" ref="H13" si="1">SUM(C13:G13)</f>
        <v>24</v>
      </c>
      <c r="I13" s="11"/>
    </row>
    <row r="14" spans="1:9">
      <c r="A14" s="8" t="s">
        <v>154</v>
      </c>
      <c r="B14" s="9">
        <v>362</v>
      </c>
      <c r="C14" s="10">
        <v>5</v>
      </c>
      <c r="D14" s="10">
        <v>5</v>
      </c>
      <c r="E14" s="10">
        <v>6</v>
      </c>
      <c r="F14" s="10">
        <v>5</v>
      </c>
      <c r="G14" s="10">
        <v>4</v>
      </c>
      <c r="H14" s="11">
        <f t="shared" si="0"/>
        <v>25</v>
      </c>
      <c r="I14" s="11"/>
    </row>
    <row r="15" spans="1:9">
      <c r="A15" s="8" t="s">
        <v>147</v>
      </c>
      <c r="B15" s="9">
        <v>363</v>
      </c>
      <c r="C15" s="10">
        <v>5</v>
      </c>
      <c r="D15" s="10">
        <v>5</v>
      </c>
      <c r="E15" s="10">
        <v>6</v>
      </c>
      <c r="F15" s="10">
        <v>6</v>
      </c>
      <c r="G15" s="10">
        <v>5</v>
      </c>
      <c r="H15" s="11">
        <f t="shared" si="0"/>
        <v>27</v>
      </c>
      <c r="I15" s="11" t="s">
        <v>167</v>
      </c>
    </row>
    <row r="16" spans="1:9">
      <c r="A16" s="8" t="s">
        <v>148</v>
      </c>
      <c r="B16" s="9">
        <v>364</v>
      </c>
      <c r="C16" s="10">
        <v>5</v>
      </c>
      <c r="D16" s="10">
        <v>4</v>
      </c>
      <c r="E16" s="10">
        <v>5</v>
      </c>
      <c r="F16" s="10">
        <v>5</v>
      </c>
      <c r="G16" s="10">
        <v>4</v>
      </c>
      <c r="H16" s="11">
        <f t="shared" si="0"/>
        <v>23</v>
      </c>
      <c r="I16" s="11"/>
    </row>
    <row r="17" spans="1:9">
      <c r="A17" s="8" t="s">
        <v>149</v>
      </c>
      <c r="B17" s="9">
        <v>365</v>
      </c>
      <c r="C17" s="10">
        <v>4</v>
      </c>
      <c r="D17" s="10">
        <v>6</v>
      </c>
      <c r="E17" s="10">
        <v>6</v>
      </c>
      <c r="F17" s="10">
        <v>5</v>
      </c>
      <c r="G17" s="10">
        <v>6</v>
      </c>
      <c r="H17" s="11">
        <f t="shared" si="0"/>
        <v>27</v>
      </c>
      <c r="I17" s="11" t="s">
        <v>167</v>
      </c>
    </row>
    <row r="18" spans="1:9">
      <c r="A18" s="8" t="s">
        <v>150</v>
      </c>
      <c r="B18" s="9">
        <v>366</v>
      </c>
      <c r="C18" s="10">
        <v>5</v>
      </c>
      <c r="D18" s="10">
        <v>5</v>
      </c>
      <c r="E18" s="10">
        <v>6</v>
      </c>
      <c r="F18" s="10">
        <v>6</v>
      </c>
      <c r="G18" s="10">
        <v>4</v>
      </c>
      <c r="H18" s="11">
        <f t="shared" si="0"/>
        <v>26</v>
      </c>
      <c r="I18" s="11" t="s">
        <v>167</v>
      </c>
    </row>
    <row r="19" spans="1:9">
      <c r="A19" s="8" t="s">
        <v>151</v>
      </c>
      <c r="B19" s="9">
        <v>367</v>
      </c>
      <c r="C19" s="10"/>
      <c r="D19" s="10"/>
      <c r="E19" s="10"/>
      <c r="F19" s="10"/>
      <c r="G19" s="10"/>
      <c r="H19" s="11">
        <f t="shared" si="0"/>
        <v>0</v>
      </c>
      <c r="I19" s="11" t="s">
        <v>165</v>
      </c>
    </row>
    <row r="20" spans="1:9">
      <c r="A20" s="8" t="s">
        <v>152</v>
      </c>
      <c r="B20" s="9">
        <v>368</v>
      </c>
      <c r="C20" s="10"/>
      <c r="D20" s="10"/>
      <c r="E20" s="10"/>
      <c r="F20" s="10"/>
      <c r="G20" s="10"/>
      <c r="H20" s="11">
        <f t="shared" si="0"/>
        <v>0</v>
      </c>
      <c r="I20" s="11" t="s">
        <v>165</v>
      </c>
    </row>
    <row r="21" spans="1:9">
      <c r="A21" s="8" t="s">
        <v>153</v>
      </c>
      <c r="B21" s="9">
        <v>369</v>
      </c>
      <c r="C21" s="10">
        <v>6</v>
      </c>
      <c r="D21" s="10">
        <v>4</v>
      </c>
      <c r="E21" s="10">
        <v>6</v>
      </c>
      <c r="F21" s="10">
        <v>5</v>
      </c>
      <c r="G21" s="10">
        <v>6</v>
      </c>
      <c r="H21" s="11">
        <f t="shared" si="0"/>
        <v>27</v>
      </c>
      <c r="I21" s="11" t="s">
        <v>167</v>
      </c>
    </row>
    <row r="22" spans="1:9">
      <c r="A22" s="8"/>
      <c r="B22" s="9"/>
      <c r="C22" s="10"/>
      <c r="D22" s="10"/>
      <c r="E22" s="10"/>
      <c r="F22" s="10"/>
      <c r="G22" s="10"/>
      <c r="H22" s="11">
        <f t="shared" si="0"/>
        <v>0</v>
      </c>
      <c r="I22" s="11"/>
    </row>
    <row r="23" spans="1:9">
      <c r="A23" s="8"/>
      <c r="B23" s="9"/>
      <c r="C23" s="10"/>
      <c r="D23" s="10"/>
      <c r="E23" s="10"/>
      <c r="F23" s="10"/>
      <c r="G23" s="10"/>
      <c r="H23" s="11">
        <f t="shared" si="0"/>
        <v>0</v>
      </c>
      <c r="I23" s="11"/>
    </row>
    <row r="24" spans="1:9">
      <c r="A24" s="8"/>
      <c r="B24" s="9"/>
      <c r="C24" s="10"/>
      <c r="D24" s="10"/>
      <c r="E24" s="10"/>
      <c r="F24" s="10"/>
      <c r="G24" s="10"/>
      <c r="H24" s="11">
        <f t="shared" si="0"/>
        <v>0</v>
      </c>
      <c r="I24" s="11"/>
    </row>
    <row r="25" spans="1:9">
      <c r="A25" s="8"/>
      <c r="B25" s="9"/>
      <c r="C25" s="10"/>
      <c r="D25" s="10"/>
      <c r="E25" s="10"/>
      <c r="F25" s="10"/>
      <c r="G25" s="10"/>
      <c r="H25" s="11">
        <f t="shared" si="0"/>
        <v>0</v>
      </c>
      <c r="I25" s="11"/>
    </row>
    <row r="26" spans="1:9">
      <c r="A26" s="8"/>
      <c r="B26" s="9"/>
      <c r="C26" s="10"/>
      <c r="D26" s="10"/>
      <c r="E26" s="10"/>
      <c r="F26" s="10"/>
      <c r="G26" s="10"/>
      <c r="H26" s="11">
        <f t="shared" si="0"/>
        <v>0</v>
      </c>
      <c r="I26" s="11"/>
    </row>
    <row r="27" spans="1:9">
      <c r="A27" s="8"/>
      <c r="B27" s="9"/>
      <c r="C27" s="10"/>
      <c r="D27" s="10"/>
      <c r="E27" s="10"/>
      <c r="F27" s="10"/>
      <c r="G27" s="10"/>
      <c r="H27" s="11">
        <f t="shared" si="0"/>
        <v>0</v>
      </c>
      <c r="I27" s="11"/>
    </row>
    <row r="28" spans="1:9">
      <c r="A28" s="8"/>
      <c r="B28" s="9"/>
      <c r="C28" s="10"/>
      <c r="D28" s="10"/>
      <c r="E28" s="10"/>
      <c r="F28" s="10"/>
      <c r="G28" s="10"/>
      <c r="H28" s="11">
        <f t="shared" si="0"/>
        <v>0</v>
      </c>
      <c r="I28" s="11"/>
    </row>
    <row r="29" spans="1:9">
      <c r="A29" s="8"/>
      <c r="B29" s="9"/>
      <c r="C29" s="10"/>
      <c r="D29" s="10"/>
      <c r="E29" s="10"/>
      <c r="F29" s="10"/>
      <c r="G29" s="10"/>
      <c r="H29" s="11">
        <f t="shared" si="0"/>
        <v>0</v>
      </c>
      <c r="I29" s="11"/>
    </row>
    <row r="30" spans="1:9">
      <c r="A30" s="8"/>
      <c r="B30" s="9"/>
      <c r="C30" s="10"/>
      <c r="D30" s="10"/>
      <c r="E30" s="10"/>
      <c r="F30" s="10"/>
      <c r="G30" s="10"/>
      <c r="H30" s="11">
        <f t="shared" si="0"/>
        <v>0</v>
      </c>
      <c r="I30" s="11"/>
    </row>
    <row r="31" spans="1:9">
      <c r="A31" s="8"/>
      <c r="B31" s="21"/>
      <c r="C31" s="10"/>
      <c r="D31" s="10"/>
      <c r="E31" s="10"/>
      <c r="F31" s="10"/>
      <c r="G31" s="10"/>
      <c r="H31" s="11"/>
      <c r="I31" s="11"/>
    </row>
  </sheetData>
  <autoFilter ref="A9:I31" xr:uid="{00000000-0001-0000-0C00-000000000000}"/>
  <mergeCells count="9">
    <mergeCell ref="A2:I2"/>
    <mergeCell ref="A3:I3"/>
    <mergeCell ref="A7:A8"/>
    <mergeCell ref="B7:B8"/>
    <mergeCell ref="C7:G7"/>
    <mergeCell ref="H7:H8"/>
    <mergeCell ref="I7:I8"/>
    <mergeCell ref="B5:C5"/>
    <mergeCell ref="G5:H5"/>
  </mergeCells>
  <conditionalFormatting sqref="A10:I31">
    <cfRule type="expression" dxfId="11" priority="1">
      <formula>$I10="CLASIFICADO"</formula>
    </cfRule>
  </conditionalFormatting>
  <dataValidations count="2">
    <dataValidation type="whole" allowBlank="1" showInputMessage="1" showErrorMessage="1" errorTitle="ERROR DE PUNTAJE" error="Atención, puntaje no admitido" sqref="C10:G31" xr:uid="{00000000-0002-0000-0C00-000000000000}">
      <formula1>2</formula1>
      <formula2>7</formula2>
    </dataValidation>
    <dataValidation type="custom" allowBlank="1" showInputMessage="1" showErrorMessage="1" errorTitle="NUMERO DE PAREJA ERRADO" error="Atención, el numero de pareja ya ha sido utilizado" sqref="B10:B31" xr:uid="{00000000-0002-0000-0C00-000001000000}">
      <formula1>COUNTIF($B:$B, B10)=1</formula1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I31"/>
  <sheetViews>
    <sheetView zoomScaleNormal="100" zoomScaleSheetLayoutView="100" workbookViewId="0">
      <selection activeCell="A10" sqref="A10"/>
    </sheetView>
  </sheetViews>
  <sheetFormatPr baseColWidth="10" defaultColWidth="9.140625" defaultRowHeight="15"/>
  <cols>
    <col min="1" max="1" width="31.85546875" bestFit="1" customWidth="1"/>
    <col min="2" max="2" width="9.140625" style="1" bestFit="1" customWidth="1"/>
    <col min="3" max="7" width="13.5703125" customWidth="1"/>
    <col min="8" max="8" width="7.85546875" customWidth="1"/>
    <col min="9" max="9" width="12.42578125" bestFit="1" customWidth="1"/>
  </cols>
  <sheetData>
    <row r="1" spans="1:9" ht="27.75" customHeight="1">
      <c r="A1" s="2"/>
      <c r="B1" s="3"/>
      <c r="C1" s="2"/>
      <c r="D1" s="2"/>
      <c r="E1" s="2"/>
      <c r="F1" s="2"/>
      <c r="G1" s="2"/>
      <c r="H1" s="2"/>
      <c r="I1" s="2"/>
    </row>
    <row r="2" spans="1:9" ht="34.5" customHeight="1">
      <c r="A2" s="32" t="s">
        <v>26</v>
      </c>
      <c r="B2" s="32"/>
      <c r="C2" s="32"/>
      <c r="D2" s="32"/>
      <c r="E2" s="32"/>
      <c r="F2" s="32"/>
      <c r="G2" s="32"/>
      <c r="H2" s="32"/>
      <c r="I2" s="32"/>
    </row>
    <row r="3" spans="1:9" ht="34.5" customHeight="1">
      <c r="A3" s="32" t="s">
        <v>0</v>
      </c>
      <c r="B3" s="32"/>
      <c r="C3" s="32"/>
      <c r="D3" s="32"/>
      <c r="E3" s="32"/>
      <c r="F3" s="32"/>
      <c r="G3" s="32"/>
      <c r="H3" s="32"/>
      <c r="I3" s="32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 s="14" customFormat="1" ht="17.25">
      <c r="A5" s="13" t="s">
        <v>1</v>
      </c>
      <c r="B5" s="35" t="s">
        <v>14</v>
      </c>
      <c r="C5" s="35"/>
      <c r="D5" s="12"/>
      <c r="E5" s="12"/>
      <c r="F5" s="13" t="s">
        <v>3</v>
      </c>
      <c r="G5" s="35" t="s">
        <v>4</v>
      </c>
      <c r="H5" s="35"/>
      <c r="I5" s="12"/>
    </row>
    <row r="6" spans="1:9">
      <c r="A6" s="4"/>
      <c r="B6" s="4"/>
      <c r="C6" s="4"/>
      <c r="D6" s="4"/>
      <c r="E6" s="4"/>
      <c r="F6" s="4"/>
      <c r="G6" s="4"/>
      <c r="H6" s="4"/>
      <c r="I6" s="4"/>
    </row>
    <row r="7" spans="1:9" ht="19.5" customHeight="1">
      <c r="A7" s="33" t="s">
        <v>5</v>
      </c>
      <c r="B7" s="33" t="s">
        <v>6</v>
      </c>
      <c r="C7" s="33" t="s">
        <v>7</v>
      </c>
      <c r="D7" s="33"/>
      <c r="E7" s="33"/>
      <c r="F7" s="33"/>
      <c r="G7" s="33"/>
      <c r="H7" s="34" t="s">
        <v>8</v>
      </c>
      <c r="I7" s="33" t="s">
        <v>9</v>
      </c>
    </row>
    <row r="8" spans="1:9" ht="19.5" customHeight="1">
      <c r="A8" s="33"/>
      <c r="B8" s="33"/>
      <c r="C8" s="15" t="s">
        <v>163</v>
      </c>
      <c r="D8" s="15" t="s">
        <v>168</v>
      </c>
      <c r="E8" s="15" t="s">
        <v>157</v>
      </c>
      <c r="F8" s="15" t="s">
        <v>164</v>
      </c>
      <c r="G8" s="16" t="s">
        <v>160</v>
      </c>
      <c r="H8" s="34"/>
      <c r="I8" s="33"/>
    </row>
    <row r="9" spans="1:9">
      <c r="A9" s="5"/>
      <c r="B9" s="5"/>
      <c r="C9" s="6"/>
      <c r="D9" s="6"/>
      <c r="E9" s="6"/>
      <c r="F9" s="6"/>
      <c r="G9" s="6"/>
      <c r="H9" s="5"/>
      <c r="I9" s="7"/>
    </row>
    <row r="10" spans="1:9">
      <c r="A10" s="8" t="s">
        <v>27</v>
      </c>
      <c r="B10" s="9">
        <v>201</v>
      </c>
      <c r="C10" s="10">
        <v>5</v>
      </c>
      <c r="D10" s="10">
        <v>4</v>
      </c>
      <c r="E10" s="10">
        <v>5</v>
      </c>
      <c r="F10" s="10">
        <v>5</v>
      </c>
      <c r="G10" s="10">
        <v>4</v>
      </c>
      <c r="H10" s="11">
        <f t="shared" ref="H10:H30" si="0">SUM(C10:G10)</f>
        <v>23</v>
      </c>
      <c r="I10" s="11" t="s">
        <v>167</v>
      </c>
    </row>
    <row r="11" spans="1:9">
      <c r="A11" s="8" t="s">
        <v>28</v>
      </c>
      <c r="B11" s="9">
        <v>241</v>
      </c>
      <c r="C11" s="10">
        <v>6</v>
      </c>
      <c r="D11" s="10">
        <v>6</v>
      </c>
      <c r="E11" s="10">
        <v>6</v>
      </c>
      <c r="F11" s="10">
        <v>6</v>
      </c>
      <c r="G11" s="10">
        <v>6</v>
      </c>
      <c r="H11" s="11">
        <f t="shared" si="0"/>
        <v>30</v>
      </c>
      <c r="I11" s="11" t="s">
        <v>167</v>
      </c>
    </row>
    <row r="12" spans="1:9">
      <c r="A12" s="8"/>
      <c r="B12" s="9"/>
      <c r="C12" s="10"/>
      <c r="D12" s="10"/>
      <c r="E12" s="10"/>
      <c r="F12" s="10"/>
      <c r="G12" s="10"/>
      <c r="H12" s="11">
        <f t="shared" si="0"/>
        <v>0</v>
      </c>
      <c r="I12" s="11"/>
    </row>
    <row r="13" spans="1:9">
      <c r="A13" s="8"/>
      <c r="B13" s="9"/>
      <c r="C13" s="10"/>
      <c r="D13" s="10"/>
      <c r="E13" s="10"/>
      <c r="F13" s="10"/>
      <c r="G13" s="10"/>
      <c r="H13" s="11">
        <f t="shared" si="0"/>
        <v>0</v>
      </c>
      <c r="I13" s="11"/>
    </row>
    <row r="14" spans="1:9">
      <c r="A14" s="8"/>
      <c r="B14" s="9"/>
      <c r="C14" s="10"/>
      <c r="D14" s="10"/>
      <c r="E14" s="10"/>
      <c r="F14" s="10"/>
      <c r="G14" s="10"/>
      <c r="H14" s="11">
        <f t="shared" si="0"/>
        <v>0</v>
      </c>
      <c r="I14" s="11"/>
    </row>
    <row r="15" spans="1:9">
      <c r="A15" s="8"/>
      <c r="B15" s="9"/>
      <c r="C15" s="10"/>
      <c r="D15" s="10"/>
      <c r="E15" s="10"/>
      <c r="F15" s="10"/>
      <c r="G15" s="10"/>
      <c r="H15" s="11">
        <f t="shared" si="0"/>
        <v>0</v>
      </c>
      <c r="I15" s="11"/>
    </row>
    <row r="16" spans="1:9">
      <c r="A16" s="8"/>
      <c r="B16" s="9"/>
      <c r="C16" s="10"/>
      <c r="D16" s="10"/>
      <c r="E16" s="10"/>
      <c r="F16" s="10"/>
      <c r="G16" s="10"/>
      <c r="H16" s="11">
        <f t="shared" si="0"/>
        <v>0</v>
      </c>
      <c r="I16" s="11"/>
    </row>
    <row r="17" spans="1:9">
      <c r="A17" s="8"/>
      <c r="B17" s="9"/>
      <c r="C17" s="10"/>
      <c r="D17" s="10"/>
      <c r="E17" s="10"/>
      <c r="F17" s="10"/>
      <c r="G17" s="10"/>
      <c r="H17" s="11">
        <f t="shared" si="0"/>
        <v>0</v>
      </c>
      <c r="I17" s="11"/>
    </row>
    <row r="18" spans="1:9">
      <c r="A18" s="8"/>
      <c r="B18" s="9"/>
      <c r="C18" s="10"/>
      <c r="D18" s="10"/>
      <c r="E18" s="10"/>
      <c r="F18" s="10"/>
      <c r="G18" s="10"/>
      <c r="H18" s="11">
        <f t="shared" si="0"/>
        <v>0</v>
      </c>
      <c r="I18" s="11"/>
    </row>
    <row r="19" spans="1:9">
      <c r="A19" s="8"/>
      <c r="B19" s="9"/>
      <c r="C19" s="10"/>
      <c r="D19" s="10"/>
      <c r="E19" s="10"/>
      <c r="F19" s="10"/>
      <c r="G19" s="10"/>
      <c r="H19" s="11">
        <f t="shared" si="0"/>
        <v>0</v>
      </c>
      <c r="I19" s="11"/>
    </row>
    <row r="20" spans="1:9">
      <c r="A20" s="8"/>
      <c r="B20" s="9"/>
      <c r="C20" s="10"/>
      <c r="D20" s="10"/>
      <c r="E20" s="10"/>
      <c r="F20" s="10"/>
      <c r="G20" s="10"/>
      <c r="H20" s="11">
        <f t="shared" si="0"/>
        <v>0</v>
      </c>
      <c r="I20" s="11"/>
    </row>
    <row r="21" spans="1:9">
      <c r="A21" s="8"/>
      <c r="B21" s="9"/>
      <c r="C21" s="10"/>
      <c r="D21" s="10"/>
      <c r="E21" s="10"/>
      <c r="F21" s="10"/>
      <c r="G21" s="10"/>
      <c r="H21" s="11">
        <f t="shared" si="0"/>
        <v>0</v>
      </c>
      <c r="I21" s="11"/>
    </row>
    <row r="22" spans="1:9">
      <c r="A22" s="8"/>
      <c r="B22" s="9"/>
      <c r="C22" s="10"/>
      <c r="D22" s="10"/>
      <c r="E22" s="10"/>
      <c r="F22" s="10"/>
      <c r="G22" s="10"/>
      <c r="H22" s="11">
        <f t="shared" si="0"/>
        <v>0</v>
      </c>
      <c r="I22" s="11"/>
    </row>
    <row r="23" spans="1:9">
      <c r="A23" s="8"/>
      <c r="B23" s="9"/>
      <c r="C23" s="10"/>
      <c r="D23" s="10"/>
      <c r="E23" s="10"/>
      <c r="F23" s="10"/>
      <c r="G23" s="10"/>
      <c r="H23" s="11">
        <f t="shared" si="0"/>
        <v>0</v>
      </c>
      <c r="I23" s="11"/>
    </row>
    <row r="24" spans="1:9">
      <c r="A24" s="8"/>
      <c r="B24" s="9"/>
      <c r="C24" s="10"/>
      <c r="D24" s="10"/>
      <c r="E24" s="10"/>
      <c r="F24" s="10"/>
      <c r="G24" s="10"/>
      <c r="H24" s="11">
        <f t="shared" si="0"/>
        <v>0</v>
      </c>
      <c r="I24" s="11"/>
    </row>
    <row r="25" spans="1:9">
      <c r="A25" s="8"/>
      <c r="B25" s="9"/>
      <c r="C25" s="10"/>
      <c r="D25" s="10"/>
      <c r="E25" s="10"/>
      <c r="F25" s="10"/>
      <c r="G25" s="10"/>
      <c r="H25" s="11">
        <f t="shared" si="0"/>
        <v>0</v>
      </c>
      <c r="I25" s="11"/>
    </row>
    <row r="26" spans="1:9">
      <c r="A26" s="8"/>
      <c r="B26" s="9"/>
      <c r="C26" s="10"/>
      <c r="D26" s="10"/>
      <c r="E26" s="10"/>
      <c r="F26" s="10"/>
      <c r="G26" s="10"/>
      <c r="H26" s="11">
        <f t="shared" si="0"/>
        <v>0</v>
      </c>
      <c r="I26" s="11"/>
    </row>
    <row r="27" spans="1:9">
      <c r="A27" s="8"/>
      <c r="B27" s="9"/>
      <c r="C27" s="10"/>
      <c r="D27" s="10"/>
      <c r="E27" s="10"/>
      <c r="F27" s="10"/>
      <c r="G27" s="10"/>
      <c r="H27" s="11">
        <f t="shared" si="0"/>
        <v>0</v>
      </c>
      <c r="I27" s="11"/>
    </row>
    <row r="28" spans="1:9">
      <c r="A28" s="8"/>
      <c r="B28" s="9"/>
      <c r="C28" s="10"/>
      <c r="D28" s="10"/>
      <c r="E28" s="10"/>
      <c r="F28" s="10"/>
      <c r="G28" s="10"/>
      <c r="H28" s="11">
        <f t="shared" si="0"/>
        <v>0</v>
      </c>
      <c r="I28" s="11"/>
    </row>
    <row r="29" spans="1:9">
      <c r="A29" s="8"/>
      <c r="B29" s="9"/>
      <c r="C29" s="10"/>
      <c r="D29" s="10"/>
      <c r="E29" s="10"/>
      <c r="F29" s="10"/>
      <c r="G29" s="10"/>
      <c r="H29" s="11">
        <f t="shared" si="0"/>
        <v>0</v>
      </c>
      <c r="I29" s="11"/>
    </row>
    <row r="30" spans="1:9">
      <c r="A30" s="8"/>
      <c r="B30" s="9"/>
      <c r="C30" s="10"/>
      <c r="D30" s="10"/>
      <c r="E30" s="10"/>
      <c r="F30" s="10"/>
      <c r="G30" s="10"/>
      <c r="H30" s="11">
        <f t="shared" si="0"/>
        <v>0</v>
      </c>
      <c r="I30" s="11"/>
    </row>
    <row r="31" spans="1:9">
      <c r="A31" s="8"/>
      <c r="B31" s="9"/>
      <c r="C31" s="10"/>
      <c r="D31" s="10"/>
      <c r="E31" s="10"/>
      <c r="F31" s="10"/>
      <c r="G31" s="10"/>
      <c r="H31" s="11"/>
      <c r="I31" s="11"/>
    </row>
  </sheetData>
  <autoFilter ref="A9:I9" xr:uid="{00000000-0009-0000-0000-000004000000}">
    <sortState xmlns:xlrd2="http://schemas.microsoft.com/office/spreadsheetml/2017/richdata2" ref="A10:M12">
      <sortCondition descending="1" ref="H9"/>
    </sortState>
  </autoFilter>
  <mergeCells count="9">
    <mergeCell ref="A2:I2"/>
    <mergeCell ref="A3:I3"/>
    <mergeCell ref="A7:A8"/>
    <mergeCell ref="B7:B8"/>
    <mergeCell ref="C7:G7"/>
    <mergeCell ref="H7:H8"/>
    <mergeCell ref="I7:I8"/>
    <mergeCell ref="B5:C5"/>
    <mergeCell ref="G5:H5"/>
  </mergeCells>
  <conditionalFormatting sqref="A10:I31">
    <cfRule type="expression" dxfId="10" priority="1">
      <formula>$I10="CLASIFICADO"</formula>
    </cfRule>
  </conditionalFormatting>
  <dataValidations count="2">
    <dataValidation type="whole" allowBlank="1" showInputMessage="1" showErrorMessage="1" errorTitle="ERROR DE PUNTAJE" error="Atención, puntaje no admitido" sqref="C10:G31" xr:uid="{00000000-0002-0000-0400-000000000000}">
      <formula1>2</formula1>
      <formula2>7</formula2>
    </dataValidation>
    <dataValidation type="custom" allowBlank="1" showInputMessage="1" showErrorMessage="1" errorTitle="NUMERO DE PAREJA ERRADO" error="Atención, el numero de pareja ya ha sido utilizado" sqref="B11:B31" xr:uid="{00000000-0002-0000-0400-000001000000}">
      <formula1>COUNTIF($B:$B, B11)=1</formula1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I31"/>
  <sheetViews>
    <sheetView zoomScaleNormal="100" workbookViewId="0">
      <selection activeCell="A10" sqref="A10"/>
    </sheetView>
  </sheetViews>
  <sheetFormatPr baseColWidth="10" defaultColWidth="9.140625" defaultRowHeight="15"/>
  <cols>
    <col min="1" max="1" width="25" bestFit="1" customWidth="1"/>
    <col min="2" max="2" width="9.140625" style="1" bestFit="1" customWidth="1"/>
    <col min="3" max="7" width="13.5703125" customWidth="1"/>
    <col min="8" max="8" width="7.85546875" customWidth="1"/>
    <col min="9" max="9" width="12.42578125" bestFit="1" customWidth="1"/>
    <col min="10" max="10" width="14.5703125" bestFit="1" customWidth="1"/>
  </cols>
  <sheetData>
    <row r="1" spans="1:9" ht="27.75" customHeight="1">
      <c r="A1" s="2"/>
      <c r="B1" s="3"/>
      <c r="C1" s="2"/>
      <c r="D1" s="2"/>
      <c r="E1" s="2"/>
      <c r="F1" s="2"/>
      <c r="G1" s="2"/>
      <c r="H1" s="2"/>
      <c r="I1" s="2"/>
    </row>
    <row r="2" spans="1:9" ht="34.5" customHeight="1">
      <c r="A2" s="32" t="s">
        <v>26</v>
      </c>
      <c r="B2" s="32"/>
      <c r="C2" s="32"/>
      <c r="D2" s="32"/>
      <c r="E2" s="32"/>
      <c r="F2" s="32"/>
      <c r="G2" s="32"/>
      <c r="H2" s="32"/>
      <c r="I2" s="32"/>
    </row>
    <row r="3" spans="1:9" ht="34.5" customHeight="1">
      <c r="A3" s="32" t="s">
        <v>0</v>
      </c>
      <c r="B3" s="32"/>
      <c r="C3" s="32"/>
      <c r="D3" s="32"/>
      <c r="E3" s="32"/>
      <c r="F3" s="32"/>
      <c r="G3" s="32"/>
      <c r="H3" s="32"/>
      <c r="I3" s="32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 s="14" customFormat="1" ht="17.25">
      <c r="A5" s="13" t="s">
        <v>1</v>
      </c>
      <c r="B5" s="35" t="s">
        <v>15</v>
      </c>
      <c r="C5" s="35"/>
      <c r="D5" s="12"/>
      <c r="E5" s="12"/>
      <c r="F5" s="13" t="s">
        <v>3</v>
      </c>
      <c r="G5" s="35" t="s">
        <v>4</v>
      </c>
      <c r="H5" s="35"/>
      <c r="I5" s="12"/>
    </row>
    <row r="6" spans="1:9">
      <c r="A6" s="4"/>
      <c r="B6" s="4"/>
      <c r="C6" s="4"/>
      <c r="D6" s="4"/>
      <c r="E6" s="4"/>
      <c r="F6" s="4"/>
      <c r="G6" s="4"/>
      <c r="H6" s="4"/>
      <c r="I6" s="4"/>
    </row>
    <row r="7" spans="1:9" ht="19.5" customHeight="1">
      <c r="A7" s="33" t="s">
        <v>5</v>
      </c>
      <c r="B7" s="33" t="s">
        <v>6</v>
      </c>
      <c r="C7" s="33" t="s">
        <v>7</v>
      </c>
      <c r="D7" s="33"/>
      <c r="E7" s="33"/>
      <c r="F7" s="33"/>
      <c r="G7" s="33"/>
      <c r="H7" s="34" t="s">
        <v>8</v>
      </c>
      <c r="I7" s="33" t="s">
        <v>9</v>
      </c>
    </row>
    <row r="8" spans="1:9" ht="19.5" customHeight="1">
      <c r="A8" s="33"/>
      <c r="B8" s="33"/>
      <c r="C8" s="15" t="s">
        <v>163</v>
      </c>
      <c r="D8" s="15" t="s">
        <v>168</v>
      </c>
      <c r="E8" s="15" t="s">
        <v>157</v>
      </c>
      <c r="F8" s="15" t="s">
        <v>164</v>
      </c>
      <c r="G8" s="16" t="s">
        <v>160</v>
      </c>
      <c r="H8" s="34"/>
      <c r="I8" s="33"/>
    </row>
    <row r="9" spans="1:9">
      <c r="A9" s="5"/>
      <c r="B9" s="5"/>
      <c r="C9" s="6"/>
      <c r="D9" s="6"/>
      <c r="E9" s="6"/>
      <c r="F9" s="6"/>
      <c r="G9" s="6"/>
      <c r="H9" s="5"/>
      <c r="I9" s="7"/>
    </row>
    <row r="10" spans="1:9">
      <c r="A10" s="8" t="s">
        <v>29</v>
      </c>
      <c r="B10" s="9">
        <v>242</v>
      </c>
      <c r="C10" s="10">
        <v>6</v>
      </c>
      <c r="D10" s="10">
        <v>5</v>
      </c>
      <c r="E10" s="10">
        <v>6</v>
      </c>
      <c r="F10" s="10">
        <v>6</v>
      </c>
      <c r="G10" s="10">
        <v>6</v>
      </c>
      <c r="H10" s="11">
        <f t="shared" ref="H10:H30" si="0">SUM(C10:G10)</f>
        <v>29</v>
      </c>
      <c r="I10" s="11" t="s">
        <v>167</v>
      </c>
    </row>
    <row r="11" spans="1:9">
      <c r="A11" s="8"/>
      <c r="B11" s="9"/>
      <c r="C11" s="10"/>
      <c r="D11" s="10"/>
      <c r="E11" s="10"/>
      <c r="F11" s="10"/>
      <c r="G11" s="10"/>
      <c r="H11" s="11">
        <f t="shared" si="0"/>
        <v>0</v>
      </c>
      <c r="I11" s="11"/>
    </row>
    <row r="12" spans="1:9">
      <c r="A12" s="8"/>
      <c r="B12" s="9"/>
      <c r="C12" s="10"/>
      <c r="D12" s="10"/>
      <c r="E12" s="10"/>
      <c r="F12" s="10"/>
      <c r="G12" s="10"/>
      <c r="H12" s="11">
        <f t="shared" si="0"/>
        <v>0</v>
      </c>
      <c r="I12" s="11" t="str">
        <f t="shared" ref="I12:I15" si="1">IF(H12&gt;=25, "CLASIFICADO","")</f>
        <v/>
      </c>
    </row>
    <row r="13" spans="1:9">
      <c r="A13" s="8"/>
      <c r="B13" s="9"/>
      <c r="C13" s="10"/>
      <c r="D13" s="10"/>
      <c r="E13" s="10"/>
      <c r="F13" s="10"/>
      <c r="G13" s="10"/>
      <c r="H13" s="11">
        <f t="shared" si="0"/>
        <v>0</v>
      </c>
      <c r="I13" s="11" t="str">
        <f t="shared" si="1"/>
        <v/>
      </c>
    </row>
    <row r="14" spans="1:9">
      <c r="A14" s="8"/>
      <c r="B14" s="9"/>
      <c r="C14" s="10"/>
      <c r="D14" s="10"/>
      <c r="E14" s="10"/>
      <c r="F14" s="10"/>
      <c r="G14" s="10"/>
      <c r="H14" s="11">
        <f t="shared" si="0"/>
        <v>0</v>
      </c>
      <c r="I14" s="11" t="str">
        <f t="shared" si="1"/>
        <v/>
      </c>
    </row>
    <row r="15" spans="1:9">
      <c r="A15" s="8"/>
      <c r="B15" s="9"/>
      <c r="C15" s="10"/>
      <c r="D15" s="10"/>
      <c r="E15" s="10"/>
      <c r="F15" s="10"/>
      <c r="G15" s="10"/>
      <c r="H15" s="11">
        <f t="shared" si="0"/>
        <v>0</v>
      </c>
      <c r="I15" s="11" t="str">
        <f t="shared" si="1"/>
        <v/>
      </c>
    </row>
    <row r="16" spans="1:9">
      <c r="A16" s="8"/>
      <c r="B16" s="9"/>
      <c r="C16" s="10"/>
      <c r="D16" s="10"/>
      <c r="E16" s="10"/>
      <c r="F16" s="10"/>
      <c r="G16" s="10"/>
      <c r="H16" s="11">
        <f t="shared" si="0"/>
        <v>0</v>
      </c>
      <c r="I16" s="11"/>
    </row>
    <row r="17" spans="1:9">
      <c r="A17" s="8"/>
      <c r="B17" s="9"/>
      <c r="C17" s="10"/>
      <c r="D17" s="10"/>
      <c r="E17" s="10"/>
      <c r="F17" s="10"/>
      <c r="G17" s="10"/>
      <c r="H17" s="11">
        <f t="shared" si="0"/>
        <v>0</v>
      </c>
      <c r="I17" s="11"/>
    </row>
    <row r="18" spans="1:9">
      <c r="A18" s="8"/>
      <c r="B18" s="9"/>
      <c r="C18" s="10"/>
      <c r="D18" s="10"/>
      <c r="E18" s="10"/>
      <c r="F18" s="10"/>
      <c r="G18" s="10"/>
      <c r="H18" s="11">
        <f t="shared" si="0"/>
        <v>0</v>
      </c>
      <c r="I18" s="11"/>
    </row>
    <row r="19" spans="1:9">
      <c r="A19" s="8"/>
      <c r="B19" s="9"/>
      <c r="C19" s="10"/>
      <c r="D19" s="10"/>
      <c r="E19" s="10"/>
      <c r="F19" s="10"/>
      <c r="G19" s="10"/>
      <c r="H19" s="11">
        <f t="shared" si="0"/>
        <v>0</v>
      </c>
      <c r="I19" s="11"/>
    </row>
    <row r="20" spans="1:9">
      <c r="A20" s="8"/>
      <c r="B20" s="9"/>
      <c r="C20" s="10"/>
      <c r="D20" s="10"/>
      <c r="E20" s="10"/>
      <c r="F20" s="10"/>
      <c r="G20" s="10"/>
      <c r="H20" s="11">
        <f t="shared" si="0"/>
        <v>0</v>
      </c>
      <c r="I20" s="11"/>
    </row>
    <row r="21" spans="1:9">
      <c r="A21" s="8"/>
      <c r="B21" s="9"/>
      <c r="C21" s="10"/>
      <c r="D21" s="10"/>
      <c r="E21" s="10"/>
      <c r="F21" s="10"/>
      <c r="G21" s="10"/>
      <c r="H21" s="11">
        <f t="shared" si="0"/>
        <v>0</v>
      </c>
      <c r="I21" s="11"/>
    </row>
    <row r="22" spans="1:9">
      <c r="A22" s="8"/>
      <c r="B22" s="9"/>
      <c r="C22" s="10"/>
      <c r="D22" s="10"/>
      <c r="E22" s="10"/>
      <c r="F22" s="10"/>
      <c r="G22" s="10"/>
      <c r="H22" s="11">
        <f t="shared" si="0"/>
        <v>0</v>
      </c>
      <c r="I22" s="11"/>
    </row>
    <row r="23" spans="1:9">
      <c r="A23" s="8"/>
      <c r="B23" s="9"/>
      <c r="C23" s="10"/>
      <c r="D23" s="10"/>
      <c r="E23" s="10"/>
      <c r="F23" s="10"/>
      <c r="G23" s="10"/>
      <c r="H23" s="11">
        <f t="shared" si="0"/>
        <v>0</v>
      </c>
      <c r="I23" s="11"/>
    </row>
    <row r="24" spans="1:9">
      <c r="A24" s="8"/>
      <c r="B24" s="9"/>
      <c r="C24" s="10"/>
      <c r="D24" s="10"/>
      <c r="E24" s="10"/>
      <c r="F24" s="10"/>
      <c r="G24" s="10"/>
      <c r="H24" s="11">
        <f t="shared" si="0"/>
        <v>0</v>
      </c>
      <c r="I24" s="11"/>
    </row>
    <row r="25" spans="1:9">
      <c r="A25" s="8"/>
      <c r="B25" s="9"/>
      <c r="C25" s="10"/>
      <c r="D25" s="10"/>
      <c r="E25" s="10"/>
      <c r="F25" s="10"/>
      <c r="G25" s="10"/>
      <c r="H25" s="11">
        <f t="shared" si="0"/>
        <v>0</v>
      </c>
      <c r="I25" s="11"/>
    </row>
    <row r="26" spans="1:9">
      <c r="A26" s="8"/>
      <c r="B26" s="9"/>
      <c r="C26" s="10"/>
      <c r="D26" s="10"/>
      <c r="E26" s="10"/>
      <c r="F26" s="10"/>
      <c r="G26" s="10"/>
      <c r="H26" s="11">
        <f t="shared" si="0"/>
        <v>0</v>
      </c>
      <c r="I26" s="11"/>
    </row>
    <row r="27" spans="1:9">
      <c r="A27" s="8"/>
      <c r="B27" s="9"/>
      <c r="C27" s="10"/>
      <c r="D27" s="10"/>
      <c r="E27" s="10"/>
      <c r="F27" s="10"/>
      <c r="G27" s="10"/>
      <c r="H27" s="11">
        <f t="shared" si="0"/>
        <v>0</v>
      </c>
      <c r="I27" s="11"/>
    </row>
    <row r="28" spans="1:9">
      <c r="A28" s="8"/>
      <c r="B28" s="9"/>
      <c r="C28" s="10"/>
      <c r="D28" s="10"/>
      <c r="E28" s="10"/>
      <c r="F28" s="10"/>
      <c r="G28" s="10"/>
      <c r="H28" s="11">
        <f t="shared" si="0"/>
        <v>0</v>
      </c>
      <c r="I28" s="11"/>
    </row>
    <row r="29" spans="1:9">
      <c r="A29" s="8"/>
      <c r="B29" s="9"/>
      <c r="C29" s="10"/>
      <c r="D29" s="10"/>
      <c r="E29" s="10"/>
      <c r="F29" s="10"/>
      <c r="G29" s="10"/>
      <c r="H29" s="11">
        <f t="shared" si="0"/>
        <v>0</v>
      </c>
      <c r="I29" s="11"/>
    </row>
    <row r="30" spans="1:9">
      <c r="A30" s="8"/>
      <c r="B30" s="9"/>
      <c r="C30" s="10"/>
      <c r="D30" s="10"/>
      <c r="E30" s="10"/>
      <c r="F30" s="10"/>
      <c r="G30" s="10"/>
      <c r="H30" s="11">
        <f t="shared" si="0"/>
        <v>0</v>
      </c>
      <c r="I30" s="11"/>
    </row>
    <row r="31" spans="1:9">
      <c r="A31" s="8"/>
      <c r="B31" s="9"/>
      <c r="C31" s="10"/>
      <c r="D31" s="10"/>
      <c r="E31" s="10"/>
      <c r="F31" s="10"/>
      <c r="G31" s="10"/>
      <c r="H31" s="11"/>
      <c r="I31" s="11"/>
    </row>
  </sheetData>
  <autoFilter ref="A9:I9" xr:uid="{00000000-0009-0000-0000-000005000000}">
    <sortState xmlns:xlrd2="http://schemas.microsoft.com/office/spreadsheetml/2017/richdata2" ref="A10:K30">
      <sortCondition descending="1" ref="H9"/>
    </sortState>
  </autoFilter>
  <mergeCells count="9">
    <mergeCell ref="A2:I2"/>
    <mergeCell ref="A3:I3"/>
    <mergeCell ref="A7:A8"/>
    <mergeCell ref="B7:B8"/>
    <mergeCell ref="C7:G7"/>
    <mergeCell ref="H7:H8"/>
    <mergeCell ref="I7:I8"/>
    <mergeCell ref="B5:C5"/>
    <mergeCell ref="G5:H5"/>
  </mergeCells>
  <conditionalFormatting sqref="A10:I31">
    <cfRule type="expression" dxfId="9" priority="1">
      <formula>$I10="CLASIFICADO"</formula>
    </cfRule>
  </conditionalFormatting>
  <dataValidations count="2">
    <dataValidation type="custom" allowBlank="1" showInputMessage="1" showErrorMessage="1" errorTitle="NUMERO DE PAREJA ERRADO" error="Atención, el numero de pareja ya ha sido utilizado" sqref="B10:B31" xr:uid="{00000000-0002-0000-0500-000000000000}">
      <formula1>COUNTIF($B:$B, B10)=1</formula1>
    </dataValidation>
    <dataValidation type="whole" allowBlank="1" showInputMessage="1" showErrorMessage="1" errorTitle="ERROR DE PUNTAJE" error="Atención, puntaje no admitido" sqref="C10:G31" xr:uid="{00000000-0002-0000-0500-000001000000}">
      <formula1>2</formula1>
      <formula2>7</formula2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I32"/>
  <sheetViews>
    <sheetView topLeftCell="A2" zoomScaleNormal="100" workbookViewId="0">
      <selection activeCell="A10" sqref="A10"/>
    </sheetView>
  </sheetViews>
  <sheetFormatPr baseColWidth="10" defaultColWidth="9.140625" defaultRowHeight="15"/>
  <cols>
    <col min="1" max="1" width="26.85546875" bestFit="1" customWidth="1"/>
    <col min="2" max="2" width="9.140625" style="1" bestFit="1" customWidth="1"/>
    <col min="3" max="7" width="13.5703125" customWidth="1"/>
    <col min="8" max="8" width="7.85546875" customWidth="1"/>
    <col min="9" max="9" width="12.42578125" bestFit="1" customWidth="1"/>
  </cols>
  <sheetData>
    <row r="1" spans="1:9" ht="27.75" customHeight="1">
      <c r="A1" s="2"/>
      <c r="B1" s="3"/>
      <c r="C1" s="2"/>
      <c r="D1" s="2"/>
      <c r="E1" s="2"/>
      <c r="F1" s="2"/>
      <c r="G1" s="2"/>
      <c r="H1" s="2"/>
      <c r="I1" s="2"/>
    </row>
    <row r="2" spans="1:9" ht="34.5" customHeight="1">
      <c r="A2" s="32" t="s">
        <v>26</v>
      </c>
      <c r="B2" s="32"/>
      <c r="C2" s="32"/>
      <c r="D2" s="32"/>
      <c r="E2" s="32"/>
      <c r="F2" s="32"/>
      <c r="G2" s="32"/>
      <c r="H2" s="32"/>
      <c r="I2" s="32"/>
    </row>
    <row r="3" spans="1:9" ht="34.5" customHeight="1">
      <c r="A3" s="32" t="s">
        <v>0</v>
      </c>
      <c r="B3" s="32"/>
      <c r="C3" s="32"/>
      <c r="D3" s="32"/>
      <c r="E3" s="32"/>
      <c r="F3" s="32"/>
      <c r="G3" s="32"/>
      <c r="H3" s="32"/>
      <c r="I3" s="32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 s="14" customFormat="1" ht="17.25">
      <c r="A5" s="13" t="s">
        <v>1</v>
      </c>
      <c r="B5" s="35" t="s">
        <v>16</v>
      </c>
      <c r="C5" s="35"/>
      <c r="D5" s="12"/>
      <c r="E5" s="12"/>
      <c r="F5" s="13" t="s">
        <v>3</v>
      </c>
      <c r="G5" s="35" t="s">
        <v>4</v>
      </c>
      <c r="H5" s="35"/>
      <c r="I5" s="12"/>
    </row>
    <row r="6" spans="1:9">
      <c r="A6" s="4"/>
      <c r="B6" s="4"/>
      <c r="C6" s="4"/>
      <c r="D6" s="4"/>
      <c r="E6" s="4"/>
      <c r="F6" s="4"/>
      <c r="G6" s="4"/>
      <c r="H6" s="4"/>
      <c r="I6" s="4"/>
    </row>
    <row r="7" spans="1:9" ht="19.5" customHeight="1">
      <c r="A7" s="33" t="s">
        <v>5</v>
      </c>
      <c r="B7" s="33" t="s">
        <v>6</v>
      </c>
      <c r="C7" s="33" t="s">
        <v>7</v>
      </c>
      <c r="D7" s="33"/>
      <c r="E7" s="33"/>
      <c r="F7" s="33"/>
      <c r="G7" s="33"/>
      <c r="H7" s="34" t="s">
        <v>8</v>
      </c>
      <c r="I7" s="33" t="s">
        <v>9</v>
      </c>
    </row>
    <row r="8" spans="1:9" ht="19.5" customHeight="1">
      <c r="A8" s="33"/>
      <c r="B8" s="33"/>
      <c r="C8" s="15" t="s">
        <v>163</v>
      </c>
      <c r="D8" s="15" t="s">
        <v>168</v>
      </c>
      <c r="E8" s="15" t="s">
        <v>157</v>
      </c>
      <c r="F8" s="15" t="s">
        <v>164</v>
      </c>
      <c r="G8" s="16" t="s">
        <v>160</v>
      </c>
      <c r="H8" s="34"/>
      <c r="I8" s="33"/>
    </row>
    <row r="9" spans="1:9">
      <c r="A9" s="5"/>
      <c r="B9" s="5"/>
      <c r="C9" s="6"/>
      <c r="D9" s="6"/>
      <c r="E9" s="6"/>
      <c r="F9" s="6"/>
      <c r="G9" s="6"/>
      <c r="H9" s="5"/>
      <c r="I9" s="7"/>
    </row>
    <row r="10" spans="1:9">
      <c r="A10" s="8" t="s">
        <v>30</v>
      </c>
      <c r="B10" s="9">
        <v>243</v>
      </c>
      <c r="C10" s="10">
        <v>5</v>
      </c>
      <c r="D10" s="10">
        <v>5</v>
      </c>
      <c r="E10" s="10">
        <v>6</v>
      </c>
      <c r="F10" s="10">
        <v>6</v>
      </c>
      <c r="G10" s="10">
        <v>4</v>
      </c>
      <c r="H10" s="11">
        <f t="shared" ref="H10:H11" si="0">SUM(C10:G10)</f>
        <v>26</v>
      </c>
      <c r="I10" s="11" t="s">
        <v>167</v>
      </c>
    </row>
    <row r="11" spans="1:9">
      <c r="A11" s="8" t="s">
        <v>31</v>
      </c>
      <c r="B11" s="9">
        <v>244</v>
      </c>
      <c r="C11" s="10">
        <v>6</v>
      </c>
      <c r="D11" s="10">
        <v>6</v>
      </c>
      <c r="E11" s="10">
        <v>7</v>
      </c>
      <c r="F11" s="10">
        <v>6</v>
      </c>
      <c r="G11" s="10">
        <v>5</v>
      </c>
      <c r="H11" s="11">
        <f t="shared" si="0"/>
        <v>30</v>
      </c>
      <c r="I11" s="11" t="s">
        <v>167</v>
      </c>
    </row>
    <row r="12" spans="1:9">
      <c r="A12" s="8"/>
      <c r="B12" s="9"/>
      <c r="C12" s="10"/>
      <c r="D12" s="10"/>
      <c r="E12" s="10"/>
      <c r="F12" s="10"/>
      <c r="G12" s="10"/>
      <c r="H12" s="11">
        <f>SUM(C12:G12)</f>
        <v>0</v>
      </c>
      <c r="I12" s="11"/>
    </row>
    <row r="13" spans="1:9">
      <c r="A13" s="8"/>
      <c r="B13" s="9"/>
      <c r="C13" s="10"/>
      <c r="D13" s="10"/>
      <c r="E13" s="10"/>
      <c r="F13" s="10"/>
      <c r="G13" s="10"/>
      <c r="H13" s="11">
        <f t="shared" ref="H13:H30" si="1">SUM(C13:G13)</f>
        <v>0</v>
      </c>
      <c r="I13" s="11"/>
    </row>
    <row r="14" spans="1:9">
      <c r="A14" s="8"/>
      <c r="B14" s="9"/>
      <c r="C14" s="10"/>
      <c r="D14" s="10"/>
      <c r="E14" s="10"/>
      <c r="F14" s="10"/>
      <c r="G14" s="10"/>
      <c r="H14" s="11">
        <f t="shared" si="1"/>
        <v>0</v>
      </c>
      <c r="I14" s="11"/>
    </row>
    <row r="15" spans="1:9">
      <c r="A15" s="17"/>
      <c r="B15" s="9"/>
      <c r="C15" s="10"/>
      <c r="D15" s="10"/>
      <c r="E15" s="10"/>
      <c r="F15" s="10"/>
      <c r="G15" s="10"/>
      <c r="H15" s="11">
        <f t="shared" si="1"/>
        <v>0</v>
      </c>
      <c r="I15" s="11" t="str">
        <f>IF(H15&gt;=25, "CLASIFICADO","")</f>
        <v/>
      </c>
    </row>
    <row r="16" spans="1:9">
      <c r="A16" s="17"/>
      <c r="B16" s="9"/>
      <c r="C16" s="10"/>
      <c r="D16" s="10"/>
      <c r="E16" s="10"/>
      <c r="F16" s="10"/>
      <c r="G16" s="10"/>
      <c r="H16" s="11">
        <f t="shared" si="1"/>
        <v>0</v>
      </c>
      <c r="I16" s="11"/>
    </row>
    <row r="17" spans="1:9">
      <c r="A17" s="17"/>
      <c r="B17" s="9"/>
      <c r="C17" s="10"/>
      <c r="D17" s="18"/>
      <c r="E17" s="10"/>
      <c r="F17" s="10"/>
      <c r="G17" s="10"/>
      <c r="H17" s="11">
        <f t="shared" si="1"/>
        <v>0</v>
      </c>
      <c r="I17" s="11" t="str">
        <f>IF(H17&gt;=25, "CLASIFICADO","")</f>
        <v/>
      </c>
    </row>
    <row r="18" spans="1:9">
      <c r="A18" s="8"/>
      <c r="B18" s="9"/>
      <c r="C18" s="10"/>
      <c r="D18" s="10"/>
      <c r="E18" s="10"/>
      <c r="F18" s="10"/>
      <c r="G18" s="10"/>
      <c r="H18" s="11">
        <f t="shared" si="1"/>
        <v>0</v>
      </c>
      <c r="I18" s="11"/>
    </row>
    <row r="19" spans="1:9">
      <c r="A19" s="8"/>
      <c r="B19" s="9"/>
      <c r="C19" s="10"/>
      <c r="D19" s="10"/>
      <c r="E19" s="10"/>
      <c r="F19" s="10"/>
      <c r="G19" s="10"/>
      <c r="H19" s="11">
        <f t="shared" si="1"/>
        <v>0</v>
      </c>
      <c r="I19" s="11"/>
    </row>
    <row r="20" spans="1:9">
      <c r="A20" s="8"/>
      <c r="B20" s="9"/>
      <c r="C20" s="10"/>
      <c r="D20" s="10"/>
      <c r="E20" s="10"/>
      <c r="F20" s="10"/>
      <c r="G20" s="10"/>
      <c r="H20" s="11">
        <f t="shared" si="1"/>
        <v>0</v>
      </c>
      <c r="I20" s="11"/>
    </row>
    <row r="21" spans="1:9">
      <c r="A21" s="8"/>
      <c r="B21" s="9"/>
      <c r="C21" s="10"/>
      <c r="D21" s="10"/>
      <c r="E21" s="10"/>
      <c r="F21" s="10"/>
      <c r="G21" s="10"/>
      <c r="H21" s="11">
        <f t="shared" si="1"/>
        <v>0</v>
      </c>
      <c r="I21" s="11"/>
    </row>
    <row r="22" spans="1:9">
      <c r="A22" s="8"/>
      <c r="B22" s="9"/>
      <c r="C22" s="10"/>
      <c r="D22" s="10"/>
      <c r="E22" s="10"/>
      <c r="F22" s="10"/>
      <c r="G22" s="10"/>
      <c r="H22" s="11">
        <f t="shared" si="1"/>
        <v>0</v>
      </c>
      <c r="I22" s="11"/>
    </row>
    <row r="23" spans="1:9">
      <c r="A23" s="8"/>
      <c r="B23" s="9"/>
      <c r="C23" s="10"/>
      <c r="D23" s="10"/>
      <c r="E23" s="10"/>
      <c r="F23" s="10"/>
      <c r="G23" s="10"/>
      <c r="H23" s="11">
        <f t="shared" si="1"/>
        <v>0</v>
      </c>
      <c r="I23" s="11"/>
    </row>
    <row r="24" spans="1:9">
      <c r="A24" s="8"/>
      <c r="B24" s="9"/>
      <c r="C24" s="10"/>
      <c r="D24" s="10"/>
      <c r="E24" s="10"/>
      <c r="F24" s="10"/>
      <c r="G24" s="10"/>
      <c r="H24" s="11">
        <f t="shared" si="1"/>
        <v>0</v>
      </c>
      <c r="I24" s="11"/>
    </row>
    <row r="25" spans="1:9">
      <c r="A25" s="8"/>
      <c r="B25" s="9"/>
      <c r="C25" s="10"/>
      <c r="D25" s="10"/>
      <c r="E25" s="10"/>
      <c r="F25" s="10"/>
      <c r="G25" s="10"/>
      <c r="H25" s="11">
        <f t="shared" si="1"/>
        <v>0</v>
      </c>
      <c r="I25" s="11"/>
    </row>
    <row r="26" spans="1:9">
      <c r="A26" s="8"/>
      <c r="B26" s="9"/>
      <c r="C26" s="10"/>
      <c r="D26" s="10"/>
      <c r="E26" s="10"/>
      <c r="F26" s="10"/>
      <c r="G26" s="10"/>
      <c r="H26" s="11">
        <f t="shared" si="1"/>
        <v>0</v>
      </c>
      <c r="I26" s="11"/>
    </row>
    <row r="27" spans="1:9">
      <c r="A27" s="8"/>
      <c r="B27" s="9"/>
      <c r="C27" s="10"/>
      <c r="D27" s="10"/>
      <c r="E27" s="10"/>
      <c r="F27" s="10"/>
      <c r="G27" s="10"/>
      <c r="H27" s="11">
        <f t="shared" si="1"/>
        <v>0</v>
      </c>
      <c r="I27" s="11"/>
    </row>
    <row r="28" spans="1:9">
      <c r="A28" s="8"/>
      <c r="B28" s="9"/>
      <c r="C28" s="10"/>
      <c r="D28" s="10"/>
      <c r="E28" s="10"/>
      <c r="F28" s="10"/>
      <c r="G28" s="10"/>
      <c r="H28" s="11">
        <f t="shared" si="1"/>
        <v>0</v>
      </c>
      <c r="I28" s="11"/>
    </row>
    <row r="29" spans="1:9">
      <c r="A29" s="8"/>
      <c r="B29" s="9"/>
      <c r="C29" s="10"/>
      <c r="D29" s="10"/>
      <c r="E29" s="10"/>
      <c r="F29" s="10"/>
      <c r="G29" s="10"/>
      <c r="H29" s="11">
        <f t="shared" si="1"/>
        <v>0</v>
      </c>
      <c r="I29" s="11"/>
    </row>
    <row r="30" spans="1:9">
      <c r="A30" s="8"/>
      <c r="B30" s="9"/>
      <c r="C30" s="10"/>
      <c r="D30" s="10"/>
      <c r="E30" s="10"/>
      <c r="F30" s="10"/>
      <c r="G30" s="10"/>
      <c r="H30" s="11">
        <f t="shared" si="1"/>
        <v>0</v>
      </c>
      <c r="I30" s="11"/>
    </row>
    <row r="31" spans="1:9">
      <c r="A31" s="8"/>
      <c r="B31" s="9"/>
      <c r="C31" s="10"/>
      <c r="D31" s="10"/>
      <c r="E31" s="10"/>
      <c r="F31" s="10"/>
      <c r="G31" s="10"/>
      <c r="H31" s="11">
        <f t="shared" ref="H31" si="2">SUM(C31:G31)</f>
        <v>0</v>
      </c>
      <c r="I31" s="11"/>
    </row>
    <row r="32" spans="1:9">
      <c r="A32" s="8"/>
      <c r="B32" s="9"/>
      <c r="C32" s="10"/>
      <c r="D32" s="10"/>
      <c r="E32" s="10"/>
      <c r="F32" s="10"/>
      <c r="G32" s="10"/>
      <c r="H32" s="11"/>
      <c r="I32" s="11"/>
    </row>
  </sheetData>
  <autoFilter ref="A9:I9" xr:uid="{00000000-0009-0000-0000-000006000000}">
    <sortState xmlns:xlrd2="http://schemas.microsoft.com/office/spreadsheetml/2017/richdata2" ref="A10:I30">
      <sortCondition descending="1" ref="H9:H30"/>
    </sortState>
  </autoFilter>
  <sortState xmlns:xlrd2="http://schemas.microsoft.com/office/spreadsheetml/2017/richdata2" ref="A10:I15">
    <sortCondition descending="1" ref="H10:H15"/>
    <sortCondition ref="B10:B15"/>
  </sortState>
  <mergeCells count="9">
    <mergeCell ref="A2:I2"/>
    <mergeCell ref="A3:I3"/>
    <mergeCell ref="A7:A8"/>
    <mergeCell ref="B7:B8"/>
    <mergeCell ref="C7:G7"/>
    <mergeCell ref="H7:H8"/>
    <mergeCell ref="I7:I8"/>
    <mergeCell ref="B5:C5"/>
    <mergeCell ref="G5:H5"/>
  </mergeCells>
  <conditionalFormatting sqref="A10:I32">
    <cfRule type="expression" dxfId="8" priority="1">
      <formula>$I10="CLASIFICADO"</formula>
    </cfRule>
  </conditionalFormatting>
  <dataValidations count="2">
    <dataValidation type="whole" allowBlank="1" showInputMessage="1" showErrorMessage="1" errorTitle="ERROR DE PUNTAJE" error="Atención, puntaje no admitido" sqref="C10:G32" xr:uid="{00000000-0002-0000-0600-000001000000}">
      <formula1>2</formula1>
      <formula2>7</formula2>
    </dataValidation>
    <dataValidation type="custom" allowBlank="1" showInputMessage="1" showErrorMessage="1" errorTitle="NUMERO DE PAREJA ERRADO" error="Atención, el numero de pareja ya ha sido utilizado" sqref="B10:B32" xr:uid="{00000000-0002-0000-0600-000000000000}">
      <formula1>COUNTIF($B:$B, B10)=1</formula1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I31"/>
  <sheetViews>
    <sheetView topLeftCell="A3" zoomScaleNormal="100" zoomScaleSheetLayoutView="100" workbookViewId="0">
      <selection activeCell="C8" sqref="C8:G8"/>
    </sheetView>
  </sheetViews>
  <sheetFormatPr baseColWidth="10" defaultColWidth="9.140625" defaultRowHeight="15"/>
  <cols>
    <col min="1" max="1" width="44.140625" bestFit="1" customWidth="1"/>
    <col min="2" max="2" width="9.140625" style="1" bestFit="1" customWidth="1"/>
    <col min="3" max="7" width="13.5703125" customWidth="1"/>
    <col min="8" max="8" width="7.85546875" customWidth="1"/>
    <col min="9" max="9" width="12.42578125" bestFit="1" customWidth="1"/>
  </cols>
  <sheetData>
    <row r="1" spans="1:9" ht="27.75" customHeight="1">
      <c r="A1" s="2"/>
      <c r="B1" s="3"/>
      <c r="C1" s="2"/>
      <c r="D1" s="2"/>
      <c r="E1" s="2"/>
      <c r="F1" s="2"/>
      <c r="G1" s="2"/>
      <c r="H1" s="2"/>
      <c r="I1" s="2"/>
    </row>
    <row r="2" spans="1:9" ht="34.5" customHeight="1">
      <c r="A2" s="32" t="s">
        <v>26</v>
      </c>
      <c r="B2" s="32"/>
      <c r="C2" s="32"/>
      <c r="D2" s="32"/>
      <c r="E2" s="32"/>
      <c r="F2" s="32"/>
      <c r="G2" s="32"/>
      <c r="H2" s="32"/>
      <c r="I2" s="32"/>
    </row>
    <row r="3" spans="1:9" ht="34.5" customHeight="1">
      <c r="A3" s="32" t="s">
        <v>0</v>
      </c>
      <c r="B3" s="32"/>
      <c r="C3" s="32"/>
      <c r="D3" s="32"/>
      <c r="E3" s="32"/>
      <c r="F3" s="32"/>
      <c r="G3" s="32"/>
      <c r="H3" s="32"/>
      <c r="I3" s="32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 s="14" customFormat="1" ht="17.25">
      <c r="A5" s="13" t="s">
        <v>1</v>
      </c>
      <c r="B5" s="35" t="s">
        <v>12</v>
      </c>
      <c r="C5" s="35"/>
      <c r="D5" s="12"/>
      <c r="E5" s="12"/>
      <c r="F5" s="13" t="s">
        <v>3</v>
      </c>
      <c r="G5" s="35" t="s">
        <v>4</v>
      </c>
      <c r="H5" s="35"/>
      <c r="I5" s="12"/>
    </row>
    <row r="6" spans="1:9">
      <c r="A6" s="4"/>
      <c r="B6" s="4"/>
      <c r="C6" s="4"/>
      <c r="D6" s="4"/>
      <c r="E6" s="4"/>
      <c r="F6" s="4"/>
      <c r="G6" s="4"/>
      <c r="H6" s="4"/>
      <c r="I6" s="4"/>
    </row>
    <row r="7" spans="1:9" ht="19.5" customHeight="1">
      <c r="A7" s="33" t="s">
        <v>5</v>
      </c>
      <c r="B7" s="33" t="s">
        <v>6</v>
      </c>
      <c r="C7" s="33" t="s">
        <v>7</v>
      </c>
      <c r="D7" s="33"/>
      <c r="E7" s="33"/>
      <c r="F7" s="33"/>
      <c r="G7" s="33"/>
      <c r="H7" s="34" t="s">
        <v>8</v>
      </c>
      <c r="I7" s="33" t="s">
        <v>9</v>
      </c>
    </row>
    <row r="8" spans="1:9" ht="19.5" customHeight="1">
      <c r="A8" s="33"/>
      <c r="B8" s="33"/>
      <c r="C8" s="15" t="s">
        <v>163</v>
      </c>
      <c r="D8" s="15" t="s">
        <v>168</v>
      </c>
      <c r="E8" s="15" t="s">
        <v>157</v>
      </c>
      <c r="F8" s="15" t="s">
        <v>164</v>
      </c>
      <c r="G8" s="16" t="s">
        <v>160</v>
      </c>
      <c r="H8" s="34"/>
      <c r="I8" s="33"/>
    </row>
    <row r="9" spans="1:9">
      <c r="A9" s="5"/>
      <c r="B9" s="5"/>
      <c r="C9" s="6"/>
      <c r="D9" s="6"/>
      <c r="E9" s="6"/>
      <c r="F9" s="6"/>
      <c r="G9" s="6"/>
      <c r="H9" s="5"/>
      <c r="I9" s="7"/>
    </row>
    <row r="10" spans="1:9">
      <c r="A10" s="8" t="s">
        <v>72</v>
      </c>
      <c r="B10" s="9">
        <v>286</v>
      </c>
      <c r="C10" s="10">
        <v>6</v>
      </c>
      <c r="D10" s="10">
        <v>6</v>
      </c>
      <c r="E10" s="10">
        <v>6</v>
      </c>
      <c r="F10" s="10">
        <v>6</v>
      </c>
      <c r="G10" s="10">
        <v>5</v>
      </c>
      <c r="H10" s="11">
        <f t="shared" ref="H10:H30" si="0">SUM(C10:G10)</f>
        <v>29</v>
      </c>
      <c r="I10" s="11" t="s">
        <v>167</v>
      </c>
    </row>
    <row r="11" spans="1:9">
      <c r="A11" s="8" t="s">
        <v>73</v>
      </c>
      <c r="B11" s="9">
        <v>287</v>
      </c>
      <c r="C11" s="10">
        <v>4</v>
      </c>
      <c r="D11" s="10">
        <v>4</v>
      </c>
      <c r="E11" s="10">
        <v>5</v>
      </c>
      <c r="F11" s="10">
        <v>4</v>
      </c>
      <c r="G11" s="10">
        <v>4</v>
      </c>
      <c r="H11" s="11">
        <f t="shared" si="0"/>
        <v>21</v>
      </c>
      <c r="I11" s="11"/>
    </row>
    <row r="12" spans="1:9">
      <c r="A12" s="8" t="s">
        <v>74</v>
      </c>
      <c r="B12" s="9">
        <v>288</v>
      </c>
      <c r="C12" s="10">
        <v>5</v>
      </c>
      <c r="D12" s="10">
        <v>5</v>
      </c>
      <c r="E12" s="10">
        <v>6</v>
      </c>
      <c r="F12" s="10">
        <v>5</v>
      </c>
      <c r="G12" s="10">
        <v>6</v>
      </c>
      <c r="H12" s="11">
        <f t="shared" si="0"/>
        <v>27</v>
      </c>
      <c r="I12" s="11" t="s">
        <v>167</v>
      </c>
    </row>
    <row r="13" spans="1:9">
      <c r="A13" s="8" t="s">
        <v>75</v>
      </c>
      <c r="B13" s="9">
        <v>289</v>
      </c>
      <c r="C13" s="10">
        <v>4</v>
      </c>
      <c r="D13" s="10">
        <v>4</v>
      </c>
      <c r="E13" s="10">
        <v>4</v>
      </c>
      <c r="F13" s="10">
        <v>3</v>
      </c>
      <c r="G13" s="10">
        <v>4</v>
      </c>
      <c r="H13" s="11">
        <f t="shared" si="0"/>
        <v>19</v>
      </c>
      <c r="I13" s="11"/>
    </row>
    <row r="14" spans="1:9">
      <c r="A14" s="8" t="s">
        <v>76</v>
      </c>
      <c r="B14" s="9">
        <v>290</v>
      </c>
      <c r="C14" s="10">
        <v>4</v>
      </c>
      <c r="D14" s="10">
        <v>4</v>
      </c>
      <c r="E14" s="10">
        <v>4</v>
      </c>
      <c r="F14" s="10">
        <v>3</v>
      </c>
      <c r="G14" s="10">
        <v>4</v>
      </c>
      <c r="H14" s="11">
        <f t="shared" si="0"/>
        <v>19</v>
      </c>
      <c r="I14" s="11"/>
    </row>
    <row r="15" spans="1:9">
      <c r="A15" s="8" t="s">
        <v>77</v>
      </c>
      <c r="B15" s="9">
        <v>291</v>
      </c>
      <c r="C15" s="10">
        <v>6</v>
      </c>
      <c r="D15" s="10">
        <v>6</v>
      </c>
      <c r="E15" s="10">
        <v>6</v>
      </c>
      <c r="F15" s="10">
        <v>6</v>
      </c>
      <c r="G15" s="10">
        <v>5</v>
      </c>
      <c r="H15" s="11">
        <f t="shared" si="0"/>
        <v>29</v>
      </c>
      <c r="I15" s="11" t="s">
        <v>167</v>
      </c>
    </row>
    <row r="16" spans="1:9">
      <c r="A16" s="8"/>
      <c r="B16" s="9"/>
      <c r="C16" s="10"/>
      <c r="D16" s="10"/>
      <c r="E16" s="10"/>
      <c r="F16" s="10"/>
      <c r="G16" s="10"/>
      <c r="H16" s="11">
        <f t="shared" si="0"/>
        <v>0</v>
      </c>
      <c r="I16" s="11"/>
    </row>
    <row r="17" spans="1:9">
      <c r="A17" s="8"/>
      <c r="B17" s="9"/>
      <c r="C17" s="10"/>
      <c r="D17" s="10"/>
      <c r="E17" s="10"/>
      <c r="F17" s="10"/>
      <c r="G17" s="10"/>
      <c r="H17" s="11">
        <f t="shared" si="0"/>
        <v>0</v>
      </c>
      <c r="I17" s="11"/>
    </row>
    <row r="18" spans="1:9">
      <c r="A18" s="8"/>
      <c r="B18" s="9"/>
      <c r="C18" s="10"/>
      <c r="D18" s="10"/>
      <c r="E18" s="10"/>
      <c r="F18" s="10"/>
      <c r="G18" s="10"/>
      <c r="H18" s="11">
        <f t="shared" si="0"/>
        <v>0</v>
      </c>
      <c r="I18" s="11"/>
    </row>
    <row r="19" spans="1:9">
      <c r="A19" s="8"/>
      <c r="B19" s="9"/>
      <c r="C19" s="10"/>
      <c r="D19" s="10"/>
      <c r="E19" s="10"/>
      <c r="F19" s="10"/>
      <c r="G19" s="10"/>
      <c r="H19" s="11">
        <f t="shared" si="0"/>
        <v>0</v>
      </c>
      <c r="I19" s="11"/>
    </row>
    <row r="20" spans="1:9">
      <c r="A20" s="8"/>
      <c r="B20" s="9"/>
      <c r="C20" s="10"/>
      <c r="D20" s="10"/>
      <c r="E20" s="10"/>
      <c r="F20" s="10"/>
      <c r="G20" s="10"/>
      <c r="H20" s="11">
        <f t="shared" si="0"/>
        <v>0</v>
      </c>
      <c r="I20" s="11"/>
    </row>
    <row r="21" spans="1:9">
      <c r="A21" s="8"/>
      <c r="B21" s="9"/>
      <c r="C21" s="10"/>
      <c r="D21" s="10"/>
      <c r="E21" s="10"/>
      <c r="F21" s="10"/>
      <c r="G21" s="10"/>
      <c r="H21" s="11">
        <f t="shared" si="0"/>
        <v>0</v>
      </c>
      <c r="I21" s="11"/>
    </row>
    <row r="22" spans="1:9">
      <c r="A22" s="8"/>
      <c r="B22" s="9"/>
      <c r="C22" s="10"/>
      <c r="D22" s="10"/>
      <c r="E22" s="10"/>
      <c r="F22" s="10"/>
      <c r="G22" s="10"/>
      <c r="H22" s="11">
        <f t="shared" si="0"/>
        <v>0</v>
      </c>
      <c r="I22" s="11"/>
    </row>
    <row r="23" spans="1:9">
      <c r="A23" s="8"/>
      <c r="B23" s="9"/>
      <c r="C23" s="10"/>
      <c r="D23" s="10"/>
      <c r="E23" s="10"/>
      <c r="F23" s="10"/>
      <c r="G23" s="10"/>
      <c r="H23" s="11">
        <f t="shared" si="0"/>
        <v>0</v>
      </c>
      <c r="I23" s="11"/>
    </row>
    <row r="24" spans="1:9">
      <c r="A24" s="8"/>
      <c r="B24" s="9"/>
      <c r="C24" s="10"/>
      <c r="D24" s="10"/>
      <c r="E24" s="10"/>
      <c r="F24" s="10"/>
      <c r="G24" s="10"/>
      <c r="H24" s="11">
        <f t="shared" si="0"/>
        <v>0</v>
      </c>
      <c r="I24" s="11"/>
    </row>
    <row r="25" spans="1:9">
      <c r="A25" s="8"/>
      <c r="B25" s="9"/>
      <c r="C25" s="10"/>
      <c r="D25" s="10"/>
      <c r="E25" s="10"/>
      <c r="F25" s="10"/>
      <c r="G25" s="10"/>
      <c r="H25" s="11">
        <f t="shared" si="0"/>
        <v>0</v>
      </c>
      <c r="I25" s="11"/>
    </row>
    <row r="26" spans="1:9">
      <c r="A26" s="8"/>
      <c r="B26" s="9"/>
      <c r="C26" s="10"/>
      <c r="D26" s="10"/>
      <c r="E26" s="10"/>
      <c r="F26" s="10"/>
      <c r="G26" s="10"/>
      <c r="H26" s="11">
        <f t="shared" si="0"/>
        <v>0</v>
      </c>
      <c r="I26" s="11"/>
    </row>
    <row r="27" spans="1:9">
      <c r="A27" s="8"/>
      <c r="B27" s="9"/>
      <c r="C27" s="10"/>
      <c r="D27" s="10"/>
      <c r="E27" s="10"/>
      <c r="F27" s="10"/>
      <c r="G27" s="10"/>
      <c r="H27" s="11">
        <f t="shared" si="0"/>
        <v>0</v>
      </c>
      <c r="I27" s="11"/>
    </row>
    <row r="28" spans="1:9">
      <c r="A28" s="8"/>
      <c r="B28" s="9"/>
      <c r="C28" s="10"/>
      <c r="D28" s="10"/>
      <c r="E28" s="10"/>
      <c r="F28" s="10"/>
      <c r="G28" s="10"/>
      <c r="H28" s="11">
        <f t="shared" si="0"/>
        <v>0</v>
      </c>
      <c r="I28" s="11"/>
    </row>
    <row r="29" spans="1:9">
      <c r="A29" s="8"/>
      <c r="B29" s="9"/>
      <c r="C29" s="10"/>
      <c r="D29" s="10"/>
      <c r="E29" s="10"/>
      <c r="F29" s="10"/>
      <c r="G29" s="10"/>
      <c r="H29" s="11">
        <f t="shared" si="0"/>
        <v>0</v>
      </c>
      <c r="I29" s="11"/>
    </row>
    <row r="30" spans="1:9">
      <c r="A30" s="8"/>
      <c r="B30" s="9"/>
      <c r="C30" s="10"/>
      <c r="D30" s="10"/>
      <c r="E30" s="10"/>
      <c r="F30" s="10"/>
      <c r="G30" s="10"/>
      <c r="H30" s="11">
        <f t="shared" si="0"/>
        <v>0</v>
      </c>
      <c r="I30" s="11"/>
    </row>
    <row r="31" spans="1:9">
      <c r="A31" s="8"/>
      <c r="B31" s="9"/>
      <c r="C31" s="10"/>
      <c r="D31" s="10"/>
      <c r="E31" s="10"/>
      <c r="F31" s="10"/>
      <c r="G31" s="10"/>
      <c r="H31" s="11"/>
      <c r="I31" s="11"/>
    </row>
  </sheetData>
  <autoFilter ref="A9:I30" xr:uid="{00000000-0009-0000-0000-000002000000}"/>
  <mergeCells count="9">
    <mergeCell ref="A2:I2"/>
    <mergeCell ref="A3:I3"/>
    <mergeCell ref="A7:A8"/>
    <mergeCell ref="B7:B8"/>
    <mergeCell ref="C7:G7"/>
    <mergeCell ref="H7:H8"/>
    <mergeCell ref="I7:I8"/>
    <mergeCell ref="B5:C5"/>
    <mergeCell ref="G5:H5"/>
  </mergeCells>
  <conditionalFormatting sqref="A10:I31">
    <cfRule type="expression" dxfId="7" priority="1">
      <formula>$I10="CLASIFICADO"</formula>
    </cfRule>
  </conditionalFormatting>
  <dataValidations count="2">
    <dataValidation type="custom" allowBlank="1" showInputMessage="1" showErrorMessage="1" errorTitle="NUMERO DE PAREJA ERRADO" error="Atención, el numero de pareja ya ha sido utilizado" sqref="B10:B31" xr:uid="{00000000-0002-0000-0200-000000000000}">
      <formula1>COUNTIF($B:$B, B10)=1</formula1>
    </dataValidation>
    <dataValidation type="whole" allowBlank="1" showInputMessage="1" showErrorMessage="1" errorTitle="ERROR DE PUNTAJE" error="Atención, puntaje no admitido" sqref="C10:G31" xr:uid="{00000000-0002-0000-0200-000001000000}">
      <formula1>2</formula1>
      <formula2>7</formula2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32"/>
  <sheetViews>
    <sheetView tabSelected="1" topLeftCell="A5" zoomScaleNormal="100" workbookViewId="0">
      <selection activeCell="A22" sqref="A22"/>
    </sheetView>
  </sheetViews>
  <sheetFormatPr baseColWidth="10" defaultColWidth="9.140625" defaultRowHeight="15"/>
  <cols>
    <col min="1" max="1" width="53.42578125" bestFit="1" customWidth="1"/>
    <col min="2" max="2" width="9.140625" style="1" bestFit="1" customWidth="1"/>
    <col min="3" max="7" width="13.5703125" customWidth="1"/>
    <col min="8" max="8" width="7.85546875" customWidth="1"/>
    <col min="9" max="9" width="12.42578125" bestFit="1" customWidth="1"/>
  </cols>
  <sheetData>
    <row r="1" spans="1:9" ht="27.75" customHeight="1">
      <c r="A1" s="2"/>
      <c r="B1" s="3"/>
      <c r="C1" s="2"/>
      <c r="D1" s="2"/>
      <c r="E1" s="2"/>
      <c r="F1" s="2"/>
      <c r="G1" s="2"/>
      <c r="H1" s="2"/>
      <c r="I1" s="2"/>
    </row>
    <row r="2" spans="1:9" ht="34.5" customHeight="1">
      <c r="A2" s="32" t="s">
        <v>26</v>
      </c>
      <c r="B2" s="32"/>
      <c r="C2" s="32"/>
      <c r="D2" s="32"/>
      <c r="E2" s="32"/>
      <c r="F2" s="32"/>
      <c r="G2" s="32"/>
      <c r="H2" s="32"/>
      <c r="I2" s="32"/>
    </row>
    <row r="3" spans="1:9" ht="34.5" customHeight="1">
      <c r="A3" s="32" t="s">
        <v>0</v>
      </c>
      <c r="B3" s="32"/>
      <c r="C3" s="32"/>
      <c r="D3" s="32"/>
      <c r="E3" s="32"/>
      <c r="F3" s="32"/>
      <c r="G3" s="32"/>
      <c r="H3" s="32"/>
      <c r="I3" s="32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 s="14" customFormat="1" ht="17.25">
      <c r="A5" s="13" t="s">
        <v>1</v>
      </c>
      <c r="B5" s="35" t="s">
        <v>13</v>
      </c>
      <c r="C5" s="35"/>
      <c r="D5" s="12"/>
      <c r="E5" s="12"/>
      <c r="F5" s="13" t="s">
        <v>3</v>
      </c>
      <c r="G5" s="35" t="s">
        <v>4</v>
      </c>
      <c r="H5" s="35"/>
      <c r="I5" s="12"/>
    </row>
    <row r="6" spans="1:9">
      <c r="A6" s="4"/>
      <c r="B6" s="4"/>
      <c r="C6" s="4"/>
      <c r="D6" s="4"/>
      <c r="E6" s="4"/>
      <c r="F6" s="4"/>
      <c r="G6" s="4"/>
      <c r="H6" s="4"/>
      <c r="I6" s="4"/>
    </row>
    <row r="7" spans="1:9" ht="19.5" customHeight="1">
      <c r="A7" s="33" t="s">
        <v>5</v>
      </c>
      <c r="B7" s="33" t="s">
        <v>6</v>
      </c>
      <c r="C7" s="33" t="s">
        <v>7</v>
      </c>
      <c r="D7" s="33"/>
      <c r="E7" s="33"/>
      <c r="F7" s="33"/>
      <c r="G7" s="33"/>
      <c r="H7" s="34" t="s">
        <v>8</v>
      </c>
      <c r="I7" s="33" t="s">
        <v>9</v>
      </c>
    </row>
    <row r="8" spans="1:9" ht="19.5" customHeight="1">
      <c r="A8" s="33"/>
      <c r="B8" s="33"/>
      <c r="C8" s="15" t="s">
        <v>163</v>
      </c>
      <c r="D8" s="15" t="s">
        <v>168</v>
      </c>
      <c r="E8" s="15" t="s">
        <v>157</v>
      </c>
      <c r="F8" s="15" t="s">
        <v>164</v>
      </c>
      <c r="G8" s="16" t="s">
        <v>160</v>
      </c>
      <c r="H8" s="34"/>
      <c r="I8" s="33"/>
    </row>
    <row r="9" spans="1:9">
      <c r="A9" s="5"/>
      <c r="B9" s="5"/>
      <c r="C9" s="6"/>
      <c r="D9" s="6"/>
      <c r="E9" s="6"/>
      <c r="F9" s="6"/>
      <c r="G9" s="6"/>
      <c r="H9" s="5"/>
      <c r="I9" s="7"/>
    </row>
    <row r="10" spans="1:9">
      <c r="A10" s="8" t="s">
        <v>78</v>
      </c>
      <c r="B10" s="9">
        <v>292</v>
      </c>
      <c r="C10" s="10">
        <v>5</v>
      </c>
      <c r="D10" s="10">
        <v>5</v>
      </c>
      <c r="E10" s="10">
        <v>5</v>
      </c>
      <c r="F10" s="10">
        <v>5</v>
      </c>
      <c r="G10" s="10">
        <v>5</v>
      </c>
      <c r="H10" s="11">
        <f t="shared" ref="H10:H31" si="0">SUM(C10:G10)</f>
        <v>25</v>
      </c>
      <c r="I10" s="11" t="s">
        <v>167</v>
      </c>
    </row>
    <row r="11" spans="1:9">
      <c r="A11" s="8" t="s">
        <v>79</v>
      </c>
      <c r="B11" s="9">
        <v>293</v>
      </c>
      <c r="C11" s="10"/>
      <c r="D11" s="10"/>
      <c r="E11" s="10"/>
      <c r="F11" s="10"/>
      <c r="G11" s="10"/>
      <c r="H11" s="11">
        <f t="shared" si="0"/>
        <v>0</v>
      </c>
      <c r="I11" s="11" t="s">
        <v>166</v>
      </c>
    </row>
    <row r="12" spans="1:9">
      <c r="A12" s="8" t="s">
        <v>80</v>
      </c>
      <c r="B12" s="9">
        <v>294</v>
      </c>
      <c r="C12" s="10">
        <v>6</v>
      </c>
      <c r="D12" s="10">
        <v>6</v>
      </c>
      <c r="E12" s="10">
        <v>6</v>
      </c>
      <c r="F12" s="10">
        <v>6</v>
      </c>
      <c r="G12" s="10">
        <v>6</v>
      </c>
      <c r="H12" s="11">
        <f t="shared" si="0"/>
        <v>30</v>
      </c>
      <c r="I12" s="11" t="s">
        <v>167</v>
      </c>
    </row>
    <row r="13" spans="1:9">
      <c r="A13" s="8" t="s">
        <v>81</v>
      </c>
      <c r="B13" s="9">
        <v>295</v>
      </c>
      <c r="C13" s="10">
        <v>5</v>
      </c>
      <c r="D13" s="10">
        <v>4</v>
      </c>
      <c r="E13" s="10">
        <v>6</v>
      </c>
      <c r="F13" s="10">
        <v>5</v>
      </c>
      <c r="G13" s="10">
        <v>4</v>
      </c>
      <c r="H13" s="11">
        <f t="shared" si="0"/>
        <v>24</v>
      </c>
      <c r="I13" s="11"/>
    </row>
    <row r="14" spans="1:9">
      <c r="A14" s="8" t="s">
        <v>82</v>
      </c>
      <c r="B14" s="9">
        <v>296</v>
      </c>
      <c r="C14" s="10">
        <v>5</v>
      </c>
      <c r="D14" s="10">
        <v>5</v>
      </c>
      <c r="E14" s="10">
        <v>6</v>
      </c>
      <c r="F14" s="10">
        <v>5</v>
      </c>
      <c r="G14" s="10">
        <v>4</v>
      </c>
      <c r="H14" s="11">
        <f t="shared" ref="H14" si="1">SUM(C14:G14)</f>
        <v>25</v>
      </c>
      <c r="I14" s="11" t="s">
        <v>167</v>
      </c>
    </row>
    <row r="15" spans="1:9">
      <c r="A15" s="8" t="s">
        <v>83</v>
      </c>
      <c r="B15" s="9">
        <v>297</v>
      </c>
      <c r="C15" s="10">
        <v>6</v>
      </c>
      <c r="D15" s="10">
        <v>6</v>
      </c>
      <c r="E15" s="10">
        <v>6</v>
      </c>
      <c r="F15" s="10">
        <v>6</v>
      </c>
      <c r="G15" s="10">
        <v>4</v>
      </c>
      <c r="H15" s="11">
        <f t="shared" si="0"/>
        <v>28</v>
      </c>
      <c r="I15" s="11" t="s">
        <v>167</v>
      </c>
    </row>
    <row r="16" spans="1:9">
      <c r="A16" s="8" t="s">
        <v>84</v>
      </c>
      <c r="B16" s="9">
        <v>298</v>
      </c>
      <c r="C16" s="10">
        <v>5</v>
      </c>
      <c r="D16" s="10">
        <v>5</v>
      </c>
      <c r="E16" s="10">
        <v>5</v>
      </c>
      <c r="F16" s="10">
        <v>5</v>
      </c>
      <c r="G16" s="10">
        <v>5</v>
      </c>
      <c r="H16" s="11">
        <f t="shared" si="0"/>
        <v>25</v>
      </c>
      <c r="I16" s="11" t="s">
        <v>167</v>
      </c>
    </row>
    <row r="17" spans="1:9">
      <c r="A17" s="8" t="s">
        <v>85</v>
      </c>
      <c r="B17" s="9">
        <v>299</v>
      </c>
      <c r="C17" s="10">
        <v>4</v>
      </c>
      <c r="D17" s="10">
        <v>4</v>
      </c>
      <c r="E17" s="10">
        <v>5</v>
      </c>
      <c r="F17" s="10">
        <v>4</v>
      </c>
      <c r="G17" s="10">
        <v>4</v>
      </c>
      <c r="H17" s="11">
        <f t="shared" si="0"/>
        <v>21</v>
      </c>
      <c r="I17" s="11"/>
    </row>
    <row r="18" spans="1:9">
      <c r="A18" s="8" t="s">
        <v>86</v>
      </c>
      <c r="B18" s="9">
        <v>300</v>
      </c>
      <c r="C18" s="10">
        <v>5</v>
      </c>
      <c r="D18" s="10">
        <v>4</v>
      </c>
      <c r="E18" s="10">
        <v>6</v>
      </c>
      <c r="F18" s="10">
        <v>5</v>
      </c>
      <c r="G18" s="10">
        <v>4</v>
      </c>
      <c r="H18" s="11">
        <f t="shared" si="0"/>
        <v>24</v>
      </c>
      <c r="I18" s="11"/>
    </row>
    <row r="19" spans="1:9">
      <c r="A19" s="8" t="s">
        <v>87</v>
      </c>
      <c r="B19" s="9">
        <v>301</v>
      </c>
      <c r="C19" s="10">
        <v>6</v>
      </c>
      <c r="D19" s="10">
        <v>4</v>
      </c>
      <c r="E19" s="10">
        <v>6</v>
      </c>
      <c r="F19" s="10">
        <v>6</v>
      </c>
      <c r="G19" s="10">
        <v>6</v>
      </c>
      <c r="H19" s="11">
        <f t="shared" si="0"/>
        <v>28</v>
      </c>
      <c r="I19" s="11" t="s">
        <v>167</v>
      </c>
    </row>
    <row r="20" spans="1:9">
      <c r="A20" s="8" t="s">
        <v>88</v>
      </c>
      <c r="B20" s="9">
        <v>302</v>
      </c>
      <c r="C20" s="10">
        <v>5</v>
      </c>
      <c r="D20" s="10">
        <v>4</v>
      </c>
      <c r="E20" s="10">
        <v>6</v>
      </c>
      <c r="F20" s="10">
        <v>5</v>
      </c>
      <c r="G20" s="10">
        <v>4</v>
      </c>
      <c r="H20" s="11">
        <f t="shared" si="0"/>
        <v>24</v>
      </c>
      <c r="I20" s="11"/>
    </row>
    <row r="21" spans="1:9">
      <c r="A21" s="8" t="s">
        <v>89</v>
      </c>
      <c r="B21" s="9">
        <v>303</v>
      </c>
      <c r="C21" s="10">
        <v>6</v>
      </c>
      <c r="D21" s="10">
        <v>5</v>
      </c>
      <c r="E21" s="10">
        <v>5</v>
      </c>
      <c r="F21" s="10">
        <v>6</v>
      </c>
      <c r="G21" s="10">
        <v>5</v>
      </c>
      <c r="H21" s="11">
        <f t="shared" si="0"/>
        <v>27</v>
      </c>
      <c r="I21" s="11" t="s">
        <v>167</v>
      </c>
    </row>
    <row r="22" spans="1:9">
      <c r="A22" s="8"/>
      <c r="B22" s="9"/>
      <c r="C22" s="10"/>
      <c r="D22" s="10"/>
      <c r="E22" s="10"/>
      <c r="F22" s="10"/>
      <c r="G22" s="10"/>
      <c r="H22" s="11">
        <f t="shared" si="0"/>
        <v>0</v>
      </c>
      <c r="I22" s="11"/>
    </row>
    <row r="23" spans="1:9">
      <c r="A23" s="8"/>
      <c r="B23" s="9"/>
      <c r="C23" s="10"/>
      <c r="D23" s="10"/>
      <c r="E23" s="10"/>
      <c r="F23" s="10"/>
      <c r="G23" s="10"/>
      <c r="H23" s="11">
        <f t="shared" si="0"/>
        <v>0</v>
      </c>
      <c r="I23" s="11"/>
    </row>
    <row r="24" spans="1:9">
      <c r="A24" s="8"/>
      <c r="B24" s="9"/>
      <c r="C24" s="10"/>
      <c r="D24" s="10"/>
      <c r="E24" s="10"/>
      <c r="F24" s="10"/>
      <c r="G24" s="10"/>
      <c r="H24" s="11">
        <f t="shared" si="0"/>
        <v>0</v>
      </c>
      <c r="I24" s="11"/>
    </row>
    <row r="25" spans="1:9">
      <c r="A25" s="8"/>
      <c r="B25" s="9"/>
      <c r="C25" s="10"/>
      <c r="D25" s="10"/>
      <c r="E25" s="10"/>
      <c r="F25" s="10"/>
      <c r="G25" s="10"/>
      <c r="H25" s="11">
        <f t="shared" si="0"/>
        <v>0</v>
      </c>
      <c r="I25" s="11"/>
    </row>
    <row r="26" spans="1:9">
      <c r="A26" s="8"/>
      <c r="B26" s="9"/>
      <c r="C26" s="10"/>
      <c r="D26" s="10"/>
      <c r="E26" s="10"/>
      <c r="F26" s="10"/>
      <c r="G26" s="10"/>
      <c r="H26" s="11">
        <f t="shared" si="0"/>
        <v>0</v>
      </c>
      <c r="I26" s="11"/>
    </row>
    <row r="27" spans="1:9">
      <c r="A27" s="8"/>
      <c r="B27" s="9"/>
      <c r="C27" s="10"/>
      <c r="D27" s="10"/>
      <c r="E27" s="10"/>
      <c r="F27" s="10"/>
      <c r="G27" s="10"/>
      <c r="H27" s="11">
        <f t="shared" si="0"/>
        <v>0</v>
      </c>
      <c r="I27" s="11"/>
    </row>
    <row r="28" spans="1:9">
      <c r="A28" s="8"/>
      <c r="B28" s="9"/>
      <c r="C28" s="10"/>
      <c r="D28" s="10"/>
      <c r="E28" s="10"/>
      <c r="F28" s="10"/>
      <c r="G28" s="10"/>
      <c r="H28" s="11">
        <f t="shared" si="0"/>
        <v>0</v>
      </c>
      <c r="I28" s="11"/>
    </row>
    <row r="29" spans="1:9">
      <c r="A29" s="8"/>
      <c r="B29" s="9"/>
      <c r="C29" s="10"/>
      <c r="D29" s="10"/>
      <c r="E29" s="10"/>
      <c r="F29" s="10"/>
      <c r="G29" s="10"/>
      <c r="H29" s="11">
        <f t="shared" si="0"/>
        <v>0</v>
      </c>
      <c r="I29" s="11"/>
    </row>
    <row r="30" spans="1:9">
      <c r="A30" s="8"/>
      <c r="B30" s="9"/>
      <c r="C30" s="10"/>
      <c r="D30" s="10"/>
      <c r="E30" s="10"/>
      <c r="F30" s="10"/>
      <c r="G30" s="10"/>
      <c r="H30" s="11">
        <f t="shared" si="0"/>
        <v>0</v>
      </c>
      <c r="I30" s="11"/>
    </row>
    <row r="31" spans="1:9">
      <c r="A31" s="8"/>
      <c r="B31" s="9"/>
      <c r="C31" s="10"/>
      <c r="D31" s="10"/>
      <c r="E31" s="10"/>
      <c r="F31" s="10"/>
      <c r="G31" s="10"/>
      <c r="H31" s="11">
        <f t="shared" si="0"/>
        <v>0</v>
      </c>
      <c r="I31" s="11"/>
    </row>
    <row r="32" spans="1:9">
      <c r="A32" s="20"/>
      <c r="B32" s="26"/>
      <c r="C32" s="22"/>
      <c r="D32" s="22"/>
      <c r="E32" s="22"/>
      <c r="F32" s="22"/>
      <c r="G32" s="22"/>
      <c r="H32" s="22"/>
    </row>
  </sheetData>
  <autoFilter ref="A9:I30" xr:uid="{00000000-0009-0000-0000-000003000000}"/>
  <mergeCells count="9">
    <mergeCell ref="A2:I2"/>
    <mergeCell ref="A3:I3"/>
    <mergeCell ref="A7:A8"/>
    <mergeCell ref="B7:B8"/>
    <mergeCell ref="C7:G7"/>
    <mergeCell ref="H7:H8"/>
    <mergeCell ref="I7:I8"/>
    <mergeCell ref="B5:C5"/>
    <mergeCell ref="G5:H5"/>
  </mergeCells>
  <conditionalFormatting sqref="A10:I31 A32 C32:H32">
    <cfRule type="expression" dxfId="6" priority="1">
      <formula>$I10="CLASIFICADO"</formula>
    </cfRule>
  </conditionalFormatting>
  <dataValidations count="2">
    <dataValidation type="custom" allowBlank="1" showInputMessage="1" showErrorMessage="1" errorTitle="NUMERO DE PAREJA ERRADO" error="Atención, el numero de pareja ya ha sido utilizado" sqref="B10:B31" xr:uid="{00000000-0002-0000-0300-000000000000}">
      <formula1>COUNTIF($B:$B, B10)=1</formula1>
    </dataValidation>
    <dataValidation type="whole" allowBlank="1" showInputMessage="1" showErrorMessage="1" errorTitle="ERROR DE PUNTAJE" error="Atención, puntaje no admitido" sqref="C10:G31" xr:uid="{00000000-0002-0000-0300-000001000000}">
      <formula1>2</formula1>
      <formula2>7</formula2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17</vt:i4>
      </vt:variant>
    </vt:vector>
  </HeadingPairs>
  <TitlesOfParts>
    <vt:vector size="32" baseType="lpstr">
      <vt:lpstr>SINGLE A</vt:lpstr>
      <vt:lpstr>SINGLE B</vt:lpstr>
      <vt:lpstr>SINGLE C</vt:lpstr>
      <vt:lpstr>ALMA DE MARINERA</vt:lpstr>
      <vt:lpstr>PRE-INFANTE</vt:lpstr>
      <vt:lpstr>INFANTE</vt:lpstr>
      <vt:lpstr>INFANTIL</vt:lpstr>
      <vt:lpstr>NOVEL A</vt:lpstr>
      <vt:lpstr>NOVEL B</vt:lpstr>
      <vt:lpstr>JUNIOR</vt:lpstr>
      <vt:lpstr>JUVENIL</vt:lpstr>
      <vt:lpstr>ADULTO</vt:lpstr>
      <vt:lpstr>SENIOR</vt:lpstr>
      <vt:lpstr>MASTER</vt:lpstr>
      <vt:lpstr>ORO</vt:lpstr>
      <vt:lpstr>ADULTO!Área_de_impresión</vt:lpstr>
      <vt:lpstr>'ALMA DE MARINERA'!Área_de_impresión</vt:lpstr>
      <vt:lpstr>INFANTE!Área_de_impresión</vt:lpstr>
      <vt:lpstr>INFANTIL!Área_de_impresión</vt:lpstr>
      <vt:lpstr>JUNIOR!Área_de_impresión</vt:lpstr>
      <vt:lpstr>JUVENIL!Área_de_impresión</vt:lpstr>
      <vt:lpstr>MASTER!Área_de_impresión</vt:lpstr>
      <vt:lpstr>'NOVEL A'!Área_de_impresión</vt:lpstr>
      <vt:lpstr>'NOVEL B'!Área_de_impresión</vt:lpstr>
      <vt:lpstr>ORO!Área_de_impresión</vt:lpstr>
      <vt:lpstr>'PRE-INFANTE'!Área_de_impresión</vt:lpstr>
      <vt:lpstr>SENIOR!Área_de_impresión</vt:lpstr>
      <vt:lpstr>'SINGLE A'!Área_de_impresión</vt:lpstr>
      <vt:lpstr>'SINGLE B'!Área_de_impresión</vt:lpstr>
      <vt:lpstr>'SINGLE C'!Área_de_impresión</vt:lpstr>
      <vt:lpstr>'SINGLE B'!Títulos_a_imprimir</vt:lpstr>
      <vt:lpstr>'SINGLE C'!Títulos_a_imprimir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Moscol</dc:creator>
  <cp:keywords/>
  <dc:description/>
  <cp:lastModifiedBy>MARCO ANTONIO PACHERRES ARTEAGA</cp:lastModifiedBy>
  <cp:revision/>
  <cp:lastPrinted>2024-09-08T15:54:50Z</cp:lastPrinted>
  <dcterms:created xsi:type="dcterms:W3CDTF">2022-07-24T09:42:08Z</dcterms:created>
  <dcterms:modified xsi:type="dcterms:W3CDTF">2024-09-10T07:27:14Z</dcterms:modified>
  <cp:category/>
  <cp:contentStatus/>
</cp:coreProperties>
</file>