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13518_dtu_dk/Documents/23 Spring/46755 Renewables in Electricity Markets/Assignment 2/Data/"/>
    </mc:Choice>
  </mc:AlternateContent>
  <xr:revisionPtr revIDLastSave="89" documentId="11_2A96071C709FA31C1226FFF8A738A5939BC0FE6A" xr6:coauthVersionLast="47" xr6:coauthVersionMax="47" xr10:uidLastSave="{110B0C34-7F7D-4622-81B5-448D00EED550}"/>
  <bookViews>
    <workbookView xWindow="30510" yWindow="2580" windowWidth="21600" windowHeight="11175" activeTab="1" xr2:uid="{00000000-000D-0000-FFFF-FFFF00000000}"/>
  </bookViews>
  <sheets>
    <sheet name="Data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K2" i="2"/>
  <c r="J2" i="2"/>
  <c r="I2" i="2"/>
  <c r="H2" i="2"/>
  <c r="G2" i="2"/>
  <c r="F2" i="2"/>
  <c r="E2" i="2"/>
  <c r="D2" i="2"/>
  <c r="C2" i="2"/>
  <c r="B2" i="2"/>
  <c r="M2" i="2"/>
</calcChain>
</file>

<file path=xl/sharedStrings.xml><?xml version="1.0" encoding="utf-8"?>
<sst xmlns="http://schemas.openxmlformats.org/spreadsheetml/2006/main" count="15" uniqueCount="14">
  <si>
    <t>Alkuaika UTC+02:00</t>
  </si>
  <si>
    <t>Lopetusaika UTC+02:00</t>
  </si>
  <si>
    <t>14-3-22</t>
  </si>
  <si>
    <t>16-02-22</t>
  </si>
  <si>
    <t>21-09-22</t>
  </si>
  <si>
    <t>25-07-22</t>
  </si>
  <si>
    <t>14/3/2022</t>
  </si>
  <si>
    <t>16/02/2022</t>
  </si>
  <si>
    <t>21/09/2022</t>
  </si>
  <si>
    <t>25/07/2022</t>
  </si>
  <si>
    <t>Total Finnish Wind Capacity 2022</t>
  </si>
  <si>
    <t>MW</t>
  </si>
  <si>
    <t>ref</t>
  </si>
  <si>
    <t>https://tuulivoimayhdistys.fi/en/ajankohtaista/press-releases/finnish-wind-power-year-2022-wind-power-capacity-increased-by-75-and-brought-more-than-2-9-billion-investments-to-finland#:~:text=By%20the%20end%20of%202022,wind%20power%20is%20domestically%20owned.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</si>
</sst>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h:mm:ss;@"/>
    <numFmt numFmtId="166" formatCode="0.000"/>
  </numFmts>
  <fonts count="4" x14ac:knownFonts="1">
    <font>
      <sz val="11"/>
      <color indexed="8"/>
      <name val="Calibri"/>
      <family val="2"/>
      <scheme val="minor"/>
    </font>
    <font>
      <b/>
      <sz val="13"/>
      <name val="Calibri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uulivoimayhdistys.fi/en/ajankohtaista/press-releases/finnish-wind-power-year-2022-wind-power-capacity-increased-by-75-and-brought-more-than-2-9-billion-investments-to-fin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G6" sqref="G6"/>
    </sheetView>
  </sheetViews>
  <sheetFormatPr defaultRowHeight="14.5" x14ac:dyDescent="0.35"/>
  <cols>
    <col min="1" max="1" width="26.1796875" style="2" bestFit="1" customWidth="1"/>
    <col min="2" max="2" width="30.54296875" style="2" bestFit="1" customWidth="1"/>
    <col min="3" max="3" width="11.36328125" bestFit="1" customWidth="1"/>
    <col min="4" max="5" width="9" bestFit="1" customWidth="1"/>
    <col min="6" max="8" width="10.08984375" bestFit="1" customWidth="1"/>
    <col min="9" max="9" width="7.08984375" bestFit="1" customWidth="1"/>
    <col min="10" max="12" width="8.08984375" bestFit="1" customWidth="1"/>
  </cols>
  <sheetData>
    <row r="1" spans="1:12" ht="17" x14ac:dyDescent="0.4">
      <c r="A1" s="1" t="s">
        <v>0</v>
      </c>
      <c r="B1" s="1" t="s">
        <v>1</v>
      </c>
      <c r="C1" s="4">
        <v>44571</v>
      </c>
      <c r="D1" s="3">
        <v>44747</v>
      </c>
      <c r="E1" s="3">
        <v>44777</v>
      </c>
      <c r="F1" s="3">
        <v>44816</v>
      </c>
      <c r="G1" s="3">
        <v>44873</v>
      </c>
      <c r="H1" s="3">
        <v>44901</v>
      </c>
      <c r="I1" s="3" t="s">
        <v>2</v>
      </c>
      <c r="J1" s="3" t="s">
        <v>3</v>
      </c>
      <c r="K1" s="3" t="s">
        <v>4</v>
      </c>
      <c r="L1" s="3" t="s">
        <v>5</v>
      </c>
    </row>
    <row r="2" spans="1:12" x14ac:dyDescent="0.35">
      <c r="A2" s="2">
        <v>44835</v>
      </c>
      <c r="B2" s="2">
        <v>44835.041666666664</v>
      </c>
      <c r="C2">
        <v>110</v>
      </c>
      <c r="D2">
        <v>3169</v>
      </c>
      <c r="E2">
        <v>2577</v>
      </c>
      <c r="F2">
        <v>1109</v>
      </c>
      <c r="G2">
        <v>2969</v>
      </c>
      <c r="H2">
        <v>2479</v>
      </c>
      <c r="I2">
        <v>1433</v>
      </c>
      <c r="J2">
        <v>2238</v>
      </c>
      <c r="K2">
        <v>267</v>
      </c>
      <c r="L2">
        <v>280</v>
      </c>
    </row>
    <row r="3" spans="1:12" x14ac:dyDescent="0.35">
      <c r="A3" s="2">
        <v>44835.041666666664</v>
      </c>
      <c r="B3" s="2">
        <v>44835.083333333336</v>
      </c>
      <c r="C3">
        <v>119</v>
      </c>
      <c r="D3">
        <v>3154</v>
      </c>
      <c r="E3">
        <v>2605</v>
      </c>
      <c r="F3">
        <v>1040</v>
      </c>
      <c r="G3">
        <v>3001</v>
      </c>
      <c r="H3">
        <v>2548</v>
      </c>
      <c r="I3">
        <v>1381</v>
      </c>
      <c r="J3">
        <v>2126</v>
      </c>
      <c r="K3">
        <v>163</v>
      </c>
      <c r="L3">
        <v>275</v>
      </c>
    </row>
    <row r="4" spans="1:12" x14ac:dyDescent="0.35">
      <c r="A4" s="2">
        <v>44835.083333333336</v>
      </c>
      <c r="B4" s="2">
        <v>44835.125</v>
      </c>
      <c r="C4">
        <v>106</v>
      </c>
      <c r="D4">
        <v>3051</v>
      </c>
      <c r="E4">
        <v>2730</v>
      </c>
      <c r="F4">
        <v>1088</v>
      </c>
      <c r="G4">
        <v>2967</v>
      </c>
      <c r="H4">
        <v>2484</v>
      </c>
      <c r="I4">
        <v>1265</v>
      </c>
      <c r="J4">
        <v>2065</v>
      </c>
      <c r="K4">
        <v>131</v>
      </c>
      <c r="L4">
        <v>299</v>
      </c>
    </row>
    <row r="5" spans="1:12" x14ac:dyDescent="0.35">
      <c r="A5" s="2">
        <v>44835.125</v>
      </c>
      <c r="B5" s="2">
        <v>44835.166666666664</v>
      </c>
      <c r="C5">
        <v>85</v>
      </c>
      <c r="D5">
        <v>3005</v>
      </c>
      <c r="E5">
        <v>2928</v>
      </c>
      <c r="F5">
        <v>1112</v>
      </c>
      <c r="G5">
        <v>2950</v>
      </c>
      <c r="H5">
        <v>2346</v>
      </c>
      <c r="I5">
        <v>1153</v>
      </c>
      <c r="J5">
        <v>2045</v>
      </c>
      <c r="K5">
        <v>116</v>
      </c>
      <c r="L5">
        <v>404</v>
      </c>
    </row>
    <row r="6" spans="1:12" x14ac:dyDescent="0.35">
      <c r="A6" s="2">
        <v>44835.166666666664</v>
      </c>
      <c r="B6" s="2">
        <v>44835.208333333336</v>
      </c>
      <c r="C6">
        <v>100</v>
      </c>
      <c r="D6">
        <v>2854</v>
      </c>
      <c r="E6">
        <v>2969</v>
      </c>
      <c r="F6">
        <v>1035</v>
      </c>
      <c r="G6">
        <v>2979</v>
      </c>
      <c r="H6">
        <v>2150</v>
      </c>
      <c r="I6">
        <v>1056</v>
      </c>
      <c r="J6">
        <v>1927</v>
      </c>
      <c r="K6">
        <v>97</v>
      </c>
      <c r="L6">
        <v>541</v>
      </c>
    </row>
    <row r="7" spans="1:12" x14ac:dyDescent="0.35">
      <c r="A7" s="2">
        <v>44835.208333333336</v>
      </c>
      <c r="B7" s="2">
        <v>44835.25</v>
      </c>
      <c r="C7">
        <v>140</v>
      </c>
      <c r="D7">
        <v>2525</v>
      </c>
      <c r="E7">
        <v>2966</v>
      </c>
      <c r="F7">
        <v>928</v>
      </c>
      <c r="G7">
        <v>2844</v>
      </c>
      <c r="H7">
        <v>1896</v>
      </c>
      <c r="I7">
        <v>963</v>
      </c>
      <c r="J7">
        <v>1814</v>
      </c>
      <c r="K7">
        <v>65</v>
      </c>
      <c r="L7">
        <v>591</v>
      </c>
    </row>
    <row r="8" spans="1:12" x14ac:dyDescent="0.35">
      <c r="A8" s="2">
        <v>44835.25</v>
      </c>
      <c r="B8" s="2">
        <v>44835.291666666664</v>
      </c>
      <c r="C8">
        <v>228</v>
      </c>
      <c r="D8">
        <v>1966</v>
      </c>
      <c r="E8">
        <v>2954</v>
      </c>
      <c r="F8">
        <v>830</v>
      </c>
      <c r="G8">
        <v>2600</v>
      </c>
      <c r="H8">
        <v>1634</v>
      </c>
      <c r="I8">
        <v>850</v>
      </c>
      <c r="J8">
        <v>1728</v>
      </c>
      <c r="K8">
        <v>66</v>
      </c>
      <c r="L8">
        <v>634</v>
      </c>
    </row>
    <row r="9" spans="1:12" x14ac:dyDescent="0.35">
      <c r="A9" s="2">
        <v>44835.291666666664</v>
      </c>
      <c r="B9" s="2">
        <v>44835.333333333336</v>
      </c>
      <c r="C9">
        <v>402</v>
      </c>
      <c r="D9">
        <v>1450</v>
      </c>
      <c r="E9">
        <v>2859</v>
      </c>
      <c r="F9">
        <v>787</v>
      </c>
      <c r="G9">
        <v>2249</v>
      </c>
      <c r="H9">
        <v>1400</v>
      </c>
      <c r="I9">
        <v>834</v>
      </c>
      <c r="J9">
        <v>1483</v>
      </c>
      <c r="K9">
        <v>75</v>
      </c>
      <c r="L9">
        <v>473</v>
      </c>
    </row>
    <row r="10" spans="1:12" x14ac:dyDescent="0.35">
      <c r="A10" s="2">
        <v>44835.333333333336</v>
      </c>
      <c r="B10" s="2">
        <v>44835.375</v>
      </c>
      <c r="C10">
        <v>565</v>
      </c>
      <c r="D10">
        <v>1379</v>
      </c>
      <c r="E10">
        <v>2718</v>
      </c>
      <c r="F10">
        <v>669</v>
      </c>
      <c r="G10">
        <v>1894</v>
      </c>
      <c r="H10">
        <v>1137</v>
      </c>
      <c r="I10">
        <v>776</v>
      </c>
      <c r="J10">
        <v>1338</v>
      </c>
      <c r="K10">
        <v>82</v>
      </c>
      <c r="L10">
        <v>300</v>
      </c>
    </row>
    <row r="11" spans="1:12" x14ac:dyDescent="0.35">
      <c r="A11" s="2">
        <v>44835.375</v>
      </c>
      <c r="B11" s="2">
        <v>44835.416666666664</v>
      </c>
      <c r="C11">
        <v>562</v>
      </c>
      <c r="D11">
        <v>1481</v>
      </c>
      <c r="E11">
        <v>2588</v>
      </c>
      <c r="F11">
        <v>623</v>
      </c>
      <c r="G11">
        <v>1723</v>
      </c>
      <c r="H11">
        <v>1232</v>
      </c>
      <c r="I11">
        <v>725</v>
      </c>
      <c r="J11">
        <v>1224</v>
      </c>
      <c r="K11">
        <v>81</v>
      </c>
      <c r="L11">
        <v>431</v>
      </c>
    </row>
    <row r="12" spans="1:12" x14ac:dyDescent="0.35">
      <c r="A12" s="2">
        <v>44835.416666666664</v>
      </c>
      <c r="B12" s="2">
        <v>44835.458333333336</v>
      </c>
      <c r="C12">
        <v>405</v>
      </c>
      <c r="D12">
        <v>1224</v>
      </c>
      <c r="E12">
        <v>2494</v>
      </c>
      <c r="F12">
        <v>693</v>
      </c>
      <c r="G12">
        <v>1661</v>
      </c>
      <c r="H12">
        <v>1390</v>
      </c>
      <c r="I12">
        <v>610</v>
      </c>
      <c r="J12">
        <v>1236</v>
      </c>
      <c r="K12">
        <v>62</v>
      </c>
      <c r="L12">
        <v>692</v>
      </c>
    </row>
    <row r="13" spans="1:12" x14ac:dyDescent="0.35">
      <c r="A13" s="2">
        <v>44835.458333333336</v>
      </c>
      <c r="B13" s="2">
        <v>44835.5</v>
      </c>
      <c r="C13">
        <v>349</v>
      </c>
      <c r="D13">
        <v>1116</v>
      </c>
      <c r="E13">
        <v>2480</v>
      </c>
      <c r="F13">
        <v>850</v>
      </c>
      <c r="G13">
        <v>1696</v>
      </c>
      <c r="H13">
        <v>1451</v>
      </c>
      <c r="I13">
        <v>455</v>
      </c>
      <c r="J13">
        <v>1199</v>
      </c>
      <c r="K13">
        <v>87</v>
      </c>
      <c r="L13">
        <v>940</v>
      </c>
    </row>
    <row r="14" spans="1:12" x14ac:dyDescent="0.35">
      <c r="A14" s="2">
        <v>44835.5</v>
      </c>
      <c r="B14" s="2">
        <v>44835.541666666664</v>
      </c>
      <c r="C14">
        <v>386</v>
      </c>
      <c r="D14">
        <v>1034</v>
      </c>
      <c r="E14">
        <v>2487</v>
      </c>
      <c r="F14">
        <v>887</v>
      </c>
      <c r="G14">
        <v>1914</v>
      </c>
      <c r="H14">
        <v>1550</v>
      </c>
      <c r="I14">
        <v>407</v>
      </c>
      <c r="J14">
        <v>1170</v>
      </c>
      <c r="K14">
        <v>129</v>
      </c>
      <c r="L14">
        <v>1101</v>
      </c>
    </row>
    <row r="15" spans="1:12" x14ac:dyDescent="0.35">
      <c r="A15" s="2">
        <v>44835.541666666664</v>
      </c>
      <c r="B15" s="2">
        <v>44835.583333333336</v>
      </c>
      <c r="C15">
        <v>399</v>
      </c>
      <c r="D15">
        <v>1100</v>
      </c>
      <c r="E15">
        <v>2533</v>
      </c>
      <c r="F15">
        <v>838</v>
      </c>
      <c r="G15">
        <v>2260</v>
      </c>
      <c r="H15">
        <v>1540</v>
      </c>
      <c r="I15">
        <v>407</v>
      </c>
      <c r="J15">
        <v>1185</v>
      </c>
      <c r="K15">
        <v>170</v>
      </c>
      <c r="L15">
        <v>1126</v>
      </c>
    </row>
    <row r="16" spans="1:12" x14ac:dyDescent="0.35">
      <c r="A16" s="2">
        <v>44835.583333333336</v>
      </c>
      <c r="B16" s="2">
        <v>44835.625</v>
      </c>
      <c r="C16">
        <v>410</v>
      </c>
      <c r="D16">
        <v>1414</v>
      </c>
      <c r="E16">
        <v>2541</v>
      </c>
      <c r="F16">
        <v>833</v>
      </c>
      <c r="G16">
        <v>2440</v>
      </c>
      <c r="H16">
        <v>1532</v>
      </c>
      <c r="I16">
        <v>425</v>
      </c>
      <c r="J16">
        <v>1381</v>
      </c>
      <c r="K16">
        <v>226</v>
      </c>
      <c r="L16">
        <v>1146</v>
      </c>
    </row>
    <row r="17" spans="1:12" x14ac:dyDescent="0.35">
      <c r="A17" s="2">
        <v>44835.625</v>
      </c>
      <c r="B17" s="2">
        <v>44835.666666666664</v>
      </c>
      <c r="C17">
        <v>413</v>
      </c>
      <c r="D17">
        <v>1586</v>
      </c>
      <c r="E17">
        <v>2604</v>
      </c>
      <c r="F17">
        <v>1005</v>
      </c>
      <c r="G17">
        <v>2530</v>
      </c>
      <c r="H17">
        <v>1486</v>
      </c>
      <c r="I17">
        <v>464</v>
      </c>
      <c r="J17">
        <v>1509</v>
      </c>
      <c r="K17">
        <v>330</v>
      </c>
      <c r="L17">
        <v>1116</v>
      </c>
    </row>
    <row r="18" spans="1:12" x14ac:dyDescent="0.35">
      <c r="A18" s="2">
        <v>44835.666666666664</v>
      </c>
      <c r="B18" s="2">
        <v>44835.708333333336</v>
      </c>
      <c r="C18">
        <v>465</v>
      </c>
      <c r="D18">
        <v>1752</v>
      </c>
      <c r="E18">
        <v>2586</v>
      </c>
      <c r="F18">
        <v>1104</v>
      </c>
      <c r="G18">
        <v>2489</v>
      </c>
      <c r="H18">
        <v>1280</v>
      </c>
      <c r="I18">
        <v>514</v>
      </c>
      <c r="J18">
        <v>1681</v>
      </c>
      <c r="K18">
        <v>415</v>
      </c>
      <c r="L18">
        <v>1103</v>
      </c>
    </row>
    <row r="19" spans="1:12" x14ac:dyDescent="0.35">
      <c r="A19" s="2">
        <v>44835.708333333336</v>
      </c>
      <c r="B19" s="2">
        <v>44835.75</v>
      </c>
      <c r="C19">
        <v>694</v>
      </c>
      <c r="D19">
        <v>1903</v>
      </c>
      <c r="E19">
        <v>2586</v>
      </c>
      <c r="F19">
        <v>1056</v>
      </c>
      <c r="G19">
        <v>2263</v>
      </c>
      <c r="H19">
        <v>1156</v>
      </c>
      <c r="I19">
        <v>771</v>
      </c>
      <c r="J19">
        <v>1795</v>
      </c>
      <c r="K19">
        <v>513</v>
      </c>
      <c r="L19">
        <v>1107</v>
      </c>
    </row>
    <row r="20" spans="1:12" x14ac:dyDescent="0.35">
      <c r="A20" s="2">
        <v>44835.75</v>
      </c>
      <c r="B20" s="2">
        <v>44835.791666666664</v>
      </c>
      <c r="C20">
        <v>1151</v>
      </c>
      <c r="D20">
        <v>2052</v>
      </c>
      <c r="E20">
        <v>2592</v>
      </c>
      <c r="F20">
        <v>1001</v>
      </c>
      <c r="G20">
        <v>1977</v>
      </c>
      <c r="H20">
        <v>983</v>
      </c>
      <c r="I20">
        <v>1136</v>
      </c>
      <c r="J20">
        <v>1891</v>
      </c>
      <c r="K20">
        <v>748</v>
      </c>
      <c r="L20">
        <v>1076</v>
      </c>
    </row>
    <row r="21" spans="1:12" x14ac:dyDescent="0.35">
      <c r="A21" s="2">
        <v>44835.791666666664</v>
      </c>
      <c r="B21" s="2">
        <v>44835.833333333336</v>
      </c>
      <c r="C21">
        <v>1574</v>
      </c>
      <c r="D21">
        <v>2151</v>
      </c>
      <c r="E21">
        <v>2585</v>
      </c>
      <c r="F21">
        <v>948</v>
      </c>
      <c r="G21">
        <v>1837</v>
      </c>
      <c r="H21">
        <v>849</v>
      </c>
      <c r="I21">
        <v>1579</v>
      </c>
      <c r="J21">
        <v>1816</v>
      </c>
      <c r="K21">
        <v>1144</v>
      </c>
      <c r="L21">
        <v>1046</v>
      </c>
    </row>
    <row r="22" spans="1:12" x14ac:dyDescent="0.35">
      <c r="A22" s="2">
        <v>44835.833333333336</v>
      </c>
      <c r="B22" s="2">
        <v>44835.875</v>
      </c>
      <c r="C22">
        <v>1651</v>
      </c>
      <c r="D22">
        <v>2424</v>
      </c>
      <c r="E22">
        <v>2620</v>
      </c>
      <c r="F22">
        <v>875</v>
      </c>
      <c r="G22">
        <v>1921</v>
      </c>
      <c r="H22">
        <v>771</v>
      </c>
      <c r="I22">
        <v>1925</v>
      </c>
      <c r="J22">
        <v>1884</v>
      </c>
      <c r="K22">
        <v>1564</v>
      </c>
      <c r="L22">
        <v>1088</v>
      </c>
    </row>
    <row r="23" spans="1:12" x14ac:dyDescent="0.35">
      <c r="A23" s="2">
        <v>44835.875</v>
      </c>
      <c r="B23" s="2">
        <v>44835.916666666664</v>
      </c>
      <c r="C23">
        <v>1650</v>
      </c>
      <c r="D23">
        <v>2669</v>
      </c>
      <c r="E23">
        <v>2605</v>
      </c>
      <c r="F23">
        <v>840</v>
      </c>
      <c r="G23">
        <v>2178</v>
      </c>
      <c r="H23">
        <v>760</v>
      </c>
      <c r="I23">
        <v>2056</v>
      </c>
      <c r="J23">
        <v>1853</v>
      </c>
      <c r="K23">
        <v>1827</v>
      </c>
      <c r="L23">
        <v>1276</v>
      </c>
    </row>
    <row r="24" spans="1:12" x14ac:dyDescent="0.35">
      <c r="A24" s="2">
        <v>44835.916666666664</v>
      </c>
      <c r="B24" s="2">
        <v>44835.958333333336</v>
      </c>
      <c r="C24">
        <v>1637</v>
      </c>
      <c r="D24">
        <v>2716</v>
      </c>
      <c r="E24">
        <v>2510</v>
      </c>
      <c r="F24">
        <v>727</v>
      </c>
      <c r="G24">
        <v>2321</v>
      </c>
      <c r="H24">
        <v>845</v>
      </c>
      <c r="I24">
        <v>2071</v>
      </c>
      <c r="J24">
        <v>1832</v>
      </c>
      <c r="K24">
        <v>1992</v>
      </c>
      <c r="L24">
        <v>1595</v>
      </c>
    </row>
    <row r="25" spans="1:12" x14ac:dyDescent="0.35">
      <c r="A25" s="2">
        <v>44835.958333333336</v>
      </c>
      <c r="B25" s="2">
        <v>44836</v>
      </c>
      <c r="C25">
        <v>1586</v>
      </c>
      <c r="D25">
        <v>2708</v>
      </c>
      <c r="E25">
        <v>2442</v>
      </c>
      <c r="F25">
        <v>721</v>
      </c>
      <c r="G25">
        <v>2251</v>
      </c>
      <c r="H25">
        <v>1110</v>
      </c>
      <c r="I25">
        <v>2019</v>
      </c>
      <c r="J25">
        <v>1730</v>
      </c>
      <c r="K25">
        <v>2075</v>
      </c>
      <c r="L25">
        <v>1737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AA4-9164-47C2-A2DF-99C653857F1A}">
  <dimension ref="A1:N25"/>
  <sheetViews>
    <sheetView tabSelected="1" workbookViewId="0">
      <selection activeCell="M14" sqref="M14"/>
    </sheetView>
  </sheetViews>
  <sheetFormatPr defaultRowHeight="14.5" x14ac:dyDescent="0.35"/>
  <cols>
    <col min="1" max="1" width="26.1796875" style="2" bestFit="1" customWidth="1"/>
    <col min="2" max="11" width="10.6328125" customWidth="1"/>
  </cols>
  <sheetData>
    <row r="1" spans="1:14" ht="17" x14ac:dyDescent="0.4">
      <c r="A1" s="1" t="s">
        <v>0</v>
      </c>
      <c r="B1" s="4">
        <v>44571</v>
      </c>
      <c r="C1" s="3">
        <v>44747</v>
      </c>
      <c r="D1" s="3">
        <v>44777</v>
      </c>
      <c r="E1" s="3">
        <v>44816</v>
      </c>
      <c r="F1" s="3">
        <v>44873</v>
      </c>
      <c r="G1" s="3">
        <v>44901</v>
      </c>
      <c r="H1" s="3" t="s">
        <v>6</v>
      </c>
      <c r="I1" t="s">
        <v>7</v>
      </c>
      <c r="J1" t="s">
        <v>8</v>
      </c>
      <c r="K1" s="3" t="s">
        <v>9</v>
      </c>
      <c r="M1" t="s">
        <v>10</v>
      </c>
    </row>
    <row r="2" spans="1:14" x14ac:dyDescent="0.35">
      <c r="A2" s="5">
        <v>0</v>
      </c>
      <c r="B2" s="6">
        <f>Data!C2/$M$2*150</f>
        <v>5.0816137973514017</v>
      </c>
      <c r="C2" s="6">
        <f>Data!D2/$M$2*150</f>
        <v>146.39667385278719</v>
      </c>
      <c r="D2" s="6">
        <f>Data!E2/$M$2*150</f>
        <v>119.04835232522328</v>
      </c>
      <c r="E2" s="6">
        <f>Data!F2/$M$2*150</f>
        <v>51.231906375115486</v>
      </c>
      <c r="F2" s="6">
        <f>Data!G2/$M$2*150</f>
        <v>137.157376039421</v>
      </c>
      <c r="G2" s="6">
        <f>Data!H2/$M$2*150</f>
        <v>114.52109639667385</v>
      </c>
      <c r="H2" s="6">
        <f>Data!I2/$M$2*150</f>
        <v>66.199568832768705</v>
      </c>
      <c r="I2" s="6">
        <f>Data!J2/$M$2*150</f>
        <v>103.3877425315676</v>
      </c>
      <c r="J2" s="6">
        <f>Data!K2/$M$2*150</f>
        <v>12.334462580843855</v>
      </c>
      <c r="K2" s="6">
        <f>Data!L2/$M$2*150</f>
        <v>12.935016938712659</v>
      </c>
      <c r="M2">
        <f>5677-2430</f>
        <v>3247</v>
      </c>
      <c r="N2" t="s">
        <v>11</v>
      </c>
    </row>
    <row r="3" spans="1:14" x14ac:dyDescent="0.35">
      <c r="A3" s="5">
        <v>4.1666666666666699E-2</v>
      </c>
      <c r="B3" s="6">
        <f>Data!C3/$M$2*150</f>
        <v>5.4973821989528791</v>
      </c>
      <c r="C3" s="6">
        <f>Data!D3/$M$2*150</f>
        <v>145.70372651678471</v>
      </c>
      <c r="D3" s="6">
        <f>Data!E3/$M$2*150</f>
        <v>120.34185401909455</v>
      </c>
      <c r="E3" s="6">
        <f>Data!F3/$M$2*150</f>
        <v>48.044348629504157</v>
      </c>
      <c r="F3" s="6">
        <f>Data!G3/$M$2*150</f>
        <v>138.63566368955961</v>
      </c>
      <c r="G3" s="6">
        <f>Data!H3/$M$2*150</f>
        <v>117.70865414228518</v>
      </c>
      <c r="H3" s="6">
        <f>Data!I3/$M$2*150</f>
        <v>63.797351401293504</v>
      </c>
      <c r="I3" s="6">
        <f>Data!J3/$M$2*150</f>
        <v>98.213735756082542</v>
      </c>
      <c r="J3" s="6">
        <f>Data!K3/$M$2*150</f>
        <v>7.5300277178934403</v>
      </c>
      <c r="K3" s="6">
        <f>Data!L3/$M$2*150</f>
        <v>12.704034493378503</v>
      </c>
      <c r="M3" t="s">
        <v>12</v>
      </c>
      <c r="N3" s="7" t="s">
        <v>13</v>
      </c>
    </row>
    <row r="4" spans="1:14" x14ac:dyDescent="0.35">
      <c r="A4" s="5">
        <v>8.3333333333333301E-2</v>
      </c>
      <c r="B4" s="6">
        <f>Data!C4/$M$2*150</f>
        <v>4.8968278410840771</v>
      </c>
      <c r="C4" s="6">
        <f>Data!D4/$M$2*150</f>
        <v>140.94548814290113</v>
      </c>
      <c r="D4" s="6">
        <f>Data!E4/$M$2*150</f>
        <v>126.11641515244841</v>
      </c>
      <c r="E4" s="6">
        <f>Data!F4/$M$2*150</f>
        <v>50.261780104712045</v>
      </c>
      <c r="F4" s="6">
        <f>Data!G4/$M$2*150</f>
        <v>137.06498306128734</v>
      </c>
      <c r="G4" s="6">
        <f>Data!H4/$M$2*150</f>
        <v>114.752078842008</v>
      </c>
      <c r="H4" s="6">
        <f>Data!I4/$M$2*150</f>
        <v>58.438558669541116</v>
      </c>
      <c r="I4" s="6">
        <f>Data!J4/$M$2*150</f>
        <v>95.395749923005852</v>
      </c>
      <c r="J4" s="6">
        <f>Data!K4/$M$2*150</f>
        <v>6.0517400677548503</v>
      </c>
      <c r="K4" s="6">
        <f>Data!L4/$M$2*150</f>
        <v>13.812750230982445</v>
      </c>
    </row>
    <row r="5" spans="1:14" x14ac:dyDescent="0.35">
      <c r="A5" s="5">
        <v>0.125</v>
      </c>
      <c r="B5" s="6">
        <f>Data!C5/$M$2*150</f>
        <v>3.9267015706806281</v>
      </c>
      <c r="C5" s="6">
        <f>Data!D5/$M$2*150</f>
        <v>138.82044964582693</v>
      </c>
      <c r="D5" s="6">
        <f>Data!E5/$M$2*150</f>
        <v>135.26331998768092</v>
      </c>
      <c r="E5" s="6">
        <f>Data!F5/$M$2*150</f>
        <v>51.370495842315982</v>
      </c>
      <c r="F5" s="6">
        <f>Data!G5/$M$2*150</f>
        <v>136.2796427471512</v>
      </c>
      <c r="G5" s="6">
        <f>Data!H5/$M$2*150</f>
        <v>108.37696335078533</v>
      </c>
      <c r="H5" s="6">
        <f>Data!I5/$M$2*150</f>
        <v>53.264551894056055</v>
      </c>
      <c r="I5" s="6">
        <f>Data!J5/$M$2*150</f>
        <v>94.471820141669241</v>
      </c>
      <c r="J5" s="6">
        <f>Data!K5/$M$2*150</f>
        <v>5.3587927317523869</v>
      </c>
      <c r="K5" s="6">
        <f>Data!L5/$M$2*150</f>
        <v>18.663381582999691</v>
      </c>
    </row>
    <row r="6" spans="1:14" x14ac:dyDescent="0.35">
      <c r="A6" s="5">
        <v>0.16666666666666699</v>
      </c>
      <c r="B6" s="6">
        <f>Data!C6/$M$2*150</f>
        <v>4.6196489066830919</v>
      </c>
      <c r="C6" s="6">
        <f>Data!D6/$M$2*150</f>
        <v>131.84477979673545</v>
      </c>
      <c r="D6" s="6">
        <f>Data!E6/$M$2*150</f>
        <v>137.157376039421</v>
      </c>
      <c r="E6" s="6">
        <f>Data!F6/$M$2*150</f>
        <v>47.81336618417</v>
      </c>
      <c r="F6" s="6">
        <f>Data!G6/$M$2*150</f>
        <v>137.61934093008932</v>
      </c>
      <c r="G6" s="6">
        <f>Data!H6/$M$2*150</f>
        <v>99.322451493686486</v>
      </c>
      <c r="H6" s="6">
        <f>Data!I6/$M$2*150</f>
        <v>48.783492454573455</v>
      </c>
      <c r="I6" s="6">
        <f>Data!J6/$M$2*150</f>
        <v>89.020634431783179</v>
      </c>
      <c r="J6" s="6">
        <f>Data!K6/$M$2*150</f>
        <v>4.4810594394825989</v>
      </c>
      <c r="K6" s="6">
        <f>Data!L6/$M$2*150</f>
        <v>24.99230058515553</v>
      </c>
    </row>
    <row r="7" spans="1:14" x14ac:dyDescent="0.35">
      <c r="A7" s="5">
        <v>0.20833333333333301</v>
      </c>
      <c r="B7" s="6">
        <f>Data!C7/$M$2*150</f>
        <v>6.4675084693563294</v>
      </c>
      <c r="C7" s="6">
        <f>Data!D7/$M$2*150</f>
        <v>116.64613489374807</v>
      </c>
      <c r="D7" s="6">
        <f>Data!E7/$M$2*150</f>
        <v>137.01878657222051</v>
      </c>
      <c r="E7" s="6">
        <f>Data!F7/$M$2*150</f>
        <v>42.870341854019095</v>
      </c>
      <c r="F7" s="6">
        <f>Data!G7/$M$2*150</f>
        <v>131.38281490606715</v>
      </c>
      <c r="G7" s="6">
        <f>Data!H7/$M$2*150</f>
        <v>87.588543270711426</v>
      </c>
      <c r="H7" s="6">
        <f>Data!I7/$M$2*150</f>
        <v>44.487218971358182</v>
      </c>
      <c r="I7" s="6">
        <f>Data!J7/$M$2*150</f>
        <v>83.800431167231295</v>
      </c>
      <c r="J7" s="6">
        <f>Data!K7/$M$2*150</f>
        <v>3.0027717893440098</v>
      </c>
      <c r="K7" s="6">
        <f>Data!L7/$M$2*150</f>
        <v>27.302125038497074</v>
      </c>
    </row>
    <row r="8" spans="1:14" x14ac:dyDescent="0.35">
      <c r="A8" s="5">
        <v>0.25</v>
      </c>
      <c r="B8" s="6">
        <f>Data!C8/$M$2*150</f>
        <v>10.532799507237451</v>
      </c>
      <c r="C8" s="6">
        <f>Data!D8/$M$2*150</f>
        <v>90.822297505389599</v>
      </c>
      <c r="D8" s="6">
        <f>Data!E8/$M$2*150</f>
        <v>136.46442870341852</v>
      </c>
      <c r="E8" s="6">
        <f>Data!F8/$M$2*150</f>
        <v>38.343085925469666</v>
      </c>
      <c r="F8" s="6">
        <f>Data!G8/$M$2*150</f>
        <v>120.11087157376039</v>
      </c>
      <c r="G8" s="6">
        <f>Data!H8/$M$2*150</f>
        <v>75.485063135201727</v>
      </c>
      <c r="H8" s="6">
        <f>Data!I8/$M$2*150</f>
        <v>39.267015706806284</v>
      </c>
      <c r="I8" s="6">
        <f>Data!J8/$M$2*150</f>
        <v>79.827533107483845</v>
      </c>
      <c r="J8" s="6">
        <f>Data!K8/$M$2*150</f>
        <v>3.0489682784108409</v>
      </c>
      <c r="K8" s="6">
        <f>Data!L8/$M$2*150</f>
        <v>29.288574068370803</v>
      </c>
    </row>
    <row r="9" spans="1:14" x14ac:dyDescent="0.35">
      <c r="A9" s="5">
        <v>0.29166666666666702</v>
      </c>
      <c r="B9" s="6">
        <f>Data!C9/$M$2*150</f>
        <v>18.570988604866031</v>
      </c>
      <c r="C9" s="6">
        <f>Data!D9/$M$2*150</f>
        <v>66.98490914690484</v>
      </c>
      <c r="D9" s="6">
        <f>Data!E9/$M$2*150</f>
        <v>132.0757622420696</v>
      </c>
      <c r="E9" s="6">
        <f>Data!F9/$M$2*150</f>
        <v>36.356636895595933</v>
      </c>
      <c r="F9" s="6">
        <f>Data!G9/$M$2*150</f>
        <v>103.89590391130274</v>
      </c>
      <c r="G9" s="6">
        <f>Data!H9/$M$2*150</f>
        <v>64.675084693563292</v>
      </c>
      <c r="H9" s="6">
        <f>Data!I9/$M$2*150</f>
        <v>38.527871881736992</v>
      </c>
      <c r="I9" s="6">
        <f>Data!J9/$M$2*150</f>
        <v>68.509393286110253</v>
      </c>
      <c r="J9" s="6">
        <f>Data!K9/$M$2*150</f>
        <v>3.4647366800123192</v>
      </c>
      <c r="K9" s="6">
        <f>Data!L9/$M$2*150</f>
        <v>21.850939328611027</v>
      </c>
    </row>
    <row r="10" spans="1:14" x14ac:dyDescent="0.35">
      <c r="A10" s="5">
        <v>0.33333333333333298</v>
      </c>
      <c r="B10" s="6">
        <f>Data!C10/$M$2*150</f>
        <v>26.10101632275947</v>
      </c>
      <c r="C10" s="6">
        <f>Data!D10/$M$2*150</f>
        <v>63.704958423159837</v>
      </c>
      <c r="D10" s="6">
        <f>Data!E10/$M$2*150</f>
        <v>125.56205728364645</v>
      </c>
      <c r="E10" s="6">
        <f>Data!F10/$M$2*150</f>
        <v>30.905451185709886</v>
      </c>
      <c r="F10" s="6">
        <f>Data!G10/$M$2*150</f>
        <v>87.496150292577767</v>
      </c>
      <c r="G10" s="6">
        <f>Data!H10/$M$2*150</f>
        <v>52.525408068986756</v>
      </c>
      <c r="H10" s="6">
        <f>Data!I10/$M$2*150</f>
        <v>35.848475515860791</v>
      </c>
      <c r="I10" s="6">
        <f>Data!J10/$M$2*150</f>
        <v>61.810902371419772</v>
      </c>
      <c r="J10" s="6">
        <f>Data!K10/$M$2*150</f>
        <v>3.7881121034801355</v>
      </c>
      <c r="K10" s="6">
        <f>Data!L10/$M$2*150</f>
        <v>13.858946720049277</v>
      </c>
    </row>
    <row r="11" spans="1:14" x14ac:dyDescent="0.35">
      <c r="A11" s="5">
        <v>0.375</v>
      </c>
      <c r="B11" s="6">
        <f>Data!C11/$M$2*150</f>
        <v>25.962426855558977</v>
      </c>
      <c r="C11" s="6">
        <f>Data!D11/$M$2*150</f>
        <v>68.417000307976593</v>
      </c>
      <c r="D11" s="6">
        <f>Data!E11/$M$2*150</f>
        <v>119.55651370495842</v>
      </c>
      <c r="E11" s="6">
        <f>Data!F11/$M$2*150</f>
        <v>28.780412688635664</v>
      </c>
      <c r="F11" s="6">
        <f>Data!G11/$M$2*150</f>
        <v>79.596550662149681</v>
      </c>
      <c r="G11" s="6">
        <f>Data!H11/$M$2*150</f>
        <v>56.914074530335697</v>
      </c>
      <c r="H11" s="6">
        <f>Data!I11/$M$2*150</f>
        <v>33.49245457345242</v>
      </c>
      <c r="I11" s="6">
        <f>Data!J11/$M$2*150</f>
        <v>56.544502617801051</v>
      </c>
      <c r="J11" s="6">
        <f>Data!K11/$M$2*150</f>
        <v>3.7419156144133043</v>
      </c>
      <c r="K11" s="6">
        <f>Data!L11/$M$2*150</f>
        <v>19.910686787804128</v>
      </c>
    </row>
    <row r="12" spans="1:14" x14ac:dyDescent="0.35">
      <c r="A12" s="5">
        <v>0.41666666666666702</v>
      </c>
      <c r="B12" s="6">
        <f>Data!C12/$M$2*150</f>
        <v>18.709578072066524</v>
      </c>
      <c r="C12" s="6">
        <f>Data!D12/$M$2*150</f>
        <v>56.544502617801051</v>
      </c>
      <c r="D12" s="6">
        <f>Data!E12/$M$2*150</f>
        <v>115.21404373267633</v>
      </c>
      <c r="E12" s="6">
        <f>Data!F12/$M$2*150</f>
        <v>32.01416692331383</v>
      </c>
      <c r="F12" s="6">
        <f>Data!G12/$M$2*150</f>
        <v>76.732368340006147</v>
      </c>
      <c r="G12" s="6">
        <f>Data!H12/$M$2*150</f>
        <v>64.21311980289498</v>
      </c>
      <c r="H12" s="6">
        <f>Data!I12/$M$2*150</f>
        <v>28.179858330766862</v>
      </c>
      <c r="I12" s="6">
        <f>Data!J12/$M$2*150</f>
        <v>57.098860486603016</v>
      </c>
      <c r="J12" s="6">
        <f>Data!K12/$M$2*150</f>
        <v>2.8641823221435172</v>
      </c>
      <c r="K12" s="6">
        <f>Data!L12/$M$2*150</f>
        <v>31.967970434246997</v>
      </c>
    </row>
    <row r="13" spans="1:14" x14ac:dyDescent="0.35">
      <c r="A13" s="5">
        <v>0.45833333333333298</v>
      </c>
      <c r="B13" s="6">
        <f>Data!C13/$M$2*150</f>
        <v>16.122574684323993</v>
      </c>
      <c r="C13" s="6">
        <f>Data!D13/$M$2*150</f>
        <v>51.555281798583309</v>
      </c>
      <c r="D13" s="6">
        <f>Data!E13/$M$2*150</f>
        <v>114.56729288574068</v>
      </c>
      <c r="E13" s="6">
        <f>Data!F13/$M$2*150</f>
        <v>39.267015706806284</v>
      </c>
      <c r="F13" s="6">
        <f>Data!G13/$M$2*150</f>
        <v>78.349245457345233</v>
      </c>
      <c r="G13" s="6">
        <f>Data!H13/$M$2*150</f>
        <v>67.03110563597167</v>
      </c>
      <c r="H13" s="6">
        <f>Data!I13/$M$2*150</f>
        <v>21.019402525408069</v>
      </c>
      <c r="I13" s="6">
        <f>Data!J13/$M$2*150</f>
        <v>55.38959039113027</v>
      </c>
      <c r="J13" s="6">
        <f>Data!K13/$M$2*150</f>
        <v>4.01909454881429</v>
      </c>
      <c r="K13" s="6">
        <f>Data!L13/$M$2*150</f>
        <v>43.424699722821067</v>
      </c>
    </row>
    <row r="14" spans="1:14" x14ac:dyDescent="0.35">
      <c r="A14" s="5">
        <v>0.5</v>
      </c>
      <c r="B14" s="6">
        <f>Data!C14/$M$2*150</f>
        <v>17.831844779796736</v>
      </c>
      <c r="C14" s="6">
        <f>Data!D14/$M$2*150</f>
        <v>47.767169695103178</v>
      </c>
      <c r="D14" s="6">
        <f>Data!E14/$M$2*150</f>
        <v>114.89066830920849</v>
      </c>
      <c r="E14" s="6">
        <f>Data!F14/$M$2*150</f>
        <v>40.976285802279023</v>
      </c>
      <c r="F14" s="6">
        <f>Data!G14/$M$2*150</f>
        <v>88.420080073914392</v>
      </c>
      <c r="G14" s="6">
        <f>Data!H14/$M$2*150</f>
        <v>71.604558053587922</v>
      </c>
      <c r="H14" s="6">
        <f>Data!I14/$M$2*150</f>
        <v>18.801971050200184</v>
      </c>
      <c r="I14" s="6">
        <f>Data!J14/$M$2*150</f>
        <v>54.049892208192176</v>
      </c>
      <c r="J14" s="6">
        <f>Data!K14/$M$2*150</f>
        <v>5.9593470896211889</v>
      </c>
      <c r="K14" s="6">
        <f>Data!L14/$M$2*150</f>
        <v>50.862334462580847</v>
      </c>
    </row>
    <row r="15" spans="1:14" x14ac:dyDescent="0.35">
      <c r="A15" s="5">
        <v>0.54166666666666696</v>
      </c>
      <c r="B15" s="6">
        <f>Data!C15/$M$2*150</f>
        <v>18.432399137665538</v>
      </c>
      <c r="C15" s="6">
        <f>Data!D15/$M$2*150</f>
        <v>50.81613797351401</v>
      </c>
      <c r="D15" s="6">
        <f>Data!E15/$M$2*150</f>
        <v>117.01570680628272</v>
      </c>
      <c r="E15" s="6">
        <f>Data!F15/$M$2*150</f>
        <v>38.712657838004311</v>
      </c>
      <c r="F15" s="6">
        <f>Data!G15/$M$2*150</f>
        <v>104.40406529103788</v>
      </c>
      <c r="G15" s="6">
        <f>Data!H15/$M$2*150</f>
        <v>71.142593162919624</v>
      </c>
      <c r="H15" s="6">
        <f>Data!I15/$M$2*150</f>
        <v>18.801971050200184</v>
      </c>
      <c r="I15" s="6">
        <f>Data!J15/$M$2*150</f>
        <v>54.742839544194645</v>
      </c>
      <c r="J15" s="6">
        <f>Data!K15/$M$2*150</f>
        <v>7.8534031413612562</v>
      </c>
      <c r="K15" s="6">
        <f>Data!L15/$M$2*150</f>
        <v>52.017246689251614</v>
      </c>
    </row>
    <row r="16" spans="1:14" x14ac:dyDescent="0.35">
      <c r="A16" s="5">
        <v>0.58333333333333304</v>
      </c>
      <c r="B16" s="6">
        <f>Data!C16/$M$2*150</f>
        <v>18.940560517400677</v>
      </c>
      <c r="C16" s="6">
        <f>Data!D16/$M$2*150</f>
        <v>65.321835540498924</v>
      </c>
      <c r="D16" s="6">
        <f>Data!E16/$M$2*150</f>
        <v>117.38527871881737</v>
      </c>
      <c r="E16" s="6">
        <f>Data!F16/$M$2*150</f>
        <v>38.481675392670155</v>
      </c>
      <c r="F16" s="6">
        <f>Data!G16/$M$2*150</f>
        <v>112.71943332306745</v>
      </c>
      <c r="G16" s="6">
        <f>Data!H16/$M$2*150</f>
        <v>70.773021250384971</v>
      </c>
      <c r="H16" s="6">
        <f>Data!I16/$M$2*150</f>
        <v>19.633507853403142</v>
      </c>
      <c r="I16" s="6">
        <f>Data!J16/$M$2*150</f>
        <v>63.797351401293504</v>
      </c>
      <c r="J16" s="6">
        <f>Data!K16/$M$2*150</f>
        <v>10.440406529103788</v>
      </c>
      <c r="K16" s="6">
        <f>Data!L16/$M$2*150</f>
        <v>52.941176470588239</v>
      </c>
    </row>
    <row r="17" spans="1:11" x14ac:dyDescent="0.35">
      <c r="A17" s="5">
        <v>0.625</v>
      </c>
      <c r="B17" s="6">
        <f>Data!C17/$M$2*150</f>
        <v>19.07914998460117</v>
      </c>
      <c r="C17" s="6">
        <f>Data!D17/$M$2*150</f>
        <v>73.267631659993839</v>
      </c>
      <c r="D17" s="6">
        <f>Data!E17/$M$2*150</f>
        <v>120.29565753002771</v>
      </c>
      <c r="E17" s="6">
        <f>Data!F17/$M$2*150</f>
        <v>46.427471512165077</v>
      </c>
      <c r="F17" s="6">
        <f>Data!G17/$M$2*150</f>
        <v>116.87711733908223</v>
      </c>
      <c r="G17" s="6">
        <f>Data!H17/$M$2*150</f>
        <v>68.647982753310757</v>
      </c>
      <c r="H17" s="6">
        <f>Data!I17/$M$2*150</f>
        <v>21.435170927009548</v>
      </c>
      <c r="I17" s="6">
        <f>Data!J17/$M$2*150</f>
        <v>69.710502001847857</v>
      </c>
      <c r="J17" s="6">
        <f>Data!K17/$M$2*150</f>
        <v>15.244841392054203</v>
      </c>
      <c r="K17" s="6">
        <f>Data!L17/$M$2*150</f>
        <v>51.555281798583309</v>
      </c>
    </row>
    <row r="18" spans="1:11" x14ac:dyDescent="0.35">
      <c r="A18" s="5">
        <v>0.66666666666666696</v>
      </c>
      <c r="B18" s="6">
        <f>Data!C18/$M$2*150</f>
        <v>21.481367416076377</v>
      </c>
      <c r="C18" s="6">
        <f>Data!D18/$M$2*150</f>
        <v>80.936248845087775</v>
      </c>
      <c r="D18" s="6">
        <f>Data!E18/$M$2*150</f>
        <v>119.46412072682476</v>
      </c>
      <c r="E18" s="6">
        <f>Data!F18/$M$2*150</f>
        <v>51.000923929781337</v>
      </c>
      <c r="F18" s="6">
        <f>Data!G18/$M$2*150</f>
        <v>114.98306128734217</v>
      </c>
      <c r="G18" s="6">
        <f>Data!H18/$M$2*150</f>
        <v>59.131506005543578</v>
      </c>
      <c r="H18" s="6">
        <f>Data!I18/$M$2*150</f>
        <v>23.744995380351096</v>
      </c>
      <c r="I18" s="6">
        <f>Data!J18/$M$2*150</f>
        <v>77.656298121342772</v>
      </c>
      <c r="J18" s="6">
        <f>Data!K18/$M$2*150</f>
        <v>19.171542962734833</v>
      </c>
      <c r="K18" s="6">
        <f>Data!L18/$M$2*150</f>
        <v>50.954727440714507</v>
      </c>
    </row>
    <row r="19" spans="1:11" x14ac:dyDescent="0.35">
      <c r="A19" s="5">
        <v>0.70833333333333304</v>
      </c>
      <c r="B19" s="6">
        <f>Data!C19/$M$2*150</f>
        <v>32.06036341238066</v>
      </c>
      <c r="C19" s="6">
        <f>Data!D19/$M$2*150</f>
        <v>87.911918694179249</v>
      </c>
      <c r="D19" s="6">
        <f>Data!E19/$M$2*150</f>
        <v>119.46412072682476</v>
      </c>
      <c r="E19" s="6">
        <f>Data!F19/$M$2*150</f>
        <v>48.783492454573455</v>
      </c>
      <c r="F19" s="6">
        <f>Data!G19/$M$2*150</f>
        <v>104.54265475823837</v>
      </c>
      <c r="G19" s="6">
        <f>Data!H19/$M$2*150</f>
        <v>53.403141361256544</v>
      </c>
      <c r="H19" s="6">
        <f>Data!I19/$M$2*150</f>
        <v>35.617493070526642</v>
      </c>
      <c r="I19" s="6">
        <f>Data!J19/$M$2*150</f>
        <v>82.922697874961514</v>
      </c>
      <c r="J19" s="6">
        <f>Data!K19/$M$2*150</f>
        <v>23.698798891284262</v>
      </c>
      <c r="K19" s="6">
        <f>Data!L19/$M$2*150</f>
        <v>51.139513396981826</v>
      </c>
    </row>
    <row r="20" spans="1:11" x14ac:dyDescent="0.35">
      <c r="A20" s="5">
        <v>0.75</v>
      </c>
      <c r="B20" s="6">
        <f>Data!C20/$M$2*150</f>
        <v>53.172158915922388</v>
      </c>
      <c r="C20" s="6">
        <f>Data!D20/$M$2*150</f>
        <v>94.79519556513705</v>
      </c>
      <c r="D20" s="6">
        <f>Data!E20/$M$2*150</f>
        <v>119.74129966122574</v>
      </c>
      <c r="E20" s="6">
        <f>Data!F20/$M$2*150</f>
        <v>46.242685555897751</v>
      </c>
      <c r="F20" s="6">
        <f>Data!G20/$M$2*150</f>
        <v>91.330458885124727</v>
      </c>
      <c r="G20" s="6">
        <f>Data!H20/$M$2*150</f>
        <v>45.4111487526948</v>
      </c>
      <c r="H20" s="6">
        <f>Data!I20/$M$2*150</f>
        <v>52.479211579919927</v>
      </c>
      <c r="I20" s="6">
        <f>Data!J20/$M$2*150</f>
        <v>87.357560825377277</v>
      </c>
      <c r="J20" s="6">
        <f>Data!K20/$M$2*150</f>
        <v>34.554973821989527</v>
      </c>
      <c r="K20" s="6">
        <f>Data!L20/$M$2*150</f>
        <v>49.707422235910073</v>
      </c>
    </row>
    <row r="21" spans="1:11" x14ac:dyDescent="0.35">
      <c r="A21" s="5">
        <v>0.79166666666666696</v>
      </c>
      <c r="B21" s="6">
        <f>Data!C21/$M$2*150</f>
        <v>72.713273791191867</v>
      </c>
      <c r="C21" s="6">
        <f>Data!D21/$M$2*150</f>
        <v>99.368647982753302</v>
      </c>
      <c r="D21" s="6">
        <f>Data!E21/$M$2*150</f>
        <v>119.41792423775793</v>
      </c>
      <c r="E21" s="6">
        <f>Data!F21/$M$2*150</f>
        <v>43.794271635355713</v>
      </c>
      <c r="F21" s="6">
        <f>Data!G21/$M$2*150</f>
        <v>84.862950415768395</v>
      </c>
      <c r="G21" s="6">
        <f>Data!H21/$M$2*150</f>
        <v>39.220819217739454</v>
      </c>
      <c r="H21" s="6">
        <f>Data!I21/$M$2*150</f>
        <v>72.94425623652603</v>
      </c>
      <c r="I21" s="6">
        <f>Data!J21/$M$2*150</f>
        <v>83.892824145364955</v>
      </c>
      <c r="J21" s="6">
        <f>Data!K21/$M$2*150</f>
        <v>52.848783492454579</v>
      </c>
      <c r="K21" s="6">
        <f>Data!L21/$M$2*150</f>
        <v>48.321527563905143</v>
      </c>
    </row>
    <row r="22" spans="1:11" x14ac:dyDescent="0.35">
      <c r="A22" s="5">
        <v>0.83333333333333304</v>
      </c>
      <c r="B22" s="6">
        <f>Data!C22/$M$2*150</f>
        <v>76.270403449337849</v>
      </c>
      <c r="C22" s="6">
        <f>Data!D22/$M$2*150</f>
        <v>111.98028949799814</v>
      </c>
      <c r="D22" s="6">
        <f>Data!E22/$M$2*150</f>
        <v>121.03480135509702</v>
      </c>
      <c r="E22" s="6">
        <f>Data!F22/$M$2*150</f>
        <v>40.421927933477058</v>
      </c>
      <c r="F22" s="6">
        <f>Data!G22/$M$2*150</f>
        <v>88.7434554973822</v>
      </c>
      <c r="G22" s="6">
        <f>Data!H22/$M$2*150</f>
        <v>35.617493070526642</v>
      </c>
      <c r="H22" s="6">
        <f>Data!I22/$M$2*150</f>
        <v>88.92824145364952</v>
      </c>
      <c r="I22" s="6">
        <f>Data!J22/$M$2*150</f>
        <v>87.034185401909454</v>
      </c>
      <c r="J22" s="6">
        <f>Data!K22/$M$2*150</f>
        <v>72.251308900523568</v>
      </c>
      <c r="K22" s="6">
        <f>Data!L22/$M$2*150</f>
        <v>50.261780104712045</v>
      </c>
    </row>
    <row r="23" spans="1:11" x14ac:dyDescent="0.35">
      <c r="A23" s="5">
        <v>0.875</v>
      </c>
      <c r="B23" s="6">
        <f>Data!C23/$M$2*150</f>
        <v>76.224206960271019</v>
      </c>
      <c r="C23" s="6">
        <f>Data!D23/$M$2*150</f>
        <v>123.29842931937173</v>
      </c>
      <c r="D23" s="6">
        <f>Data!E23/$M$2*150</f>
        <v>120.34185401909455</v>
      </c>
      <c r="E23" s="6">
        <f>Data!F23/$M$2*150</f>
        <v>38.805050816137971</v>
      </c>
      <c r="F23" s="6">
        <f>Data!G23/$M$2*150</f>
        <v>100.61595318755775</v>
      </c>
      <c r="G23" s="6">
        <f>Data!H23/$M$2*150</f>
        <v>35.1093316907915</v>
      </c>
      <c r="H23" s="6">
        <f>Data!I23/$M$2*150</f>
        <v>94.979981521404383</v>
      </c>
      <c r="I23" s="6">
        <f>Data!J23/$M$2*150</f>
        <v>85.602094240837701</v>
      </c>
      <c r="J23" s="6">
        <f>Data!K23/$M$2*150</f>
        <v>84.400985525100097</v>
      </c>
      <c r="K23" s="6">
        <f>Data!L23/$M$2*150</f>
        <v>58.946720049276252</v>
      </c>
    </row>
    <row r="24" spans="1:11" x14ac:dyDescent="0.35">
      <c r="A24" s="5">
        <v>0.91666666666666696</v>
      </c>
      <c r="B24" s="6">
        <f>Data!C24/$M$2*150</f>
        <v>75.623652602402217</v>
      </c>
      <c r="C24" s="6">
        <f>Data!D24/$M$2*150</f>
        <v>125.46966430551278</v>
      </c>
      <c r="D24" s="6">
        <f>Data!E24/$M$2*150</f>
        <v>115.95318755774561</v>
      </c>
      <c r="E24" s="6">
        <f>Data!F24/$M$2*150</f>
        <v>33.58484755158608</v>
      </c>
      <c r="F24" s="6">
        <f>Data!G24/$M$2*150</f>
        <v>107.22205112411457</v>
      </c>
      <c r="G24" s="6">
        <f>Data!H24/$M$2*150</f>
        <v>39.036033261472127</v>
      </c>
      <c r="H24" s="6">
        <f>Data!I24/$M$2*150</f>
        <v>95.672928857406845</v>
      </c>
      <c r="I24" s="6">
        <f>Data!J24/$M$2*150</f>
        <v>84.631967970434246</v>
      </c>
      <c r="J24" s="6">
        <f>Data!K24/$M$2*150</f>
        <v>92.023406221127203</v>
      </c>
      <c r="K24" s="6">
        <f>Data!L24/$M$2*150</f>
        <v>73.683400061595322</v>
      </c>
    </row>
    <row r="25" spans="1:11" x14ac:dyDescent="0.35">
      <c r="A25" s="5">
        <v>0.95833333333333304</v>
      </c>
      <c r="B25" s="6">
        <f>Data!C25/$M$2*150</f>
        <v>73.267631659993839</v>
      </c>
      <c r="C25" s="6">
        <f>Data!D25/$M$2*150</f>
        <v>125.10009239297813</v>
      </c>
      <c r="D25" s="6">
        <f>Data!E25/$M$2*150</f>
        <v>112.81182630120111</v>
      </c>
      <c r="E25" s="6">
        <f>Data!F25/$M$2*150</f>
        <v>33.307668617185094</v>
      </c>
      <c r="F25" s="6">
        <f>Data!G25/$M$2*150</f>
        <v>103.98829688943641</v>
      </c>
      <c r="G25" s="6">
        <f>Data!H25/$M$2*150</f>
        <v>51.278102864182323</v>
      </c>
      <c r="H25" s="6">
        <f>Data!I25/$M$2*150</f>
        <v>93.270711425931637</v>
      </c>
      <c r="I25" s="6">
        <f>Data!J25/$M$2*150</f>
        <v>79.91992608561749</v>
      </c>
      <c r="J25" s="6">
        <f>Data!K25/$M$2*150</f>
        <v>95.857714813674164</v>
      </c>
      <c r="K25" s="6">
        <f>Data!L25/$M$2*150</f>
        <v>80.243301509085313</v>
      </c>
    </row>
  </sheetData>
  <hyperlinks>
    <hyperlink ref="N3" r:id="rId1" location=":~:text=By%20the%20end%20of%202022,wind%20power%20is%20domestically%20owned." display="https://tuulivoimayhdistys.fi/en/ajankohtaista/press-releases/finnish-wind-power-year-2022-wind-power-capacity-increased-by-75-and-brought-more-than-2-9-billion-investments-to-finland#:~:text=By%20the%20end%20of%202022,wind%20power%20is%20domestically%20owned." xr:uid="{017163C2-99DA-4567-90B4-D54D091688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Nicola Dellai</cp:lastModifiedBy>
  <dcterms:created xsi:type="dcterms:W3CDTF">2023-03-27T13:42:26Z</dcterms:created>
  <dcterms:modified xsi:type="dcterms:W3CDTF">2023-04-02T12:50:34Z</dcterms:modified>
</cp:coreProperties>
</file>