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42oio\Documents\GitHub\P_appMaui\"/>
    </mc:Choice>
  </mc:AlternateContent>
  <xr:revisionPtr revIDLastSave="0" documentId="13_ncr:1_{3872B11E-8163-4758-9B93-2E6FBABCFE5A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1485" yWindow="3315" windowWidth="2463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<sst xmlns="http://schemas.openxmlformats.org/spreadsheetml/2006/main" count="39" uniqueCount="34">
  <si>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</si>
  <si>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</si>
  <si>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</si>
  <si>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</si>
  <si>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</si>
  <si>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</si>
  <si>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</si>
  <si>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</si>
  <si>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</si>
  <si>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</si>
  <si>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</si>
  <si>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</si>
  <si>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</si>
  <si>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</si>
  <si>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</si>
  <si>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</si>
  <si>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</si>
  <si>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</si>
  <si>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</si>
  <si>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</si>
  <si>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</si>
  <si>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</si>
  <si>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</si>
  <si>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</si>
  <si>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18.03.2024  au 27.05.2024</t>
  </si>
  <si>
    <t>P_App - 335 - Passion Lecture</t>
  </si>
  <si>
    <t>heure</t>
  </si>
  <si>
    <t>Activité</t>
  </si>
  <si>
    <t>Remarque / problème</t>
  </si>
  <si>
    <t>Golaz Nicola</t>
  </si>
  <si>
    <t>Mise en place du projet, création du repos git et du figma.</t>
  </si>
  <si>
    <t>Création de la page de recherche, de détails d'un livre et de profile dans figma.</t>
  </si>
  <si>
    <t>Création de la page de défilement des pages d'un livre, mise en forme de la gestion des tags</t>
  </si>
  <si>
    <t>Ajout de la tabbar a l'application, lecture de la docs de maui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</si>
</sst>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6.25E-2</c:v>
                </c:pt>
                <c:pt idx="2">
                  <c:v>0</c:v>
                </c:pt>
                <c:pt idx="3">
                  <c:v>9.375E-2</c:v>
                </c:pt>
                <c:pt idx="4">
                  <c:v>0</c:v>
                </c:pt>
                <c:pt idx="5">
                  <c:v>0</c:v>
                </c:pt>
                <c:pt idx="6">
                  <c:v>0.22916666666666666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>
    <filterColumn colId="0">
      <filters blank="1"/>
    </filterColumn>
  </autoFilter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1" sqref="F11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29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6 heurs 45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300</v>
      </c>
      <c r="D4" s="22">
        <f>SUBTOTAL(9,$D$7:$D$531)</f>
        <v>105</v>
      </c>
      <c r="E4" s="40">
        <f>SUM(C4:D4)</f>
        <v>405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hidden="1" x14ac:dyDescent="0.25">
      <c r="A7" s="14">
        <f>IF(ISBLANK(B7),"",_xlfn.ISOWEEKNUM('Journal de travail'!$B7))</f>
        <v>8</v>
      </c>
      <c r="B7" s="42">
        <v>45344</v>
      </c>
      <c r="C7" s="43">
        <v>2</v>
      </c>
      <c r="D7" s="44">
        <v>30</v>
      </c>
      <c r="E7" s="45" t="s">
        <v>21</v>
      </c>
      <c r="F7" s="36" t="s">
        <v>23</v>
      </c>
      <c r="G7" s="54"/>
    </row>
    <row r="8" spans="1:15" x14ac:dyDescent="0.25">
      <c r="A8" s="8">
        <f>IF(ISBLANK(B8),"",_xlfn.ISOWEEKNUM('Journal de travail'!$B8))</f>
        <v>12</v>
      </c>
      <c r="B8" s="46">
        <v>45733</v>
      </c>
      <c r="C8" s="47">
        <v>2</v>
      </c>
      <c r="D8" s="48">
        <v>15</v>
      </c>
      <c r="E8" s="49" t="s">
        <v>6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13</v>
      </c>
      <c r="B9" s="50">
        <v>45740</v>
      </c>
      <c r="C9" s="51">
        <v>2</v>
      </c>
      <c r="D9" s="52">
        <v>15</v>
      </c>
      <c r="E9" s="53" t="s">
        <v>21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14</v>
      </c>
      <c r="B10" s="46">
        <v>45747</v>
      </c>
      <c r="C10" s="47"/>
      <c r="D10" s="48">
        <v>45</v>
      </c>
      <c r="E10" s="49" t="s">
        <v>21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14</v>
      </c>
      <c r="B11" s="50">
        <v>45747</v>
      </c>
      <c r="C11" s="51">
        <v>1</v>
      </c>
      <c r="D11" s="52">
        <v>30</v>
      </c>
      <c r="E11" s="53" t="s">
        <v>4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30</v>
      </c>
      <c r="C5" s="41" t="str">
        <f>'Journal de travail'!M9</f>
        <v>Développement</v>
      </c>
      <c r="D5" s="33">
        <f t="shared" ref="D5:D11" si="0">(A5+B5)/1440</f>
        <v>6.25E-2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120</v>
      </c>
      <c r="B7">
        <f>SUMIF('Journal de travail'!$E$7:$E$532,Analyse!C7,'Journal de travail'!$D$7:$D$532)</f>
        <v>15</v>
      </c>
      <c r="C7" s="27" t="str">
        <f>'Journal de travail'!M11</f>
        <v>Documentation</v>
      </c>
      <c r="D7" s="33">
        <f t="shared" si="0"/>
        <v>9.375E-2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240</v>
      </c>
      <c r="B10">
        <f>SUMIF('Journal de travail'!$E$7:$E$532,Analyse!C10,'Journal de travail'!$D$7:$D$532)</f>
        <v>90</v>
      </c>
      <c r="C10" s="37" t="str">
        <f>'Journal de travail'!M14</f>
        <v>Design</v>
      </c>
      <c r="D10" s="33">
        <f t="shared" si="0"/>
        <v>0.22916666666666666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0.38541666666666663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Nicola Golaz</cp:lastModifiedBy>
  <cp:revision/>
  <dcterms:created xsi:type="dcterms:W3CDTF">2023-11-21T20:00:34Z</dcterms:created>
  <dcterms:modified xsi:type="dcterms:W3CDTF">2025-03-31T12:23:19Z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