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versita\Magistrale\Tesi\Progetto\4. Detector\"/>
    </mc:Choice>
  </mc:AlternateContent>
  <xr:revisionPtr revIDLastSave="0" documentId="13_ncr:1_{7FA03DBB-CD98-4D6F-B77B-8874EF2A67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trics" sheetId="1" r:id="rId1"/>
    <sheet name="Confusion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G20" i="2"/>
  <c r="H20" i="2"/>
  <c r="H19" i="2"/>
  <c r="H22" i="2" s="1"/>
  <c r="G19" i="2"/>
  <c r="G22" i="2" s="1"/>
</calcChain>
</file>

<file path=xl/sharedStrings.xml><?xml version="1.0" encoding="utf-8"?>
<sst xmlns="http://schemas.openxmlformats.org/spreadsheetml/2006/main" count="124" uniqueCount="64">
  <si>
    <t>Model</t>
  </si>
  <si>
    <t>BERT</t>
  </si>
  <si>
    <t>BERT &amp; LSTM</t>
  </si>
  <si>
    <t>CV &amp; LR</t>
  </si>
  <si>
    <t>TF-IDF &amp; LR</t>
  </si>
  <si>
    <t>CV &amp; MNB</t>
  </si>
  <si>
    <t>TF-IDF &amp; MNB</t>
  </si>
  <si>
    <t>Accuracy</t>
  </si>
  <si>
    <t>Precision</t>
  </si>
  <si>
    <t>Recall</t>
  </si>
  <si>
    <t>F1 Score</t>
  </si>
  <si>
    <t>Epoche</t>
  </si>
  <si>
    <t>0.4643</t>
  </si>
  <si>
    <t>0.1875</t>
  </si>
  <si>
    <t>0.6000</t>
  </si>
  <si>
    <t>0.2857</t>
  </si>
  <si>
    <t>0.4286</t>
  </si>
  <si>
    <t>0.2381</t>
  </si>
  <si>
    <t>0.3846</t>
  </si>
  <si>
    <t>0.8571</t>
  </si>
  <si>
    <t>0.5714</t>
  </si>
  <si>
    <t>0.8000</t>
  </si>
  <si>
    <t>0.6667</t>
  </si>
  <si>
    <t>0.6429</t>
  </si>
  <si>
    <t>0.2727</t>
  </si>
  <si>
    <t>0.3750</t>
  </si>
  <si>
    <t>0.6071</t>
  </si>
  <si>
    <t>0.5217</t>
  </si>
  <si>
    <t>0.6857</t>
  </si>
  <si>
    <t>0.7857</t>
  </si>
  <si>
    <t>0.7391</t>
  </si>
  <si>
    <t>0.85</t>
  </si>
  <si>
    <t>0.7143</t>
  </si>
  <si>
    <t>0.6522</t>
  </si>
  <si>
    <t>0.7895</t>
  </si>
  <si>
    <t>0.9412</t>
  </si>
  <si>
    <t>0.6956</t>
  </si>
  <si>
    <t>0.8</t>
  </si>
  <si>
    <t>0.8214</t>
  </si>
  <si>
    <t>0.7826</t>
  </si>
  <si>
    <t>0.8780</t>
  </si>
  <si>
    <t>0.8261</t>
  </si>
  <si>
    <t>0.9048</t>
  </si>
  <si>
    <t>0.75</t>
  </si>
  <si>
    <t>0.8205</t>
  </si>
  <si>
    <t>Fake</t>
  </si>
  <si>
    <t>Real</t>
  </si>
  <si>
    <t>Predicted Label</t>
  </si>
  <si>
    <t>BERT 5 epochs</t>
  </si>
  <si>
    <t>BERT 10 epochs</t>
  </si>
  <si>
    <t>BERT &amp; LSTM 3 epochs</t>
  </si>
  <si>
    <t>BERT &amp; LSTM 5 epochs</t>
  </si>
  <si>
    <t>BERT &amp; LSTM 8 epochs</t>
  </si>
  <si>
    <t>BERT &amp; LSTM 10 epochs</t>
  </si>
  <si>
    <t>Real label</t>
  </si>
  <si>
    <t>BERT
3 epochs</t>
  </si>
  <si>
    <t>BERT
10 epochs</t>
  </si>
  <si>
    <t>BERT
5 epochs</t>
  </si>
  <si>
    <t>BERT &amp; LSTM
3 epochs</t>
  </si>
  <si>
    <t>BERT &amp; LSTM
5 epochs</t>
  </si>
  <si>
    <t>BERT &amp; LSTM
8 epochs</t>
  </si>
  <si>
    <t>BERT &amp; LSTM
10 epochs</t>
  </si>
  <si>
    <t>Medie</t>
  </si>
  <si>
    <t>Percentuali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</si>
</sst>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'Confusion Matrix'!$C$1:$C$2</c:f>
              <c:strCache>
                <c:ptCount val="2"/>
                <c:pt idx="0">
                  <c:v>Predicted Label</c:v>
                </c:pt>
                <c:pt idx="1">
                  <c:v>Fake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'Confusion Matrix'!$A$3:$B$24</c:f>
              <c:multiLvlStrCache>
                <c:ptCount val="22"/>
                <c:lvl>
                  <c:pt idx="0">
                    <c:v>Fake</c:v>
                  </c:pt>
                  <c:pt idx="1">
                    <c:v>Real</c:v>
                  </c:pt>
                  <c:pt idx="2">
                    <c:v>Fake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Real</c:v>
                  </c:pt>
                  <c:pt idx="6">
                    <c:v>Fake</c:v>
                  </c:pt>
                  <c:pt idx="7">
                    <c:v>Real</c:v>
                  </c:pt>
                  <c:pt idx="8">
                    <c:v>Fake</c:v>
                  </c:pt>
                  <c:pt idx="9">
                    <c:v>Real</c:v>
                  </c:pt>
                  <c:pt idx="10">
                    <c:v>Fake</c:v>
                  </c:pt>
                  <c:pt idx="11">
                    <c:v>Real</c:v>
                  </c:pt>
                  <c:pt idx="12">
                    <c:v>Fake</c:v>
                  </c:pt>
                  <c:pt idx="13">
                    <c:v>Real</c:v>
                  </c:pt>
                  <c:pt idx="14">
                    <c:v>Fake</c:v>
                  </c:pt>
                  <c:pt idx="15">
                    <c:v>Real</c:v>
                  </c:pt>
                  <c:pt idx="16">
                    <c:v>Fake</c:v>
                  </c:pt>
                  <c:pt idx="17">
                    <c:v>Real</c:v>
                  </c:pt>
                  <c:pt idx="18">
                    <c:v>Fake</c:v>
                  </c:pt>
                  <c:pt idx="19">
                    <c:v>Real</c:v>
                  </c:pt>
                  <c:pt idx="20">
                    <c:v>Fake</c:v>
                  </c:pt>
                  <c:pt idx="21">
                    <c:v>Real</c:v>
                  </c:pt>
                </c:lvl>
                <c:lvl>
                  <c:pt idx="0">
                    <c:v>CV &amp; LR</c:v>
                  </c:pt>
                  <c:pt idx="2">
                    <c:v>TF-IDF &amp; LR</c:v>
                  </c:pt>
                  <c:pt idx="4">
                    <c:v>CV &amp; MNB</c:v>
                  </c:pt>
                  <c:pt idx="6">
                    <c:v>TF-IDF &amp; MNB</c:v>
                  </c:pt>
                  <c:pt idx="8">
                    <c:v>BERT
3 epochs</c:v>
                  </c:pt>
                  <c:pt idx="10">
                    <c:v>BERT
5 epochs</c:v>
                  </c:pt>
                  <c:pt idx="12">
                    <c:v>BERT
10 epochs</c:v>
                  </c:pt>
                  <c:pt idx="14">
                    <c:v>BERT &amp; LSTM
3 epochs</c:v>
                  </c:pt>
                  <c:pt idx="16">
                    <c:v>BERT &amp; LSTM
5 epochs</c:v>
                  </c:pt>
                  <c:pt idx="18">
                    <c:v>BERT &amp; LSTM
8 epochs</c:v>
                  </c:pt>
                  <c:pt idx="20">
                    <c:v>BERT &amp; LSTM
10 epochs</c:v>
                  </c:pt>
                </c:lvl>
              </c:multiLvlStrCache>
            </c:multiLvlStrRef>
          </c:cat>
          <c:val>
            <c:numRef>
              <c:f>'Confusion Matrix'!$C$3:$C$24</c:f>
              <c:numCache>
                <c:formatCode>General</c:formatCode>
                <c:ptCount val="22"/>
                <c:pt idx="0">
                  <c:v>3</c:v>
                </c:pt>
                <c:pt idx="1">
                  <c:v>13</c:v>
                </c:pt>
                <c:pt idx="2">
                  <c:v>5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B28-86A8-51540442E38C}"/>
            </c:ext>
          </c:extLst>
        </c:ser>
        <c:ser>
          <c:idx val="1"/>
          <c:order val="1"/>
          <c:tx>
            <c:strRef>
              <c:f>'Confusion Matrix'!$D$1:$D$2</c:f>
              <c:strCache>
                <c:ptCount val="2"/>
                <c:pt idx="0">
                  <c:v>Predicted Label</c:v>
                </c:pt>
                <c:pt idx="1">
                  <c:v>Real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'Confusion Matrix'!$A$3:$B$24</c:f>
              <c:multiLvlStrCache>
                <c:ptCount val="22"/>
                <c:lvl>
                  <c:pt idx="0">
                    <c:v>Fake</c:v>
                  </c:pt>
                  <c:pt idx="1">
                    <c:v>Real</c:v>
                  </c:pt>
                  <c:pt idx="2">
                    <c:v>Fake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Real</c:v>
                  </c:pt>
                  <c:pt idx="6">
                    <c:v>Fake</c:v>
                  </c:pt>
                  <c:pt idx="7">
                    <c:v>Real</c:v>
                  </c:pt>
                  <c:pt idx="8">
                    <c:v>Fake</c:v>
                  </c:pt>
                  <c:pt idx="9">
                    <c:v>Real</c:v>
                  </c:pt>
                  <c:pt idx="10">
                    <c:v>Fake</c:v>
                  </c:pt>
                  <c:pt idx="11">
                    <c:v>Real</c:v>
                  </c:pt>
                  <c:pt idx="12">
                    <c:v>Fake</c:v>
                  </c:pt>
                  <c:pt idx="13">
                    <c:v>Real</c:v>
                  </c:pt>
                  <c:pt idx="14">
                    <c:v>Fake</c:v>
                  </c:pt>
                  <c:pt idx="15">
                    <c:v>Real</c:v>
                  </c:pt>
                  <c:pt idx="16">
                    <c:v>Fake</c:v>
                  </c:pt>
                  <c:pt idx="17">
                    <c:v>Real</c:v>
                  </c:pt>
                  <c:pt idx="18">
                    <c:v>Fake</c:v>
                  </c:pt>
                  <c:pt idx="19">
                    <c:v>Real</c:v>
                  </c:pt>
                  <c:pt idx="20">
                    <c:v>Fake</c:v>
                  </c:pt>
                  <c:pt idx="21">
                    <c:v>Real</c:v>
                  </c:pt>
                </c:lvl>
                <c:lvl>
                  <c:pt idx="0">
                    <c:v>CV &amp; LR</c:v>
                  </c:pt>
                  <c:pt idx="2">
                    <c:v>TF-IDF &amp; LR</c:v>
                  </c:pt>
                  <c:pt idx="4">
                    <c:v>CV &amp; MNB</c:v>
                  </c:pt>
                  <c:pt idx="6">
                    <c:v>TF-IDF &amp; MNB</c:v>
                  </c:pt>
                  <c:pt idx="8">
                    <c:v>BERT
3 epochs</c:v>
                  </c:pt>
                  <c:pt idx="10">
                    <c:v>BERT
5 epochs</c:v>
                  </c:pt>
                  <c:pt idx="12">
                    <c:v>BERT
10 epochs</c:v>
                  </c:pt>
                  <c:pt idx="14">
                    <c:v>BERT &amp; LSTM
3 epochs</c:v>
                  </c:pt>
                  <c:pt idx="16">
                    <c:v>BERT &amp; LSTM
5 epochs</c:v>
                  </c:pt>
                  <c:pt idx="18">
                    <c:v>BERT &amp; LSTM
8 epochs</c:v>
                  </c:pt>
                  <c:pt idx="20">
                    <c:v>BERT &amp; LSTM
10 epochs</c:v>
                  </c:pt>
                </c:lvl>
              </c:multiLvlStrCache>
            </c:multiLvlStrRef>
          </c:cat>
          <c:val>
            <c:numRef>
              <c:f>'Confusion Matrix'!$D$3:$D$24</c:f>
              <c:numCache>
                <c:formatCode>General</c:formatCode>
                <c:ptCount val="22"/>
                <c:pt idx="0">
                  <c:v>2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15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15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2-4B28-86A8-51540442E3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83581808"/>
        <c:axId val="1483575568"/>
      </c:barChart>
      <c:catAx>
        <c:axId val="14835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575568"/>
        <c:crosses val="autoZero"/>
        <c:auto val="1"/>
        <c:lblAlgn val="ctr"/>
        <c:lblOffset val="100"/>
        <c:noMultiLvlLbl val="0"/>
      </c:catAx>
      <c:valAx>
        <c:axId val="1483575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175260</xdr:rowOff>
    </xdr:from>
    <xdr:to>
      <xdr:col>16</xdr:col>
      <xdr:colOff>327660</xdr:colOff>
      <xdr:row>15</xdr:row>
      <xdr:rowOff>60960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8883022-A52E-3B8A-C31C-DA680810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/>
  </sheetViews>
  <sheetFormatPr defaultRowHeight="14.4" x14ac:dyDescent="0.3"/>
  <cols>
    <col min="1" max="2" width="14.5546875" customWidth="1"/>
    <col min="3" max="3" width="10.44140625" customWidth="1"/>
    <col min="4" max="4" width="9.33203125" customWidth="1"/>
  </cols>
  <sheetData>
    <row r="1" spans="1:6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6" x14ac:dyDescent="0.3">
      <c r="A2" t="s">
        <v>3</v>
      </c>
      <c r="B2" s="3" t="s">
        <v>12</v>
      </c>
      <c r="C2" s="3" t="s">
        <v>13</v>
      </c>
      <c r="D2" s="3" t="s">
        <v>14</v>
      </c>
      <c r="E2" s="3" t="s">
        <v>15</v>
      </c>
    </row>
    <row r="3" spans="1:6" x14ac:dyDescent="0.3">
      <c r="A3" t="s">
        <v>4</v>
      </c>
      <c r="B3" s="3" t="s">
        <v>16</v>
      </c>
      <c r="C3" s="3" t="s">
        <v>17</v>
      </c>
      <c r="D3" s="3">
        <v>1</v>
      </c>
      <c r="E3" s="3" t="s">
        <v>18</v>
      </c>
    </row>
    <row r="4" spans="1:6" x14ac:dyDescent="0.3">
      <c r="A4" t="s">
        <v>5</v>
      </c>
      <c r="B4" s="3" t="s">
        <v>19</v>
      </c>
      <c r="C4" s="3" t="s">
        <v>20</v>
      </c>
      <c r="D4" s="3" t="s">
        <v>21</v>
      </c>
      <c r="E4" s="3" t="s">
        <v>22</v>
      </c>
    </row>
    <row r="5" spans="1:6" x14ac:dyDescent="0.3">
      <c r="A5" t="s">
        <v>6</v>
      </c>
      <c r="B5" s="3" t="s">
        <v>23</v>
      </c>
      <c r="C5" s="3" t="s">
        <v>24</v>
      </c>
      <c r="D5" s="3" t="s">
        <v>14</v>
      </c>
      <c r="E5" s="3" t="s">
        <v>25</v>
      </c>
    </row>
    <row r="6" spans="1:6" x14ac:dyDescent="0.3">
      <c r="B6" s="3"/>
      <c r="C6" s="3"/>
      <c r="D6" s="3"/>
      <c r="E6" s="3"/>
    </row>
    <row r="7" spans="1:6" x14ac:dyDescent="0.3">
      <c r="A7" s="1" t="s">
        <v>0</v>
      </c>
      <c r="B7" s="1" t="s">
        <v>11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ht="15.6" customHeight="1" x14ac:dyDescent="0.3">
      <c r="A8" t="s">
        <v>1</v>
      </c>
      <c r="B8" s="3">
        <v>3</v>
      </c>
      <c r="C8" s="3" t="s">
        <v>26</v>
      </c>
      <c r="D8" s="3">
        <v>1</v>
      </c>
      <c r="E8" s="3" t="s">
        <v>27</v>
      </c>
      <c r="F8" s="3" t="s">
        <v>28</v>
      </c>
    </row>
    <row r="9" spans="1:6" x14ac:dyDescent="0.3">
      <c r="B9" s="3">
        <v>5</v>
      </c>
      <c r="C9" s="3" t="s">
        <v>29</v>
      </c>
      <c r="D9" s="3">
        <v>1</v>
      </c>
      <c r="E9" s="3" t="s">
        <v>30</v>
      </c>
      <c r="F9" s="3" t="s">
        <v>31</v>
      </c>
    </row>
    <row r="10" spans="1:6" x14ac:dyDescent="0.3">
      <c r="B10" s="3">
        <v>10</v>
      </c>
      <c r="C10" s="2" t="s">
        <v>32</v>
      </c>
      <c r="D10" s="2">
        <v>1</v>
      </c>
      <c r="E10" s="2" t="s">
        <v>33</v>
      </c>
      <c r="F10" s="2" t="s">
        <v>34</v>
      </c>
    </row>
    <row r="11" spans="1:6" x14ac:dyDescent="0.3">
      <c r="A11" t="s">
        <v>2</v>
      </c>
      <c r="B11" s="3">
        <v>3</v>
      </c>
      <c r="C11" s="2" t="s">
        <v>32</v>
      </c>
      <c r="D11" s="2" t="s">
        <v>35</v>
      </c>
      <c r="E11" s="2" t="s">
        <v>36</v>
      </c>
      <c r="F11" s="2" t="s">
        <v>37</v>
      </c>
    </row>
    <row r="12" spans="1:6" x14ac:dyDescent="0.3">
      <c r="B12" s="3">
        <v>5</v>
      </c>
      <c r="C12" s="2" t="s">
        <v>38</v>
      </c>
      <c r="D12" s="2">
        <v>1</v>
      </c>
      <c r="E12" s="2" t="s">
        <v>39</v>
      </c>
      <c r="F12" s="2" t="s">
        <v>40</v>
      </c>
    </row>
    <row r="13" spans="1:6" x14ac:dyDescent="0.3">
      <c r="B13" s="3">
        <v>8</v>
      </c>
      <c r="C13" s="2" t="s">
        <v>19</v>
      </c>
      <c r="D13" s="2">
        <v>1</v>
      </c>
      <c r="E13" s="2" t="s">
        <v>41</v>
      </c>
      <c r="F13" s="2" t="s">
        <v>42</v>
      </c>
    </row>
    <row r="14" spans="1:6" x14ac:dyDescent="0.3">
      <c r="B14" s="3">
        <v>10</v>
      </c>
      <c r="C14" s="2" t="s">
        <v>43</v>
      </c>
      <c r="D14" s="2">
        <v>1</v>
      </c>
      <c r="E14" s="2" t="s">
        <v>36</v>
      </c>
      <c r="F14" s="2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B95-2EFE-4E0D-B82F-57C5B50952B9}">
  <dimension ref="A1:M56"/>
  <sheetViews>
    <sheetView tabSelected="1" topLeftCell="A9" workbookViewId="0">
      <selection activeCell="I21" sqref="I21"/>
    </sheetView>
  </sheetViews>
  <sheetFormatPr defaultRowHeight="15" customHeight="1" x14ac:dyDescent="0.3"/>
  <cols>
    <col min="3" max="3" width="12.5546875" customWidth="1"/>
    <col min="4" max="4" width="12" customWidth="1"/>
    <col min="12" max="12" width="10.88671875" customWidth="1"/>
    <col min="13" max="13" width="10.77734375" customWidth="1"/>
  </cols>
  <sheetData>
    <row r="1" spans="1:13" ht="15" customHeight="1" x14ac:dyDescent="0.3">
      <c r="A1" t="s">
        <v>0</v>
      </c>
      <c r="B1" t="s">
        <v>54</v>
      </c>
      <c r="C1" s="4" t="s">
        <v>47</v>
      </c>
      <c r="D1" s="4"/>
    </row>
    <row r="2" spans="1:13" ht="15" customHeight="1" x14ac:dyDescent="0.3">
      <c r="C2" s="2" t="s">
        <v>45</v>
      </c>
      <c r="D2" s="2" t="s">
        <v>46</v>
      </c>
      <c r="I2" s="2"/>
      <c r="J2" s="2"/>
      <c r="L2" s="2"/>
      <c r="M2" s="2"/>
    </row>
    <row r="3" spans="1:13" ht="15" customHeight="1" x14ac:dyDescent="0.3">
      <c r="A3" s="4" t="s">
        <v>3</v>
      </c>
      <c r="B3" t="s">
        <v>45</v>
      </c>
      <c r="C3">
        <v>3</v>
      </c>
      <c r="D3">
        <v>2</v>
      </c>
    </row>
    <row r="4" spans="1:13" ht="15" customHeight="1" x14ac:dyDescent="0.3">
      <c r="A4" s="4"/>
      <c r="B4" t="s">
        <v>46</v>
      </c>
      <c r="C4">
        <v>13</v>
      </c>
      <c r="D4">
        <v>10</v>
      </c>
    </row>
    <row r="5" spans="1:13" ht="15" customHeight="1" x14ac:dyDescent="0.3">
      <c r="A5" s="4" t="s">
        <v>4</v>
      </c>
      <c r="B5" t="s">
        <v>45</v>
      </c>
      <c r="C5">
        <v>5</v>
      </c>
      <c r="D5">
        <v>0</v>
      </c>
    </row>
    <row r="6" spans="1:13" ht="15" customHeight="1" x14ac:dyDescent="0.3">
      <c r="A6" s="4"/>
      <c r="B6" t="s">
        <v>46</v>
      </c>
      <c r="C6">
        <v>16</v>
      </c>
      <c r="D6">
        <v>7</v>
      </c>
    </row>
    <row r="7" spans="1:13" ht="15" customHeight="1" x14ac:dyDescent="0.3">
      <c r="A7" s="4" t="s">
        <v>5</v>
      </c>
      <c r="B7" t="s">
        <v>45</v>
      </c>
      <c r="C7">
        <v>4</v>
      </c>
      <c r="D7">
        <v>1</v>
      </c>
    </row>
    <row r="8" spans="1:13" ht="15" customHeight="1" x14ac:dyDescent="0.3">
      <c r="A8" s="4"/>
      <c r="B8" t="s">
        <v>46</v>
      </c>
      <c r="C8">
        <v>3</v>
      </c>
      <c r="D8">
        <v>20</v>
      </c>
    </row>
    <row r="9" spans="1:13" ht="15" customHeight="1" x14ac:dyDescent="0.3">
      <c r="A9" s="4" t="s">
        <v>6</v>
      </c>
      <c r="B9" t="s">
        <v>45</v>
      </c>
      <c r="C9">
        <v>3</v>
      </c>
      <c r="D9">
        <v>2</v>
      </c>
    </row>
    <row r="10" spans="1:13" ht="15" customHeight="1" x14ac:dyDescent="0.3">
      <c r="A10" s="4"/>
      <c r="B10" t="s">
        <v>46</v>
      </c>
      <c r="C10">
        <v>8</v>
      </c>
      <c r="D10">
        <v>15</v>
      </c>
    </row>
    <row r="11" spans="1:13" ht="15" customHeight="1" x14ac:dyDescent="0.3">
      <c r="A11" s="5" t="s">
        <v>55</v>
      </c>
      <c r="B11" t="s">
        <v>45</v>
      </c>
      <c r="C11">
        <v>5</v>
      </c>
      <c r="D11">
        <v>0</v>
      </c>
    </row>
    <row r="12" spans="1:13" ht="15" customHeight="1" x14ac:dyDescent="0.3">
      <c r="A12" s="4"/>
      <c r="B12" t="s">
        <v>46</v>
      </c>
      <c r="C12">
        <v>11</v>
      </c>
      <c r="D12">
        <v>12</v>
      </c>
    </row>
    <row r="13" spans="1:13" ht="15" customHeight="1" x14ac:dyDescent="0.3">
      <c r="A13" s="5" t="s">
        <v>57</v>
      </c>
      <c r="B13" t="s">
        <v>45</v>
      </c>
      <c r="C13">
        <v>5</v>
      </c>
      <c r="D13">
        <v>0</v>
      </c>
    </row>
    <row r="14" spans="1:13" ht="15" customHeight="1" x14ac:dyDescent="0.3">
      <c r="A14" s="4"/>
      <c r="B14" t="s">
        <v>46</v>
      </c>
      <c r="C14">
        <v>6</v>
      </c>
      <c r="D14">
        <v>17</v>
      </c>
    </row>
    <row r="15" spans="1:13" ht="15" customHeight="1" x14ac:dyDescent="0.3">
      <c r="A15" s="5" t="s">
        <v>56</v>
      </c>
      <c r="B15" t="s">
        <v>45</v>
      </c>
      <c r="C15">
        <v>5</v>
      </c>
      <c r="D15">
        <v>0</v>
      </c>
    </row>
    <row r="16" spans="1:13" ht="15" customHeight="1" x14ac:dyDescent="0.3">
      <c r="A16" s="4"/>
      <c r="B16" t="s">
        <v>46</v>
      </c>
      <c r="C16">
        <v>8</v>
      </c>
      <c r="D16">
        <v>15</v>
      </c>
    </row>
    <row r="17" spans="1:8" ht="15" customHeight="1" x14ac:dyDescent="0.3">
      <c r="A17" s="5" t="s">
        <v>58</v>
      </c>
      <c r="B17" t="s">
        <v>45</v>
      </c>
      <c r="C17">
        <v>4</v>
      </c>
      <c r="D17">
        <v>1</v>
      </c>
    </row>
    <row r="18" spans="1:8" ht="15" customHeight="1" x14ac:dyDescent="0.3">
      <c r="A18" s="4"/>
      <c r="B18" t="s">
        <v>46</v>
      </c>
      <c r="C18">
        <v>7</v>
      </c>
      <c r="D18">
        <v>16</v>
      </c>
      <c r="F18" t="s">
        <v>62</v>
      </c>
      <c r="G18" t="s">
        <v>45</v>
      </c>
      <c r="H18" t="s">
        <v>46</v>
      </c>
    </row>
    <row r="19" spans="1:8" ht="15" customHeight="1" x14ac:dyDescent="0.3">
      <c r="A19" s="5" t="s">
        <v>59</v>
      </c>
      <c r="B19" t="s">
        <v>45</v>
      </c>
      <c r="C19">
        <v>5</v>
      </c>
      <c r="D19">
        <v>0</v>
      </c>
      <c r="F19" t="s">
        <v>45</v>
      </c>
      <c r="G19">
        <f>AVERAGE(C3,C5,C7,C9,C15,C21)</f>
        <v>4.166666666666667</v>
      </c>
      <c r="H19">
        <f>AVERAGE(D3,D5,D7,D9,D15,D21)</f>
        <v>0.83333333333333337</v>
      </c>
    </row>
    <row r="20" spans="1:8" ht="15" customHeight="1" x14ac:dyDescent="0.3">
      <c r="A20" s="4"/>
      <c r="B20" t="s">
        <v>46</v>
      </c>
      <c r="C20">
        <v>5</v>
      </c>
      <c r="D20">
        <v>18</v>
      </c>
      <c r="E20" s="2"/>
      <c r="F20" t="s">
        <v>46</v>
      </c>
      <c r="G20">
        <f>AVERAGE(C4,C6,C8,C10,C16,C22)</f>
        <v>8.6666666666666661</v>
      </c>
      <c r="H20">
        <f>AVERAGE(D4,D6,D8,D10,D16,D22)</f>
        <v>14.333333333333334</v>
      </c>
    </row>
    <row r="21" spans="1:8" ht="15" customHeight="1" x14ac:dyDescent="0.3">
      <c r="A21" s="5" t="s">
        <v>60</v>
      </c>
      <c r="B21" t="s">
        <v>45</v>
      </c>
      <c r="C21">
        <v>5</v>
      </c>
      <c r="D21">
        <v>0</v>
      </c>
      <c r="F21" t="s">
        <v>63</v>
      </c>
      <c r="G21" t="s">
        <v>45</v>
      </c>
      <c r="H21" t="s">
        <v>46</v>
      </c>
    </row>
    <row r="22" spans="1:8" ht="15" customHeight="1" x14ac:dyDescent="0.3">
      <c r="A22" s="4"/>
      <c r="B22" t="s">
        <v>46</v>
      </c>
      <c r="C22">
        <v>4</v>
      </c>
      <c r="D22">
        <v>19</v>
      </c>
      <c r="F22" t="s">
        <v>45</v>
      </c>
      <c r="G22">
        <f>G19/5</f>
        <v>0.83333333333333337</v>
      </c>
      <c r="H22">
        <f t="shared" ref="H22:H23" si="0">H19/5</f>
        <v>0.16666666666666669</v>
      </c>
    </row>
    <row r="23" spans="1:8" ht="15" customHeight="1" x14ac:dyDescent="0.3">
      <c r="A23" s="5" t="s">
        <v>61</v>
      </c>
      <c r="B23" t="s">
        <v>45</v>
      </c>
      <c r="C23">
        <v>5</v>
      </c>
      <c r="D23">
        <v>0</v>
      </c>
      <c r="F23" t="s">
        <v>46</v>
      </c>
      <c r="G23">
        <f>G20/23</f>
        <v>0.3768115942028985</v>
      </c>
      <c r="H23">
        <f>H20/23</f>
        <v>0.62318840579710144</v>
      </c>
    </row>
    <row r="24" spans="1:8" ht="15" customHeight="1" x14ac:dyDescent="0.3">
      <c r="A24" s="4"/>
      <c r="B24" t="s">
        <v>46</v>
      </c>
      <c r="C24">
        <v>7</v>
      </c>
      <c r="D24">
        <v>16</v>
      </c>
    </row>
    <row r="48" spans="6:9" ht="15" customHeight="1" x14ac:dyDescent="0.3">
      <c r="F48" t="s">
        <v>48</v>
      </c>
      <c r="I48" t="s">
        <v>49</v>
      </c>
    </row>
    <row r="49" spans="1:13" ht="15" customHeight="1" x14ac:dyDescent="0.3">
      <c r="F49" s="2" t="s">
        <v>45</v>
      </c>
      <c r="G49" s="2" t="s">
        <v>46</v>
      </c>
      <c r="I49" s="2" t="s">
        <v>45</v>
      </c>
      <c r="J49" s="2" t="s">
        <v>46</v>
      </c>
      <c r="L49" s="2" t="s">
        <v>45</v>
      </c>
      <c r="M49" s="2" t="s">
        <v>46</v>
      </c>
    </row>
    <row r="50" spans="1:13" ht="15" customHeight="1" x14ac:dyDescent="0.3">
      <c r="I50">
        <v>5</v>
      </c>
      <c r="J50">
        <v>0</v>
      </c>
    </row>
    <row r="51" spans="1:13" ht="15" customHeight="1" x14ac:dyDescent="0.3">
      <c r="I51">
        <v>8</v>
      </c>
      <c r="J51">
        <v>15</v>
      </c>
    </row>
    <row r="53" spans="1:13" ht="15" customHeight="1" x14ac:dyDescent="0.3">
      <c r="F53" t="s">
        <v>51</v>
      </c>
      <c r="I53" t="s">
        <v>52</v>
      </c>
      <c r="L53" t="s">
        <v>53</v>
      </c>
    </row>
    <row r="54" spans="1:13" ht="15" customHeight="1" x14ac:dyDescent="0.3">
      <c r="A54" s="4" t="s">
        <v>50</v>
      </c>
      <c r="C54" s="2" t="s">
        <v>45</v>
      </c>
      <c r="D54" s="2" t="s">
        <v>46</v>
      </c>
      <c r="F54" s="2" t="s">
        <v>45</v>
      </c>
      <c r="G54" s="2" t="s">
        <v>46</v>
      </c>
      <c r="I54" s="2" t="s">
        <v>45</v>
      </c>
      <c r="J54" s="2" t="s">
        <v>46</v>
      </c>
      <c r="L54" s="2" t="s">
        <v>45</v>
      </c>
      <c r="M54" s="2" t="s">
        <v>46</v>
      </c>
    </row>
    <row r="55" spans="1:13" ht="15" customHeight="1" x14ac:dyDescent="0.3">
      <c r="A55" s="4"/>
      <c r="B55" t="s">
        <v>45</v>
      </c>
      <c r="C55">
        <v>4</v>
      </c>
      <c r="D55">
        <v>1</v>
      </c>
      <c r="F55">
        <v>5</v>
      </c>
      <c r="G55">
        <v>0</v>
      </c>
      <c r="I55">
        <v>5</v>
      </c>
      <c r="J55">
        <v>0</v>
      </c>
      <c r="L55">
        <v>5</v>
      </c>
      <c r="M55">
        <v>0</v>
      </c>
    </row>
    <row r="56" spans="1:13" ht="15" customHeight="1" x14ac:dyDescent="0.3">
      <c r="A56" s="4"/>
      <c r="B56" t="s">
        <v>46</v>
      </c>
      <c r="C56">
        <v>7</v>
      </c>
      <c r="D56">
        <v>16</v>
      </c>
      <c r="F56">
        <v>5</v>
      </c>
      <c r="G56">
        <v>18</v>
      </c>
      <c r="I56">
        <v>4</v>
      </c>
      <c r="J56">
        <v>19</v>
      </c>
      <c r="L56">
        <v>7</v>
      </c>
      <c r="M56">
        <v>16</v>
      </c>
    </row>
  </sheetData>
  <mergeCells count="13">
    <mergeCell ref="C1:D1"/>
    <mergeCell ref="A54:A56"/>
    <mergeCell ref="A9:A10"/>
    <mergeCell ref="A7:A8"/>
    <mergeCell ref="A5:A6"/>
    <mergeCell ref="A3:A4"/>
    <mergeCell ref="A23:A24"/>
    <mergeCell ref="A11:A12"/>
    <mergeCell ref="A13:A14"/>
    <mergeCell ref="A15:A16"/>
    <mergeCell ref="A17:A18"/>
    <mergeCell ref="A19:A20"/>
    <mergeCell ref="A21:A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Metrics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Guarino</dc:creator>
  <cp:lastModifiedBy>NICOLA GUARINO</cp:lastModifiedBy>
  <dcterms:created xsi:type="dcterms:W3CDTF">2015-06-05T18:17:20Z</dcterms:created>
  <dcterms:modified xsi:type="dcterms:W3CDTF">2024-10-18T17:35:16Z</dcterms:modified>
</cp:coreProperties>
</file>