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i Fransen\Documents\GitHub\Semester-Project-PED1\Others\HighVoltage\Lecture1\"/>
    </mc:Choice>
  </mc:AlternateContent>
  <xr:revisionPtr revIDLastSave="0" documentId="8_{29DCAF02-3333-4996-9823-FB6DB7A02FAB}" xr6:coauthVersionLast="31" xr6:coauthVersionMax="31" xr10:uidLastSave="{00000000-0000-0000-0000-000000000000}"/>
  <bookViews>
    <workbookView xWindow="0" yWindow="0" windowWidth="19200" windowHeight="8274" xr2:uid="{5C349E8F-7C66-4849-BC73-F09EB8FE9D09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2" i="1"/>
  <c r="C13" i="1"/>
  <c r="C14" i="1"/>
  <c r="C15" i="1"/>
  <c r="C11" i="1"/>
  <c r="B12" i="1"/>
  <c r="B13" i="1"/>
  <c r="B14" i="1"/>
  <c r="B15" i="1"/>
  <c r="B11" i="1"/>
  <c r="B5" i="1"/>
  <c r="B6" i="1"/>
  <c r="B7" i="1"/>
  <c r="B8" i="1"/>
  <c r="B4" i="1"/>
  <c r="F5" i="1"/>
  <c r="F6" i="1"/>
  <c r="F7" i="1"/>
  <c r="F8" i="1"/>
  <c r="H8" i="1" s="1"/>
  <c r="F4" i="1"/>
  <c r="H4" i="1" s="1"/>
  <c r="H5" i="1"/>
  <c r="H6" i="1"/>
  <c r="H7" i="1"/>
</calcChain>
</file>

<file path=xl/sharedStrings.xml><?xml version="1.0" encoding="utf-8"?>
<sst xmlns="http://schemas.openxmlformats.org/spreadsheetml/2006/main" count="12" uniqueCount="10">
  <si>
    <t>Measured</t>
  </si>
  <si>
    <t>Ideal</t>
  </si>
  <si>
    <t>Transfer ratio</t>
  </si>
  <si>
    <t>Primary voltage[kV]</t>
  </si>
  <si>
    <t>Secondary Voltage[V]</t>
  </si>
  <si>
    <t>Transfer Ratio</t>
  </si>
  <si>
    <t>%</t>
  </si>
  <si>
    <t>Mean difference [%]</t>
  </si>
  <si>
    <t>Difference in Transfer Ratio</t>
  </si>
  <si>
    <t>Difference[%]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</si>
</sst>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'Ark1'!$C$4:$C$8</c:f>
              <c:numCache>
                <c:formatCode>General</c:formatCode>
                <c:ptCount val="5"/>
                <c:pt idx="0">
                  <c:v>5.3</c:v>
                </c:pt>
                <c:pt idx="1">
                  <c:v>10.199999999999999</c:v>
                </c:pt>
                <c:pt idx="2">
                  <c:v>15.2</c:v>
                </c:pt>
                <c:pt idx="3">
                  <c:v>25.1</c:v>
                </c:pt>
                <c:pt idx="4">
                  <c:v>30.4</c:v>
                </c:pt>
              </c:numCache>
            </c:numRef>
          </c:xVal>
          <c:yVal>
            <c:numRef>
              <c:f>'Ark1'!$D$4:$D$8</c:f>
              <c:numCache>
                <c:formatCode>General</c:formatCode>
                <c:ptCount val="5"/>
                <c:pt idx="0">
                  <c:v>10</c:v>
                </c:pt>
                <c:pt idx="1">
                  <c:v>19</c:v>
                </c:pt>
                <c:pt idx="2">
                  <c:v>28.3</c:v>
                </c:pt>
                <c:pt idx="3">
                  <c:v>45.9</c:v>
                </c:pt>
                <c:pt idx="4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5-48FC-8155-5577DBA67F3E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'Ark1'!$G$4:$G$8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'Ark1'!$H$4:$H$8</c:f>
              <c:numCache>
                <c:formatCode>0.00</c:formatCode>
                <c:ptCount val="5"/>
                <c:pt idx="0">
                  <c:v>9.1666666666666661</c:v>
                </c:pt>
                <c:pt idx="1">
                  <c:v>18.333333333333332</c:v>
                </c:pt>
                <c:pt idx="2">
                  <c:v>27.499999999999996</c:v>
                </c:pt>
                <c:pt idx="3">
                  <c:v>36.666666666666664</c:v>
                </c:pt>
                <c:pt idx="4" formatCode="General">
                  <c:v>54.999999999999993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5-48FC-8155-5577DBA6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24191"/>
        <c:axId val="286564799"/>
      </c:scatterChart>
      <c:valAx>
        <c:axId val="27922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Voltage [kV]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64799"/>
        <c:crosses val="autoZero"/>
        <c:crossBetween val="midCat"/>
      </c:valAx>
      <c:valAx>
        <c:axId val="2865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Secondary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2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8</xdr:row>
      <xdr:rowOff>156210</xdr:rowOff>
    </xdr:from>
    <xdr:to>
      <xdr:col>8</xdr:col>
      <xdr:colOff>190500</xdr:colOff>
      <xdr:row>23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20B741-F8A5-4672-8680-8920161E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80B2-6049-4425-807B-662394407958}">
  <dimension ref="B2:H17"/>
  <sheetViews>
    <sheetView tabSelected="1" topLeftCell="A4" workbookViewId="0">
      <selection activeCell="B19" sqref="B19"/>
    </sheetView>
  </sheetViews>
  <sheetFormatPr defaultRowHeight="14.4" x14ac:dyDescent="0.55000000000000004"/>
  <cols>
    <col min="2" max="2" width="22.3125" bestFit="1" customWidth="1"/>
    <col min="3" max="3" width="16.3125" bestFit="1" customWidth="1"/>
    <col min="4" max="4" width="17.734375" bestFit="1" customWidth="1"/>
    <col min="6" max="6" width="13.15625" bestFit="1" customWidth="1"/>
    <col min="7" max="7" width="16.3125" bestFit="1" customWidth="1"/>
    <col min="8" max="8" width="17.734375" bestFit="1" customWidth="1"/>
  </cols>
  <sheetData>
    <row r="2" spans="2:8" x14ac:dyDescent="0.55000000000000004">
      <c r="C2" s="1" t="s">
        <v>0</v>
      </c>
      <c r="D2" s="1"/>
      <c r="F2" s="1" t="s">
        <v>1</v>
      </c>
      <c r="G2" s="1"/>
      <c r="H2" s="1"/>
    </row>
    <row r="3" spans="2:8" x14ac:dyDescent="0.55000000000000004">
      <c r="B3" t="s">
        <v>5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2:8" x14ac:dyDescent="0.55000000000000004">
      <c r="B4">
        <f>C4/D4*1000</f>
        <v>530</v>
      </c>
      <c r="C4">
        <v>5.3</v>
      </c>
      <c r="D4">
        <v>10</v>
      </c>
      <c r="F4" s="2">
        <f>60000/110</f>
        <v>545.4545454545455</v>
      </c>
      <c r="G4">
        <v>5</v>
      </c>
      <c r="H4" s="2">
        <f>G4/F4*1000</f>
        <v>9.1666666666666661</v>
      </c>
    </row>
    <row r="5" spans="2:8" x14ac:dyDescent="0.55000000000000004">
      <c r="B5" s="2">
        <f t="shared" ref="B5:B8" si="0">C5/D5*1000</f>
        <v>536.84210526315792</v>
      </c>
      <c r="C5">
        <v>10.199999999999999</v>
      </c>
      <c r="D5">
        <v>19</v>
      </c>
      <c r="F5" s="2">
        <f t="shared" ref="F5:F8" si="1">60000/110</f>
        <v>545.4545454545455</v>
      </c>
      <c r="G5">
        <v>10</v>
      </c>
      <c r="H5" s="2">
        <f t="shared" ref="H5:H8" si="2">G5/F5*1000</f>
        <v>18.333333333333332</v>
      </c>
    </row>
    <row r="6" spans="2:8" x14ac:dyDescent="0.55000000000000004">
      <c r="B6" s="2">
        <f t="shared" si="0"/>
        <v>537.10247349823317</v>
      </c>
      <c r="C6">
        <v>15.2</v>
      </c>
      <c r="D6">
        <v>28.3</v>
      </c>
      <c r="F6" s="2">
        <f t="shared" si="1"/>
        <v>545.4545454545455</v>
      </c>
      <c r="G6">
        <v>15</v>
      </c>
      <c r="H6" s="2">
        <f t="shared" si="2"/>
        <v>27.499999999999996</v>
      </c>
    </row>
    <row r="7" spans="2:8" x14ac:dyDescent="0.55000000000000004">
      <c r="B7" s="2">
        <f t="shared" si="0"/>
        <v>546.84095860566447</v>
      </c>
      <c r="C7">
        <v>25.1</v>
      </c>
      <c r="D7">
        <v>45.9</v>
      </c>
      <c r="F7" s="2">
        <f t="shared" si="1"/>
        <v>545.4545454545455</v>
      </c>
      <c r="G7">
        <v>20</v>
      </c>
      <c r="H7" s="2">
        <f t="shared" si="2"/>
        <v>36.666666666666664</v>
      </c>
    </row>
    <row r="8" spans="2:8" x14ac:dyDescent="0.55000000000000004">
      <c r="B8" s="2">
        <f t="shared" si="0"/>
        <v>555.7586837294333</v>
      </c>
      <c r="C8">
        <v>30.4</v>
      </c>
      <c r="D8">
        <v>54.7</v>
      </c>
      <c r="F8" s="2">
        <f t="shared" si="1"/>
        <v>545.4545454545455</v>
      </c>
      <c r="G8">
        <v>30</v>
      </c>
      <c r="H8">
        <f t="shared" si="2"/>
        <v>54.999999999999993</v>
      </c>
    </row>
    <row r="10" spans="2:8" x14ac:dyDescent="0.55000000000000004">
      <c r="B10" t="s">
        <v>8</v>
      </c>
      <c r="C10" t="s">
        <v>9</v>
      </c>
    </row>
    <row r="11" spans="2:8" x14ac:dyDescent="0.55000000000000004">
      <c r="B11" s="2">
        <f>B4-F4</f>
        <v>-15.454545454545496</v>
      </c>
      <c r="C11" s="2">
        <f>B11/F4*100</f>
        <v>-2.833333333333341</v>
      </c>
    </row>
    <row r="12" spans="2:8" x14ac:dyDescent="0.55000000000000004">
      <c r="B12" s="2">
        <f>B5-F5</f>
        <v>-8.6124401913875772</v>
      </c>
      <c r="C12" s="2">
        <f t="shared" ref="C12:C15" si="3">B12/F5*100</f>
        <v>-1.5789473684210558</v>
      </c>
    </row>
    <row r="13" spans="2:8" x14ac:dyDescent="0.55000000000000004">
      <c r="B13" s="2">
        <f>B6-F6</f>
        <v>-8.3520719563123293</v>
      </c>
      <c r="C13" s="2">
        <f t="shared" si="3"/>
        <v>-1.5312131919905936</v>
      </c>
    </row>
    <row r="14" spans="2:8" x14ac:dyDescent="0.55000000000000004">
      <c r="B14" s="2">
        <f>B7-F7</f>
        <v>1.3864131511189726</v>
      </c>
      <c r="C14" s="2">
        <f t="shared" si="3"/>
        <v>0.25417574437181162</v>
      </c>
    </row>
    <row r="15" spans="2:8" x14ac:dyDescent="0.55000000000000004">
      <c r="B15" s="2">
        <f>B8-F8</f>
        <v>10.304138274887805</v>
      </c>
      <c r="C15" s="2">
        <f t="shared" si="3"/>
        <v>1.8890920170627643</v>
      </c>
    </row>
    <row r="17" spans="2:4" x14ac:dyDescent="0.55000000000000004">
      <c r="B17" t="s">
        <v>7</v>
      </c>
      <c r="C17" s="2">
        <f>SUM(C11:C15)/5</f>
        <v>-0.76004522646208295</v>
      </c>
      <c r="D17" t="s">
        <v>6</v>
      </c>
    </row>
  </sheetData>
  <mergeCells count="2">
    <mergeCell ref="C2:D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Nicolai Fransen</cp:lastModifiedBy>
  <dcterms:created xsi:type="dcterms:W3CDTF">2018-09-20T10:13:25Z</dcterms:created>
  <dcterms:modified xsi:type="dcterms:W3CDTF">2018-09-20T10:54:50Z</dcterms:modified>
</cp:coreProperties>
</file>