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esper\Documents\Dropbox\Go_Kart\03_Electronics\01_Reference_design\"/>
    </mc:Choice>
  </mc:AlternateContent>
  <xr:revisionPtr revIDLastSave="0" documentId="13_ncr:1_{6D63FD1C-98AD-4109-8746-C1F2D53745C8}" xr6:coauthVersionLast="28" xr6:coauthVersionMax="28" xr10:uidLastSave="{00000000-0000-0000-0000-000000000000}"/>
  <bookViews>
    <workbookView xWindow="0" yWindow="0" windowWidth="23040" windowHeight="9048" xr2:uid="{1952B08E-3D42-419B-8FB5-833748D5A595}"/>
  </bookViews>
  <sheets>
    <sheet name="Ark1" sheetId="1" r:id="rId1"/>
    <sheet name="Ark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I2" i="1"/>
  <c r="H2" i="1"/>
  <c r="D2" i="1" l="1"/>
</calcChain>
</file>

<file path=xl/sharedStrings.xml><?xml version="1.0" encoding="utf-8"?>
<sst xmlns="http://schemas.openxmlformats.org/spreadsheetml/2006/main" count="46" uniqueCount="37">
  <si>
    <t>AUIRFS3006-7P</t>
  </si>
  <si>
    <t>tr</t>
  </si>
  <si>
    <t>tf</t>
  </si>
  <si>
    <t>trr</t>
  </si>
  <si>
    <t>Qg</t>
  </si>
  <si>
    <t>Qrr</t>
  </si>
  <si>
    <t>R_thJC</t>
  </si>
  <si>
    <t>V_plateau</t>
  </si>
  <si>
    <t>R_G</t>
  </si>
  <si>
    <t>Crss_RI</t>
  </si>
  <si>
    <t>Crss_VDC</t>
  </si>
  <si>
    <t>IPT007N06N</t>
  </si>
  <si>
    <t>R_DS_ON (100°C)</t>
  </si>
  <si>
    <t>mOhm</t>
  </si>
  <si>
    <t>ns</t>
  </si>
  <si>
    <t>nC</t>
  </si>
  <si>
    <t>°C/W</t>
  </si>
  <si>
    <t>V</t>
  </si>
  <si>
    <t>Ohm</t>
  </si>
  <si>
    <t>pF</t>
  </si>
  <si>
    <t>Price</t>
  </si>
  <si>
    <t>Note:</t>
  </si>
  <si>
    <t>Correct by graph and use max</t>
  </si>
  <si>
    <t>Mosfet name:</t>
  </si>
  <si>
    <t>Supplier</t>
  </si>
  <si>
    <t>Farnell</t>
  </si>
  <si>
    <t># supplier (+link)</t>
  </si>
  <si>
    <t>AUIRF7749L2TR</t>
  </si>
  <si>
    <t>R_thJC= junction to Can</t>
  </si>
  <si>
    <t>Mouser</t>
  </si>
  <si>
    <t>IRFS3006-7PPbF</t>
  </si>
  <si>
    <t>SP001567570</t>
  </si>
  <si>
    <t xml:space="preserve">	2580027</t>
  </si>
  <si>
    <t>IRFS7530-7PPbF</t>
  </si>
  <si>
    <t>IXTZ550N055T2</t>
  </si>
  <si>
    <t>GigaMOS</t>
  </si>
  <si>
    <t>IPT012N08N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</si>
</sst>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333333"/>
      <name val="Arial"/>
      <family val="2"/>
    </font>
    <font>
      <b/>
      <sz val="8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NumberFormat="1"/>
    <xf numFmtId="0" fontId="1" fillId="0" borderId="1" xfId="0" applyFont="1" applyBorder="1"/>
    <xf numFmtId="0" fontId="0" fillId="0" borderId="1" xfId="0" applyNumberFormat="1" applyBorder="1"/>
    <xf numFmtId="0" fontId="0" fillId="0" borderId="1" xfId="0" applyBorder="1"/>
    <xf numFmtId="0" fontId="1" fillId="0" borderId="0" xfId="0" applyFont="1" applyFill="1" applyBorder="1"/>
    <xf numFmtId="0" fontId="2" fillId="0" borderId="0" xfId="1"/>
    <xf numFmtId="0" fontId="3" fillId="0" borderId="0" xfId="0" applyFont="1"/>
    <xf numFmtId="0" fontId="4" fillId="0" borderId="0" xfId="0" applyFont="1"/>
    <xf numFmtId="0" fontId="5" fillId="0" borderId="0" xfId="0" applyFont="1"/>
    <xf numFmtId="3" fontId="0" fillId="0" borderId="0" xfId="0" applyNumberFormat="1"/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om/ds/2/196/irfs3006-7ppbf-1228497.pdf" TargetMode="External"/><Relationship Id="rId7" Type="http://schemas.openxmlformats.org/officeDocument/2006/relationships/hyperlink" Target="http://dk.farnell.com/infineon/ipt012n08n5atma1/mosfet-n-ch-80v-300a-pg-hsof-8/dp/2617417" TargetMode="External"/><Relationship Id="rId2" Type="http://schemas.openxmlformats.org/officeDocument/2006/relationships/hyperlink" Target="https://www.mouser.com/ds/2/196/auirf7749l2-1225782.pdf" TargetMode="External"/><Relationship Id="rId1" Type="http://schemas.openxmlformats.org/officeDocument/2006/relationships/hyperlink" Target="http://dk.farnell.com/infineon/ipt007n06natma1/mosfet-n-ch-60v-300a-hsof-8/dp/2480868" TargetMode="External"/><Relationship Id="rId6" Type="http://schemas.openxmlformats.org/officeDocument/2006/relationships/hyperlink" Target="https://www.mouser.com/ds/2/205/DS100243(IXTZ550N055T2)-1110227.pdf" TargetMode="External"/><Relationship Id="rId5" Type="http://schemas.openxmlformats.org/officeDocument/2006/relationships/hyperlink" Target="http://www.farnell.com/datasheets/1912216.pdf?_ga=2.121442058.30848405.1519985450-1457305428.1519985450&amp;_gac=1.25006792.1519985450.Cj0KCQiAieTUBRCaARIsAHeLDCTcDT-HmCsFVPmi3rni2iuN6YfLH_rT7Fgq-t9S7EGo-lclMl8hLJcaAoO1EALw_wcB" TargetMode="External"/><Relationship Id="rId4" Type="http://schemas.openxmlformats.org/officeDocument/2006/relationships/hyperlink" Target="http://www.farnell.com/datasheets/1641139.pdf?_ga=2.155602105.30848405.1519985450-1457305428.1519985450&amp;_gac=1.263148158.1519985450.Cj0KCQiAieTUBRCaARIsAHeLDCTcDT-HmCsFVPmi3rni2iuN6YfLH_rT7Fgq-t9S7EGo-lclMl8hLJcaAoO1EALw_w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FA5B6-D7C7-455B-AF11-F42E8C53FE27}">
  <dimension ref="A1:AA19"/>
  <sheetViews>
    <sheetView tabSelected="1" topLeftCell="B1" workbookViewId="0">
      <selection activeCell="E20" sqref="E20"/>
    </sheetView>
  </sheetViews>
  <sheetFormatPr defaultRowHeight="14.4" x14ac:dyDescent="0.3"/>
  <cols>
    <col min="1" max="1" width="25.44140625" bestFit="1" customWidth="1"/>
    <col min="2" max="2" width="6.6640625" bestFit="1" customWidth="1"/>
    <col min="3" max="3" width="15.6640625" bestFit="1" customWidth="1"/>
    <col min="4" max="4" width="13.6640625" bestFit="1" customWidth="1"/>
    <col min="5" max="5" width="11.33203125" bestFit="1" customWidth="1"/>
    <col min="6" max="6" width="11.33203125" customWidth="1"/>
    <col min="7" max="7" width="13.44140625" customWidth="1"/>
    <col min="8" max="8" width="16.33203125" customWidth="1"/>
    <col min="9" max="9" width="15.6640625" customWidth="1"/>
    <col min="10" max="10" width="14.109375" customWidth="1"/>
    <col min="11" max="11" width="14.5546875" customWidth="1"/>
  </cols>
  <sheetData>
    <row r="1" spans="1:27" x14ac:dyDescent="0.3">
      <c r="A1" t="s">
        <v>21</v>
      </c>
      <c r="C1" s="1" t="s">
        <v>23</v>
      </c>
      <c r="D1" t="s">
        <v>0</v>
      </c>
      <c r="E1" t="s">
        <v>11</v>
      </c>
      <c r="F1" t="s">
        <v>36</v>
      </c>
      <c r="G1" t="s">
        <v>27</v>
      </c>
      <c r="H1" t="s">
        <v>30</v>
      </c>
      <c r="I1" t="s">
        <v>33</v>
      </c>
      <c r="J1" t="s">
        <v>34</v>
      </c>
    </row>
    <row r="2" spans="1:27" x14ac:dyDescent="0.3">
      <c r="A2" t="s">
        <v>22</v>
      </c>
      <c r="B2" s="1" t="s">
        <v>13</v>
      </c>
      <c r="C2" s="1" t="s">
        <v>12</v>
      </c>
      <c r="D2" s="2">
        <f>1.5*1.5</f>
        <v>2.25</v>
      </c>
      <c r="E2" s="2">
        <v>1</v>
      </c>
      <c r="F2" s="2">
        <v>1.4</v>
      </c>
      <c r="G2" s="2">
        <v>1.65</v>
      </c>
      <c r="H2">
        <f>1.5*1.5</f>
        <v>2.25</v>
      </c>
      <c r="I2">
        <f>1.4*1.6</f>
        <v>2.2399999999999998</v>
      </c>
      <c r="J2">
        <f>1*1.4</f>
        <v>1.4</v>
      </c>
      <c r="K2" s="11"/>
    </row>
    <row r="3" spans="1:27" x14ac:dyDescent="0.3">
      <c r="B3" s="1" t="s">
        <v>14</v>
      </c>
      <c r="C3" s="1" t="s">
        <v>1</v>
      </c>
      <c r="D3" s="2">
        <v>61</v>
      </c>
      <c r="E3" s="2">
        <v>18</v>
      </c>
      <c r="F3" s="2">
        <v>31</v>
      </c>
      <c r="G3">
        <v>149</v>
      </c>
      <c r="H3">
        <v>61</v>
      </c>
      <c r="I3">
        <v>102</v>
      </c>
      <c r="J3">
        <v>40</v>
      </c>
    </row>
    <row r="4" spans="1:27" x14ac:dyDescent="0.3">
      <c r="B4" s="1" t="s">
        <v>14</v>
      </c>
      <c r="C4" s="1" t="s">
        <v>2</v>
      </c>
      <c r="D4" s="2">
        <v>69</v>
      </c>
      <c r="E4" s="2">
        <v>22</v>
      </c>
      <c r="F4" s="2">
        <v>30</v>
      </c>
      <c r="G4">
        <v>88</v>
      </c>
      <c r="H4">
        <v>69</v>
      </c>
      <c r="I4">
        <v>79</v>
      </c>
      <c r="J4">
        <v>230</v>
      </c>
    </row>
    <row r="5" spans="1:27" x14ac:dyDescent="0.3">
      <c r="B5" s="1" t="s">
        <v>14</v>
      </c>
      <c r="C5" s="1" t="s">
        <v>3</v>
      </c>
      <c r="D5" s="2">
        <v>48</v>
      </c>
      <c r="E5" s="2">
        <v>174</v>
      </c>
      <c r="F5" s="2">
        <v>212</v>
      </c>
      <c r="G5">
        <v>42</v>
      </c>
      <c r="H5">
        <v>48</v>
      </c>
      <c r="I5">
        <v>50</v>
      </c>
      <c r="J5">
        <v>100</v>
      </c>
    </row>
    <row r="6" spans="1:27" x14ac:dyDescent="0.3">
      <c r="B6" s="1" t="s">
        <v>15</v>
      </c>
      <c r="C6" s="1" t="s">
        <v>4</v>
      </c>
      <c r="D6" s="2">
        <v>300</v>
      </c>
      <c r="E6" s="2">
        <v>287</v>
      </c>
      <c r="F6" s="2">
        <v>223</v>
      </c>
      <c r="G6">
        <v>275</v>
      </c>
      <c r="H6">
        <v>300</v>
      </c>
      <c r="I6">
        <v>354</v>
      </c>
      <c r="J6">
        <v>595</v>
      </c>
    </row>
    <row r="7" spans="1:27" x14ac:dyDescent="0.3">
      <c r="B7" s="1" t="s">
        <v>15</v>
      </c>
      <c r="C7" s="1" t="s">
        <v>5</v>
      </c>
      <c r="D7" s="2">
        <v>62</v>
      </c>
      <c r="E7" s="2">
        <v>144</v>
      </c>
      <c r="F7" s="2">
        <v>636</v>
      </c>
      <c r="G7">
        <v>54</v>
      </c>
      <c r="H7">
        <v>62</v>
      </c>
      <c r="I7">
        <v>83</v>
      </c>
      <c r="J7">
        <v>250</v>
      </c>
    </row>
    <row r="8" spans="1:27" x14ac:dyDescent="0.3">
      <c r="B8" s="1" t="s">
        <v>16</v>
      </c>
      <c r="C8" s="1" t="s">
        <v>6</v>
      </c>
      <c r="D8" s="2">
        <v>0.4</v>
      </c>
      <c r="E8" s="2">
        <v>0.4</v>
      </c>
      <c r="F8" s="2">
        <v>0.4</v>
      </c>
      <c r="G8" s="8">
        <v>0.44</v>
      </c>
      <c r="H8">
        <v>0.4</v>
      </c>
      <c r="I8">
        <v>0.4</v>
      </c>
      <c r="J8">
        <v>0.25</v>
      </c>
    </row>
    <row r="9" spans="1:27" x14ac:dyDescent="0.3">
      <c r="B9" s="1" t="s">
        <v>17</v>
      </c>
      <c r="C9" s="1" t="s">
        <v>7</v>
      </c>
      <c r="D9" s="2">
        <v>3.8</v>
      </c>
      <c r="E9" s="2">
        <v>4.2</v>
      </c>
      <c r="F9" s="2">
        <v>4.5</v>
      </c>
      <c r="G9">
        <v>5</v>
      </c>
      <c r="H9">
        <v>3.8</v>
      </c>
      <c r="I9">
        <v>5</v>
      </c>
      <c r="J9">
        <v>4.5</v>
      </c>
    </row>
    <row r="10" spans="1:27" x14ac:dyDescent="0.3">
      <c r="B10" s="1" t="s">
        <v>18</v>
      </c>
      <c r="C10" s="1" t="s">
        <v>8</v>
      </c>
      <c r="D10" s="2">
        <v>2.1</v>
      </c>
      <c r="E10" s="2">
        <v>2.7</v>
      </c>
      <c r="F10" s="2">
        <v>2.4</v>
      </c>
      <c r="G10">
        <v>1.5</v>
      </c>
      <c r="H10">
        <v>2.1</v>
      </c>
      <c r="I10">
        <v>2.2000000000000002</v>
      </c>
      <c r="J10">
        <v>1.36</v>
      </c>
    </row>
    <row r="11" spans="1:27" x14ac:dyDescent="0.3">
      <c r="B11" s="1" t="s">
        <v>19</v>
      </c>
      <c r="C11" s="1" t="s">
        <v>9</v>
      </c>
      <c r="D11" s="2">
        <v>3000</v>
      </c>
      <c r="E11" s="2">
        <v>4000</v>
      </c>
      <c r="F11" s="2">
        <v>3000</v>
      </c>
      <c r="G11">
        <v>3000</v>
      </c>
      <c r="H11">
        <v>3000</v>
      </c>
      <c r="I11">
        <v>3000</v>
      </c>
      <c r="J11">
        <v>2200</v>
      </c>
    </row>
    <row r="12" spans="1:27" x14ac:dyDescent="0.3">
      <c r="B12" s="1" t="s">
        <v>19</v>
      </c>
      <c r="C12" s="1" t="s">
        <v>10</v>
      </c>
      <c r="D12" s="2">
        <v>700</v>
      </c>
      <c r="E12" s="2">
        <v>220</v>
      </c>
      <c r="F12" s="2">
        <v>90</v>
      </c>
      <c r="G12">
        <v>600</v>
      </c>
      <c r="H12">
        <v>700</v>
      </c>
      <c r="I12">
        <v>600</v>
      </c>
      <c r="J12">
        <v>1000</v>
      </c>
    </row>
    <row r="13" spans="1:27" x14ac:dyDescent="0.3">
      <c r="C13" s="3" t="s">
        <v>20</v>
      </c>
      <c r="D13" s="4">
        <v>19.059999999999999</v>
      </c>
      <c r="E13" s="4">
        <v>37.81</v>
      </c>
      <c r="F13" s="4">
        <v>47.57</v>
      </c>
      <c r="G13" s="5">
        <v>46.6</v>
      </c>
      <c r="H13" s="5">
        <v>31.95</v>
      </c>
      <c r="I13" s="10">
        <v>28.36</v>
      </c>
      <c r="J13" s="5">
        <v>163.47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x14ac:dyDescent="0.3">
      <c r="C14" s="6" t="s">
        <v>24</v>
      </c>
      <c r="D14" t="s">
        <v>25</v>
      </c>
      <c r="E14" t="s">
        <v>25</v>
      </c>
      <c r="F14" t="s">
        <v>25</v>
      </c>
      <c r="G14" t="s">
        <v>25</v>
      </c>
      <c r="H14" t="s">
        <v>29</v>
      </c>
      <c r="I14" t="s">
        <v>25</v>
      </c>
      <c r="J14" t="s">
        <v>29</v>
      </c>
    </row>
    <row r="15" spans="1:27" x14ac:dyDescent="0.3">
      <c r="C15" s="6" t="s">
        <v>26</v>
      </c>
      <c r="D15" s="7">
        <v>2148059</v>
      </c>
      <c r="E15" s="7">
        <v>2480868</v>
      </c>
      <c r="F15" s="7">
        <v>2617417</v>
      </c>
      <c r="G15" s="7">
        <v>2781045</v>
      </c>
      <c r="H15" s="7" t="s">
        <v>31</v>
      </c>
      <c r="I15" s="7" t="s">
        <v>32</v>
      </c>
      <c r="J15" s="7" t="s">
        <v>35</v>
      </c>
    </row>
    <row r="16" spans="1:27" x14ac:dyDescent="0.3">
      <c r="H16" s="9"/>
    </row>
    <row r="19" spans="1:4" x14ac:dyDescent="0.3">
      <c r="A19" s="8" t="s">
        <v>28</v>
      </c>
      <c r="D19" s="7"/>
    </row>
  </sheetData>
  <hyperlinks>
    <hyperlink ref="E15" r:id="rId1" tooltip="2480868" display="http://dk.farnell.com/infineon/ipt007n06natma1/mosfet-n-ch-60v-300a-hsof-8/dp/2480868" xr:uid="{FCCFB1B9-F1BE-41A8-9DCB-7B3C5C7EAF6D}"/>
    <hyperlink ref="G15" r:id="rId2" display="2781045" xr:uid="{BE395BC9-6740-4518-B6B0-ACAFEA95F9BF}"/>
    <hyperlink ref="H15" r:id="rId3" xr:uid="{3DA84EB8-F3ED-46A0-BA64-50713B9DC5AF}"/>
    <hyperlink ref="D15" r:id="rId4" display="2148059" xr:uid="{69DD29EF-71C9-4250-9859-C5D023262030}"/>
    <hyperlink ref="I15" r:id="rId5" xr:uid="{B11B89DF-8D9A-4BBB-BDBB-5BE485DF117A}"/>
    <hyperlink ref="J15" r:id="rId6" xr:uid="{FED41354-03FB-4A4D-BEF4-0327BC80EF60}"/>
    <hyperlink ref="F15" r:id="rId7" display="http://dk.farnell.com/infineon/ipt012n08n5atma1/mosfet-n-ch-80v-300a-pg-hsof-8/dp/2617417" xr:uid="{55819E08-6F3F-40F5-8480-4AA8D02F6C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04944-62DD-4F45-AA16-9871D86B3C86}">
  <dimension ref="A1"/>
  <sheetViews>
    <sheetView workbookViewId="0">
      <selection sqref="A1:A1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</dc:creator>
  <cp:lastModifiedBy>Jesper</cp:lastModifiedBy>
  <dcterms:created xsi:type="dcterms:W3CDTF">2018-02-23T11:34:56Z</dcterms:created>
  <dcterms:modified xsi:type="dcterms:W3CDTF">2018-03-27T12:24:37Z</dcterms:modified>
</cp:coreProperties>
</file>