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 Osted\OneDrive\Dokumenter\GitHub\BachelorThesis\test_data\"/>
    </mc:Choice>
  </mc:AlternateContent>
  <xr:revisionPtr revIDLastSave="0" documentId="8_{FBD3F5C6-F2F9-482C-902D-AD547BF188EC}" xr6:coauthVersionLast="47" xr6:coauthVersionMax="47" xr10:uidLastSave="{00000000-0000-0000-0000-000000000000}"/>
  <bookViews>
    <workbookView xWindow="38280" yWindow="3135" windowWidth="29040" windowHeight="15720" activeTab="1" xr2:uid="{D08B9B73-C5C5-44ED-AA79-982EF3C7AF6E}"/>
  </bookViews>
  <sheets>
    <sheet name="Sheet2" sheetId="3" r:id="rId1"/>
    <sheet name="Sharpe ratio no short selling" sheetId="2" r:id="rId2"/>
    <sheet name="Sheet1" sheetId="1" r:id="rId3"/>
  </sheets>
  <definedNames>
    <definedName name="MMMM">'Sharpe ratio no short selling'!$M$18:$M$49</definedName>
    <definedName name="solver_adj" localSheetId="1" hidden="1">'Sharpe ratio no short selling'!$AA$27:$AJ$27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'Sharpe ratio no short selling'!$Z$41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'Sharpe ratio no short selling'!$Z$44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100%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Z43" i="2" l="1"/>
  <c r="AC19" i="2"/>
  <c r="AB19" i="2"/>
  <c r="AA19" i="2"/>
  <c r="Z42" i="2" s="1" a="1"/>
  <c r="Z42" i="2" s="1"/>
  <c r="Z44" i="2" s="1"/>
  <c r="AJ19" i="2"/>
  <c r="AH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<sst xmlns="http://schemas.openxmlformats.org/spreadsheetml/2006/main" count="84" uniqueCount="32">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</sst>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abSelected="1" topLeftCell="A12" workbookViewId="0">
      <selection activeCell="W33" sqref="W33"/>
    </sheetView>
  </sheetViews>
  <sheetFormatPr defaultRowHeight="15" x14ac:dyDescent="0.25"/>
  <cols>
    <col min="1" max="1" width="11.140625" bestFit="1" customWidth="1"/>
    <col min="12" max="12" width="11.1406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>(B19/B18)-1</f>
        <v>5.3099012579578053E-2</v>
      </c>
      <c r="N18">
        <f>(C19/C18)-1</f>
        <v>3.9374270299445069E-2</v>
      </c>
      <c r="O18">
        <f>(D19/D18)-1</f>
        <v>-6.7713979522968648E-3</v>
      </c>
      <c r="P18">
        <f>(E19/E18)-1</f>
        <v>-7.2964183844057673E-2</v>
      </c>
      <c r="Q18">
        <f>(F19/F18)-1</f>
        <v>8.2268927905222444E-3</v>
      </c>
      <c r="R18">
        <f>(G19/G18)-1</f>
        <v>-3.5427789546774058E-2</v>
      </c>
      <c r="S18">
        <f>(H19/H18)-1</f>
        <v>-5.0383003938218374E-2</v>
      </c>
      <c r="T18">
        <f>(I19/I18)-1</f>
        <v>-4.8136688010239514E-2</v>
      </c>
      <c r="U18">
        <f>(J19/J18)-1</f>
        <v>2.0493032642476372E-2</v>
      </c>
      <c r="V18">
        <f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>(B20/B19)-1</f>
        <v>-8.3431413526106057E-3</v>
      </c>
      <c r="N19">
        <f>(C20/C19)-1</f>
        <v>-7.448984507171863E-2</v>
      </c>
      <c r="O19">
        <f>(D20/D19)-1</f>
        <v>-4.8813667581417919E-2</v>
      </c>
      <c r="P19">
        <f>(E20/E19)-1</f>
        <v>-3.1623296264912004E-2</v>
      </c>
      <c r="Q19">
        <f>(F20/F19)-1</f>
        <v>-0.12361468092108752</v>
      </c>
      <c r="R19">
        <f>(G20/G19)-1</f>
        <v>-1.1781016819031098E-2</v>
      </c>
      <c r="S19">
        <f>(H20/H19)-1</f>
        <v>5.2125359262702453E-2</v>
      </c>
      <c r="T19">
        <f>(I20/I19)-1</f>
        <v>6.1757201941325945E-2</v>
      </c>
      <c r="U19">
        <f>(J20/J19)-1</f>
        <v>2.0372281456524366E-3</v>
      </c>
      <c r="V19">
        <f>(K20/K19)-1</f>
        <v>-4.2934063853506954E-3</v>
      </c>
      <c r="Y19" t="s">
        <v>17</v>
      </c>
      <c r="AA19">
        <f>AVERAGE(M18:M49)</f>
        <v>1.2386149018464403E-2</v>
      </c>
      <c r="AB19">
        <f>AVERAGE(N18:N49)</f>
        <v>2.4791139318417799E-2</v>
      </c>
      <c r="AC19">
        <f>AVERAGE(O18:O49)</f>
        <v>7.4575507731349383E-3</v>
      </c>
      <c r="AD19">
        <f>AVERAGE(P18:P49)</f>
        <v>1.0013258195495391E-2</v>
      </c>
      <c r="AE19">
        <f>AVERAGE(Q18:Q49)</f>
        <v>8.8741104990081136E-3</v>
      </c>
      <c r="AF19">
        <f>AVERAGE(R18:R49)</f>
        <v>3.2828620296680981E-2</v>
      </c>
      <c r="AG19">
        <f>AVERAGE(S18:S49)</f>
        <v>5.0685325100537013E-3</v>
      </c>
      <c r="AH19">
        <f>AVERAGE(T18:T49)</f>
        <v>2.4815906718261668E-2</v>
      </c>
      <c r="AI19">
        <f>AVERAGE(U18:U49)</f>
        <v>1.2035479948210918E-2</v>
      </c>
      <c r="AJ19">
        <f>AVERAGE(V18:V49)</f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>(B21/B20)-1</f>
        <v>7.3891192901719416E-2</v>
      </c>
      <c r="N20">
        <f>(C21/C20)-1</f>
        <v>0.13891954479346569</v>
      </c>
      <c r="O20">
        <f>(D21/D20)-1</f>
        <v>5.0172016812227715E-2</v>
      </c>
      <c r="P20">
        <f>(E21/E20)-1</f>
        <v>0.1001451227471597</v>
      </c>
      <c r="Q20">
        <f>(F21/F20)-1</f>
        <v>2.5708706193136699E-2</v>
      </c>
      <c r="R20">
        <f>(G21/G20)-1</f>
        <v>0.2608695128784162</v>
      </c>
      <c r="S20">
        <f>(H21/H20)-1</f>
        <v>7.549399542348767E-2</v>
      </c>
      <c r="T20">
        <f>(I21/I20)-1</f>
        <v>3.7752356324864511E-2</v>
      </c>
      <c r="U20">
        <f>(J21/J20)-1</f>
        <v>4.6906804437744753E-2</v>
      </c>
      <c r="V20">
        <f>(K21/K20)-1</f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>(B22/B21)-1</f>
        <v>-3.2785476148477266E-2</v>
      </c>
      <c r="N21">
        <f>(C22/C21)-1</f>
        <v>1.7666978403381828E-2</v>
      </c>
      <c r="O21">
        <f>(D22/D21)-1</f>
        <v>-9.0090066634835542E-2</v>
      </c>
      <c r="P21">
        <f>(E22/E21)-1</f>
        <v>-6.310463853939785E-2</v>
      </c>
      <c r="Q21">
        <f>(F22/F21)-1</f>
        <v>-2.1135315136073474E-2</v>
      </c>
      <c r="R21">
        <f>(G22/G21)-1</f>
        <v>-9.2324799203283625E-2</v>
      </c>
      <c r="S21">
        <f>(H22/H21)-1</f>
        <v>-3.4549001756414177E-2</v>
      </c>
      <c r="T21">
        <f>(I22/I21)-1</f>
        <v>-3.2360381108274439E-2</v>
      </c>
      <c r="U21">
        <f>(J22/J21)-1</f>
        <v>-1.2900536550987773E-2</v>
      </c>
      <c r="V21">
        <f>(K22/K21)-1</f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>(B23/B22)-1</f>
        <v>5.1329474705652078E-2</v>
      </c>
      <c r="N22">
        <f>(C23/C22)-1</f>
        <v>7.4910858098251376E-2</v>
      </c>
      <c r="O22">
        <f>(D23/D22)-1</f>
        <v>-4.2005159512249479E-3</v>
      </c>
      <c r="P22">
        <f>(E23/E22)-1</f>
        <v>4.9753553192153133E-2</v>
      </c>
      <c r="Q22">
        <f>(F23/F22)-1</f>
        <v>1.9238745877486529E-2</v>
      </c>
      <c r="R22">
        <f>(G23/G22)-1</f>
        <v>2.2058861340890301E-2</v>
      </c>
      <c r="S22">
        <f>(H23/H22)-1</f>
        <v>4.6293698111285142E-2</v>
      </c>
      <c r="T22">
        <f>(I23/I22)-1</f>
        <v>0.13530051643079566</v>
      </c>
      <c r="U22">
        <f>(J23/J22)-1</f>
        <v>1.7144440134375882E-2</v>
      </c>
      <c r="V22">
        <f>(K23/K22)-1</f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>(B24/B23)-1</f>
        <v>5.3931786404052495E-2</v>
      </c>
      <c r="N23">
        <f>(C24/C23)-1</f>
        <v>0.14269912951479213</v>
      </c>
      <c r="O23">
        <f>(D24/D23)-1</f>
        <v>0.10123533441931842</v>
      </c>
      <c r="P23">
        <f>(E24/E23)-1</f>
        <v>8.3165688772039781E-2</v>
      </c>
      <c r="Q23">
        <f>(F24/F23)-1</f>
        <v>-1.901132411851636E-3</v>
      </c>
      <c r="R23">
        <f>(G24/G23)-1</f>
        <v>0</v>
      </c>
      <c r="S23">
        <f>(H24/H23)-1</f>
        <v>0.11020633432342453</v>
      </c>
      <c r="T23">
        <f>(I24/I23)-1</f>
        <v>4.3896855107380839E-2</v>
      </c>
      <c r="U23">
        <f>(J24/J23)-1</f>
        <v>3.6612334503729693E-2</v>
      </c>
      <c r="V23">
        <f>(K24/K23)-1</f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>(B25/B24)-1</f>
        <v>6.0866079662997841E-2</v>
      </c>
      <c r="N24">
        <f>(C25/C24)-1</f>
        <v>4.8402709121845744E-2</v>
      </c>
      <c r="O24">
        <f>(D25/D24)-1</f>
        <v>4.4870025277196079E-2</v>
      </c>
      <c r="P24">
        <f>(E25/E24)-1</f>
        <v>0</v>
      </c>
      <c r="Q24">
        <f>(F25/F24)-1</f>
        <v>5.4013622050382182E-2</v>
      </c>
      <c r="R24">
        <f>(G25/G24)-1</f>
        <v>3.1774506570748873E-2</v>
      </c>
      <c r="S24">
        <f>(H25/H24)-1</f>
        <v>-1.5892457252541181E-2</v>
      </c>
      <c r="T24">
        <f>(I25/I24)-1</f>
        <v>4.7215003706348124E-2</v>
      </c>
      <c r="U24">
        <f>(J25/J24)-1</f>
        <v>6.6506713259775196E-2</v>
      </c>
      <c r="V24">
        <f>(K25/K24)-1</f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>(B26/B25)-1</f>
        <v>5.0483153100721267E-2</v>
      </c>
      <c r="N25">
        <f>(C26/C25)-1</f>
        <v>-3.8781697738206056E-3</v>
      </c>
      <c r="O25">
        <f>(D26/D25)-1</f>
        <v>3.6659651578985208E-3</v>
      </c>
      <c r="P25">
        <f>(E26/E25)-1</f>
        <v>8.9989691263052896E-2</v>
      </c>
      <c r="Q25">
        <f>(F26/F25)-1</f>
        <v>6.1314056088211499E-2</v>
      </c>
      <c r="R25">
        <f>(G26/G25)-1</f>
        <v>3.6025617211844274E-2</v>
      </c>
      <c r="S25">
        <f>(H26/H25)-1</f>
        <v>7.8260907475252051E-2</v>
      </c>
      <c r="T25">
        <f>(I26/I25)-1</f>
        <v>5.4596730459049114E-2</v>
      </c>
      <c r="U25">
        <f>(J26/J25)-1</f>
        <v>9.7476090340007371E-3</v>
      </c>
      <c r="V25">
        <f>(K26/K25)-1</f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>(B27/B26)-1</f>
        <v>-8.5989287405304871E-2</v>
      </c>
      <c r="N26">
        <f>(C27/C26)-1</f>
        <v>-0.12458282493686135</v>
      </c>
      <c r="O26">
        <f>(D27/D26)-1</f>
        <v>-4.356905567088909E-2</v>
      </c>
      <c r="P26">
        <f>(E27/E26)-1</f>
        <v>-6.7790224161314083E-2</v>
      </c>
      <c r="Q26">
        <f>(F27/F26)-1</f>
        <v>-2.8460276484354785E-2</v>
      </c>
      <c r="R26">
        <f>(G27/G26)-1</f>
        <v>-3.9259717663190141E-2</v>
      </c>
      <c r="S26">
        <f>(H27/H26)-1</f>
        <v>-9.0322623175604022E-2</v>
      </c>
      <c r="T26">
        <f>(I27/I26)-1</f>
        <v>-1.1523086658288495E-2</v>
      </c>
      <c r="U26">
        <f>(J27/J26)-1</f>
        <v>-5.1980217186775146E-2</v>
      </c>
      <c r="V26">
        <f>(K27/K26)-1</f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>(B28/B27)-1</f>
        <v>5.1017966780384061E-2</v>
      </c>
      <c r="N27">
        <f>(C28/C27)-1</f>
        <v>5.2520107541824457E-2</v>
      </c>
      <c r="O27">
        <f>(D28/D27)-1</f>
        <v>8.5106354197242107E-2</v>
      </c>
      <c r="P27">
        <f>(E28/E27)-1</f>
        <v>3.4125539727752008E-2</v>
      </c>
      <c r="Q27">
        <f>(F28/F27)-1</f>
        <v>4.3440177015713788E-2</v>
      </c>
      <c r="R27">
        <f>(G28/G27)-1</f>
        <v>0.12959727550878353</v>
      </c>
      <c r="S27">
        <f>(H28/H27)-1</f>
        <v>2.8368767600579936E-2</v>
      </c>
      <c r="T27">
        <f>(I28/I27)-1</f>
        <v>0.15948638022858974</v>
      </c>
      <c r="U27">
        <f>(J28/J27)-1</f>
        <v>1.5404684662281509E-2</v>
      </c>
      <c r="V27">
        <f>(K28/K27)-1</f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>(B29/B28)-1</f>
        <v>6.9027533887162651E-3</v>
      </c>
      <c r="N28">
        <f>(C29/C28)-1</f>
        <v>-7.4044270597273809E-2</v>
      </c>
      <c r="O28">
        <f>(D29/D28)-1</f>
        <v>-3.1925603236180988E-2</v>
      </c>
      <c r="P28">
        <f>(E29/E28)-1</f>
        <v>9.6248611262115258E-3</v>
      </c>
      <c r="Q28">
        <f>(F29/F28)-1</f>
        <v>-4.3551257586945891E-2</v>
      </c>
      <c r="R28">
        <f>(G29/G28)-1</f>
        <v>5.6330756129169046E-2</v>
      </c>
      <c r="S28">
        <f>(H29/H28)-1</f>
        <v>6.87192369552867E-2</v>
      </c>
      <c r="T28">
        <f>(I29/I28)-1</f>
        <v>-4.2109857282625285E-2</v>
      </c>
      <c r="U28">
        <f>(J29/J28)-1</f>
        <v>-6.685554699378482E-3</v>
      </c>
      <c r="V28">
        <f>(K29/K28)-1</f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>(B30/B29)-1</f>
        <v>2.5283743057564312E-2</v>
      </c>
      <c r="N29">
        <f>(C30/C29)-1</f>
        <v>1.6079918652950997E-2</v>
      </c>
      <c r="O29">
        <f>(D30/D29)-1</f>
        <v>5.9725621126549555E-3</v>
      </c>
      <c r="P29">
        <f>(E30/E29)-1</f>
        <v>1.3229577528968361E-2</v>
      </c>
      <c r="Q29">
        <f>(F30/F29)-1</f>
        <v>6.2719517353713172E-3</v>
      </c>
      <c r="R29">
        <f>(G30/G29)-1</f>
        <v>-2.1037196376747724E-2</v>
      </c>
      <c r="S29">
        <f>(H30/H29)-1</f>
        <v>7.8359105178740229E-3</v>
      </c>
      <c r="T29">
        <f>(I30/I29)-1</f>
        <v>-6.1606318355124756E-2</v>
      </c>
      <c r="U29">
        <f>(J30/J29)-1</f>
        <v>9.0603759998675315E-3</v>
      </c>
      <c r="V29">
        <f>(K30/K29)-1</f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>(B31/B30)-1</f>
        <v>2.4876028506475967E-2</v>
      </c>
      <c r="N30">
        <f>(C31/C30)-1</f>
        <v>5.6030856300853804E-2</v>
      </c>
      <c r="O30">
        <f>(D31/D30)-1</f>
        <v>3.2782565514763995E-2</v>
      </c>
      <c r="P30">
        <f>(E31/E30)-1</f>
        <v>4.3202763458014326E-2</v>
      </c>
      <c r="Q30">
        <f>(F31/F30)-1</f>
        <v>1.5332781211945035E-2</v>
      </c>
      <c r="R30">
        <f>(G31/G30)-1</f>
        <v>3.8480782056779184E-2</v>
      </c>
      <c r="S30">
        <f>(H31/H30)-1</f>
        <v>2.7669771258605369E-2</v>
      </c>
      <c r="T30">
        <f>(I31/I30)-1</f>
        <v>4.6198773743925559E-2</v>
      </c>
      <c r="U30">
        <f>(J31/J30)-1</f>
        <v>2.2062553538455987E-2</v>
      </c>
      <c r="V30">
        <f>(K31/K30)-1</f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>(B32/B31)-1</f>
        <v>4.8404238978267955E-3</v>
      </c>
      <c r="N31">
        <f>(C32/C31)-1</f>
        <v>4.0502381250158148E-3</v>
      </c>
      <c r="O31">
        <f>(D32/D31)-1</f>
        <v>2.224451991208154E-2</v>
      </c>
      <c r="P31">
        <f>(E32/E31)-1</f>
        <v>3.8836678162013971E-2</v>
      </c>
      <c r="Q31">
        <f>(F32/F31)-1</f>
        <v>-7.4892649871937111E-3</v>
      </c>
      <c r="R31">
        <f>(G32/G31)-1</f>
        <v>7.314718480215654E-2</v>
      </c>
      <c r="S31">
        <f>(H32/H31)-1</f>
        <v>-1.8469026295521829E-2</v>
      </c>
      <c r="T31">
        <f>(I32/I31)-1</f>
        <v>0.12116516244025699</v>
      </c>
      <c r="U31">
        <f>(J32/J31)-1</f>
        <v>-5.0200200975295539E-3</v>
      </c>
      <c r="V31">
        <f>(K32/K31)-1</f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>(B33/B32)-1</f>
        <v>-1.6406073815936506E-2</v>
      </c>
      <c r="N32">
        <f>(C33/C32)-1</f>
        <v>-5.8087958082956304E-2</v>
      </c>
      <c r="O32">
        <f>(D33/D32)-1</f>
        <v>2.9828786320065692E-2</v>
      </c>
      <c r="P32">
        <f>(E33/E32)-1</f>
        <v>-7.2643489969556274E-2</v>
      </c>
      <c r="Q32">
        <f>(F33/F32)-1</f>
        <v>-1.9297348209584286E-2</v>
      </c>
      <c r="R32">
        <f>(G33/G32)-1</f>
        <v>3.5874406476728016E-3</v>
      </c>
      <c r="S32">
        <f>(H33/H32)-1</f>
        <v>5.191568541919267E-2</v>
      </c>
      <c r="T32">
        <f>(I33/I32)-1</f>
        <v>-4.2979554783290075E-2</v>
      </c>
      <c r="U32">
        <f>(J33/J32)-1</f>
        <v>2.5605441741414214E-2</v>
      </c>
      <c r="V32">
        <f>(K33/K32)-1</f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>(B34/B33)-1</f>
        <v>2.2073962835012173E-2</v>
      </c>
      <c r="N33">
        <f>(C34/C33)-1</f>
        <v>5.0963619469658328E-2</v>
      </c>
      <c r="O33">
        <f>(D34/D33)-1</f>
        <v>2.8490681297537179E-3</v>
      </c>
      <c r="P33">
        <f>(E34/E33)-1</f>
        <v>5.6171161982001561E-2</v>
      </c>
      <c r="Q33">
        <f>(F34/F33)-1</f>
        <v>2.2452053565895413E-2</v>
      </c>
      <c r="R33">
        <f>(G34/G33)-1</f>
        <v>5.1832073201961926E-2</v>
      </c>
      <c r="S33">
        <f>(H34/H33)-1</f>
        <v>7.456894333382369E-2</v>
      </c>
      <c r="T33">
        <f>(I34/I33)-1</f>
        <v>3.8267170048792876E-2</v>
      </c>
      <c r="U33">
        <f>(J34/J33)-1</f>
        <v>2.6687903133326474E-2</v>
      </c>
      <c r="V33">
        <f>(K34/K33)-1</f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>(B35/B34)-1</f>
        <v>-1.6111161973743071E-2</v>
      </c>
      <c r="N34">
        <f>(C35/C34)-1</f>
        <v>-3.6674877436921438E-2</v>
      </c>
      <c r="O34">
        <f>(D35/D34)-1</f>
        <v>-1.5388293088311022E-2</v>
      </c>
      <c r="P34">
        <f>(E35/E34)-1</f>
        <v>4.486251079956971E-2</v>
      </c>
      <c r="Q34">
        <f>(F35/F34)-1</f>
        <v>3.2075270671279021E-3</v>
      </c>
      <c r="R34">
        <f>(G35/G34)-1</f>
        <v>-0.11682242536303655</v>
      </c>
      <c r="S34">
        <f>(H35/H34)-1</f>
        <v>2.4869591828927229E-2</v>
      </c>
      <c r="T34">
        <f>(I35/I34)-1</f>
        <v>-3.7691224297085824E-2</v>
      </c>
      <c r="U34">
        <f>(J35/J34)-1</f>
        <v>-4.7915094826718185E-3</v>
      </c>
      <c r="V34">
        <f>(K35/K34)-1</f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>(B36/B35)-1</f>
        <v>8.5333231378305285E-2</v>
      </c>
      <c r="N35">
        <f>(C36/C35)-1</f>
        <v>0.12838409161470121</v>
      </c>
      <c r="O35">
        <f>(D36/D35)-1</f>
        <v>4.8088482631937657E-2</v>
      </c>
      <c r="P35">
        <f>(E36/E35)-1</f>
        <v>9.8684226602797631E-2</v>
      </c>
      <c r="Q35">
        <f>(F36/F35)-1</f>
        <v>-2.459382058444981E-3</v>
      </c>
      <c r="R35">
        <f>(G36/G35)-1</f>
        <v>-4.0404045964256619E-2</v>
      </c>
      <c r="S35">
        <f>(H36/H35)-1</f>
        <v>-8.0234806194708574E-2</v>
      </c>
      <c r="T35">
        <f>(I36/I35)-1</f>
        <v>1.3441252671777093E-2</v>
      </c>
      <c r="U35">
        <f>(J36/J35)-1</f>
        <v>0.12117738882277207</v>
      </c>
      <c r="V35">
        <f>(K36/K35)-1</f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>(B37/B36)-1</f>
        <v>4.1100291928403809E-2</v>
      </c>
      <c r="N36">
        <f>(C37/C36)-1</f>
        <v>1.0871637256671063E-2</v>
      </c>
      <c r="O36">
        <f>(D37/D36)-1</f>
        <v>2.1105716121241791E-2</v>
      </c>
      <c r="P36">
        <f>(E37/E36)-1</f>
        <v>9.0450645234471327E-2</v>
      </c>
      <c r="Q36">
        <f>(F37/F36)-1</f>
        <v>6.422582480363781E-2</v>
      </c>
      <c r="R36">
        <f>(G37/G36)-1</f>
        <v>8.5212971958820383E-2</v>
      </c>
      <c r="S36">
        <f>(H37/H36)-1</f>
        <v>0.12085107032288733</v>
      </c>
      <c r="T36">
        <f>(I37/I36)-1</f>
        <v>5.0770071579428588E-2</v>
      </c>
      <c r="U36">
        <f>(J37/J36)-1</f>
        <v>4.7199812521014239E-2</v>
      </c>
      <c r="V36">
        <f>(K37/K36)-1</f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>(B38/B37)-1</f>
        <v>2.6422706496913362E-2</v>
      </c>
      <c r="N37">
        <f>(C38/C37)-1</f>
        <v>4.598552805864542E-2</v>
      </c>
      <c r="O37">
        <f>(D38/D37)-1</f>
        <v>1.1458147730004864E-2</v>
      </c>
      <c r="P37">
        <f>(E38/E37)-1</f>
        <v>-5.4335183130834297E-2</v>
      </c>
      <c r="Q37">
        <f>(F38/F37)-1</f>
        <v>3.4518657063981717E-2</v>
      </c>
      <c r="R37">
        <f>(G38/G37)-1</f>
        <v>-6.928406588590208E-2</v>
      </c>
      <c r="S37">
        <f>(H38/H37)-1</f>
        <v>-1.2908130243668436E-2</v>
      </c>
      <c r="T37">
        <f>(I38/I37)-1</f>
        <v>-1.3300805549328332E-2</v>
      </c>
      <c r="U37">
        <f>(J38/J37)-1</f>
        <v>-2.6506266455447625E-2</v>
      </c>
      <c r="V37">
        <f>(K38/K37)-1</f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>(B39/B38)-1</f>
        <v>-1.2293112113093918E-2</v>
      </c>
      <c r="N38">
        <f>(C39/C38)-1</f>
        <v>5.3182060062310743E-2</v>
      </c>
      <c r="O38">
        <f>(D39/D38)-1</f>
        <v>-5.7752584093001547E-3</v>
      </c>
      <c r="P38">
        <f>(E39/E38)-1</f>
        <v>-7.778123131707837E-2</v>
      </c>
      <c r="Q38">
        <f>(F39/F38)-1</f>
        <v>-5.9119907329891475E-2</v>
      </c>
      <c r="R38">
        <f>(G39/G38)-1</f>
        <v>3.7220844377103157E-2</v>
      </c>
      <c r="S38">
        <f>(H39/H38)-1</f>
        <v>-0.10326921022855384</v>
      </c>
      <c r="T38">
        <f>(I39/I38)-1</f>
        <v>-3.5350753819891945E-2</v>
      </c>
      <c r="U38">
        <f>(J39/J38)-1</f>
        <v>-1.0075614005178091E-2</v>
      </c>
      <c r="V38">
        <f>(K39/K38)-1</f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>(B40/B39)-1</f>
        <v>3.9125019872624511E-2</v>
      </c>
      <c r="N39">
        <f>(C40/C39)-1</f>
        <v>6.0932485123419644E-2</v>
      </c>
      <c r="O39">
        <f>(D40/D39)-1</f>
        <v>5.831100777981657E-2</v>
      </c>
      <c r="P39">
        <f>(E40/E39)-1</f>
        <v>2.4855265894219158E-3</v>
      </c>
      <c r="Q39">
        <f>(F40/F39)-1</f>
        <v>7.1403071369296134E-2</v>
      </c>
      <c r="R39">
        <f>(G40/G39)-1</f>
        <v>0.11578947944804741</v>
      </c>
      <c r="S39">
        <f>(H40/H39)-1</f>
        <v>2.6806776139122412E-2</v>
      </c>
      <c r="T39">
        <f>(I40/I39)-1</f>
        <v>0.12790534110944973</v>
      </c>
      <c r="U39">
        <f>(J40/J39)-1</f>
        <v>7.6457017471526889E-2</v>
      </c>
      <c r="V39">
        <f>(K40/K39)-1</f>
        <v>-2.5597530340999985E-2</v>
      </c>
      <c r="Y39" t="s">
        <v>4</v>
      </c>
      <c r="AA39" s="4">
        <f>SUMPRODUCT($Z28:$Z37,AA28:AA37)*AA27</f>
        <v>0</v>
      </c>
      <c r="AB39" s="4">
        <f>SUMPRODUCT($Z28:$Z37,AB28:AB37)*AB27</f>
        <v>1.7315786091605208E-4</v>
      </c>
      <c r="AC39" s="4">
        <f>SUMPRODUCT($Z28:$Z37,AC28:AC37)*AC27</f>
        <v>0</v>
      </c>
      <c r="AD39" s="4">
        <f>SUMPRODUCT($Z28:$Z37,AD28:AD37)*AD27</f>
        <v>0</v>
      </c>
      <c r="AE39" s="4">
        <f>SUMPRODUCT($Z28:$Z37,AE28:AE37)*AE27</f>
        <v>0</v>
      </c>
      <c r="AF39" s="4">
        <f>SUMPRODUCT($Z28:$Z37,AF28:AF37)*AF27</f>
        <v>4.8082023936436014E-3</v>
      </c>
      <c r="AG39" s="4">
        <f>SUMPRODUCT($Z28:$Z37,AG28:AG37)*AG27</f>
        <v>0</v>
      </c>
      <c r="AH39" s="4">
        <f>SUMPRODUCT($Z28:$Z37,AH28:AH37)*AH27</f>
        <v>0</v>
      </c>
      <c r="AI39" s="4">
        <f>SUMPRODUCT($Z28:$Z37,AI28:AI37)*AI27</f>
        <v>0</v>
      </c>
      <c r="AJ39" s="4">
        <f>SUMPRODUCT($Z28:$Z37,AJ28:AJ37)*AJ27</f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>(B41/B40)-1</f>
        <v>-2.1938909470183843E-2</v>
      </c>
      <c r="N40">
        <f>(C41/C40)-1</f>
        <v>4.172624042119244E-2</v>
      </c>
      <c r="O40">
        <f>(D41/D40)-1</f>
        <v>-2.1954763020483825E-2</v>
      </c>
      <c r="P40">
        <f>(E41/E40)-1</f>
        <v>-3.2396679082193347E-2</v>
      </c>
      <c r="Q40">
        <f>(F41/F40)-1</f>
        <v>4.0653156855879446E-2</v>
      </c>
      <c r="R40">
        <f>(G41/G40)-1</f>
        <v>-2.5300178400896378E-2</v>
      </c>
      <c r="S40">
        <f>(H41/H40)-1</f>
        <v>-1.0025052872355666E-2</v>
      </c>
      <c r="T40">
        <f>(I41/I40)-1</f>
        <v>-6.5233832266167302E-2</v>
      </c>
      <c r="U40">
        <f>(J41/J40)-1</f>
        <v>-3.6019778029610205E-2</v>
      </c>
      <c r="V40">
        <f>(K41/K40)-1</f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>(B42/B41)-1</f>
        <v>-5.1894499648156622E-2</v>
      </c>
      <c r="N41">
        <f>(C42/C41)-1</f>
        <v>-2.6804782791172155E-2</v>
      </c>
      <c r="O41">
        <f>(D42/D41)-1</f>
        <v>1.942506676750666E-3</v>
      </c>
      <c r="P41">
        <f>(E42/E41)-1</f>
        <v>0.10454394688877966</v>
      </c>
      <c r="Q41">
        <f>(F42/F41)-1</f>
        <v>-1.110044709602509E-2</v>
      </c>
      <c r="R41">
        <f>(G42/G41)-1</f>
        <v>3.959531649821102E-3</v>
      </c>
      <c r="S41">
        <f>(H42/H41)-1</f>
        <v>3.1223618029384781E-2</v>
      </c>
      <c r="T41">
        <f>(I42/I41)-1</f>
        <v>2.8671829147794314E-2</v>
      </c>
      <c r="U41">
        <f>(J42/J41)-1</f>
        <v>-1.284444747735547E-2</v>
      </c>
      <c r="V41">
        <f>(K42/K41)-1</f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>(B43/B42)-1</f>
        <v>1.7200603951048166E-2</v>
      </c>
      <c r="N42">
        <f>(C43/C42)-1</f>
        <v>0.11705783331647779</v>
      </c>
      <c r="O42">
        <f>(D43/D42)-1</f>
        <v>4.6962524583512577E-2</v>
      </c>
      <c r="P42">
        <f>(E43/E42)-1</f>
        <v>2.9848323020004175E-2</v>
      </c>
      <c r="Q42">
        <f>(F43/F42)-1</f>
        <v>3.6589307434619966E-2</v>
      </c>
      <c r="R42">
        <f>(G43/G42)-1</f>
        <v>0.10692377592849023</v>
      </c>
      <c r="S42">
        <f>(H43/H42)-1</f>
        <v>8.1219257758884611E-2</v>
      </c>
      <c r="T42">
        <f>(I43/I42)-1</f>
        <v>3.9836956042007543E-2</v>
      </c>
      <c r="U42">
        <f>(J43/J42)-1</f>
        <v>1.1473872843606125E-2</v>
      </c>
      <c r="V42">
        <f>(K43/K42)-1</f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>(B44/B43)-1</f>
        <v>-3.0047766685176835E-2</v>
      </c>
      <c r="N43">
        <f>(C44/C43)-1</f>
        <v>8.405801717610295E-3</v>
      </c>
      <c r="O43">
        <f>(D44/D43)-1</f>
        <v>9.8766125926772474E-3</v>
      </c>
      <c r="P43">
        <f>(E44/E43)-1</f>
        <v>9.0104540698734414E-3</v>
      </c>
      <c r="Q43">
        <f>(F44/F43)-1</f>
        <v>7.7051005488886215E-3</v>
      </c>
      <c r="R43">
        <f>(G44/G43)-1</f>
        <v>-4.1567740890542382E-2</v>
      </c>
      <c r="S43">
        <f>(H44/H43)-1</f>
        <v>-8.7606383861771886E-2</v>
      </c>
      <c r="T43">
        <f>(I44/I43)-1</f>
        <v>2.4276215542318402E-2</v>
      </c>
      <c r="U43">
        <f>(J44/J43)-1</f>
        <v>-6.1747148256235174E-2</v>
      </c>
      <c r="V43">
        <f>(K44/K43)-1</f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>(B45/B44)-1</f>
        <v>-1.9183452075980267E-2</v>
      </c>
      <c r="N44">
        <f>(C45/C44)-1</f>
        <v>-2.2228904507820557E-3</v>
      </c>
      <c r="O44">
        <f>(D45/D44)-1</f>
        <v>3.2803519470033793E-2</v>
      </c>
      <c r="P44">
        <f>(E45/E44)-1</f>
        <v>4.1970525262049474E-2</v>
      </c>
      <c r="Q44">
        <f>(F45/F44)-1</f>
        <v>6.5406095380198703E-2</v>
      </c>
      <c r="R44">
        <f>(G45/G44)-1</f>
        <v>6.5262366410747008E-2</v>
      </c>
      <c r="S44">
        <f>(H45/H44)-1</f>
        <v>-1.6590689164361128E-2</v>
      </c>
      <c r="T44">
        <f>(I45/I44)-1</f>
        <v>1.2097218882812788E-2</v>
      </c>
      <c r="U44">
        <f>(J45/J44)-1</f>
        <v>-5.733599583944593E-3</v>
      </c>
      <c r="V44">
        <f>(K45/K44)-1</f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>(B46/B45)-1</f>
        <v>-6.079025486231393E-2</v>
      </c>
      <c r="N45">
        <f>(C46/C45)-1</f>
        <v>-0.10178219980026837</v>
      </c>
      <c r="O45">
        <f>(D46/D45)-1</f>
        <v>-0.10652984528463383</v>
      </c>
      <c r="P45">
        <f>(E46/E45)-1</f>
        <v>-0.10855594996311635</v>
      </c>
      <c r="Q45">
        <f>(F46/F45)-1</f>
        <v>-8.5733720443768036E-2</v>
      </c>
      <c r="R45">
        <f>(G46/G45)-1</f>
        <v>0.11012012967899643</v>
      </c>
      <c r="S45">
        <f>(H46/H45)-1</f>
        <v>-5.1244128728580862E-2</v>
      </c>
      <c r="T45">
        <f>(I46/I45)-1</f>
        <v>-4.1712382705848983E-2</v>
      </c>
      <c r="U45">
        <f>(J46/J45)-1</f>
        <v>-3.0713263775160926E-2</v>
      </c>
      <c r="V45">
        <f>(K46/K45)-1</f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>(B47/B46)-1</f>
        <v>-2.6030330573855176E-3</v>
      </c>
      <c r="N46">
        <f>(C47/C46)-1</f>
        <v>1.0541005776744328E-2</v>
      </c>
      <c r="O46">
        <f>(D47/D46)-1</f>
        <v>-0.11194523277401824</v>
      </c>
      <c r="P46">
        <f>(E47/E46)-1</f>
        <v>-0.12818458611695904</v>
      </c>
      <c r="Q46">
        <f>(F47/F46)-1</f>
        <v>4.2325295801922236E-2</v>
      </c>
      <c r="R46">
        <f>(G47/G46)-1</f>
        <v>7.8938187046083019E-2</v>
      </c>
      <c r="S46">
        <f>(H47/H46)-1</f>
        <v>-7.8684169447846841E-2</v>
      </c>
      <c r="T46">
        <f>(I47/I46)-1</f>
        <v>4.645540969907036E-2</v>
      </c>
      <c r="U46">
        <f>(J47/J46)-1</f>
        <v>3.9317135637945366E-2</v>
      </c>
      <c r="V46">
        <f>(K47/K46)-1</f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>(B48/B47)-1</f>
        <v>0.10890880987584439</v>
      </c>
      <c r="N47">
        <f>(C48/C47)-1</f>
        <v>0.17840154652350626</v>
      </c>
      <c r="O47">
        <f>(D48/D47)-1</f>
        <v>0.11387364190331906</v>
      </c>
      <c r="P47">
        <f>(E48/E47)-1</f>
        <v>9.4467917736869245E-2</v>
      </c>
      <c r="Q47">
        <f>(F48/F47)-1</f>
        <v>9.098305126858186E-2</v>
      </c>
      <c r="R47">
        <f>(G48/G47)-1</f>
        <v>0.12528323108940187</v>
      </c>
      <c r="S47">
        <f>(H48/H47)-1</f>
        <v>0.10156813044589552</v>
      </c>
      <c r="T47">
        <f>(I48/I47)-1</f>
        <v>7.8326469785853226E-2</v>
      </c>
      <c r="U47">
        <f>(J48/J47)-1</f>
        <v>8.2503698395492098E-2</v>
      </c>
      <c r="V47">
        <f>(K48/K47)-1</f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>(B49/B48)-1</f>
        <v>-4.007409553512975E-3</v>
      </c>
      <c r="N48">
        <f>(C49/C48)-1</f>
        <v>3.8271315452820476E-2</v>
      </c>
      <c r="O48">
        <f>(D49/D48)-1</f>
        <v>2.6785476323296642E-3</v>
      </c>
      <c r="P48">
        <f>(E49/E48)-1</f>
        <v>-2.3509617617430978E-2</v>
      </c>
      <c r="Q48">
        <f>(F49/F48)-1</f>
        <v>1.8660702453798805E-4</v>
      </c>
      <c r="R48">
        <f>(G49/G48)-1</f>
        <v>8.3429276924976037E-2</v>
      </c>
      <c r="S48">
        <f>(H49/H48)-1</f>
        <v>-0.2008321988521653</v>
      </c>
      <c r="T48">
        <f>(I49/I48)-1</f>
        <v>3.1581268968071674E-2</v>
      </c>
      <c r="U48">
        <f>(J49/J48)-1</f>
        <v>-8.3917202605559016E-3</v>
      </c>
      <c r="V48">
        <f>(K49/K48)-1</f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>(B50/B49)-1</f>
        <v>-3.7935894571103135E-2</v>
      </c>
      <c r="N49">
        <f>(C50/C49)-1</f>
        <v>-3.9493498514440617E-2</v>
      </c>
      <c r="O49">
        <f>(D50/D49)-1</f>
        <v>-2.2258063091618041E-4</v>
      </c>
      <c r="P49">
        <f>(E50/E49)-1</f>
        <v>1.874462809949895E-2</v>
      </c>
      <c r="Q49">
        <f>(F50/F49)-1</f>
        <v>-2.5368412513856575E-2</v>
      </c>
      <c r="R49">
        <f>(G50/G49)-1</f>
        <v>2.7881020746542751E-2</v>
      </c>
      <c r="S49">
        <f>(H50/H49)-1</f>
        <v>5.2068681274144435E-3</v>
      </c>
      <c r="T49">
        <f>(I50/I49)-1</f>
        <v>2.7115715960625231E-2</v>
      </c>
      <c r="U49">
        <f>(J50/J49)-1</f>
        <v>-1.7853012721877448E-2</v>
      </c>
      <c r="V49">
        <f>(K50/K49)-1</f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Sharpe ratio no short selling</vt:lpstr>
      <vt:lpstr>Sheet1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2023-04-16T14:40:34Z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