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G:\Meu Drive\SIMPLIFICA TREINAMENTOS\SIMPLIFICA EXCEL EXPRESS - TURMA 11\1 - AULA 01\"/>
    </mc:Choice>
  </mc:AlternateContent>
  <xr:revisionPtr revIDLastSave="0" documentId="13_ncr:1_{0BB07097-6DFB-482B-B6A8-37DBE23867B6}" xr6:coauthVersionLast="47" xr6:coauthVersionMax="47" xr10:uidLastSave="{00000000-0000-0000-0000-000000000000}"/>
  <bookViews>
    <workbookView xWindow="-108" yWindow="-108" windowWidth="23256" windowHeight="12456" xr2:uid="{448D84E1-647F-4F8F-81F8-D807A330B494}"/>
  </bookViews>
  <sheets>
    <sheet name="Dashboard" sheetId="3" r:id="rId1"/>
    <sheet name="Análises" sheetId="2" r:id="rId2"/>
    <sheet name="Lançamentos" sheetId="1" r:id="rId3"/>
  </sheets>
  <definedNames>
    <definedName name="_xlnm._FilterDatabase" localSheetId="2" hidden="1">Lançamentos!$B$2:$H$170</definedName>
    <definedName name="SegmentaçãodeDados_Categoria">#N/A</definedName>
    <definedName name="SegmentaçãodeDados_Categoria1">#N/A</definedName>
    <definedName name="SegmentaçãodeDados_Mês">#N/A</definedName>
    <definedName name="SegmentaçãodeDados_Mês1">#N/A</definedName>
    <definedName name="SegmentaçãodeDados_Tipo">#N/A</definedName>
    <definedName name="Soma_Despesa">Análises!$X$4</definedName>
    <definedName name="Soma_Receita">Análises!$W$4</definedName>
    <definedName name="Soma_Saldo">Análises!$Y$4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</calcChain>
</file>

<file path=xl/sharedStrings.xml><?xml version="1.0" encoding="utf-8"?>
<sst xmlns="http://schemas.openxmlformats.org/spreadsheetml/2006/main" count="758" uniqueCount="46">
  <si>
    <t>Água</t>
  </si>
  <si>
    <t>Luz</t>
  </si>
  <si>
    <t>Aluguel</t>
  </si>
  <si>
    <t>Telefone</t>
  </si>
  <si>
    <t>Internet</t>
  </si>
  <si>
    <t>Supermercado</t>
  </si>
  <si>
    <t>Faculdade</t>
  </si>
  <si>
    <t>Seguro Carro</t>
  </si>
  <si>
    <t>Gasolina</t>
  </si>
  <si>
    <t>Lanche</t>
  </si>
  <si>
    <t>Data</t>
  </si>
  <si>
    <t>Descrição</t>
  </si>
  <si>
    <t>Categoria</t>
  </si>
  <si>
    <t>Tipo</t>
  </si>
  <si>
    <t>Despesa</t>
  </si>
  <si>
    <t>Salário ABC</t>
  </si>
  <si>
    <t>Salário XPTO</t>
  </si>
  <si>
    <t>Consultoria</t>
  </si>
  <si>
    <t>Receita</t>
  </si>
  <si>
    <t>(D) Moradia</t>
  </si>
  <si>
    <t>(D) Alimentação</t>
  </si>
  <si>
    <t>(D) Educação</t>
  </si>
  <si>
    <t>(D) Transporte</t>
  </si>
  <si>
    <t>(R) Salário CLT</t>
  </si>
  <si>
    <t>(R) Renda Extra</t>
  </si>
  <si>
    <t/>
  </si>
  <si>
    <t>Mês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</si>
  <si>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</si>
  <si>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</si>
  <si>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</si>
  <si>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</si>
  <si>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</si>
  <si>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</si>
  <si>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</si>
  <si>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</si>
  <si>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</si>
  <si>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</si>
  <si>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</si>
  <si>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</si>
  <si>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</si>
  <si>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</si>
  <si>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Receita</t>
  </si>
  <si>
    <t>Soma de Despesa</t>
  </si>
  <si>
    <t>Rótulos de Coluna</t>
  </si>
  <si>
    <t>Soma de Saldo</t>
  </si>
  <si>
    <t>CONTROLE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</si>
</sst>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8"/>
      <color rgb="FF002060"/>
      <name val="Century Gothic"/>
      <family val="2"/>
    </font>
    <font>
      <b/>
      <sz val="26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#,##0.00"/>
    </dxf>
  </dxfs>
  <tableStyles count="0" defaultTableStyle="TableStyleMedium2" defaultPivotStyle="PivotStyleLight16"/>
  <colors>
    <mruColors>
      <color rgb="FF1A5A48"/>
      <color rgb="FF2A8A6F"/>
      <color rgb="FF195342"/>
      <color rgb="FFE1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[BÔNUS - CONTROLE FINANCEIRO.xlsx]Análises!Receita x Despesa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General</c:formatCode>
                <c:ptCount val="12"/>
                <c:pt idx="0">
                  <c:v>4602</c:v>
                </c:pt>
                <c:pt idx="1">
                  <c:v>5639</c:v>
                </c:pt>
                <c:pt idx="2">
                  <c:v>5467</c:v>
                </c:pt>
                <c:pt idx="3">
                  <c:v>5544</c:v>
                </c:pt>
                <c:pt idx="4">
                  <c:v>5212</c:v>
                </c:pt>
                <c:pt idx="5">
                  <c:v>5818</c:v>
                </c:pt>
                <c:pt idx="6">
                  <c:v>5557</c:v>
                </c:pt>
                <c:pt idx="7">
                  <c:v>5371</c:v>
                </c:pt>
                <c:pt idx="8">
                  <c:v>5275</c:v>
                </c:pt>
                <c:pt idx="9">
                  <c:v>5250</c:v>
                </c:pt>
                <c:pt idx="10">
                  <c:v>5511</c:v>
                </c:pt>
                <c:pt idx="11">
                  <c:v>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5-4F76-8925-91379708907D}"/>
            </c:ext>
          </c:extLst>
        </c:ser>
        <c:ser>
          <c:idx val="1"/>
          <c:order val="1"/>
          <c:tx>
            <c:strRef>
              <c:f>Análises!$C$3</c:f>
              <c:strCache>
                <c:ptCount val="1"/>
                <c:pt idx="0">
                  <c:v>Soma de Despesa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Análises!$C$4:$C$16</c:f>
              <c:numCache>
                <c:formatCode>General</c:formatCode>
                <c:ptCount val="12"/>
                <c:pt idx="0">
                  <c:v>3420</c:v>
                </c:pt>
                <c:pt idx="1">
                  <c:v>3279</c:v>
                </c:pt>
                <c:pt idx="2">
                  <c:v>3141</c:v>
                </c:pt>
                <c:pt idx="3">
                  <c:v>3126</c:v>
                </c:pt>
                <c:pt idx="4">
                  <c:v>3127</c:v>
                </c:pt>
                <c:pt idx="5">
                  <c:v>3335</c:v>
                </c:pt>
                <c:pt idx="6">
                  <c:v>3446</c:v>
                </c:pt>
                <c:pt idx="7">
                  <c:v>3394</c:v>
                </c:pt>
                <c:pt idx="8">
                  <c:v>3336</c:v>
                </c:pt>
                <c:pt idx="9">
                  <c:v>3281</c:v>
                </c:pt>
                <c:pt idx="10">
                  <c:v>3217</c:v>
                </c:pt>
                <c:pt idx="11">
                  <c:v>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5-4F76-8925-91379708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22687712"/>
        <c:axId val="122679808"/>
      </c:barChart>
      <c:catAx>
        <c:axId val="1226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79808"/>
        <c:crosses val="autoZero"/>
        <c:auto val="1"/>
        <c:lblAlgn val="ctr"/>
        <c:lblOffset val="100"/>
        <c:noMultiLvlLbl val="0"/>
      </c:catAx>
      <c:valAx>
        <c:axId val="122679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[BÔNUS - CONTROLE FINANCEIRO.xlsx]Análises!Saldo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12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Análises!$U$3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Análises!$T$4:$T$16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Análises!$U$4:$U$16</c:f>
              <c:numCache>
                <c:formatCode>General</c:formatCode>
                <c:ptCount val="12"/>
                <c:pt idx="0">
                  <c:v>1182</c:v>
                </c:pt>
                <c:pt idx="1">
                  <c:v>2360</c:v>
                </c:pt>
                <c:pt idx="2">
                  <c:v>2326</c:v>
                </c:pt>
                <c:pt idx="3">
                  <c:v>2418</c:v>
                </c:pt>
                <c:pt idx="4">
                  <c:v>2085</c:v>
                </c:pt>
                <c:pt idx="5">
                  <c:v>2483</c:v>
                </c:pt>
                <c:pt idx="6">
                  <c:v>2111</c:v>
                </c:pt>
                <c:pt idx="7">
                  <c:v>1977</c:v>
                </c:pt>
                <c:pt idx="8">
                  <c:v>1939</c:v>
                </c:pt>
                <c:pt idx="9">
                  <c:v>1969</c:v>
                </c:pt>
                <c:pt idx="10">
                  <c:v>2294</c:v>
                </c:pt>
                <c:pt idx="11">
                  <c:v>3014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68-4CF1-BA6B-82DA3BA8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05024"/>
        <c:axId val="37312928"/>
      </c:lineChart>
      <c:catAx>
        <c:axId val="373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12928"/>
        <c:crosses val="autoZero"/>
        <c:auto val="1"/>
        <c:lblAlgn val="ctr"/>
        <c:lblOffset val="100"/>
        <c:noMultiLvlLbl val="0"/>
      </c:catAx>
      <c:valAx>
        <c:axId val="37312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3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[BÔNUS - CONTROLE FINANCEIRO.xlsx]Análises!Receitas x Categorias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(R) Renda Extra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Análises!$G$5:$G$17</c:f>
              <c:numCache>
                <c:formatCode>General</c:formatCode>
                <c:ptCount val="12"/>
                <c:pt idx="0">
                  <c:v>597</c:v>
                </c:pt>
                <c:pt idx="1">
                  <c:v>1100</c:v>
                </c:pt>
                <c:pt idx="2">
                  <c:v>776</c:v>
                </c:pt>
                <c:pt idx="3">
                  <c:v>560</c:v>
                </c:pt>
                <c:pt idx="4">
                  <c:v>952</c:v>
                </c:pt>
                <c:pt idx="5">
                  <c:v>875</c:v>
                </c:pt>
                <c:pt idx="6">
                  <c:v>1466</c:v>
                </c:pt>
                <c:pt idx="7">
                  <c:v>1030</c:v>
                </c:pt>
                <c:pt idx="8">
                  <c:v>408</c:v>
                </c:pt>
                <c:pt idx="9">
                  <c:v>946</c:v>
                </c:pt>
                <c:pt idx="10">
                  <c:v>1496</c:v>
                </c:pt>
                <c:pt idx="1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A-4C6E-8BEA-22AD989D92DA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(R) Salário CLT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Análises!$H$5:$H$17</c:f>
              <c:numCache>
                <c:formatCode>General</c:formatCode>
                <c:ptCount val="12"/>
                <c:pt idx="0">
                  <c:v>4005</c:v>
                </c:pt>
                <c:pt idx="1">
                  <c:v>4539</c:v>
                </c:pt>
                <c:pt idx="2">
                  <c:v>4691</c:v>
                </c:pt>
                <c:pt idx="3">
                  <c:v>4984</c:v>
                </c:pt>
                <c:pt idx="4">
                  <c:v>4260</c:v>
                </c:pt>
                <c:pt idx="5">
                  <c:v>4943</c:v>
                </c:pt>
                <c:pt idx="6">
                  <c:v>4091</c:v>
                </c:pt>
                <c:pt idx="7">
                  <c:v>4341</c:v>
                </c:pt>
                <c:pt idx="8">
                  <c:v>4867</c:v>
                </c:pt>
                <c:pt idx="9">
                  <c:v>4304</c:v>
                </c:pt>
                <c:pt idx="10">
                  <c:v>4015</c:v>
                </c:pt>
                <c:pt idx="11">
                  <c:v>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A-4C6E-8BEA-22AD989D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2689792"/>
        <c:axId val="122705600"/>
      </c:barChart>
      <c:catAx>
        <c:axId val="1226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05600"/>
        <c:crosses val="autoZero"/>
        <c:auto val="1"/>
        <c:lblAlgn val="ctr"/>
        <c:lblOffset val="100"/>
        <c:noMultiLvlLbl val="0"/>
      </c:catAx>
      <c:valAx>
        <c:axId val="12270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[BÔNUS - CONTROLE FINANCEIRO.xlsx]Análises!Despesas x Categorias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Análises!$M$3:$M$4</c:f>
              <c:strCache>
                <c:ptCount val="1"/>
                <c:pt idx="0">
                  <c:v>(D) Alimentação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Análises!$M$5:$M$17</c:f>
              <c:numCache>
                <c:formatCode>General</c:formatCode>
                <c:ptCount val="12"/>
                <c:pt idx="0">
                  <c:v>657</c:v>
                </c:pt>
                <c:pt idx="1">
                  <c:v>528</c:v>
                </c:pt>
                <c:pt idx="2">
                  <c:v>419</c:v>
                </c:pt>
                <c:pt idx="3">
                  <c:v>443</c:v>
                </c:pt>
                <c:pt idx="4">
                  <c:v>477</c:v>
                </c:pt>
                <c:pt idx="5">
                  <c:v>620</c:v>
                </c:pt>
                <c:pt idx="6">
                  <c:v>676</c:v>
                </c:pt>
                <c:pt idx="7">
                  <c:v>683</c:v>
                </c:pt>
                <c:pt idx="8">
                  <c:v>628</c:v>
                </c:pt>
                <c:pt idx="9">
                  <c:v>566</c:v>
                </c:pt>
                <c:pt idx="10">
                  <c:v>490</c:v>
                </c:pt>
                <c:pt idx="1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5-4C22-9F9B-48EF244C8618}"/>
            </c:ext>
          </c:extLst>
        </c:ser>
        <c:ser>
          <c:idx val="1"/>
          <c:order val="1"/>
          <c:tx>
            <c:strRef>
              <c:f>Análises!$N$3:$N$4</c:f>
              <c:strCache>
                <c:ptCount val="1"/>
                <c:pt idx="0">
                  <c:v>(D) Educação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Análises!$N$5:$N$17</c:f>
              <c:numCache>
                <c:formatCode>General</c:formatCode>
                <c:ptCount val="12"/>
                <c:pt idx="0">
                  <c:v>780</c:v>
                </c:pt>
                <c:pt idx="1">
                  <c:v>780</c:v>
                </c:pt>
                <c:pt idx="2">
                  <c:v>780</c:v>
                </c:pt>
                <c:pt idx="3">
                  <c:v>780</c:v>
                </c:pt>
                <c:pt idx="4">
                  <c:v>780</c:v>
                </c:pt>
                <c:pt idx="5">
                  <c:v>780</c:v>
                </c:pt>
                <c:pt idx="6">
                  <c:v>850</c:v>
                </c:pt>
                <c:pt idx="7">
                  <c:v>850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5-4C22-9F9B-48EF244C8618}"/>
            </c:ext>
          </c:extLst>
        </c:ser>
        <c:ser>
          <c:idx val="2"/>
          <c:order val="2"/>
          <c:tx>
            <c:strRef>
              <c:f>Análises!$O$3:$O$4</c:f>
              <c:strCache>
                <c:ptCount val="1"/>
                <c:pt idx="0">
                  <c:v>(D) Moradia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Análises!$O$5:$O$17</c:f>
              <c:numCache>
                <c:formatCode>General</c:formatCode>
                <c:ptCount val="12"/>
                <c:pt idx="0">
                  <c:v>1387</c:v>
                </c:pt>
                <c:pt idx="1">
                  <c:v>1379</c:v>
                </c:pt>
                <c:pt idx="2">
                  <c:v>1399</c:v>
                </c:pt>
                <c:pt idx="3">
                  <c:v>1328</c:v>
                </c:pt>
                <c:pt idx="4">
                  <c:v>1326</c:v>
                </c:pt>
                <c:pt idx="5">
                  <c:v>1344</c:v>
                </c:pt>
                <c:pt idx="6">
                  <c:v>1364</c:v>
                </c:pt>
                <c:pt idx="7">
                  <c:v>1323</c:v>
                </c:pt>
                <c:pt idx="8">
                  <c:v>1284</c:v>
                </c:pt>
                <c:pt idx="9">
                  <c:v>1320</c:v>
                </c:pt>
                <c:pt idx="10">
                  <c:v>1326</c:v>
                </c:pt>
                <c:pt idx="11">
                  <c:v>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5-4C22-9F9B-48EF244C8618}"/>
            </c:ext>
          </c:extLst>
        </c:ser>
        <c:ser>
          <c:idx val="3"/>
          <c:order val="3"/>
          <c:tx>
            <c:strRef>
              <c:f>Análises!$P$3:$P$4</c:f>
              <c:strCache>
                <c:ptCount val="1"/>
                <c:pt idx="0">
                  <c:v>(D) Transporte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Análises!$P$5:$P$17</c:f>
              <c:numCache>
                <c:formatCode>General</c:formatCode>
                <c:ptCount val="12"/>
                <c:pt idx="0">
                  <c:v>596</c:v>
                </c:pt>
                <c:pt idx="1">
                  <c:v>592</c:v>
                </c:pt>
                <c:pt idx="2">
                  <c:v>543</c:v>
                </c:pt>
                <c:pt idx="3">
                  <c:v>575</c:v>
                </c:pt>
                <c:pt idx="4">
                  <c:v>544</c:v>
                </c:pt>
                <c:pt idx="5">
                  <c:v>591</c:v>
                </c:pt>
                <c:pt idx="6">
                  <c:v>556</c:v>
                </c:pt>
                <c:pt idx="7">
                  <c:v>538</c:v>
                </c:pt>
                <c:pt idx="8">
                  <c:v>574</c:v>
                </c:pt>
                <c:pt idx="9">
                  <c:v>545</c:v>
                </c:pt>
                <c:pt idx="10">
                  <c:v>551</c:v>
                </c:pt>
                <c:pt idx="11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5-4C22-9F9B-48EF244C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14409056"/>
        <c:axId val="2114405728"/>
      </c:barChart>
      <c:catAx>
        <c:axId val="21144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405728"/>
        <c:crosses val="autoZero"/>
        <c:auto val="1"/>
        <c:lblAlgn val="ctr"/>
        <c:lblOffset val="100"/>
        <c:noMultiLvlLbl val="0"/>
      </c:catAx>
      <c:valAx>
        <c:axId val="2114405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44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hyperlink" Target="#'Lan&#231;amentos'!A1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hyperlink" Target="#Dashboard!A1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image" Target="../media/image9.png"/><Relationship Id="rId1" Type="http://schemas.openxmlformats.org/officeDocument/2006/relationships/hyperlink" Target="#'Lan&#231;amentos'!A1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472441</xdr:colOff>
      <xdr:row>7</xdr:row>
      <xdr:rowOff>28575</xdr:rowOff>
    </xdr:from>
    <xdr:to>
      <xdr:col>20</xdr:col>
      <xdr:colOff>554356</xdr:colOff>
      <xdr:row>24</xdr:row>
      <xdr:rowOff>16245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068E9E6-6C2A-4BB5-8734-4D9A46900237}"/>
            </a:ext>
          </a:extLst>
        </xdr:cNvPr>
        <xdr:cNvGrpSpPr/>
      </xdr:nvGrpSpPr>
      <xdr:grpSpPr>
        <a:xfrm>
          <a:off x="1778727" y="1323975"/>
          <a:ext cx="10445115" cy="3133641"/>
          <a:chOff x="1777366" y="1779270"/>
          <a:chExt cx="10445115" cy="2498149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68487A7A-F02D-4100-A4D9-F34BD455B524}"/>
              </a:ext>
            </a:extLst>
          </xdr:cNvPr>
          <xdr:cNvGraphicFramePr>
            <a:graphicFrameLocks/>
          </xdr:cNvGraphicFramePr>
        </xdr:nvGraphicFramePr>
        <xdr:xfrm>
          <a:off x="1783081" y="1831324"/>
          <a:ext cx="10433685" cy="24460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4D2AAE09-57A5-405B-9051-86336C1C87D7}"/>
              </a:ext>
            </a:extLst>
          </xdr:cNvPr>
          <xdr:cNvSpPr/>
        </xdr:nvSpPr>
        <xdr:spPr>
          <a:xfrm>
            <a:off x="1777366" y="1779270"/>
            <a:ext cx="10445115" cy="264795"/>
          </a:xfrm>
          <a:prstGeom prst="round2SameRect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RECEITAS X DESPESAS</a:t>
            </a:r>
          </a:p>
        </xdr:txBody>
      </xdr:sp>
    </xdr:grpSp>
    <xdr:clientData/>
  </xdr:twoCellAnchor>
  <xdr:twoCellAnchor>
    <xdr:from>
      <xdr:col>21</xdr:col>
      <xdr:colOff>38100</xdr:colOff>
      <xdr:row>10</xdr:row>
      <xdr:rowOff>28575</xdr:rowOff>
    </xdr:from>
    <xdr:to>
      <xdr:col>29</xdr:col>
      <xdr:colOff>552213</xdr:colOff>
      <xdr:row>24</xdr:row>
      <xdr:rowOff>15293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16A45C5-A1E6-4883-82C8-AA1E4DFBE2ED}"/>
            </a:ext>
          </a:extLst>
        </xdr:cNvPr>
        <xdr:cNvGrpSpPr/>
      </xdr:nvGrpSpPr>
      <xdr:grpSpPr>
        <a:xfrm>
          <a:off x="12317186" y="1879146"/>
          <a:ext cx="5390913" cy="2577518"/>
          <a:chOff x="12315825" y="1771650"/>
          <a:chExt cx="5394723" cy="2513389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7C48F005-8ECF-45C6-B2C2-1FDF66164EFF}"/>
              </a:ext>
            </a:extLst>
          </xdr:cNvPr>
          <xdr:cNvGraphicFramePr>
            <a:graphicFrameLocks/>
          </xdr:cNvGraphicFramePr>
        </xdr:nvGraphicFramePr>
        <xdr:xfrm>
          <a:off x="12315825" y="1825609"/>
          <a:ext cx="5394723" cy="2459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6F870929-D130-4B31-A132-BD63AD43B92B}"/>
              </a:ext>
            </a:extLst>
          </xdr:cNvPr>
          <xdr:cNvSpPr/>
        </xdr:nvSpPr>
        <xdr:spPr>
          <a:xfrm>
            <a:off x="12317730" y="1771650"/>
            <a:ext cx="5387341" cy="285750"/>
          </a:xfrm>
          <a:prstGeom prst="round2SameRect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SALDO</a:t>
            </a:r>
          </a:p>
        </xdr:txBody>
      </xdr:sp>
    </xdr:grpSp>
    <xdr:clientData/>
  </xdr:twoCellAnchor>
  <xdr:twoCellAnchor>
    <xdr:from>
      <xdr:col>3</xdr:col>
      <xdr:colOff>478154</xdr:colOff>
      <xdr:row>24</xdr:row>
      <xdr:rowOff>75247</xdr:rowOff>
    </xdr:from>
    <xdr:to>
      <xdr:col>16</xdr:col>
      <xdr:colOff>480059</xdr:colOff>
      <xdr:row>38</xdr:row>
      <xdr:rowOff>120938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62201346-D45C-4D9F-99AB-58683908754B}"/>
            </a:ext>
          </a:extLst>
        </xdr:cNvPr>
        <xdr:cNvGrpSpPr/>
      </xdr:nvGrpSpPr>
      <xdr:grpSpPr>
        <a:xfrm>
          <a:off x="1784440" y="4516618"/>
          <a:ext cx="7926705" cy="2636491"/>
          <a:chOff x="1779269" y="4468177"/>
          <a:chExt cx="7926705" cy="257743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AAB8875-BBE6-4805-A2E6-32F516E0CE42}"/>
              </a:ext>
            </a:extLst>
          </xdr:cNvPr>
          <xdr:cNvGraphicFramePr>
            <a:graphicFrameLocks/>
          </xdr:cNvGraphicFramePr>
        </xdr:nvGraphicFramePr>
        <xdr:xfrm>
          <a:off x="1782603" y="4580468"/>
          <a:ext cx="7920000" cy="2465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511B7FBA-E370-482F-A054-D28275369080}"/>
              </a:ext>
            </a:extLst>
          </xdr:cNvPr>
          <xdr:cNvSpPr/>
        </xdr:nvSpPr>
        <xdr:spPr>
          <a:xfrm>
            <a:off x="1779269" y="4468177"/>
            <a:ext cx="7926705" cy="285750"/>
          </a:xfrm>
          <a:prstGeom prst="round2Same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RECEITAS</a:t>
            </a:r>
          </a:p>
        </xdr:txBody>
      </xdr:sp>
    </xdr:grpSp>
    <xdr:clientData/>
  </xdr:twoCellAnchor>
  <xdr:twoCellAnchor>
    <xdr:from>
      <xdr:col>16</xdr:col>
      <xdr:colOff>554354</xdr:colOff>
      <xdr:row>24</xdr:row>
      <xdr:rowOff>75247</xdr:rowOff>
    </xdr:from>
    <xdr:to>
      <xdr:col>29</xdr:col>
      <xdr:colOff>556259</xdr:colOff>
      <xdr:row>38</xdr:row>
      <xdr:rowOff>121890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5CF0350F-F4B0-419F-9123-08767D479D8F}"/>
            </a:ext>
          </a:extLst>
        </xdr:cNvPr>
        <xdr:cNvGrpSpPr/>
      </xdr:nvGrpSpPr>
      <xdr:grpSpPr>
        <a:xfrm>
          <a:off x="9785440" y="4516618"/>
          <a:ext cx="7926705" cy="2637443"/>
          <a:chOff x="9780269" y="4468177"/>
          <a:chExt cx="7926705" cy="2570768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F347F31C-C6BF-4916-B933-7B18D979FC66}"/>
              </a:ext>
            </a:extLst>
          </xdr:cNvPr>
          <xdr:cNvGraphicFramePr>
            <a:graphicFrameLocks/>
          </xdr:cNvGraphicFramePr>
        </xdr:nvGraphicFramePr>
        <xdr:xfrm>
          <a:off x="9785746" y="4585230"/>
          <a:ext cx="7920000" cy="24537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7A724C13-8D51-4CFD-8BAE-32088498113A}"/>
              </a:ext>
            </a:extLst>
          </xdr:cNvPr>
          <xdr:cNvSpPr/>
        </xdr:nvSpPr>
        <xdr:spPr>
          <a:xfrm>
            <a:off x="9780269" y="4468177"/>
            <a:ext cx="7926705" cy="285750"/>
          </a:xfrm>
          <a:prstGeom prst="round2SameRect">
            <a:avLst/>
          </a:prstGeom>
          <a:solidFill>
            <a:schemeClr val="accent6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DESPESAS</a:t>
            </a:r>
          </a:p>
        </xdr:txBody>
      </xdr:sp>
    </xdr:grpSp>
    <xdr:clientData/>
  </xdr:twoCellAnchor>
  <xdr:twoCellAnchor editAs="oneCell">
    <xdr:from>
      <xdr:col>1</xdr:col>
      <xdr:colOff>38099</xdr:colOff>
      <xdr:row>9</xdr:row>
      <xdr:rowOff>99058</xdr:rowOff>
    </xdr:from>
    <xdr:to>
      <xdr:col>3</xdr:col>
      <xdr:colOff>394334</xdr:colOff>
      <xdr:row>38</xdr:row>
      <xdr:rowOff>123824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 1">
              <a:extLst>
                <a:ext uri="{FF2B5EF4-FFF2-40B4-BE49-F238E27FC236}">
                  <a16:creationId xmlns:a16="http://schemas.microsoft.com/office/drawing/2014/main" id="{3A8E45DE-8B25-4157-8BEE-EF3E8E93C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1724023"/>
              <a:ext cx="1579245" cy="527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468630</xdr:colOff>
      <xdr:row>3</xdr:row>
      <xdr:rowOff>38100</xdr:rowOff>
    </xdr:from>
    <xdr:to>
      <xdr:col>20</xdr:col>
      <xdr:colOff>512445</xdr:colOff>
      <xdr:row>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ategoria 1">
              <a:extLst>
                <a:ext uri="{FF2B5EF4-FFF2-40B4-BE49-F238E27FC236}">
                  <a16:creationId xmlns:a16="http://schemas.microsoft.com/office/drawing/2014/main" id="{8AEC1C4C-642A-4C88-B0C3-FD208AB4E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365" y="581025"/>
              <a:ext cx="10407015" cy="634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21</xdr:col>
      <xdr:colOff>19050</xdr:colOff>
      <xdr:row>3</xdr:row>
      <xdr:rowOff>59055</xdr:rowOff>
    </xdr:from>
    <xdr:to>
      <xdr:col>23</xdr:col>
      <xdr:colOff>571500</xdr:colOff>
      <xdr:row>10</xdr:row>
      <xdr:rowOff>36194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BC91AB56-30B0-49AB-9617-5F7351630150}"/>
            </a:ext>
          </a:extLst>
        </xdr:cNvPr>
        <xdr:cNvGrpSpPr/>
      </xdr:nvGrpSpPr>
      <xdr:grpSpPr>
        <a:xfrm>
          <a:off x="12298136" y="614226"/>
          <a:ext cx="1771650" cy="1272539"/>
          <a:chOff x="12296775" y="601980"/>
          <a:chExt cx="1771650" cy="124396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ABDF148-BA91-41A5-B972-5A0E4C2EE295}"/>
              </a:ext>
            </a:extLst>
          </xdr:cNvPr>
          <xdr:cNvGrpSpPr/>
        </xdr:nvGrpSpPr>
        <xdr:grpSpPr>
          <a:xfrm>
            <a:off x="12292965" y="598170"/>
            <a:ext cx="1775460" cy="1198245"/>
            <a:chOff x="12296775" y="601980"/>
            <a:chExt cx="1771650" cy="1198245"/>
          </a:xfrm>
        </xdr:grpSpPr>
        <xdr:sp macro="" textlink="Soma_Receita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98CF3CEA-A103-4411-9738-3FC3DC33F080}"/>
                </a:ext>
              </a:extLst>
            </xdr:cNvPr>
            <xdr:cNvSpPr/>
          </xdr:nvSpPr>
          <xdr:spPr>
            <a:xfrm>
              <a:off x="12298680" y="634365"/>
              <a:ext cx="1765935" cy="116586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54C1041-1122-474A-B7EB-ED8D54F9D0AC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R$65.485,00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60787863-53B8-4041-8337-B3A1F077CF46}"/>
                </a:ext>
              </a:extLst>
            </xdr:cNvPr>
            <xdr:cNvSpPr/>
          </xdr:nvSpPr>
          <xdr:spPr>
            <a:xfrm>
              <a:off x="12296775" y="601980"/>
              <a:ext cx="1771650" cy="339090"/>
            </a:xfrm>
            <a:prstGeom prst="round2SameRect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RECEITA</a:t>
              </a:r>
            </a:p>
          </xdr:txBody>
        </xdr:sp>
      </xdr:grpSp>
      <xdr:pic>
        <xdr:nvPicPr>
          <xdr:cNvPr id="26" name="Gráfico 25" descr="Tendência ascendente com preenchimento sólido">
            <a:extLst>
              <a:ext uri="{FF2B5EF4-FFF2-40B4-BE49-F238E27FC236}">
                <a16:creationId xmlns:a16="http://schemas.microsoft.com/office/drawing/2014/main" id="{3F2FB6E7-EBFE-4B2C-B665-96B78D29F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974956" y="1430655"/>
            <a:ext cx="398517" cy="415289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15240</xdr:colOff>
      <xdr:row>3</xdr:row>
      <xdr:rowOff>55245</xdr:rowOff>
    </xdr:from>
    <xdr:to>
      <xdr:col>26</xdr:col>
      <xdr:colOff>570547</xdr:colOff>
      <xdr:row>10</xdr:row>
      <xdr:rowOff>38100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91A09073-F0E6-4038-9D6D-E57B878145B4}"/>
            </a:ext>
          </a:extLst>
        </xdr:cNvPr>
        <xdr:cNvGrpSpPr/>
      </xdr:nvGrpSpPr>
      <xdr:grpSpPr>
        <a:xfrm>
          <a:off x="14123126" y="610416"/>
          <a:ext cx="1774507" cy="1278255"/>
          <a:chOff x="14121765" y="598170"/>
          <a:chExt cx="1774507" cy="124968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14C318B-E9F6-489D-922C-4FFB195ED05E}"/>
              </a:ext>
            </a:extLst>
          </xdr:cNvPr>
          <xdr:cNvGrpSpPr/>
        </xdr:nvGrpSpPr>
        <xdr:grpSpPr>
          <a:xfrm>
            <a:off x="14125575" y="601980"/>
            <a:ext cx="1770697" cy="1194435"/>
            <a:chOff x="14125575" y="601980"/>
            <a:chExt cx="1770697" cy="1194435"/>
          </a:xfrm>
        </xdr:grpSpPr>
        <xdr:sp macro="" textlink="Soma_Despesa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06C5CE6C-3C16-4DE2-BA4D-E9B0A4009F8A}"/>
                </a:ext>
              </a:extLst>
            </xdr:cNvPr>
            <xdr:cNvSpPr/>
          </xdr:nvSpPr>
          <xdr:spPr>
            <a:xfrm>
              <a:off x="14128432" y="638175"/>
              <a:ext cx="1767840" cy="115824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4FB56EB-2D87-4773-B494-A1995F7387BA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R$39.327,00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4E12811A-AE3C-4483-B4EA-720134853C53}"/>
                </a:ext>
              </a:extLst>
            </xdr:cNvPr>
            <xdr:cNvSpPr/>
          </xdr:nvSpPr>
          <xdr:spPr>
            <a:xfrm>
              <a:off x="14125575" y="601980"/>
              <a:ext cx="1754505" cy="339090"/>
            </a:xfrm>
            <a:prstGeom prst="round2Same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DESPESA</a:t>
              </a:r>
            </a:p>
          </xdr:txBody>
        </xdr:sp>
      </xdr:grpSp>
      <xdr:pic>
        <xdr:nvPicPr>
          <xdr:cNvPr id="28" name="Gráfico 27" descr="Gráfico de tendência descendente com preenchimento sólido">
            <a:extLst>
              <a:ext uri="{FF2B5EF4-FFF2-40B4-BE49-F238E27FC236}">
                <a16:creationId xmlns:a16="http://schemas.microsoft.com/office/drawing/2014/main" id="{00532FF3-5FB2-4CC5-B4DF-2FACDD2CBA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4775180" y="1368659"/>
            <a:ext cx="461010" cy="479191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20955</xdr:colOff>
      <xdr:row>3</xdr:row>
      <xdr:rowOff>54293</xdr:rowOff>
    </xdr:from>
    <xdr:to>
      <xdr:col>29</xdr:col>
      <xdr:colOff>567690</xdr:colOff>
      <xdr:row>10</xdr:row>
      <xdr:rowOff>35965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455AC072-872B-4913-ABCF-B444E87FBF98}"/>
            </a:ext>
          </a:extLst>
        </xdr:cNvPr>
        <xdr:cNvGrpSpPr/>
      </xdr:nvGrpSpPr>
      <xdr:grpSpPr>
        <a:xfrm>
          <a:off x="15957641" y="609464"/>
          <a:ext cx="1765935" cy="1277072"/>
          <a:chOff x="15956280" y="597218"/>
          <a:chExt cx="1765935" cy="1248497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4F9B88F9-791D-447D-A801-4B5C8036E736}"/>
              </a:ext>
            </a:extLst>
          </xdr:cNvPr>
          <xdr:cNvGrpSpPr/>
        </xdr:nvGrpSpPr>
        <xdr:grpSpPr>
          <a:xfrm>
            <a:off x="15952470" y="601028"/>
            <a:ext cx="1769745" cy="1200150"/>
            <a:chOff x="15952470" y="601028"/>
            <a:chExt cx="1769745" cy="1192530"/>
          </a:xfrm>
        </xdr:grpSpPr>
        <xdr:sp macro="" textlink="Soma_Saldo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8F627228-6EAD-4279-8F56-74001A5B0D12}"/>
                </a:ext>
              </a:extLst>
            </xdr:cNvPr>
            <xdr:cNvSpPr/>
          </xdr:nvSpPr>
          <xdr:spPr>
            <a:xfrm>
              <a:off x="15956280" y="639128"/>
              <a:ext cx="1765935" cy="115443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A5DDAD8-369B-43BB-B654-7C1EC219F136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R$26.158,00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7EDE9C75-D340-47AB-8A27-28B7D2C9DA47}"/>
                </a:ext>
              </a:extLst>
            </xdr:cNvPr>
            <xdr:cNvSpPr/>
          </xdr:nvSpPr>
          <xdr:spPr>
            <a:xfrm>
              <a:off x="15952470" y="601028"/>
              <a:ext cx="1756410" cy="331470"/>
            </a:xfrm>
            <a:prstGeom prst="round2SameRect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SALDO</a:t>
              </a:r>
            </a:p>
          </xdr:txBody>
        </xdr:sp>
      </xdr:grpSp>
      <xdr:pic>
        <xdr:nvPicPr>
          <xdr:cNvPr id="30" name="Gráfico 29" descr="Moedas estrutura de tópicos">
            <a:extLst>
              <a:ext uri="{FF2B5EF4-FFF2-40B4-BE49-F238E27FC236}">
                <a16:creationId xmlns:a16="http://schemas.microsoft.com/office/drawing/2014/main" id="{C2CFA6D2-6277-4231-828B-1680AAD88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6621125" y="1407795"/>
            <a:ext cx="438150" cy="43792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85725</xdr:colOff>
      <xdr:row>30</xdr:row>
      <xdr:rowOff>62865</xdr:rowOff>
    </xdr:from>
    <xdr:to>
      <xdr:col>3</xdr:col>
      <xdr:colOff>178807</xdr:colOff>
      <xdr:row>37</xdr:row>
      <xdr:rowOff>97155</xdr:rowOff>
    </xdr:to>
    <xdr:pic>
      <xdr:nvPicPr>
        <xdr:cNvPr id="35" name="Gráfico 34" descr="Área de Transferência com preenchimento sólido">
          <a:extLst>
            <a:ext uri="{FF2B5EF4-FFF2-40B4-BE49-F238E27FC236}">
              <a16:creationId xmlns:a16="http://schemas.microsoft.com/office/drawing/2014/main" id="{33A2C660-E9A5-4619-B17D-7FF8244E8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71450" y="5492115"/>
          <a:ext cx="1312282" cy="1301115"/>
        </a:xfrm>
        <a:prstGeom prst="rect">
          <a:avLst/>
        </a:prstGeom>
      </xdr:spPr>
    </xdr:pic>
    <xdr:clientData/>
  </xdr:twoCellAnchor>
  <xdr:twoCellAnchor editAs="oneCell">
    <xdr:from>
      <xdr:col>2</xdr:col>
      <xdr:colOff>315455</xdr:colOff>
      <xdr:row>4</xdr:row>
      <xdr:rowOff>96000</xdr:rowOff>
    </xdr:from>
    <xdr:to>
      <xdr:col>3</xdr:col>
      <xdr:colOff>361122</xdr:colOff>
      <xdr:row>8</xdr:row>
      <xdr:rowOff>10378</xdr:rowOff>
    </xdr:to>
    <xdr:pic>
      <xdr:nvPicPr>
        <xdr:cNvPr id="36" name="Imagem 3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74D7DED-C03A-4E19-87B6-E5569E675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780" y="819900"/>
          <a:ext cx="655267" cy="63827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</xdr:row>
      <xdr:rowOff>9525</xdr:rowOff>
    </xdr:from>
    <xdr:to>
      <xdr:col>2</xdr:col>
      <xdr:colOff>279260</xdr:colOff>
      <xdr:row>8</xdr:row>
      <xdr:rowOff>17161</xdr:rowOff>
    </xdr:to>
    <xdr:pic>
      <xdr:nvPicPr>
        <xdr:cNvPr id="37" name="Imagem 3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74AA3CE-E274-4E5A-84A7-542CD83F1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733425"/>
          <a:ext cx="765035" cy="731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1257125</xdr:colOff>
      <xdr:row>0</xdr:row>
      <xdr:rowOff>1087928</xdr:rowOff>
    </xdr:from>
    <xdr:to>
      <xdr:col>8</xdr:col>
      <xdr:colOff>20088</xdr:colOff>
      <xdr:row>0</xdr:row>
      <xdr:rowOff>1769225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68BDEFAC-7071-4B6A-BA4E-05BD9C444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3080" y="1084118"/>
              <a:ext cx="6604289" cy="688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38620</xdr:colOff>
      <xdr:row>0</xdr:row>
      <xdr:rowOff>1085676</xdr:rowOff>
    </xdr:from>
    <xdr:to>
      <xdr:col>2</xdr:col>
      <xdr:colOff>1199803</xdr:colOff>
      <xdr:row>0</xdr:row>
      <xdr:rowOff>1774075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0A3B8729-E10D-4FEE-ABAF-16B25FE62F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52" y="1089486"/>
              <a:ext cx="2472516" cy="680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3117</xdr:colOff>
      <xdr:row>0</xdr:row>
      <xdr:rowOff>15586</xdr:rowOff>
    </xdr:from>
    <xdr:to>
      <xdr:col>8</xdr:col>
      <xdr:colOff>17318</xdr:colOff>
      <xdr:row>0</xdr:row>
      <xdr:rowOff>1050694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ia">
              <a:extLst>
                <a:ext uri="{FF2B5EF4-FFF2-40B4-BE49-F238E27FC236}">
                  <a16:creationId xmlns:a16="http://schemas.microsoft.com/office/drawing/2014/main" id="{A21279B0-C9CB-44E9-BE83-822826033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014" y="19396"/>
              <a:ext cx="6593205" cy="1027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192149</xdr:colOff>
      <xdr:row>0</xdr:row>
      <xdr:rowOff>143279</xdr:rowOff>
    </xdr:from>
    <xdr:to>
      <xdr:col>2</xdr:col>
      <xdr:colOff>1086196</xdr:colOff>
      <xdr:row>0</xdr:row>
      <xdr:rowOff>1019397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E89D9-910C-4A54-BE4D-6FA748B0D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104" y="143279"/>
          <a:ext cx="894047" cy="876118"/>
        </a:xfrm>
        <a:prstGeom prst="rect">
          <a:avLst/>
        </a:prstGeom>
      </xdr:spPr>
    </xdr:pic>
    <xdr:clientData/>
  </xdr:twoCellAnchor>
  <xdr:twoCellAnchor editAs="oneCell">
    <xdr:from>
      <xdr:col>1</xdr:col>
      <xdr:colOff>254924</xdr:colOff>
      <xdr:row>0</xdr:row>
      <xdr:rowOff>49010</xdr:rowOff>
    </xdr:from>
    <xdr:to>
      <xdr:col>2</xdr:col>
      <xdr:colOff>3066</xdr:colOff>
      <xdr:row>0</xdr:row>
      <xdr:rowOff>1041634</xdr:rowOff>
    </xdr:to>
    <xdr:pic>
      <xdr:nvPicPr>
        <xdr:cNvPr id="7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F522CD-0766-474B-B049-7C4AE9483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356" y="49010"/>
          <a:ext cx="1050469" cy="9926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lo" refreshedDate="44440.459710532406" createdVersion="7" refreshedVersion="7" minRefreshableVersion="3" recordCount="168" xr:uid="{414C5EC2-2693-4F62-8AB6-45B8801765A2}">
  <cacheSource type="worksheet">
    <worksheetSource name="LANÇAMENTOS"/>
  </cacheSource>
  <cacheFields count="8">
    <cacheField name="Data" numFmtId="14">
      <sharedItems containsSemiMixedTypes="0" containsNonDate="0" containsDate="1" containsString="0" minDate="2020-01-01T00:00:00" maxDate="2020-12-29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Descrição" numFmtId="0">
      <sharedItems/>
    </cacheField>
    <cacheField name="Tipo" numFmtId="0">
      <sharedItems count="2">
        <s v="Despesa"/>
        <s v="Receita"/>
      </sharedItems>
    </cacheField>
    <cacheField name="Categoria" numFmtId="0">
      <sharedItems count="6">
        <s v="(D) Moradia"/>
        <s v="(R) Salário CLT"/>
        <s v="(D) Alimentação"/>
        <s v="(D) Educação"/>
        <s v="(D) Transporte"/>
        <s v="(R) Renda Extra"/>
      </sharedItems>
    </cacheField>
    <cacheField name="Receita" numFmtId="0">
      <sharedItems containsMixedTypes="1" containsNumber="1" containsInteger="1" minValue="408" maxValue="3000" count="26">
        <s v=""/>
        <n v="3000"/>
        <n v="1005"/>
        <n v="597"/>
        <n v="1539"/>
        <n v="1100"/>
        <n v="1691"/>
        <n v="776"/>
        <n v="1984"/>
        <n v="560"/>
        <n v="1260"/>
        <n v="952"/>
        <n v="1943"/>
        <n v="875"/>
        <n v="1091"/>
        <n v="1466"/>
        <n v="1341"/>
        <n v="1030"/>
        <n v="1867"/>
        <n v="408"/>
        <n v="1304"/>
        <n v="946"/>
        <n v="1015"/>
        <n v="1496"/>
        <n v="1483"/>
        <n v="1756"/>
      </sharedItems>
    </cacheField>
    <cacheField name="Despesa" numFmtId="0">
      <sharedItems containsMixedTypes="1" containsNumber="1" containsInteger="1" minValue="11" maxValue="850"/>
    </cacheField>
    <cacheField name="Saldo" numFmtId="0" formula="Receita-Despesa" databaseField="0"/>
  </cacheFields>
  <extLst>
    <ext xmlns:x14="http://schemas.microsoft.com/office/spreadsheetml/2009/9/main" uri="{725AE2AE-9491-48be-B2B4-4EB974FC3084}">
      <x14:pivotCacheDefinition pivotCacheId="532829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d v="2020-01-01T00:00:00"/>
    <x v="0"/>
    <s v="Água"/>
    <x v="0"/>
    <x v="0"/>
    <x v="0"/>
    <n v="148"/>
  </r>
  <r>
    <d v="2020-01-01T00:00:00"/>
    <x v="0"/>
    <s v="Luz"/>
    <x v="0"/>
    <x v="0"/>
    <x v="0"/>
    <n v="239"/>
  </r>
  <r>
    <d v="2020-01-01T00:00:00"/>
    <x v="0"/>
    <s v="Aluguel"/>
    <x v="0"/>
    <x v="0"/>
    <x v="0"/>
    <n v="800"/>
  </r>
  <r>
    <d v="2020-01-01T00:00:00"/>
    <x v="0"/>
    <s v="Telefone"/>
    <x v="0"/>
    <x v="0"/>
    <x v="0"/>
    <n v="100"/>
  </r>
  <r>
    <d v="2020-01-01T00:00:00"/>
    <x v="0"/>
    <s v="Internet"/>
    <x v="0"/>
    <x v="0"/>
    <x v="0"/>
    <n v="100"/>
  </r>
  <r>
    <d v="2020-01-01T00:00:00"/>
    <x v="0"/>
    <s v="Salário ABC"/>
    <x v="1"/>
    <x v="1"/>
    <x v="1"/>
    <s v=""/>
  </r>
  <r>
    <d v="2020-01-01T00:00:00"/>
    <x v="0"/>
    <s v="Salário XPTO"/>
    <x v="1"/>
    <x v="1"/>
    <x v="2"/>
    <s v=""/>
  </r>
  <r>
    <d v="2020-01-05T00:00:00"/>
    <x v="0"/>
    <s v="Supermercado"/>
    <x v="0"/>
    <x v="2"/>
    <x v="0"/>
    <n v="646"/>
  </r>
  <r>
    <d v="2020-01-06T00:00:00"/>
    <x v="0"/>
    <s v="Faculdade"/>
    <x v="0"/>
    <x v="3"/>
    <x v="0"/>
    <n v="780"/>
  </r>
  <r>
    <d v="2020-01-06T00:00:00"/>
    <x v="0"/>
    <s v="Seguro Carro"/>
    <x v="0"/>
    <x v="4"/>
    <x v="0"/>
    <n v="120"/>
  </r>
  <r>
    <d v="2020-01-10T00:00:00"/>
    <x v="0"/>
    <s v="Gasolina"/>
    <x v="0"/>
    <x v="4"/>
    <x v="0"/>
    <n v="249"/>
  </r>
  <r>
    <d v="2020-01-10T00:00:00"/>
    <x v="0"/>
    <s v="Consultoria"/>
    <x v="1"/>
    <x v="5"/>
    <x v="3"/>
    <s v=""/>
  </r>
  <r>
    <d v="2020-01-14T00:00:00"/>
    <x v="0"/>
    <s v="Lanche"/>
    <x v="0"/>
    <x v="2"/>
    <x v="0"/>
    <n v="11"/>
  </r>
  <r>
    <d v="2020-01-22T00:00:00"/>
    <x v="0"/>
    <s v="Gasolina"/>
    <x v="0"/>
    <x v="4"/>
    <x v="0"/>
    <n v="227"/>
  </r>
  <r>
    <d v="2020-02-01T00:00:00"/>
    <x v="1"/>
    <s v="Água"/>
    <x v="0"/>
    <x v="0"/>
    <x v="0"/>
    <n v="175"/>
  </r>
  <r>
    <d v="2020-02-01T00:00:00"/>
    <x v="1"/>
    <s v="Luz"/>
    <x v="0"/>
    <x v="0"/>
    <x v="0"/>
    <n v="204"/>
  </r>
  <r>
    <d v="2020-02-01T00:00:00"/>
    <x v="1"/>
    <s v="Aluguel"/>
    <x v="0"/>
    <x v="0"/>
    <x v="0"/>
    <n v="800"/>
  </r>
  <r>
    <d v="2020-02-01T00:00:00"/>
    <x v="1"/>
    <s v="Telefone"/>
    <x v="0"/>
    <x v="0"/>
    <x v="0"/>
    <n v="100"/>
  </r>
  <r>
    <d v="2020-02-01T00:00:00"/>
    <x v="1"/>
    <s v="Internet"/>
    <x v="0"/>
    <x v="0"/>
    <x v="0"/>
    <n v="100"/>
  </r>
  <r>
    <d v="2020-02-01T00:00:00"/>
    <x v="1"/>
    <s v="Salário ABC"/>
    <x v="1"/>
    <x v="1"/>
    <x v="1"/>
    <s v=""/>
  </r>
  <r>
    <d v="2020-02-01T00:00:00"/>
    <x v="1"/>
    <s v="Salário XPTO"/>
    <x v="1"/>
    <x v="1"/>
    <x v="4"/>
    <s v=""/>
  </r>
  <r>
    <d v="2020-02-05T00:00:00"/>
    <x v="1"/>
    <s v="Supermercado"/>
    <x v="0"/>
    <x v="2"/>
    <x v="0"/>
    <n v="507"/>
  </r>
  <r>
    <d v="2020-02-06T00:00:00"/>
    <x v="1"/>
    <s v="Faculdade"/>
    <x v="0"/>
    <x v="3"/>
    <x v="0"/>
    <n v="780"/>
  </r>
  <r>
    <d v="2020-02-06T00:00:00"/>
    <x v="1"/>
    <s v="Seguro Carro"/>
    <x v="0"/>
    <x v="4"/>
    <x v="0"/>
    <n v="120"/>
  </r>
  <r>
    <d v="2020-02-10T00:00:00"/>
    <x v="1"/>
    <s v="Gasolina"/>
    <x v="0"/>
    <x v="4"/>
    <x v="0"/>
    <n v="244"/>
  </r>
  <r>
    <d v="2020-02-10T00:00:00"/>
    <x v="1"/>
    <s v="Consultoria"/>
    <x v="1"/>
    <x v="5"/>
    <x v="5"/>
    <s v=""/>
  </r>
  <r>
    <d v="2020-02-14T00:00:00"/>
    <x v="1"/>
    <s v="Lanche"/>
    <x v="0"/>
    <x v="2"/>
    <x v="0"/>
    <n v="21"/>
  </r>
  <r>
    <d v="2020-02-22T00:00:00"/>
    <x v="1"/>
    <s v="Gasolina"/>
    <x v="0"/>
    <x v="4"/>
    <x v="0"/>
    <n v="228"/>
  </r>
  <r>
    <d v="2020-03-03T00:00:00"/>
    <x v="2"/>
    <s v="Água"/>
    <x v="0"/>
    <x v="0"/>
    <x v="0"/>
    <n v="149"/>
  </r>
  <r>
    <d v="2020-03-03T00:00:00"/>
    <x v="2"/>
    <s v="Luz"/>
    <x v="0"/>
    <x v="0"/>
    <x v="0"/>
    <n v="250"/>
  </r>
  <r>
    <d v="2020-03-03T00:00:00"/>
    <x v="2"/>
    <s v="Aluguel"/>
    <x v="0"/>
    <x v="0"/>
    <x v="0"/>
    <n v="800"/>
  </r>
  <r>
    <d v="2020-03-03T00:00:00"/>
    <x v="2"/>
    <s v="Telefone"/>
    <x v="0"/>
    <x v="0"/>
    <x v="0"/>
    <n v="100"/>
  </r>
  <r>
    <d v="2020-03-03T00:00:00"/>
    <x v="2"/>
    <s v="Internet"/>
    <x v="0"/>
    <x v="0"/>
    <x v="0"/>
    <n v="100"/>
  </r>
  <r>
    <d v="2020-03-03T00:00:00"/>
    <x v="2"/>
    <s v="Salário ABC"/>
    <x v="1"/>
    <x v="1"/>
    <x v="1"/>
    <s v=""/>
  </r>
  <r>
    <d v="2020-03-03T00:00:00"/>
    <x v="2"/>
    <s v="Salário XPTO"/>
    <x v="1"/>
    <x v="1"/>
    <x v="6"/>
    <s v=""/>
  </r>
  <r>
    <d v="2020-03-07T00:00:00"/>
    <x v="2"/>
    <s v="Supermercado"/>
    <x v="0"/>
    <x v="2"/>
    <x v="0"/>
    <n v="404"/>
  </r>
  <r>
    <d v="2020-03-08T00:00:00"/>
    <x v="2"/>
    <s v="Faculdade"/>
    <x v="0"/>
    <x v="3"/>
    <x v="0"/>
    <n v="780"/>
  </r>
  <r>
    <d v="2020-03-08T00:00:00"/>
    <x v="2"/>
    <s v="Seguro Carro"/>
    <x v="0"/>
    <x v="4"/>
    <x v="0"/>
    <n v="120"/>
  </r>
  <r>
    <d v="2020-03-12T00:00:00"/>
    <x v="2"/>
    <s v="Gasolina"/>
    <x v="0"/>
    <x v="4"/>
    <x v="0"/>
    <n v="216"/>
  </r>
  <r>
    <d v="2020-03-12T00:00:00"/>
    <x v="2"/>
    <s v="Consultoria"/>
    <x v="1"/>
    <x v="5"/>
    <x v="7"/>
    <s v=""/>
  </r>
  <r>
    <d v="2020-03-16T00:00:00"/>
    <x v="2"/>
    <s v="Lanche"/>
    <x v="0"/>
    <x v="2"/>
    <x v="0"/>
    <n v="15"/>
  </r>
  <r>
    <d v="2020-03-24T00:00:00"/>
    <x v="2"/>
    <s v="Gasolina"/>
    <x v="0"/>
    <x v="4"/>
    <x v="0"/>
    <n v="207"/>
  </r>
  <r>
    <d v="2020-04-03T00:00:00"/>
    <x v="3"/>
    <s v="Água"/>
    <x v="0"/>
    <x v="0"/>
    <x v="0"/>
    <n v="120"/>
  </r>
  <r>
    <d v="2020-04-03T00:00:00"/>
    <x v="3"/>
    <s v="Luz"/>
    <x v="0"/>
    <x v="0"/>
    <x v="0"/>
    <n v="208"/>
  </r>
  <r>
    <d v="2020-04-03T00:00:00"/>
    <x v="3"/>
    <s v="Aluguel"/>
    <x v="0"/>
    <x v="0"/>
    <x v="0"/>
    <n v="800"/>
  </r>
  <r>
    <d v="2020-04-03T00:00:00"/>
    <x v="3"/>
    <s v="Telefone"/>
    <x v="0"/>
    <x v="0"/>
    <x v="0"/>
    <n v="100"/>
  </r>
  <r>
    <d v="2020-04-03T00:00:00"/>
    <x v="3"/>
    <s v="Internet"/>
    <x v="0"/>
    <x v="0"/>
    <x v="0"/>
    <n v="100"/>
  </r>
  <r>
    <d v="2020-04-03T00:00:00"/>
    <x v="3"/>
    <s v="Salário ABC"/>
    <x v="1"/>
    <x v="1"/>
    <x v="1"/>
    <s v=""/>
  </r>
  <r>
    <d v="2020-04-03T00:00:00"/>
    <x v="3"/>
    <s v="Salário XPTO"/>
    <x v="1"/>
    <x v="1"/>
    <x v="8"/>
    <s v=""/>
  </r>
  <r>
    <d v="2020-04-07T00:00:00"/>
    <x v="3"/>
    <s v="Supermercado"/>
    <x v="0"/>
    <x v="2"/>
    <x v="0"/>
    <n v="426"/>
  </r>
  <r>
    <d v="2020-04-08T00:00:00"/>
    <x v="3"/>
    <s v="Faculdade"/>
    <x v="0"/>
    <x v="3"/>
    <x v="0"/>
    <n v="780"/>
  </r>
  <r>
    <d v="2020-04-08T00:00:00"/>
    <x v="3"/>
    <s v="Seguro Carro"/>
    <x v="0"/>
    <x v="4"/>
    <x v="0"/>
    <n v="120"/>
  </r>
  <r>
    <d v="2020-04-12T00:00:00"/>
    <x v="3"/>
    <s v="Gasolina"/>
    <x v="0"/>
    <x v="4"/>
    <x v="0"/>
    <n v="234"/>
  </r>
  <r>
    <d v="2020-04-12T00:00:00"/>
    <x v="3"/>
    <s v="Consultoria"/>
    <x v="1"/>
    <x v="5"/>
    <x v="9"/>
    <s v=""/>
  </r>
  <r>
    <d v="2020-04-16T00:00:00"/>
    <x v="3"/>
    <s v="Lanche"/>
    <x v="0"/>
    <x v="2"/>
    <x v="0"/>
    <n v="17"/>
  </r>
  <r>
    <d v="2020-04-24T00:00:00"/>
    <x v="3"/>
    <s v="Gasolina"/>
    <x v="0"/>
    <x v="4"/>
    <x v="0"/>
    <n v="221"/>
  </r>
  <r>
    <d v="2020-05-04T00:00:00"/>
    <x v="4"/>
    <s v="Água"/>
    <x v="0"/>
    <x v="0"/>
    <x v="0"/>
    <n v="174"/>
  </r>
  <r>
    <d v="2020-05-04T00:00:00"/>
    <x v="4"/>
    <s v="Luz"/>
    <x v="0"/>
    <x v="0"/>
    <x v="0"/>
    <n v="152"/>
  </r>
  <r>
    <d v="2020-05-04T00:00:00"/>
    <x v="4"/>
    <s v="Aluguel"/>
    <x v="0"/>
    <x v="0"/>
    <x v="0"/>
    <n v="800"/>
  </r>
  <r>
    <d v="2020-05-04T00:00:00"/>
    <x v="4"/>
    <s v="Telefone"/>
    <x v="0"/>
    <x v="0"/>
    <x v="0"/>
    <n v="100"/>
  </r>
  <r>
    <d v="2020-05-04T00:00:00"/>
    <x v="4"/>
    <s v="Internet"/>
    <x v="0"/>
    <x v="0"/>
    <x v="0"/>
    <n v="100"/>
  </r>
  <r>
    <d v="2020-05-04T00:00:00"/>
    <x v="4"/>
    <s v="Salário ABC"/>
    <x v="1"/>
    <x v="1"/>
    <x v="1"/>
    <s v=""/>
  </r>
  <r>
    <d v="2020-05-04T00:00:00"/>
    <x v="4"/>
    <s v="Salário XPTO"/>
    <x v="1"/>
    <x v="1"/>
    <x v="10"/>
    <s v=""/>
  </r>
  <r>
    <d v="2020-05-08T00:00:00"/>
    <x v="4"/>
    <s v="Supermercado"/>
    <x v="0"/>
    <x v="2"/>
    <x v="0"/>
    <n v="464"/>
  </r>
  <r>
    <d v="2020-05-09T00:00:00"/>
    <x v="4"/>
    <s v="Faculdade"/>
    <x v="0"/>
    <x v="3"/>
    <x v="0"/>
    <n v="780"/>
  </r>
  <r>
    <d v="2020-05-09T00:00:00"/>
    <x v="4"/>
    <s v="Seguro Carro"/>
    <x v="0"/>
    <x v="4"/>
    <x v="0"/>
    <n v="120"/>
  </r>
  <r>
    <d v="2020-05-13T00:00:00"/>
    <x v="4"/>
    <s v="Gasolina"/>
    <x v="0"/>
    <x v="4"/>
    <x v="0"/>
    <n v="240"/>
  </r>
  <r>
    <d v="2020-05-13T00:00:00"/>
    <x v="4"/>
    <s v="Consultoria"/>
    <x v="1"/>
    <x v="5"/>
    <x v="11"/>
    <s v=""/>
  </r>
  <r>
    <d v="2020-05-17T00:00:00"/>
    <x v="4"/>
    <s v="Lanche"/>
    <x v="0"/>
    <x v="2"/>
    <x v="0"/>
    <n v="13"/>
  </r>
  <r>
    <d v="2020-05-25T00:00:00"/>
    <x v="4"/>
    <s v="Gasolina"/>
    <x v="0"/>
    <x v="4"/>
    <x v="0"/>
    <n v="184"/>
  </r>
  <r>
    <d v="2020-06-04T00:00:00"/>
    <x v="5"/>
    <s v="Água"/>
    <x v="0"/>
    <x v="0"/>
    <x v="0"/>
    <n v="160"/>
  </r>
  <r>
    <d v="2020-06-04T00:00:00"/>
    <x v="5"/>
    <s v="Luz"/>
    <x v="0"/>
    <x v="0"/>
    <x v="0"/>
    <n v="184"/>
  </r>
  <r>
    <d v="2020-06-04T00:00:00"/>
    <x v="5"/>
    <s v="Aluguel"/>
    <x v="0"/>
    <x v="0"/>
    <x v="0"/>
    <n v="800"/>
  </r>
  <r>
    <d v="2020-06-04T00:00:00"/>
    <x v="5"/>
    <s v="Telefone"/>
    <x v="0"/>
    <x v="0"/>
    <x v="0"/>
    <n v="100"/>
  </r>
  <r>
    <d v="2020-06-04T00:00:00"/>
    <x v="5"/>
    <s v="Internet"/>
    <x v="0"/>
    <x v="0"/>
    <x v="0"/>
    <n v="100"/>
  </r>
  <r>
    <d v="2020-06-04T00:00:00"/>
    <x v="5"/>
    <s v="Salário ABC"/>
    <x v="1"/>
    <x v="1"/>
    <x v="1"/>
    <s v=""/>
  </r>
  <r>
    <d v="2020-06-04T00:00:00"/>
    <x v="5"/>
    <s v="Salário XPTO"/>
    <x v="1"/>
    <x v="1"/>
    <x v="12"/>
    <s v=""/>
  </r>
  <r>
    <d v="2020-06-08T00:00:00"/>
    <x v="5"/>
    <s v="Supermercado"/>
    <x v="0"/>
    <x v="2"/>
    <x v="0"/>
    <n v="601"/>
  </r>
  <r>
    <d v="2020-06-09T00:00:00"/>
    <x v="5"/>
    <s v="Faculdade"/>
    <x v="0"/>
    <x v="3"/>
    <x v="0"/>
    <n v="780"/>
  </r>
  <r>
    <d v="2020-06-09T00:00:00"/>
    <x v="5"/>
    <s v="Seguro Carro"/>
    <x v="0"/>
    <x v="4"/>
    <x v="0"/>
    <n v="120"/>
  </r>
  <r>
    <d v="2020-06-13T00:00:00"/>
    <x v="5"/>
    <s v="Gasolina"/>
    <x v="0"/>
    <x v="4"/>
    <x v="0"/>
    <n v="245"/>
  </r>
  <r>
    <d v="2020-06-13T00:00:00"/>
    <x v="5"/>
    <s v="Consultoria"/>
    <x v="1"/>
    <x v="5"/>
    <x v="13"/>
    <s v=""/>
  </r>
  <r>
    <d v="2020-06-17T00:00:00"/>
    <x v="5"/>
    <s v="Lanche"/>
    <x v="0"/>
    <x v="2"/>
    <x v="0"/>
    <n v="19"/>
  </r>
  <r>
    <d v="2020-06-25T00:00:00"/>
    <x v="5"/>
    <s v="Gasolina"/>
    <x v="0"/>
    <x v="4"/>
    <x v="0"/>
    <n v="226"/>
  </r>
  <r>
    <d v="2020-07-05T00:00:00"/>
    <x v="6"/>
    <s v="Água"/>
    <x v="0"/>
    <x v="0"/>
    <x v="0"/>
    <n v="117"/>
  </r>
  <r>
    <d v="2020-07-05T00:00:00"/>
    <x v="6"/>
    <s v="Luz"/>
    <x v="0"/>
    <x v="0"/>
    <x v="0"/>
    <n v="247"/>
  </r>
  <r>
    <d v="2020-07-05T00:00:00"/>
    <x v="6"/>
    <s v="Aluguel"/>
    <x v="0"/>
    <x v="0"/>
    <x v="0"/>
    <n v="800"/>
  </r>
  <r>
    <d v="2020-07-05T00:00:00"/>
    <x v="6"/>
    <s v="Telefone"/>
    <x v="0"/>
    <x v="0"/>
    <x v="0"/>
    <n v="100"/>
  </r>
  <r>
    <d v="2020-07-05T00:00:00"/>
    <x v="6"/>
    <s v="Internet"/>
    <x v="0"/>
    <x v="0"/>
    <x v="0"/>
    <n v="100"/>
  </r>
  <r>
    <d v="2020-07-05T00:00:00"/>
    <x v="6"/>
    <s v="Salário ABC"/>
    <x v="1"/>
    <x v="1"/>
    <x v="1"/>
    <s v=""/>
  </r>
  <r>
    <d v="2020-07-05T00:00:00"/>
    <x v="6"/>
    <s v="Salário XPTO"/>
    <x v="1"/>
    <x v="1"/>
    <x v="14"/>
    <s v=""/>
  </r>
  <r>
    <d v="2020-07-09T00:00:00"/>
    <x v="6"/>
    <s v="Supermercado"/>
    <x v="0"/>
    <x v="2"/>
    <x v="0"/>
    <n v="663"/>
  </r>
  <r>
    <d v="2020-07-10T00:00:00"/>
    <x v="6"/>
    <s v="Faculdade"/>
    <x v="0"/>
    <x v="3"/>
    <x v="0"/>
    <n v="850"/>
  </r>
  <r>
    <d v="2020-07-10T00:00:00"/>
    <x v="6"/>
    <s v="Seguro Carro"/>
    <x v="0"/>
    <x v="4"/>
    <x v="0"/>
    <n v="120"/>
  </r>
  <r>
    <d v="2020-07-14T00:00:00"/>
    <x v="6"/>
    <s v="Gasolina"/>
    <x v="0"/>
    <x v="4"/>
    <x v="0"/>
    <n v="226"/>
  </r>
  <r>
    <d v="2020-07-14T00:00:00"/>
    <x v="6"/>
    <s v="Consultoria"/>
    <x v="1"/>
    <x v="5"/>
    <x v="15"/>
    <s v=""/>
  </r>
  <r>
    <d v="2020-07-18T00:00:00"/>
    <x v="6"/>
    <s v="Lanche"/>
    <x v="0"/>
    <x v="2"/>
    <x v="0"/>
    <n v="13"/>
  </r>
  <r>
    <d v="2020-07-26T00:00:00"/>
    <x v="6"/>
    <s v="Gasolina"/>
    <x v="0"/>
    <x v="4"/>
    <x v="0"/>
    <n v="210"/>
  </r>
  <r>
    <d v="2020-08-05T00:00:00"/>
    <x v="7"/>
    <s v="Água"/>
    <x v="0"/>
    <x v="0"/>
    <x v="0"/>
    <n v="142"/>
  </r>
  <r>
    <d v="2020-08-05T00:00:00"/>
    <x v="7"/>
    <s v="Luz"/>
    <x v="0"/>
    <x v="0"/>
    <x v="0"/>
    <n v="181"/>
  </r>
  <r>
    <d v="2020-08-05T00:00:00"/>
    <x v="7"/>
    <s v="Aluguel"/>
    <x v="0"/>
    <x v="0"/>
    <x v="0"/>
    <n v="800"/>
  </r>
  <r>
    <d v="2020-08-05T00:00:00"/>
    <x v="7"/>
    <s v="Telefone"/>
    <x v="0"/>
    <x v="0"/>
    <x v="0"/>
    <n v="100"/>
  </r>
  <r>
    <d v="2020-08-05T00:00:00"/>
    <x v="7"/>
    <s v="Internet"/>
    <x v="0"/>
    <x v="0"/>
    <x v="0"/>
    <n v="100"/>
  </r>
  <r>
    <d v="2020-08-05T00:00:00"/>
    <x v="7"/>
    <s v="Salário ABC"/>
    <x v="1"/>
    <x v="1"/>
    <x v="1"/>
    <s v=""/>
  </r>
  <r>
    <d v="2020-08-05T00:00:00"/>
    <x v="7"/>
    <s v="Salário XPTO"/>
    <x v="1"/>
    <x v="1"/>
    <x v="16"/>
    <s v=""/>
  </r>
  <r>
    <d v="2020-08-09T00:00:00"/>
    <x v="7"/>
    <s v="Supermercado"/>
    <x v="0"/>
    <x v="2"/>
    <x v="0"/>
    <n v="662"/>
  </r>
  <r>
    <d v="2020-08-10T00:00:00"/>
    <x v="7"/>
    <s v="Faculdade"/>
    <x v="0"/>
    <x v="3"/>
    <x v="0"/>
    <n v="850"/>
  </r>
  <r>
    <d v="2020-08-10T00:00:00"/>
    <x v="7"/>
    <s v="Seguro Carro"/>
    <x v="0"/>
    <x v="4"/>
    <x v="0"/>
    <n v="120"/>
  </r>
  <r>
    <d v="2020-08-14T00:00:00"/>
    <x v="7"/>
    <s v="Gasolina"/>
    <x v="0"/>
    <x v="4"/>
    <x v="0"/>
    <n v="235"/>
  </r>
  <r>
    <d v="2020-08-14T00:00:00"/>
    <x v="7"/>
    <s v="Consultoria"/>
    <x v="1"/>
    <x v="5"/>
    <x v="17"/>
    <s v=""/>
  </r>
  <r>
    <d v="2020-08-18T00:00:00"/>
    <x v="7"/>
    <s v="Lanche"/>
    <x v="0"/>
    <x v="2"/>
    <x v="0"/>
    <n v="21"/>
  </r>
  <r>
    <d v="2020-08-26T00:00:00"/>
    <x v="7"/>
    <s v="Gasolina"/>
    <x v="0"/>
    <x v="4"/>
    <x v="0"/>
    <n v="183"/>
  </r>
  <r>
    <d v="2020-09-05T00:00:00"/>
    <x v="8"/>
    <s v="Água"/>
    <x v="0"/>
    <x v="0"/>
    <x v="0"/>
    <n v="105"/>
  </r>
  <r>
    <d v="2020-09-05T00:00:00"/>
    <x v="8"/>
    <s v="Luz"/>
    <x v="0"/>
    <x v="0"/>
    <x v="0"/>
    <n v="179"/>
  </r>
  <r>
    <d v="2020-09-05T00:00:00"/>
    <x v="8"/>
    <s v="Aluguel"/>
    <x v="0"/>
    <x v="0"/>
    <x v="0"/>
    <n v="800"/>
  </r>
  <r>
    <d v="2020-09-05T00:00:00"/>
    <x v="8"/>
    <s v="Telefone"/>
    <x v="0"/>
    <x v="0"/>
    <x v="0"/>
    <n v="100"/>
  </r>
  <r>
    <d v="2020-09-05T00:00:00"/>
    <x v="8"/>
    <s v="Internet"/>
    <x v="0"/>
    <x v="0"/>
    <x v="0"/>
    <n v="100"/>
  </r>
  <r>
    <d v="2020-09-05T00:00:00"/>
    <x v="8"/>
    <s v="Salário ABC"/>
    <x v="1"/>
    <x v="1"/>
    <x v="1"/>
    <s v=""/>
  </r>
  <r>
    <d v="2020-09-05T00:00:00"/>
    <x v="8"/>
    <s v="Salário XPTO"/>
    <x v="1"/>
    <x v="1"/>
    <x v="18"/>
    <s v=""/>
  </r>
  <r>
    <d v="2020-09-09T00:00:00"/>
    <x v="8"/>
    <s v="Supermercado"/>
    <x v="0"/>
    <x v="2"/>
    <x v="0"/>
    <n v="600"/>
  </r>
  <r>
    <d v="2020-09-10T00:00:00"/>
    <x v="8"/>
    <s v="Faculdade"/>
    <x v="0"/>
    <x v="3"/>
    <x v="0"/>
    <n v="850"/>
  </r>
  <r>
    <d v="2020-09-10T00:00:00"/>
    <x v="8"/>
    <s v="Seguro Carro"/>
    <x v="0"/>
    <x v="4"/>
    <x v="0"/>
    <n v="120"/>
  </r>
  <r>
    <d v="2020-09-14T00:00:00"/>
    <x v="8"/>
    <s v="Gasolina"/>
    <x v="0"/>
    <x v="4"/>
    <x v="0"/>
    <n v="207"/>
  </r>
  <r>
    <d v="2020-09-14T00:00:00"/>
    <x v="8"/>
    <s v="Consultoria"/>
    <x v="1"/>
    <x v="5"/>
    <x v="19"/>
    <s v=""/>
  </r>
  <r>
    <d v="2020-09-18T00:00:00"/>
    <x v="8"/>
    <s v="Lanche"/>
    <x v="0"/>
    <x v="2"/>
    <x v="0"/>
    <n v="28"/>
  </r>
  <r>
    <d v="2020-09-26T00:00:00"/>
    <x v="8"/>
    <s v="Gasolina"/>
    <x v="0"/>
    <x v="4"/>
    <x v="0"/>
    <n v="247"/>
  </r>
  <r>
    <d v="2020-10-06T00:00:00"/>
    <x v="9"/>
    <s v="Água"/>
    <x v="0"/>
    <x v="0"/>
    <x v="0"/>
    <n v="152"/>
  </r>
  <r>
    <d v="2020-10-06T00:00:00"/>
    <x v="9"/>
    <s v="Luz"/>
    <x v="0"/>
    <x v="0"/>
    <x v="0"/>
    <n v="168"/>
  </r>
  <r>
    <d v="2020-10-06T00:00:00"/>
    <x v="9"/>
    <s v="Aluguel"/>
    <x v="0"/>
    <x v="0"/>
    <x v="0"/>
    <n v="800"/>
  </r>
  <r>
    <d v="2020-10-06T00:00:00"/>
    <x v="9"/>
    <s v="Telefone"/>
    <x v="0"/>
    <x v="0"/>
    <x v="0"/>
    <n v="100"/>
  </r>
  <r>
    <d v="2020-10-06T00:00:00"/>
    <x v="9"/>
    <s v="Internet"/>
    <x v="0"/>
    <x v="0"/>
    <x v="0"/>
    <n v="100"/>
  </r>
  <r>
    <d v="2020-10-06T00:00:00"/>
    <x v="9"/>
    <s v="Salário ABC"/>
    <x v="1"/>
    <x v="1"/>
    <x v="1"/>
    <s v=""/>
  </r>
  <r>
    <d v="2020-10-06T00:00:00"/>
    <x v="9"/>
    <s v="Salário XPTO"/>
    <x v="1"/>
    <x v="1"/>
    <x v="20"/>
    <s v=""/>
  </r>
  <r>
    <d v="2020-10-10T00:00:00"/>
    <x v="9"/>
    <s v="Supermercado"/>
    <x v="0"/>
    <x v="2"/>
    <x v="0"/>
    <n v="545"/>
  </r>
  <r>
    <d v="2020-10-11T00:00:00"/>
    <x v="9"/>
    <s v="Faculdade"/>
    <x v="0"/>
    <x v="3"/>
    <x v="0"/>
    <n v="850"/>
  </r>
  <r>
    <d v="2020-10-11T00:00:00"/>
    <x v="9"/>
    <s v="Seguro Carro"/>
    <x v="0"/>
    <x v="4"/>
    <x v="0"/>
    <n v="120"/>
  </r>
  <r>
    <d v="2020-10-15T00:00:00"/>
    <x v="9"/>
    <s v="Gasolina"/>
    <x v="0"/>
    <x v="4"/>
    <x v="0"/>
    <n v="206"/>
  </r>
  <r>
    <d v="2020-10-15T00:00:00"/>
    <x v="9"/>
    <s v="Consultoria"/>
    <x v="1"/>
    <x v="5"/>
    <x v="21"/>
    <s v=""/>
  </r>
  <r>
    <d v="2020-10-19T00:00:00"/>
    <x v="9"/>
    <s v="Lanche"/>
    <x v="0"/>
    <x v="2"/>
    <x v="0"/>
    <n v="21"/>
  </r>
  <r>
    <d v="2020-10-27T00:00:00"/>
    <x v="9"/>
    <s v="Gasolina"/>
    <x v="0"/>
    <x v="4"/>
    <x v="0"/>
    <n v="219"/>
  </r>
  <r>
    <d v="2020-11-06T00:00:00"/>
    <x v="10"/>
    <s v="Água"/>
    <x v="0"/>
    <x v="0"/>
    <x v="0"/>
    <n v="127"/>
  </r>
  <r>
    <d v="2020-11-06T00:00:00"/>
    <x v="10"/>
    <s v="Luz"/>
    <x v="0"/>
    <x v="0"/>
    <x v="0"/>
    <n v="199"/>
  </r>
  <r>
    <d v="2020-11-06T00:00:00"/>
    <x v="10"/>
    <s v="Aluguel"/>
    <x v="0"/>
    <x v="0"/>
    <x v="0"/>
    <n v="800"/>
  </r>
  <r>
    <d v="2020-11-06T00:00:00"/>
    <x v="10"/>
    <s v="Telefone"/>
    <x v="0"/>
    <x v="0"/>
    <x v="0"/>
    <n v="100"/>
  </r>
  <r>
    <d v="2020-11-06T00:00:00"/>
    <x v="10"/>
    <s v="Internet"/>
    <x v="0"/>
    <x v="0"/>
    <x v="0"/>
    <n v="100"/>
  </r>
  <r>
    <d v="2020-11-06T00:00:00"/>
    <x v="10"/>
    <s v="Salário ABC"/>
    <x v="1"/>
    <x v="1"/>
    <x v="1"/>
    <s v=""/>
  </r>
  <r>
    <d v="2020-11-06T00:00:00"/>
    <x v="10"/>
    <s v="Salário XPTO"/>
    <x v="1"/>
    <x v="1"/>
    <x v="22"/>
    <s v=""/>
  </r>
  <r>
    <d v="2020-11-10T00:00:00"/>
    <x v="10"/>
    <s v="Supermercado"/>
    <x v="0"/>
    <x v="2"/>
    <x v="0"/>
    <n v="474"/>
  </r>
  <r>
    <d v="2020-11-11T00:00:00"/>
    <x v="10"/>
    <s v="Faculdade"/>
    <x v="0"/>
    <x v="3"/>
    <x v="0"/>
    <n v="850"/>
  </r>
  <r>
    <d v="2020-11-11T00:00:00"/>
    <x v="10"/>
    <s v="Seguro Carro"/>
    <x v="0"/>
    <x v="4"/>
    <x v="0"/>
    <n v="120"/>
  </r>
  <r>
    <d v="2020-11-15T00:00:00"/>
    <x v="10"/>
    <s v="Gasolina"/>
    <x v="0"/>
    <x v="4"/>
    <x v="0"/>
    <n v="195"/>
  </r>
  <r>
    <d v="2020-11-15T00:00:00"/>
    <x v="10"/>
    <s v="Consultoria"/>
    <x v="1"/>
    <x v="5"/>
    <x v="23"/>
    <s v=""/>
  </r>
  <r>
    <d v="2020-11-19T00:00:00"/>
    <x v="10"/>
    <s v="Lanche"/>
    <x v="0"/>
    <x v="2"/>
    <x v="0"/>
    <n v="16"/>
  </r>
  <r>
    <d v="2020-11-27T00:00:00"/>
    <x v="10"/>
    <s v="Gasolina"/>
    <x v="0"/>
    <x v="4"/>
    <x v="0"/>
    <n v="236"/>
  </r>
  <r>
    <d v="2020-12-07T00:00:00"/>
    <x v="11"/>
    <s v="Água"/>
    <x v="0"/>
    <x v="0"/>
    <x v="0"/>
    <n v="147"/>
  </r>
  <r>
    <d v="2020-12-07T00:00:00"/>
    <x v="11"/>
    <s v="Luz"/>
    <x v="0"/>
    <x v="0"/>
    <x v="0"/>
    <n v="224"/>
  </r>
  <r>
    <d v="2020-12-07T00:00:00"/>
    <x v="11"/>
    <s v="Aluguel"/>
    <x v="0"/>
    <x v="0"/>
    <x v="0"/>
    <n v="800"/>
  </r>
  <r>
    <d v="2020-12-07T00:00:00"/>
    <x v="11"/>
    <s v="Telefone"/>
    <x v="0"/>
    <x v="0"/>
    <x v="0"/>
    <n v="100"/>
  </r>
  <r>
    <d v="2020-12-07T00:00:00"/>
    <x v="11"/>
    <s v="Internet"/>
    <x v="0"/>
    <x v="0"/>
    <x v="0"/>
    <n v="100"/>
  </r>
  <r>
    <d v="2020-12-07T00:00:00"/>
    <x v="11"/>
    <s v="Salário ABC"/>
    <x v="1"/>
    <x v="1"/>
    <x v="1"/>
    <s v=""/>
  </r>
  <r>
    <d v="2020-12-07T00:00:00"/>
    <x v="11"/>
    <s v="Salário XPTO"/>
    <x v="1"/>
    <x v="1"/>
    <x v="24"/>
    <s v=""/>
  </r>
  <r>
    <d v="2020-12-11T00:00:00"/>
    <x v="11"/>
    <s v="Supermercado"/>
    <x v="0"/>
    <x v="2"/>
    <x v="0"/>
    <n v="438"/>
  </r>
  <r>
    <d v="2020-12-12T00:00:00"/>
    <x v="11"/>
    <s v="Faculdade"/>
    <x v="0"/>
    <x v="3"/>
    <x v="0"/>
    <n v="850"/>
  </r>
  <r>
    <d v="2020-12-12T00:00:00"/>
    <x v="11"/>
    <s v="Seguro Carro"/>
    <x v="0"/>
    <x v="4"/>
    <x v="0"/>
    <n v="120"/>
  </r>
  <r>
    <d v="2020-12-16T00:00:00"/>
    <x v="11"/>
    <s v="Gasolina"/>
    <x v="0"/>
    <x v="4"/>
    <x v="0"/>
    <n v="223"/>
  </r>
  <r>
    <d v="2020-12-16T00:00:00"/>
    <x v="11"/>
    <s v="Consultoria"/>
    <x v="1"/>
    <x v="5"/>
    <x v="25"/>
    <s v=""/>
  </r>
  <r>
    <d v="2020-12-20T00:00:00"/>
    <x v="11"/>
    <s v="Lanche"/>
    <x v="0"/>
    <x v="2"/>
    <x v="0"/>
    <n v="28"/>
  </r>
  <r>
    <d v="2020-12-28T00:00:00"/>
    <x v="11"/>
    <s v="Gasolina"/>
    <x v="0"/>
    <x v="4"/>
    <x v="0"/>
    <n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C3202-4CE1-4CDD-9811-F291DFA0DAC7}" name="Totalizadore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W3:Y4" firstHeaderRow="0" firstDataRow="1" firstDataCol="0"/>
  <pivotFields count="8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Receita" fld="5" baseField="0" baseItem="1"/>
    <dataField name="Soma de Despesa" fld="6" baseField="0" baseItem="1"/>
    <dataField name="Soma de Saldo" fld="7" baseField="0" baseItem="0"/>
  </dataFields>
  <formats count="1">
    <format dxfId="9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A39DB-CA54-4C78-A7F5-0639E4334A94}" name="Sald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T3:U16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Saldo" fld="7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FED4E-7217-4DD3-91B3-1AA55A62081B}" name="Despesas x Categori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L3:Q17" firstHeaderRow="1" firstDataRow="2" firstDataCol="1" rowPageCount="1" colPageCount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3" item="0" hier="-1"/>
  </pageFields>
  <dataFields count="1">
    <dataField name="Soma de Despesa" fld="6" baseField="1" baseItem="4"/>
  </dataField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65583-DA35-48C8-B792-69B99520087A}" name="Receitas x Categori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F3:I17" firstHeaderRow="1" firstDataRow="2" firstDataCol="1" rowPageCount="1" colPageCount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 v="4"/>
    </i>
    <i>
      <x v="5"/>
    </i>
    <i t="grand">
      <x/>
    </i>
  </colItems>
  <pageFields count="1">
    <pageField fld="3" item="1" hier="-1"/>
  </pageFields>
  <dataFields count="1">
    <dataField name="Soma de Receita" fld="5" baseField="1" baseItem="2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33F8C-2567-45CD-8641-816DB005F760}" name="Receita x Despesa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A3:C16" firstHeaderRow="0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5" baseField="1" baseItem="0"/>
    <dataField name="Soma de Despesa" fld="6" baseField="1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E1C292F4-4100-472C-A264-627E95BC8AF2}" sourceName="Mês">
  <pivotTables>
    <pivotTable tabId="2" name="Receita x Despesa"/>
    <pivotTable tabId="2" name="Receitas x Categorias"/>
    <pivotTable tabId="2" name="Despesas x Categorias"/>
    <pivotTable tabId="2" name="Saldo"/>
    <pivotTable tabId="2" name="Totalizadores"/>
  </pivotTables>
  <data>
    <tabular pivotCacheId="53282988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A9CE0F29-75D9-4BD0-A50B-67B2D22A3A2E}" sourceName="Categoria">
  <pivotTables>
    <pivotTable tabId="2" name="Receita x Despesa"/>
    <pivotTable tabId="2" name="Totalizadores"/>
    <pivotTable tabId="2" name="Saldo"/>
  </pivotTables>
  <data>
    <tabular pivotCacheId="53282988">
      <items count="6">
        <i x="2" s="1"/>
        <i x="3" s="1"/>
        <i x="0" s="1"/>
        <i x="4" s="1"/>
        <i x="5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3AF1637-AA53-45BF-910C-881796AA9CEF}" sourceName="Mês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F4475B2D-BA52-4953-9C5C-BBD8759F7A58}" sourceName="Tip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3FFDE114-D138-45D3-B0FF-7CEE8EF3B64A}" sourceName="Categoria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9877570F-FD2F-42A0-96A3-F5BEFE373DD1}" cache="SegmentaçãodeDados_Mês1" caption="Mês" style="SlicerStyleDark4" rowHeight="234950"/>
  <slicer name="Categoria 1" xr10:uid="{9CB4CE86-1716-4870-A990-2C0286126F4E}" cache="SegmentaçãodeDados_Categoria1" caption="Categoria" columnCount="6" style="SlicerStyleDark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9EEC3DA-D99B-49E4-9274-CB128137CBE3}" cache="SegmentaçãodeDados_Mês" caption="Mês" columnCount="12" style="SlicerStyleDark4" rowHeight="234950"/>
  <slicer name="Tipo" xr10:uid="{8479208E-6F43-4F57-B9F2-2F3A0360E94B}" cache="SegmentaçãodeDados_Tipo" caption="Tipo" columnCount="2" style="SlicerStyleDark4" rowHeight="234950"/>
  <slicer name="Categoria" xr10:uid="{8C1E1F0C-EEC2-48E3-8050-9217994FFA0F}" cache="SegmentaçãodeDados_Categoria" caption="Categori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B5241-B543-48F4-B192-38324E7C40E9}" name="LANÇAMENTOS" displayName="LANÇAMENTOS" ref="B2:H170" totalsRowShown="0" headerRowDxfId="8" dataDxfId="7">
  <autoFilter ref="B2:H170" xr:uid="{76DB5241-B543-48F4-B192-38324E7C40E9}"/>
  <tableColumns count="7">
    <tableColumn id="1" xr3:uid="{211FD83C-6E1C-4021-AE3C-E7A654CA8D4D}" name="Data" dataDxfId="6"/>
    <tableColumn id="7" xr3:uid="{D0ED41B4-A92D-4D73-A1C5-BF9D7F198806}" name="Mês" dataDxfId="5">
      <calculatedColumnFormula>UPPER(TEXT(LANÇAMENTOS[[#This Row],[Data]],"mmm"))</calculatedColumnFormula>
    </tableColumn>
    <tableColumn id="2" xr3:uid="{5C92E6B3-B27E-4FBB-A015-FE9F874B3262}" name="Descrição" dataDxfId="4"/>
    <tableColumn id="3" xr3:uid="{87918DB9-2F72-4998-9E50-6FB455C509E2}" name="Tipo" dataDxfId="3"/>
    <tableColumn id="4" xr3:uid="{DFF87AE0-215E-4A3D-B107-190D509CFF82}" name="Categoria" dataDxfId="2"/>
    <tableColumn id="5" xr3:uid="{1FCE9A23-F5A8-4E8D-9DAD-693EE48B1571}" name="Receita" dataDxfId="1"/>
    <tableColumn id="6" xr3:uid="{B82DD209-27B0-4840-8B81-447A7D9B0D68}" name="Despesa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CE0-5481-49B4-A2F4-B1CCED9E8EB9}">
  <dimension ref="B1:AD39"/>
  <sheetViews>
    <sheetView showGridLines="0" tabSelected="1" zoomScale="70" zoomScaleNormal="70" workbookViewId="0">
      <selection activeCell="B1" sqref="B1:AD3"/>
    </sheetView>
  </sheetViews>
  <sheetFormatPr defaultRowHeight="14.4" x14ac:dyDescent="0.3"/>
  <cols>
    <col min="1" max="1" width="1.33203125" customWidth="1"/>
  </cols>
  <sheetData>
    <row r="1" spans="2:30" x14ac:dyDescent="0.3">
      <c r="B1" s="8" t="s">
        <v>45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2:30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2:30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</sheetData>
  <mergeCells count="1">
    <mergeCell ref="B1:AD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A15F-2AE1-49A2-9CA8-8FB61708FFF8}">
  <dimension ref="A1:Y17"/>
  <sheetViews>
    <sheetView showGridLines="0" zoomScale="130" zoomScaleNormal="130" workbookViewId="0"/>
  </sheetViews>
  <sheetFormatPr defaultRowHeight="14.4" x14ac:dyDescent="0.3"/>
  <cols>
    <col min="1" max="1" width="18" bestFit="1" customWidth="1"/>
    <col min="2" max="2" width="15.6640625" bestFit="1" customWidth="1"/>
    <col min="3" max="3" width="16.5546875" bestFit="1" customWidth="1"/>
    <col min="4" max="5" width="6.88671875" customWidth="1"/>
    <col min="6" max="6" width="18" bestFit="1" customWidth="1"/>
    <col min="7" max="7" width="19.5546875" bestFit="1" customWidth="1"/>
    <col min="8" max="8" width="13.5546875" bestFit="1" customWidth="1"/>
    <col min="9" max="9" width="10.5546875" bestFit="1" customWidth="1"/>
    <col min="10" max="11" width="7" customWidth="1"/>
    <col min="12" max="12" width="18" bestFit="1" customWidth="1"/>
    <col min="13" max="13" width="19.5546875" bestFit="1" customWidth="1"/>
    <col min="14" max="14" width="12.33203125" bestFit="1" customWidth="1"/>
    <col min="15" max="15" width="11.44140625" bestFit="1" customWidth="1"/>
    <col min="16" max="16" width="13.88671875" bestFit="1" customWidth="1"/>
    <col min="17" max="17" width="10.5546875" bestFit="1" customWidth="1"/>
    <col min="18" max="19" width="7" customWidth="1"/>
    <col min="20" max="20" width="18" bestFit="1" customWidth="1"/>
    <col min="21" max="21" width="14" bestFit="1" customWidth="1"/>
    <col min="22" max="22" width="13.5546875" bestFit="1" customWidth="1"/>
    <col min="23" max="23" width="15.6640625" bestFit="1" customWidth="1"/>
    <col min="24" max="24" width="16.5546875" bestFit="1" customWidth="1"/>
    <col min="25" max="25" width="14" bestFit="1" customWidth="1"/>
  </cols>
  <sheetData>
    <row r="1" spans="1:25" x14ac:dyDescent="0.3">
      <c r="F1" s="3" t="s">
        <v>13</v>
      </c>
      <c r="G1" t="s">
        <v>18</v>
      </c>
      <c r="L1" s="3" t="s">
        <v>13</v>
      </c>
      <c r="M1" t="s">
        <v>14</v>
      </c>
    </row>
    <row r="3" spans="1:25" x14ac:dyDescent="0.3">
      <c r="A3" s="3" t="s">
        <v>27</v>
      </c>
      <c r="B3" t="s">
        <v>41</v>
      </c>
      <c r="C3" t="s">
        <v>42</v>
      </c>
      <c r="F3" s="3" t="s">
        <v>41</v>
      </c>
      <c r="G3" s="3" t="s">
        <v>43</v>
      </c>
      <c r="L3" s="3" t="s">
        <v>42</v>
      </c>
      <c r="M3" s="3" t="s">
        <v>43</v>
      </c>
      <c r="T3" s="3" t="s">
        <v>27</v>
      </c>
      <c r="U3" t="s">
        <v>44</v>
      </c>
      <c r="W3" t="s">
        <v>41</v>
      </c>
      <c r="X3" t="s">
        <v>42</v>
      </c>
      <c r="Y3" t="s">
        <v>44</v>
      </c>
    </row>
    <row r="4" spans="1:25" x14ac:dyDescent="0.3">
      <c r="A4" s="4" t="s">
        <v>28</v>
      </c>
      <c r="B4" s="5">
        <v>4602</v>
      </c>
      <c r="C4" s="5">
        <v>3420</v>
      </c>
      <c r="F4" s="3" t="s">
        <v>27</v>
      </c>
      <c r="G4" t="s">
        <v>24</v>
      </c>
      <c r="H4" t="s">
        <v>23</v>
      </c>
      <c r="I4" t="s">
        <v>40</v>
      </c>
      <c r="L4" s="3" t="s">
        <v>27</v>
      </c>
      <c r="M4" t="s">
        <v>20</v>
      </c>
      <c r="N4" t="s">
        <v>21</v>
      </c>
      <c r="O4" t="s">
        <v>19</v>
      </c>
      <c r="P4" t="s">
        <v>22</v>
      </c>
      <c r="Q4" t="s">
        <v>40</v>
      </c>
      <c r="T4" s="4" t="s">
        <v>28</v>
      </c>
      <c r="U4" s="5">
        <v>1182</v>
      </c>
      <c r="W4" s="6">
        <v>65485</v>
      </c>
      <c r="X4" s="6">
        <v>39327</v>
      </c>
      <c r="Y4" s="6">
        <v>26158</v>
      </c>
    </row>
    <row r="5" spans="1:25" x14ac:dyDescent="0.3">
      <c r="A5" s="4" t="s">
        <v>29</v>
      </c>
      <c r="B5" s="5">
        <v>5639</v>
      </c>
      <c r="C5" s="5">
        <v>3279</v>
      </c>
      <c r="F5" s="4" t="s">
        <v>28</v>
      </c>
      <c r="G5" s="5">
        <v>597</v>
      </c>
      <c r="H5" s="5">
        <v>4005</v>
      </c>
      <c r="I5" s="5">
        <v>4602</v>
      </c>
      <c r="J5" s="5"/>
      <c r="L5" s="4" t="s">
        <v>28</v>
      </c>
      <c r="M5" s="5">
        <v>657</v>
      </c>
      <c r="N5" s="5">
        <v>780</v>
      </c>
      <c r="O5" s="5">
        <v>1387</v>
      </c>
      <c r="P5" s="5">
        <v>596</v>
      </c>
      <c r="Q5" s="5">
        <v>3420</v>
      </c>
      <c r="T5" s="4" t="s">
        <v>29</v>
      </c>
      <c r="U5" s="5">
        <v>2360</v>
      </c>
    </row>
    <row r="6" spans="1:25" x14ac:dyDescent="0.3">
      <c r="A6" s="4" t="s">
        <v>30</v>
      </c>
      <c r="B6" s="5">
        <v>5467</v>
      </c>
      <c r="C6" s="5">
        <v>3141</v>
      </c>
      <c r="F6" s="4" t="s">
        <v>29</v>
      </c>
      <c r="G6" s="5">
        <v>1100</v>
      </c>
      <c r="H6" s="5">
        <v>4539</v>
      </c>
      <c r="I6" s="5">
        <v>5639</v>
      </c>
      <c r="J6" s="5"/>
      <c r="L6" s="4" t="s">
        <v>29</v>
      </c>
      <c r="M6" s="5">
        <v>528</v>
      </c>
      <c r="N6" s="5">
        <v>780</v>
      </c>
      <c r="O6" s="5">
        <v>1379</v>
      </c>
      <c r="P6" s="5">
        <v>592</v>
      </c>
      <c r="Q6" s="5">
        <v>3279</v>
      </c>
      <c r="T6" s="4" t="s">
        <v>30</v>
      </c>
      <c r="U6" s="5">
        <v>2326</v>
      </c>
    </row>
    <row r="7" spans="1:25" x14ac:dyDescent="0.3">
      <c r="A7" s="4" t="s">
        <v>31</v>
      </c>
      <c r="B7" s="5">
        <v>5544</v>
      </c>
      <c r="C7" s="5">
        <v>3126</v>
      </c>
      <c r="F7" s="4" t="s">
        <v>30</v>
      </c>
      <c r="G7" s="5">
        <v>776</v>
      </c>
      <c r="H7" s="5">
        <v>4691</v>
      </c>
      <c r="I7" s="5">
        <v>5467</v>
      </c>
      <c r="J7" s="5"/>
      <c r="L7" s="4" t="s">
        <v>30</v>
      </c>
      <c r="M7" s="5">
        <v>419</v>
      </c>
      <c r="N7" s="5">
        <v>780</v>
      </c>
      <c r="O7" s="5">
        <v>1399</v>
      </c>
      <c r="P7" s="5">
        <v>543</v>
      </c>
      <c r="Q7" s="5">
        <v>3141</v>
      </c>
      <c r="T7" s="4" t="s">
        <v>31</v>
      </c>
      <c r="U7" s="5">
        <v>2418</v>
      </c>
    </row>
    <row r="8" spans="1:25" x14ac:dyDescent="0.3">
      <c r="A8" s="4" t="s">
        <v>32</v>
      </c>
      <c r="B8" s="5">
        <v>5212</v>
      </c>
      <c r="C8" s="5">
        <v>3127</v>
      </c>
      <c r="F8" s="4" t="s">
        <v>31</v>
      </c>
      <c r="G8" s="5">
        <v>560</v>
      </c>
      <c r="H8" s="5">
        <v>4984</v>
      </c>
      <c r="I8" s="5">
        <v>5544</v>
      </c>
      <c r="J8" s="5"/>
      <c r="L8" s="4" t="s">
        <v>31</v>
      </c>
      <c r="M8" s="5">
        <v>443</v>
      </c>
      <c r="N8" s="5">
        <v>780</v>
      </c>
      <c r="O8" s="5">
        <v>1328</v>
      </c>
      <c r="P8" s="5">
        <v>575</v>
      </c>
      <c r="Q8" s="5">
        <v>3126</v>
      </c>
      <c r="T8" s="4" t="s">
        <v>32</v>
      </c>
      <c r="U8" s="5">
        <v>2085</v>
      </c>
    </row>
    <row r="9" spans="1:25" x14ac:dyDescent="0.3">
      <c r="A9" s="4" t="s">
        <v>33</v>
      </c>
      <c r="B9" s="5">
        <v>5818</v>
      </c>
      <c r="C9" s="5">
        <v>3335</v>
      </c>
      <c r="F9" s="4" t="s">
        <v>32</v>
      </c>
      <c r="G9" s="5">
        <v>952</v>
      </c>
      <c r="H9" s="5">
        <v>4260</v>
      </c>
      <c r="I9" s="5">
        <v>5212</v>
      </c>
      <c r="J9" s="5"/>
      <c r="L9" s="4" t="s">
        <v>32</v>
      </c>
      <c r="M9" s="5">
        <v>477</v>
      </c>
      <c r="N9" s="5">
        <v>780</v>
      </c>
      <c r="O9" s="5">
        <v>1326</v>
      </c>
      <c r="P9" s="5">
        <v>544</v>
      </c>
      <c r="Q9" s="5">
        <v>3127</v>
      </c>
      <c r="T9" s="4" t="s">
        <v>33</v>
      </c>
      <c r="U9" s="5">
        <v>2483</v>
      </c>
    </row>
    <row r="10" spans="1:25" x14ac:dyDescent="0.3">
      <c r="A10" s="4" t="s">
        <v>34</v>
      </c>
      <c r="B10" s="5">
        <v>5557</v>
      </c>
      <c r="C10" s="5">
        <v>3446</v>
      </c>
      <c r="F10" s="4" t="s">
        <v>33</v>
      </c>
      <c r="G10" s="5">
        <v>875</v>
      </c>
      <c r="H10" s="5">
        <v>4943</v>
      </c>
      <c r="I10" s="5">
        <v>5818</v>
      </c>
      <c r="J10" s="5"/>
      <c r="L10" s="4" t="s">
        <v>33</v>
      </c>
      <c r="M10" s="5">
        <v>620</v>
      </c>
      <c r="N10" s="5">
        <v>780</v>
      </c>
      <c r="O10" s="5">
        <v>1344</v>
      </c>
      <c r="P10" s="5">
        <v>591</v>
      </c>
      <c r="Q10" s="5">
        <v>3335</v>
      </c>
      <c r="T10" s="4" t="s">
        <v>34</v>
      </c>
      <c r="U10" s="5">
        <v>2111</v>
      </c>
    </row>
    <row r="11" spans="1:25" x14ac:dyDescent="0.3">
      <c r="A11" s="4" t="s">
        <v>35</v>
      </c>
      <c r="B11" s="5">
        <v>5371</v>
      </c>
      <c r="C11" s="5">
        <v>3394</v>
      </c>
      <c r="F11" s="4" t="s">
        <v>34</v>
      </c>
      <c r="G11" s="5">
        <v>1466</v>
      </c>
      <c r="H11" s="5">
        <v>4091</v>
      </c>
      <c r="I11" s="5">
        <v>5557</v>
      </c>
      <c r="J11" s="5"/>
      <c r="L11" s="4" t="s">
        <v>34</v>
      </c>
      <c r="M11" s="5">
        <v>676</v>
      </c>
      <c r="N11" s="5">
        <v>850</v>
      </c>
      <c r="O11" s="5">
        <v>1364</v>
      </c>
      <c r="P11" s="5">
        <v>556</v>
      </c>
      <c r="Q11" s="5">
        <v>3446</v>
      </c>
      <c r="T11" s="4" t="s">
        <v>35</v>
      </c>
      <c r="U11" s="5">
        <v>1977</v>
      </c>
    </row>
    <row r="12" spans="1:25" x14ac:dyDescent="0.3">
      <c r="A12" s="4" t="s">
        <v>36</v>
      </c>
      <c r="B12" s="5">
        <v>5275</v>
      </c>
      <c r="C12" s="5">
        <v>3336</v>
      </c>
      <c r="F12" s="4" t="s">
        <v>35</v>
      </c>
      <c r="G12" s="5">
        <v>1030</v>
      </c>
      <c r="H12" s="5">
        <v>4341</v>
      </c>
      <c r="I12" s="5">
        <v>5371</v>
      </c>
      <c r="J12" s="5"/>
      <c r="L12" s="4" t="s">
        <v>35</v>
      </c>
      <c r="M12" s="5">
        <v>683</v>
      </c>
      <c r="N12" s="5">
        <v>850</v>
      </c>
      <c r="O12" s="5">
        <v>1323</v>
      </c>
      <c r="P12" s="5">
        <v>538</v>
      </c>
      <c r="Q12" s="5">
        <v>3394</v>
      </c>
      <c r="T12" s="4" t="s">
        <v>36</v>
      </c>
      <c r="U12" s="5">
        <v>1939</v>
      </c>
    </row>
    <row r="13" spans="1:25" x14ac:dyDescent="0.3">
      <c r="A13" s="4" t="s">
        <v>37</v>
      </c>
      <c r="B13" s="5">
        <v>5250</v>
      </c>
      <c r="C13" s="5">
        <v>3281</v>
      </c>
      <c r="F13" s="4" t="s">
        <v>36</v>
      </c>
      <c r="G13" s="5">
        <v>408</v>
      </c>
      <c r="H13" s="5">
        <v>4867</v>
      </c>
      <c r="I13" s="5">
        <v>5275</v>
      </c>
      <c r="J13" s="5"/>
      <c r="L13" s="4" t="s">
        <v>36</v>
      </c>
      <c r="M13" s="5">
        <v>628</v>
      </c>
      <c r="N13" s="5">
        <v>850</v>
      </c>
      <c r="O13" s="5">
        <v>1284</v>
      </c>
      <c r="P13" s="5">
        <v>574</v>
      </c>
      <c r="Q13" s="5">
        <v>3336</v>
      </c>
      <c r="T13" s="4" t="s">
        <v>37</v>
      </c>
      <c r="U13" s="5">
        <v>1969</v>
      </c>
    </row>
    <row r="14" spans="1:25" x14ac:dyDescent="0.3">
      <c r="A14" s="4" t="s">
        <v>38</v>
      </c>
      <c r="B14" s="5">
        <v>5511</v>
      </c>
      <c r="C14" s="5">
        <v>3217</v>
      </c>
      <c r="F14" s="4" t="s">
        <v>37</v>
      </c>
      <c r="G14" s="5">
        <v>946</v>
      </c>
      <c r="H14" s="5">
        <v>4304</v>
      </c>
      <c r="I14" s="5">
        <v>5250</v>
      </c>
      <c r="J14" s="5"/>
      <c r="L14" s="4" t="s">
        <v>37</v>
      </c>
      <c r="M14" s="5">
        <v>566</v>
      </c>
      <c r="N14" s="5">
        <v>850</v>
      </c>
      <c r="O14" s="5">
        <v>1320</v>
      </c>
      <c r="P14" s="5">
        <v>545</v>
      </c>
      <c r="Q14" s="5">
        <v>3281</v>
      </c>
      <c r="T14" s="4" t="s">
        <v>38</v>
      </c>
      <c r="U14" s="5">
        <v>2294</v>
      </c>
    </row>
    <row r="15" spans="1:25" x14ac:dyDescent="0.3">
      <c r="A15" s="4" t="s">
        <v>39</v>
      </c>
      <c r="B15" s="5">
        <v>6239</v>
      </c>
      <c r="C15" s="5">
        <v>3225</v>
      </c>
      <c r="F15" s="4" t="s">
        <v>38</v>
      </c>
      <c r="G15" s="5">
        <v>1496</v>
      </c>
      <c r="H15" s="5">
        <v>4015</v>
      </c>
      <c r="I15" s="5">
        <v>5511</v>
      </c>
      <c r="J15" s="5"/>
      <c r="L15" s="4" t="s">
        <v>38</v>
      </c>
      <c r="M15" s="5">
        <v>490</v>
      </c>
      <c r="N15" s="5">
        <v>850</v>
      </c>
      <c r="O15" s="5">
        <v>1326</v>
      </c>
      <c r="P15" s="5">
        <v>551</v>
      </c>
      <c r="Q15" s="5">
        <v>3217</v>
      </c>
      <c r="T15" s="4" t="s">
        <v>39</v>
      </c>
      <c r="U15" s="5">
        <v>3014</v>
      </c>
    </row>
    <row r="16" spans="1:25" x14ac:dyDescent="0.3">
      <c r="A16" s="4" t="s">
        <v>40</v>
      </c>
      <c r="B16" s="5">
        <v>65485</v>
      </c>
      <c r="C16" s="5">
        <v>39327</v>
      </c>
      <c r="F16" s="4" t="s">
        <v>39</v>
      </c>
      <c r="G16" s="5">
        <v>1756</v>
      </c>
      <c r="H16" s="5">
        <v>4483</v>
      </c>
      <c r="I16" s="5">
        <v>6239</v>
      </c>
      <c r="J16" s="5"/>
      <c r="L16" s="4" t="s">
        <v>39</v>
      </c>
      <c r="M16" s="5">
        <v>466</v>
      </c>
      <c r="N16" s="5">
        <v>850</v>
      </c>
      <c r="O16" s="5">
        <v>1371</v>
      </c>
      <c r="P16" s="5">
        <v>538</v>
      </c>
      <c r="Q16" s="5">
        <v>3225</v>
      </c>
      <c r="T16" s="4" t="s">
        <v>40</v>
      </c>
      <c r="U16" s="5">
        <v>26158</v>
      </c>
    </row>
    <row r="17" spans="6:17" x14ac:dyDescent="0.3">
      <c r="F17" s="4" t="s">
        <v>40</v>
      </c>
      <c r="G17" s="5">
        <v>11962</v>
      </c>
      <c r="H17" s="5">
        <v>53523</v>
      </c>
      <c r="I17" s="5">
        <v>65485</v>
      </c>
      <c r="J17" s="5"/>
      <c r="L17" s="4" t="s">
        <v>40</v>
      </c>
      <c r="M17" s="5">
        <v>6653</v>
      </c>
      <c r="N17" s="5">
        <v>9780</v>
      </c>
      <c r="O17" s="5">
        <v>16151</v>
      </c>
      <c r="P17" s="5">
        <v>6743</v>
      </c>
      <c r="Q17" s="5">
        <v>39327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3A2C-BA77-49BE-8638-EFE321B0F198}">
  <dimension ref="B1:I170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1:S1048576"/>
    </sheetView>
  </sheetViews>
  <sheetFormatPr defaultColWidth="8.88671875" defaultRowHeight="14.4" x14ac:dyDescent="0.3"/>
  <cols>
    <col min="1" max="1" width="3.88671875" style="1" customWidth="1"/>
    <col min="2" max="3" width="19" style="2" customWidth="1"/>
    <col min="4" max="8" width="19" style="1" customWidth="1"/>
    <col min="9" max="9" width="6.33203125" style="1" customWidth="1"/>
    <col min="10" max="16384" width="8.88671875" style="1"/>
  </cols>
  <sheetData>
    <row r="1" spans="2:8" ht="142.5" customHeight="1" x14ac:dyDescent="0.3">
      <c r="B1" s="9"/>
      <c r="C1" s="9"/>
      <c r="D1" s="9"/>
      <c r="E1" s="9"/>
      <c r="F1" s="9"/>
      <c r="G1" s="9"/>
      <c r="H1" s="9"/>
    </row>
    <row r="2" spans="2:8" ht="14.4" customHeight="1" x14ac:dyDescent="0.3">
      <c r="B2" s="2" t="s">
        <v>10</v>
      </c>
      <c r="C2" s="2" t="s">
        <v>26</v>
      </c>
      <c r="D2" s="1" t="s">
        <v>11</v>
      </c>
      <c r="E2" s="1" t="s">
        <v>13</v>
      </c>
      <c r="F2" s="1" t="s">
        <v>12</v>
      </c>
      <c r="G2" s="1" t="s">
        <v>18</v>
      </c>
      <c r="H2" s="1" t="s">
        <v>14</v>
      </c>
    </row>
    <row r="3" spans="2:8" ht="14.4" customHeight="1" x14ac:dyDescent="0.3">
      <c r="B3" s="2">
        <v>43831</v>
      </c>
      <c r="C3" s="2" t="str">
        <f>UPPER(TEXT(LANÇAMENTOS[[#This Row],[Data]],"mmm"))</f>
        <v>JAN</v>
      </c>
      <c r="D3" s="1" t="s">
        <v>0</v>
      </c>
      <c r="E3" s="1" t="s">
        <v>14</v>
      </c>
      <c r="F3" s="1" t="s">
        <v>19</v>
      </c>
      <c r="G3" s="1" t="s">
        <v>25</v>
      </c>
      <c r="H3" s="1">
        <v>148</v>
      </c>
    </row>
    <row r="4" spans="2:8" ht="14.4" customHeight="1" x14ac:dyDescent="0.3">
      <c r="B4" s="2">
        <v>43831</v>
      </c>
      <c r="C4" s="2" t="str">
        <f>UPPER(TEXT(LANÇAMENTOS[[#This Row],[Data]],"mmm"))</f>
        <v>JAN</v>
      </c>
      <c r="D4" s="1" t="s">
        <v>1</v>
      </c>
      <c r="E4" s="1" t="s">
        <v>14</v>
      </c>
      <c r="F4" s="1" t="s">
        <v>19</v>
      </c>
      <c r="G4" s="1" t="s">
        <v>25</v>
      </c>
      <c r="H4" s="1">
        <v>239</v>
      </c>
    </row>
    <row r="5" spans="2:8" ht="14.4" customHeight="1" x14ac:dyDescent="0.3">
      <c r="B5" s="2">
        <v>43831</v>
      </c>
      <c r="C5" s="2" t="str">
        <f>UPPER(TEXT(LANÇAMENTOS[[#This Row],[Data]],"mmm"))</f>
        <v>JAN</v>
      </c>
      <c r="D5" s="1" t="s">
        <v>2</v>
      </c>
      <c r="E5" s="1" t="s">
        <v>14</v>
      </c>
      <c r="F5" s="1" t="s">
        <v>19</v>
      </c>
      <c r="G5" s="1" t="s">
        <v>25</v>
      </c>
      <c r="H5" s="1">
        <v>800</v>
      </c>
    </row>
    <row r="6" spans="2:8" ht="14.4" customHeight="1" x14ac:dyDescent="0.3">
      <c r="B6" s="2">
        <v>43831</v>
      </c>
      <c r="C6" s="2" t="str">
        <f>UPPER(TEXT(LANÇAMENTOS[[#This Row],[Data]],"mmm"))</f>
        <v>JAN</v>
      </c>
      <c r="D6" s="1" t="s">
        <v>3</v>
      </c>
      <c r="E6" s="1" t="s">
        <v>14</v>
      </c>
      <c r="F6" s="1" t="s">
        <v>19</v>
      </c>
      <c r="G6" s="1" t="s">
        <v>25</v>
      </c>
      <c r="H6" s="1">
        <v>100</v>
      </c>
    </row>
    <row r="7" spans="2:8" ht="14.4" customHeight="1" x14ac:dyDescent="0.3">
      <c r="B7" s="2">
        <v>43831</v>
      </c>
      <c r="C7" s="2" t="str">
        <f>UPPER(TEXT(LANÇAMENTOS[[#This Row],[Data]],"mmm"))</f>
        <v>JAN</v>
      </c>
      <c r="D7" s="1" t="s">
        <v>4</v>
      </c>
      <c r="E7" s="1" t="s">
        <v>14</v>
      </c>
      <c r="F7" s="1" t="s">
        <v>19</v>
      </c>
      <c r="G7" s="1" t="s">
        <v>25</v>
      </c>
      <c r="H7" s="1">
        <v>100</v>
      </c>
    </row>
    <row r="8" spans="2:8" ht="14.4" customHeight="1" x14ac:dyDescent="0.3">
      <c r="B8" s="2">
        <v>43831</v>
      </c>
      <c r="C8" s="2" t="str">
        <f>UPPER(TEXT(LANÇAMENTOS[[#This Row],[Data]],"mmm"))</f>
        <v>JAN</v>
      </c>
      <c r="D8" s="1" t="s">
        <v>15</v>
      </c>
      <c r="E8" s="1" t="s">
        <v>18</v>
      </c>
      <c r="F8" s="1" t="s">
        <v>23</v>
      </c>
      <c r="G8" s="1">
        <v>3000</v>
      </c>
      <c r="H8" s="1" t="s">
        <v>25</v>
      </c>
    </row>
    <row r="9" spans="2:8" ht="14.4" customHeight="1" x14ac:dyDescent="0.3">
      <c r="B9" s="2">
        <v>43831</v>
      </c>
      <c r="C9" s="2" t="str">
        <f>UPPER(TEXT(LANÇAMENTOS[[#This Row],[Data]],"mmm"))</f>
        <v>JAN</v>
      </c>
      <c r="D9" s="1" t="s">
        <v>16</v>
      </c>
      <c r="E9" s="1" t="s">
        <v>18</v>
      </c>
      <c r="F9" s="1" t="s">
        <v>23</v>
      </c>
      <c r="G9" s="1">
        <v>1005</v>
      </c>
      <c r="H9" s="1" t="s">
        <v>25</v>
      </c>
    </row>
    <row r="10" spans="2:8" ht="14.4" customHeight="1" x14ac:dyDescent="0.3">
      <c r="B10" s="2">
        <v>43835</v>
      </c>
      <c r="C10" s="2" t="str">
        <f>UPPER(TEXT(LANÇAMENTOS[[#This Row],[Data]],"mmm"))</f>
        <v>JAN</v>
      </c>
      <c r="D10" s="1" t="s">
        <v>5</v>
      </c>
      <c r="E10" s="1" t="s">
        <v>14</v>
      </c>
      <c r="F10" s="1" t="s">
        <v>20</v>
      </c>
      <c r="G10" s="1" t="s">
        <v>25</v>
      </c>
      <c r="H10" s="1">
        <v>646</v>
      </c>
    </row>
    <row r="11" spans="2:8" ht="14.4" customHeight="1" x14ac:dyDescent="0.3">
      <c r="B11" s="2">
        <v>43836</v>
      </c>
      <c r="C11" s="2" t="str">
        <f>UPPER(TEXT(LANÇAMENTOS[[#This Row],[Data]],"mmm"))</f>
        <v>JAN</v>
      </c>
      <c r="D11" s="1" t="s">
        <v>6</v>
      </c>
      <c r="E11" s="1" t="s">
        <v>14</v>
      </c>
      <c r="F11" s="1" t="s">
        <v>21</v>
      </c>
      <c r="G11" s="1" t="s">
        <v>25</v>
      </c>
      <c r="H11" s="1">
        <v>780</v>
      </c>
    </row>
    <row r="12" spans="2:8" ht="15" customHeight="1" x14ac:dyDescent="0.3">
      <c r="B12" s="2">
        <v>43836</v>
      </c>
      <c r="C12" s="2" t="str">
        <f>UPPER(TEXT(LANÇAMENTOS[[#This Row],[Data]],"mmm"))</f>
        <v>JAN</v>
      </c>
      <c r="D12" s="1" t="s">
        <v>7</v>
      </c>
      <c r="E12" s="1" t="s">
        <v>14</v>
      </c>
      <c r="F12" s="1" t="s">
        <v>22</v>
      </c>
      <c r="G12" s="1" t="s">
        <v>25</v>
      </c>
      <c r="H12" s="1">
        <v>120</v>
      </c>
    </row>
    <row r="13" spans="2:8" ht="15" customHeight="1" x14ac:dyDescent="0.3">
      <c r="B13" s="2">
        <v>43840</v>
      </c>
      <c r="C13" s="2" t="str">
        <f>UPPER(TEXT(LANÇAMENTOS[[#This Row],[Data]],"mmm"))</f>
        <v>JAN</v>
      </c>
      <c r="D13" s="1" t="s">
        <v>8</v>
      </c>
      <c r="E13" s="1" t="s">
        <v>14</v>
      </c>
      <c r="F13" s="1" t="s">
        <v>22</v>
      </c>
      <c r="G13" s="1" t="s">
        <v>25</v>
      </c>
      <c r="H13" s="1">
        <v>249</v>
      </c>
    </row>
    <row r="14" spans="2:8" ht="14.4" customHeight="1" x14ac:dyDescent="0.3">
      <c r="B14" s="2">
        <v>43840</v>
      </c>
      <c r="C14" s="2" t="str">
        <f>UPPER(TEXT(LANÇAMENTOS[[#This Row],[Data]],"mmm"))</f>
        <v>JAN</v>
      </c>
      <c r="D14" s="1" t="s">
        <v>17</v>
      </c>
      <c r="E14" s="1" t="s">
        <v>18</v>
      </c>
      <c r="F14" s="1" t="s">
        <v>24</v>
      </c>
      <c r="G14" s="1">
        <v>597</v>
      </c>
      <c r="H14" s="1" t="s">
        <v>25</v>
      </c>
    </row>
    <row r="15" spans="2:8" ht="14.4" customHeight="1" x14ac:dyDescent="0.3">
      <c r="B15" s="2">
        <v>43844</v>
      </c>
      <c r="C15" s="2" t="str">
        <f>UPPER(TEXT(LANÇAMENTOS[[#This Row],[Data]],"mmm"))</f>
        <v>JAN</v>
      </c>
      <c r="D15" s="1" t="s">
        <v>9</v>
      </c>
      <c r="E15" s="1" t="s">
        <v>14</v>
      </c>
      <c r="F15" s="1" t="s">
        <v>20</v>
      </c>
      <c r="G15" s="1" t="s">
        <v>25</v>
      </c>
      <c r="H15" s="1">
        <v>11</v>
      </c>
    </row>
    <row r="16" spans="2:8" ht="14.4" customHeight="1" x14ac:dyDescent="0.3">
      <c r="B16" s="2">
        <v>43852</v>
      </c>
      <c r="C16" s="2" t="str">
        <f>UPPER(TEXT(LANÇAMENTOS[[#This Row],[Data]],"mmm"))</f>
        <v>JAN</v>
      </c>
      <c r="D16" s="1" t="s">
        <v>8</v>
      </c>
      <c r="E16" s="1" t="s">
        <v>14</v>
      </c>
      <c r="F16" s="1" t="s">
        <v>22</v>
      </c>
      <c r="G16" s="1" t="s">
        <v>25</v>
      </c>
      <c r="H16" s="1">
        <v>227</v>
      </c>
    </row>
    <row r="17" spans="2:9" ht="14.4" customHeight="1" x14ac:dyDescent="0.3">
      <c r="B17" s="2">
        <v>43862</v>
      </c>
      <c r="C17" s="2" t="str">
        <f>UPPER(TEXT(LANÇAMENTOS[[#This Row],[Data]],"mmm"))</f>
        <v>FEV</v>
      </c>
      <c r="D17" s="1" t="s">
        <v>0</v>
      </c>
      <c r="E17" s="1" t="s">
        <v>14</v>
      </c>
      <c r="F17" s="1" t="s">
        <v>19</v>
      </c>
      <c r="G17" s="1" t="s">
        <v>25</v>
      </c>
      <c r="H17" s="1">
        <v>175</v>
      </c>
    </row>
    <row r="18" spans="2:9" ht="14.4" customHeight="1" x14ac:dyDescent="0.3">
      <c r="B18" s="2">
        <v>43862</v>
      </c>
      <c r="C18" s="2" t="str">
        <f>UPPER(TEXT(LANÇAMENTOS[[#This Row],[Data]],"mmm"))</f>
        <v>FEV</v>
      </c>
      <c r="D18" s="1" t="s">
        <v>1</v>
      </c>
      <c r="E18" s="1" t="s">
        <v>14</v>
      </c>
      <c r="F18" s="1" t="s">
        <v>19</v>
      </c>
      <c r="G18" s="1" t="s">
        <v>25</v>
      </c>
      <c r="H18" s="1">
        <v>204</v>
      </c>
    </row>
    <row r="19" spans="2:9" x14ac:dyDescent="0.3">
      <c r="B19" s="2">
        <v>43862</v>
      </c>
      <c r="C19" s="2" t="str">
        <f>UPPER(TEXT(LANÇAMENTOS[[#This Row],[Data]],"mmm"))</f>
        <v>FEV</v>
      </c>
      <c r="D19" s="1" t="s">
        <v>2</v>
      </c>
      <c r="E19" s="1" t="s">
        <v>14</v>
      </c>
      <c r="F19" s="1" t="s">
        <v>19</v>
      </c>
      <c r="G19" s="1" t="s">
        <v>25</v>
      </c>
      <c r="H19" s="1">
        <v>800</v>
      </c>
    </row>
    <row r="20" spans="2:9" x14ac:dyDescent="0.3">
      <c r="B20" s="2">
        <v>43862</v>
      </c>
      <c r="C20" s="2" t="str">
        <f>UPPER(TEXT(LANÇAMENTOS[[#This Row],[Data]],"mmm"))</f>
        <v>FEV</v>
      </c>
      <c r="D20" s="1" t="s">
        <v>3</v>
      </c>
      <c r="E20" s="1" t="s">
        <v>14</v>
      </c>
      <c r="F20" s="1" t="s">
        <v>19</v>
      </c>
      <c r="G20" s="1" t="s">
        <v>25</v>
      </c>
      <c r="H20" s="1">
        <v>100</v>
      </c>
    </row>
    <row r="21" spans="2:9" x14ac:dyDescent="0.3">
      <c r="B21" s="2">
        <v>43862</v>
      </c>
      <c r="C21" s="2" t="str">
        <f>UPPER(TEXT(LANÇAMENTOS[[#This Row],[Data]],"mmm"))</f>
        <v>FEV</v>
      </c>
      <c r="D21" s="1" t="s">
        <v>4</v>
      </c>
      <c r="E21" s="1" t="s">
        <v>14</v>
      </c>
      <c r="F21" s="1" t="s">
        <v>19</v>
      </c>
      <c r="G21" s="1" t="s">
        <v>25</v>
      </c>
      <c r="H21" s="1">
        <v>100</v>
      </c>
    </row>
    <row r="22" spans="2:9" x14ac:dyDescent="0.3">
      <c r="B22" s="2">
        <v>43862</v>
      </c>
      <c r="C22" s="2" t="str">
        <f>UPPER(TEXT(LANÇAMENTOS[[#This Row],[Data]],"mmm"))</f>
        <v>FEV</v>
      </c>
      <c r="D22" s="1" t="s">
        <v>15</v>
      </c>
      <c r="E22" s="1" t="s">
        <v>18</v>
      </c>
      <c r="F22" s="1" t="s">
        <v>23</v>
      </c>
      <c r="G22" s="1">
        <v>3000</v>
      </c>
      <c r="H22" s="1" t="s">
        <v>25</v>
      </c>
    </row>
    <row r="23" spans="2:9" x14ac:dyDescent="0.3">
      <c r="B23" s="2">
        <v>43862</v>
      </c>
      <c r="C23" s="2" t="str">
        <f>UPPER(TEXT(LANÇAMENTOS[[#This Row],[Data]],"mmm"))</f>
        <v>FEV</v>
      </c>
      <c r="D23" s="1" t="s">
        <v>16</v>
      </c>
      <c r="E23" s="1" t="s">
        <v>18</v>
      </c>
      <c r="F23" s="1" t="s">
        <v>23</v>
      </c>
      <c r="G23" s="1">
        <v>1539</v>
      </c>
      <c r="H23" s="1" t="s">
        <v>25</v>
      </c>
    </row>
    <row r="24" spans="2:9" x14ac:dyDescent="0.3">
      <c r="B24" s="2">
        <v>43866</v>
      </c>
      <c r="C24" s="2" t="str">
        <f>UPPER(TEXT(LANÇAMENTOS[[#This Row],[Data]],"mmm"))</f>
        <v>FEV</v>
      </c>
      <c r="D24" s="1" t="s">
        <v>5</v>
      </c>
      <c r="E24" s="1" t="s">
        <v>14</v>
      </c>
      <c r="F24" s="1" t="s">
        <v>20</v>
      </c>
      <c r="G24" s="1" t="s">
        <v>25</v>
      </c>
      <c r="H24" s="1">
        <v>507</v>
      </c>
    </row>
    <row r="25" spans="2:9" x14ac:dyDescent="0.3">
      <c r="B25" s="2">
        <v>43867</v>
      </c>
      <c r="C25" s="2" t="str">
        <f>UPPER(TEXT(LANÇAMENTOS[[#This Row],[Data]],"mmm"))</f>
        <v>FEV</v>
      </c>
      <c r="D25" s="1" t="s">
        <v>6</v>
      </c>
      <c r="E25" s="1" t="s">
        <v>14</v>
      </c>
      <c r="F25" s="1" t="s">
        <v>21</v>
      </c>
      <c r="G25" s="1" t="s">
        <v>25</v>
      </c>
      <c r="H25" s="1">
        <v>780</v>
      </c>
      <c r="I25" s="2"/>
    </row>
    <row r="26" spans="2:9" x14ac:dyDescent="0.3">
      <c r="B26" s="2">
        <v>43867</v>
      </c>
      <c r="C26" s="2" t="str">
        <f>UPPER(TEXT(LANÇAMENTOS[[#This Row],[Data]],"mmm"))</f>
        <v>FEV</v>
      </c>
      <c r="D26" s="1" t="s">
        <v>7</v>
      </c>
      <c r="E26" s="1" t="s">
        <v>14</v>
      </c>
      <c r="F26" s="1" t="s">
        <v>22</v>
      </c>
      <c r="G26" s="1" t="s">
        <v>25</v>
      </c>
      <c r="H26" s="1">
        <v>120</v>
      </c>
      <c r="I26" s="2"/>
    </row>
    <row r="27" spans="2:9" x14ac:dyDescent="0.3">
      <c r="B27" s="2">
        <v>43871</v>
      </c>
      <c r="C27" s="2" t="str">
        <f>UPPER(TEXT(LANÇAMENTOS[[#This Row],[Data]],"mmm"))</f>
        <v>FEV</v>
      </c>
      <c r="D27" s="1" t="s">
        <v>8</v>
      </c>
      <c r="E27" s="1" t="s">
        <v>14</v>
      </c>
      <c r="F27" s="1" t="s">
        <v>22</v>
      </c>
      <c r="G27" s="1" t="s">
        <v>25</v>
      </c>
      <c r="H27" s="1">
        <v>244</v>
      </c>
      <c r="I27" s="2"/>
    </row>
    <row r="28" spans="2:9" x14ac:dyDescent="0.3">
      <c r="B28" s="2">
        <v>43871</v>
      </c>
      <c r="C28" s="2" t="str">
        <f>UPPER(TEXT(LANÇAMENTOS[[#This Row],[Data]],"mmm"))</f>
        <v>FEV</v>
      </c>
      <c r="D28" s="1" t="s">
        <v>17</v>
      </c>
      <c r="E28" s="1" t="s">
        <v>18</v>
      </c>
      <c r="F28" s="1" t="s">
        <v>24</v>
      </c>
      <c r="G28" s="1">
        <v>1100</v>
      </c>
      <c r="H28" s="1" t="s">
        <v>25</v>
      </c>
      <c r="I28" s="2"/>
    </row>
    <row r="29" spans="2:9" x14ac:dyDescent="0.3">
      <c r="B29" s="2">
        <v>43875</v>
      </c>
      <c r="C29" s="2" t="str">
        <f>UPPER(TEXT(LANÇAMENTOS[[#This Row],[Data]],"mmm"))</f>
        <v>FEV</v>
      </c>
      <c r="D29" s="1" t="s">
        <v>9</v>
      </c>
      <c r="E29" s="1" t="s">
        <v>14</v>
      </c>
      <c r="F29" s="1" t="s">
        <v>20</v>
      </c>
      <c r="G29" s="1" t="s">
        <v>25</v>
      </c>
      <c r="H29" s="1">
        <v>21</v>
      </c>
      <c r="I29" s="2"/>
    </row>
    <row r="30" spans="2:9" x14ac:dyDescent="0.3">
      <c r="B30" s="2">
        <v>43883</v>
      </c>
      <c r="C30" s="2" t="str">
        <f>UPPER(TEXT(LANÇAMENTOS[[#This Row],[Data]],"mmm"))</f>
        <v>FEV</v>
      </c>
      <c r="D30" s="1" t="s">
        <v>8</v>
      </c>
      <c r="E30" s="1" t="s">
        <v>14</v>
      </c>
      <c r="F30" s="1" t="s">
        <v>22</v>
      </c>
      <c r="G30" s="1" t="s">
        <v>25</v>
      </c>
      <c r="H30" s="1">
        <v>228</v>
      </c>
      <c r="I30" s="2"/>
    </row>
    <row r="31" spans="2:9" x14ac:dyDescent="0.3">
      <c r="B31" s="2">
        <v>43893</v>
      </c>
      <c r="C31" s="2" t="str">
        <f>UPPER(TEXT(LANÇAMENTOS[[#This Row],[Data]],"mmm"))</f>
        <v>MAR</v>
      </c>
      <c r="D31" s="1" t="s">
        <v>0</v>
      </c>
      <c r="E31" s="1" t="s">
        <v>14</v>
      </c>
      <c r="F31" s="1" t="s">
        <v>19</v>
      </c>
      <c r="G31" s="1" t="s">
        <v>25</v>
      </c>
      <c r="H31" s="1">
        <v>149</v>
      </c>
      <c r="I31" s="2"/>
    </row>
    <row r="32" spans="2:9" x14ac:dyDescent="0.3">
      <c r="B32" s="2">
        <v>43893</v>
      </c>
      <c r="C32" s="2" t="str">
        <f>UPPER(TEXT(LANÇAMENTOS[[#This Row],[Data]],"mmm"))</f>
        <v>MAR</v>
      </c>
      <c r="D32" s="1" t="s">
        <v>1</v>
      </c>
      <c r="E32" s="1" t="s">
        <v>14</v>
      </c>
      <c r="F32" s="1" t="s">
        <v>19</v>
      </c>
      <c r="G32" s="1" t="s">
        <v>25</v>
      </c>
      <c r="H32" s="1">
        <v>250</v>
      </c>
      <c r="I32" s="2"/>
    </row>
    <row r="33" spans="2:9" x14ac:dyDescent="0.3">
      <c r="B33" s="2">
        <v>43893</v>
      </c>
      <c r="C33" s="2" t="str">
        <f>UPPER(TEXT(LANÇAMENTOS[[#This Row],[Data]],"mmm"))</f>
        <v>MAR</v>
      </c>
      <c r="D33" s="1" t="s">
        <v>2</v>
      </c>
      <c r="E33" s="1" t="s">
        <v>14</v>
      </c>
      <c r="F33" s="1" t="s">
        <v>19</v>
      </c>
      <c r="G33" s="1" t="s">
        <v>25</v>
      </c>
      <c r="H33" s="1">
        <v>800</v>
      </c>
      <c r="I33" s="2"/>
    </row>
    <row r="34" spans="2:9" x14ac:dyDescent="0.3">
      <c r="B34" s="2">
        <v>43893</v>
      </c>
      <c r="C34" s="2" t="str">
        <f>UPPER(TEXT(LANÇAMENTOS[[#This Row],[Data]],"mmm"))</f>
        <v>MAR</v>
      </c>
      <c r="D34" s="1" t="s">
        <v>3</v>
      </c>
      <c r="E34" s="1" t="s">
        <v>14</v>
      </c>
      <c r="F34" s="1" t="s">
        <v>19</v>
      </c>
      <c r="G34" s="1" t="s">
        <v>25</v>
      </c>
      <c r="H34" s="1">
        <v>100</v>
      </c>
      <c r="I34" s="2"/>
    </row>
    <row r="35" spans="2:9" x14ac:dyDescent="0.3">
      <c r="B35" s="2">
        <v>43893</v>
      </c>
      <c r="C35" s="2" t="str">
        <f>UPPER(TEXT(LANÇAMENTOS[[#This Row],[Data]],"mmm"))</f>
        <v>MAR</v>
      </c>
      <c r="D35" s="1" t="s">
        <v>4</v>
      </c>
      <c r="E35" s="1" t="s">
        <v>14</v>
      </c>
      <c r="F35" s="1" t="s">
        <v>19</v>
      </c>
      <c r="G35" s="1" t="s">
        <v>25</v>
      </c>
      <c r="H35" s="1">
        <v>100</v>
      </c>
      <c r="I35" s="2"/>
    </row>
    <row r="36" spans="2:9" x14ac:dyDescent="0.3">
      <c r="B36" s="2">
        <v>43893</v>
      </c>
      <c r="C36" s="2" t="str">
        <f>UPPER(TEXT(LANÇAMENTOS[[#This Row],[Data]],"mmm"))</f>
        <v>MAR</v>
      </c>
      <c r="D36" s="1" t="s">
        <v>15</v>
      </c>
      <c r="E36" s="1" t="s">
        <v>18</v>
      </c>
      <c r="F36" s="1" t="s">
        <v>23</v>
      </c>
      <c r="G36" s="1">
        <v>3000</v>
      </c>
      <c r="H36" s="1" t="s">
        <v>25</v>
      </c>
      <c r="I36" s="2"/>
    </row>
    <row r="37" spans="2:9" x14ac:dyDescent="0.3">
      <c r="B37" s="2">
        <v>43893</v>
      </c>
      <c r="C37" s="2" t="str">
        <f>UPPER(TEXT(LANÇAMENTOS[[#This Row],[Data]],"mmm"))</f>
        <v>MAR</v>
      </c>
      <c r="D37" s="1" t="s">
        <v>16</v>
      </c>
      <c r="E37" s="1" t="s">
        <v>18</v>
      </c>
      <c r="F37" s="1" t="s">
        <v>23</v>
      </c>
      <c r="G37" s="1">
        <v>1691</v>
      </c>
      <c r="H37" s="1" t="s">
        <v>25</v>
      </c>
      <c r="I37" s="2"/>
    </row>
    <row r="38" spans="2:9" x14ac:dyDescent="0.3">
      <c r="B38" s="2">
        <v>43897</v>
      </c>
      <c r="C38" s="2" t="str">
        <f>UPPER(TEXT(LANÇAMENTOS[[#This Row],[Data]],"mmm"))</f>
        <v>MAR</v>
      </c>
      <c r="D38" s="1" t="s">
        <v>5</v>
      </c>
      <c r="E38" s="1" t="s">
        <v>14</v>
      </c>
      <c r="F38" s="1" t="s">
        <v>20</v>
      </c>
      <c r="G38" s="1" t="s">
        <v>25</v>
      </c>
      <c r="H38" s="1">
        <v>404</v>
      </c>
      <c r="I38" s="2"/>
    </row>
    <row r="39" spans="2:9" x14ac:dyDescent="0.3">
      <c r="B39" s="2">
        <v>43898</v>
      </c>
      <c r="C39" s="2" t="str">
        <f>UPPER(TEXT(LANÇAMENTOS[[#This Row],[Data]],"mmm"))</f>
        <v>MAR</v>
      </c>
      <c r="D39" s="1" t="s">
        <v>6</v>
      </c>
      <c r="E39" s="1" t="s">
        <v>14</v>
      </c>
      <c r="F39" s="1" t="s">
        <v>21</v>
      </c>
      <c r="G39" s="1" t="s">
        <v>25</v>
      </c>
      <c r="H39" s="1">
        <v>780</v>
      </c>
      <c r="I39" s="2"/>
    </row>
    <row r="40" spans="2:9" x14ac:dyDescent="0.3">
      <c r="B40" s="2">
        <v>43898</v>
      </c>
      <c r="C40" s="2" t="str">
        <f>UPPER(TEXT(LANÇAMENTOS[[#This Row],[Data]],"mmm"))</f>
        <v>MAR</v>
      </c>
      <c r="D40" s="1" t="s">
        <v>7</v>
      </c>
      <c r="E40" s="1" t="s">
        <v>14</v>
      </c>
      <c r="F40" s="1" t="s">
        <v>22</v>
      </c>
      <c r="G40" s="1" t="s">
        <v>25</v>
      </c>
      <c r="H40" s="1">
        <v>120</v>
      </c>
      <c r="I40" s="2"/>
    </row>
    <row r="41" spans="2:9" x14ac:dyDescent="0.3">
      <c r="B41" s="2">
        <v>43902</v>
      </c>
      <c r="C41" s="2" t="str">
        <f>UPPER(TEXT(LANÇAMENTOS[[#This Row],[Data]],"mmm"))</f>
        <v>MAR</v>
      </c>
      <c r="D41" s="1" t="s">
        <v>8</v>
      </c>
      <c r="E41" s="1" t="s">
        <v>14</v>
      </c>
      <c r="F41" s="1" t="s">
        <v>22</v>
      </c>
      <c r="G41" s="1" t="s">
        <v>25</v>
      </c>
      <c r="H41" s="1">
        <v>216</v>
      </c>
      <c r="I41" s="2"/>
    </row>
    <row r="42" spans="2:9" x14ac:dyDescent="0.3">
      <c r="B42" s="2">
        <v>43902</v>
      </c>
      <c r="C42" s="2" t="str">
        <f>UPPER(TEXT(LANÇAMENTOS[[#This Row],[Data]],"mmm"))</f>
        <v>MAR</v>
      </c>
      <c r="D42" s="1" t="s">
        <v>17</v>
      </c>
      <c r="E42" s="1" t="s">
        <v>18</v>
      </c>
      <c r="F42" s="1" t="s">
        <v>24</v>
      </c>
      <c r="G42" s="1">
        <v>776</v>
      </c>
      <c r="H42" s="1" t="s">
        <v>25</v>
      </c>
      <c r="I42" s="2"/>
    </row>
    <row r="43" spans="2:9" x14ac:dyDescent="0.3">
      <c r="B43" s="2">
        <v>43906</v>
      </c>
      <c r="C43" s="2" t="str">
        <f>UPPER(TEXT(LANÇAMENTOS[[#This Row],[Data]],"mmm"))</f>
        <v>MAR</v>
      </c>
      <c r="D43" s="1" t="s">
        <v>9</v>
      </c>
      <c r="E43" s="1" t="s">
        <v>14</v>
      </c>
      <c r="F43" s="1" t="s">
        <v>20</v>
      </c>
      <c r="G43" s="1" t="s">
        <v>25</v>
      </c>
      <c r="H43" s="1">
        <v>15</v>
      </c>
      <c r="I43" s="2"/>
    </row>
    <row r="44" spans="2:9" x14ac:dyDescent="0.3">
      <c r="B44" s="2">
        <v>43914</v>
      </c>
      <c r="C44" s="2" t="str">
        <f>UPPER(TEXT(LANÇAMENTOS[[#This Row],[Data]],"mmm"))</f>
        <v>MAR</v>
      </c>
      <c r="D44" s="1" t="s">
        <v>8</v>
      </c>
      <c r="E44" s="1" t="s">
        <v>14</v>
      </c>
      <c r="F44" s="1" t="s">
        <v>22</v>
      </c>
      <c r="G44" s="1" t="s">
        <v>25</v>
      </c>
      <c r="H44" s="1">
        <v>207</v>
      </c>
      <c r="I44" s="2"/>
    </row>
    <row r="45" spans="2:9" x14ac:dyDescent="0.3">
      <c r="B45" s="2">
        <v>43924</v>
      </c>
      <c r="C45" s="2" t="str">
        <f>UPPER(TEXT(LANÇAMENTOS[[#This Row],[Data]],"mmm"))</f>
        <v>ABR</v>
      </c>
      <c r="D45" s="1" t="s">
        <v>0</v>
      </c>
      <c r="E45" s="1" t="s">
        <v>14</v>
      </c>
      <c r="F45" s="1" t="s">
        <v>19</v>
      </c>
      <c r="G45" s="1" t="s">
        <v>25</v>
      </c>
      <c r="H45" s="1">
        <v>120</v>
      </c>
      <c r="I45" s="2"/>
    </row>
    <row r="46" spans="2:9" x14ac:dyDescent="0.3">
      <c r="B46" s="2">
        <v>43924</v>
      </c>
      <c r="C46" s="2" t="str">
        <f>UPPER(TEXT(LANÇAMENTOS[[#This Row],[Data]],"mmm"))</f>
        <v>ABR</v>
      </c>
      <c r="D46" s="1" t="s">
        <v>1</v>
      </c>
      <c r="E46" s="1" t="s">
        <v>14</v>
      </c>
      <c r="F46" s="1" t="s">
        <v>19</v>
      </c>
      <c r="G46" s="1" t="s">
        <v>25</v>
      </c>
      <c r="H46" s="1">
        <v>208</v>
      </c>
      <c r="I46" s="2"/>
    </row>
    <row r="47" spans="2:9" x14ac:dyDescent="0.3">
      <c r="B47" s="2">
        <v>43924</v>
      </c>
      <c r="C47" s="2" t="str">
        <f>UPPER(TEXT(LANÇAMENTOS[[#This Row],[Data]],"mmm"))</f>
        <v>ABR</v>
      </c>
      <c r="D47" s="1" t="s">
        <v>2</v>
      </c>
      <c r="E47" s="1" t="s">
        <v>14</v>
      </c>
      <c r="F47" s="1" t="s">
        <v>19</v>
      </c>
      <c r="G47" s="1" t="s">
        <v>25</v>
      </c>
      <c r="H47" s="1">
        <v>800</v>
      </c>
      <c r="I47" s="2"/>
    </row>
    <row r="48" spans="2:9" x14ac:dyDescent="0.3">
      <c r="B48" s="2">
        <v>43924</v>
      </c>
      <c r="C48" s="2" t="str">
        <f>UPPER(TEXT(LANÇAMENTOS[[#This Row],[Data]],"mmm"))</f>
        <v>ABR</v>
      </c>
      <c r="D48" s="1" t="s">
        <v>3</v>
      </c>
      <c r="E48" s="1" t="s">
        <v>14</v>
      </c>
      <c r="F48" s="1" t="s">
        <v>19</v>
      </c>
      <c r="G48" s="1" t="s">
        <v>25</v>
      </c>
      <c r="H48" s="1">
        <v>100</v>
      </c>
      <c r="I48" s="2"/>
    </row>
    <row r="49" spans="2:9" x14ac:dyDescent="0.3">
      <c r="B49" s="2">
        <v>43924</v>
      </c>
      <c r="C49" s="2" t="str">
        <f>UPPER(TEXT(LANÇAMENTOS[[#This Row],[Data]],"mmm"))</f>
        <v>ABR</v>
      </c>
      <c r="D49" s="1" t="s">
        <v>4</v>
      </c>
      <c r="E49" s="1" t="s">
        <v>14</v>
      </c>
      <c r="F49" s="1" t="s">
        <v>19</v>
      </c>
      <c r="G49" s="1" t="s">
        <v>25</v>
      </c>
      <c r="H49" s="1">
        <v>100</v>
      </c>
      <c r="I49" s="2"/>
    </row>
    <row r="50" spans="2:9" x14ac:dyDescent="0.3">
      <c r="B50" s="2">
        <v>43924</v>
      </c>
      <c r="C50" s="2" t="str">
        <f>UPPER(TEXT(LANÇAMENTOS[[#This Row],[Data]],"mmm"))</f>
        <v>ABR</v>
      </c>
      <c r="D50" s="1" t="s">
        <v>15</v>
      </c>
      <c r="E50" s="1" t="s">
        <v>18</v>
      </c>
      <c r="F50" s="1" t="s">
        <v>23</v>
      </c>
      <c r="G50" s="1">
        <v>3000</v>
      </c>
      <c r="H50" s="1" t="s">
        <v>25</v>
      </c>
      <c r="I50" s="2"/>
    </row>
    <row r="51" spans="2:9" x14ac:dyDescent="0.3">
      <c r="B51" s="2">
        <v>43924</v>
      </c>
      <c r="C51" s="2" t="str">
        <f>UPPER(TEXT(LANÇAMENTOS[[#This Row],[Data]],"mmm"))</f>
        <v>ABR</v>
      </c>
      <c r="D51" s="1" t="s">
        <v>16</v>
      </c>
      <c r="E51" s="1" t="s">
        <v>18</v>
      </c>
      <c r="F51" s="1" t="s">
        <v>23</v>
      </c>
      <c r="G51" s="1">
        <v>1984</v>
      </c>
      <c r="H51" s="1" t="s">
        <v>25</v>
      </c>
      <c r="I51" s="2"/>
    </row>
    <row r="52" spans="2:9" x14ac:dyDescent="0.3">
      <c r="B52" s="2">
        <v>43928</v>
      </c>
      <c r="C52" s="2" t="str">
        <f>UPPER(TEXT(LANÇAMENTOS[[#This Row],[Data]],"mmm"))</f>
        <v>ABR</v>
      </c>
      <c r="D52" s="1" t="s">
        <v>5</v>
      </c>
      <c r="E52" s="1" t="s">
        <v>14</v>
      </c>
      <c r="F52" s="1" t="s">
        <v>20</v>
      </c>
      <c r="G52" s="1" t="s">
        <v>25</v>
      </c>
      <c r="H52" s="1">
        <v>426</v>
      </c>
      <c r="I52" s="2"/>
    </row>
    <row r="53" spans="2:9" x14ac:dyDescent="0.3">
      <c r="B53" s="2">
        <v>43929</v>
      </c>
      <c r="C53" s="2" t="str">
        <f>UPPER(TEXT(LANÇAMENTOS[[#This Row],[Data]],"mmm"))</f>
        <v>ABR</v>
      </c>
      <c r="D53" s="1" t="s">
        <v>6</v>
      </c>
      <c r="E53" s="1" t="s">
        <v>14</v>
      </c>
      <c r="F53" s="1" t="s">
        <v>21</v>
      </c>
      <c r="G53" s="1" t="s">
        <v>25</v>
      </c>
      <c r="H53" s="1">
        <v>780</v>
      </c>
      <c r="I53" s="2"/>
    </row>
    <row r="54" spans="2:9" x14ac:dyDescent="0.3">
      <c r="B54" s="2">
        <v>43929</v>
      </c>
      <c r="C54" s="2" t="str">
        <f>UPPER(TEXT(LANÇAMENTOS[[#This Row],[Data]],"mmm"))</f>
        <v>ABR</v>
      </c>
      <c r="D54" s="1" t="s">
        <v>7</v>
      </c>
      <c r="E54" s="1" t="s">
        <v>14</v>
      </c>
      <c r="F54" s="1" t="s">
        <v>22</v>
      </c>
      <c r="G54" s="1" t="s">
        <v>25</v>
      </c>
      <c r="H54" s="1">
        <v>120</v>
      </c>
      <c r="I54" s="2"/>
    </row>
    <row r="55" spans="2:9" x14ac:dyDescent="0.3">
      <c r="B55" s="2">
        <v>43933</v>
      </c>
      <c r="C55" s="2" t="str">
        <f>UPPER(TEXT(LANÇAMENTOS[[#This Row],[Data]],"mmm"))</f>
        <v>ABR</v>
      </c>
      <c r="D55" s="1" t="s">
        <v>8</v>
      </c>
      <c r="E55" s="1" t="s">
        <v>14</v>
      </c>
      <c r="F55" s="1" t="s">
        <v>22</v>
      </c>
      <c r="G55" s="1" t="s">
        <v>25</v>
      </c>
      <c r="H55" s="1">
        <v>234</v>
      </c>
      <c r="I55" s="2"/>
    </row>
    <row r="56" spans="2:9" x14ac:dyDescent="0.3">
      <c r="B56" s="2">
        <v>43933</v>
      </c>
      <c r="C56" s="2" t="str">
        <f>UPPER(TEXT(LANÇAMENTOS[[#This Row],[Data]],"mmm"))</f>
        <v>ABR</v>
      </c>
      <c r="D56" s="1" t="s">
        <v>17</v>
      </c>
      <c r="E56" s="1" t="s">
        <v>18</v>
      </c>
      <c r="F56" s="1" t="s">
        <v>24</v>
      </c>
      <c r="G56" s="1">
        <v>560</v>
      </c>
      <c r="H56" s="1" t="s">
        <v>25</v>
      </c>
      <c r="I56" s="2"/>
    </row>
    <row r="57" spans="2:9" x14ac:dyDescent="0.3">
      <c r="B57" s="2">
        <v>43937</v>
      </c>
      <c r="C57" s="2" t="str">
        <f>UPPER(TEXT(LANÇAMENTOS[[#This Row],[Data]],"mmm"))</f>
        <v>ABR</v>
      </c>
      <c r="D57" s="1" t="s">
        <v>9</v>
      </c>
      <c r="E57" s="1" t="s">
        <v>14</v>
      </c>
      <c r="F57" s="1" t="s">
        <v>20</v>
      </c>
      <c r="G57" s="1" t="s">
        <v>25</v>
      </c>
      <c r="H57" s="1">
        <v>17</v>
      </c>
      <c r="I57" s="2"/>
    </row>
    <row r="58" spans="2:9" x14ac:dyDescent="0.3">
      <c r="B58" s="2">
        <v>43945</v>
      </c>
      <c r="C58" s="2" t="str">
        <f>UPPER(TEXT(LANÇAMENTOS[[#This Row],[Data]],"mmm"))</f>
        <v>ABR</v>
      </c>
      <c r="D58" s="1" t="s">
        <v>8</v>
      </c>
      <c r="E58" s="1" t="s">
        <v>14</v>
      </c>
      <c r="F58" s="1" t="s">
        <v>22</v>
      </c>
      <c r="G58" s="1" t="s">
        <v>25</v>
      </c>
      <c r="H58" s="1">
        <v>221</v>
      </c>
      <c r="I58" s="2"/>
    </row>
    <row r="59" spans="2:9" x14ac:dyDescent="0.3">
      <c r="B59" s="2">
        <v>43955</v>
      </c>
      <c r="C59" s="2" t="str">
        <f>UPPER(TEXT(LANÇAMENTOS[[#This Row],[Data]],"mmm"))</f>
        <v>MAI</v>
      </c>
      <c r="D59" s="1" t="s">
        <v>0</v>
      </c>
      <c r="E59" s="1" t="s">
        <v>14</v>
      </c>
      <c r="F59" s="1" t="s">
        <v>19</v>
      </c>
      <c r="G59" s="1" t="s">
        <v>25</v>
      </c>
      <c r="H59" s="1">
        <v>174</v>
      </c>
      <c r="I59" s="2"/>
    </row>
    <row r="60" spans="2:9" x14ac:dyDescent="0.3">
      <c r="B60" s="2">
        <v>43955</v>
      </c>
      <c r="C60" s="2" t="str">
        <f>UPPER(TEXT(LANÇAMENTOS[[#This Row],[Data]],"mmm"))</f>
        <v>MAI</v>
      </c>
      <c r="D60" s="1" t="s">
        <v>1</v>
      </c>
      <c r="E60" s="1" t="s">
        <v>14</v>
      </c>
      <c r="F60" s="1" t="s">
        <v>19</v>
      </c>
      <c r="G60" s="1" t="s">
        <v>25</v>
      </c>
      <c r="H60" s="1">
        <v>152</v>
      </c>
      <c r="I60" s="2"/>
    </row>
    <row r="61" spans="2:9" x14ac:dyDescent="0.3">
      <c r="B61" s="2">
        <v>43955</v>
      </c>
      <c r="C61" s="2" t="str">
        <f>UPPER(TEXT(LANÇAMENTOS[[#This Row],[Data]],"mmm"))</f>
        <v>MAI</v>
      </c>
      <c r="D61" s="1" t="s">
        <v>2</v>
      </c>
      <c r="E61" s="1" t="s">
        <v>14</v>
      </c>
      <c r="F61" s="1" t="s">
        <v>19</v>
      </c>
      <c r="G61" s="1" t="s">
        <v>25</v>
      </c>
      <c r="H61" s="1">
        <v>800</v>
      </c>
      <c r="I61" s="2"/>
    </row>
    <row r="62" spans="2:9" x14ac:dyDescent="0.3">
      <c r="B62" s="2">
        <v>43955</v>
      </c>
      <c r="C62" s="2" t="str">
        <f>UPPER(TEXT(LANÇAMENTOS[[#This Row],[Data]],"mmm"))</f>
        <v>MAI</v>
      </c>
      <c r="D62" s="1" t="s">
        <v>3</v>
      </c>
      <c r="E62" s="1" t="s">
        <v>14</v>
      </c>
      <c r="F62" s="1" t="s">
        <v>19</v>
      </c>
      <c r="G62" s="1" t="s">
        <v>25</v>
      </c>
      <c r="H62" s="1">
        <v>100</v>
      </c>
      <c r="I62" s="2"/>
    </row>
    <row r="63" spans="2:9" x14ac:dyDescent="0.3">
      <c r="B63" s="2">
        <v>43955</v>
      </c>
      <c r="C63" s="2" t="str">
        <f>UPPER(TEXT(LANÇAMENTOS[[#This Row],[Data]],"mmm"))</f>
        <v>MAI</v>
      </c>
      <c r="D63" s="1" t="s">
        <v>4</v>
      </c>
      <c r="E63" s="1" t="s">
        <v>14</v>
      </c>
      <c r="F63" s="1" t="s">
        <v>19</v>
      </c>
      <c r="G63" s="1" t="s">
        <v>25</v>
      </c>
      <c r="H63" s="1">
        <v>100</v>
      </c>
      <c r="I63" s="2"/>
    </row>
    <row r="64" spans="2:9" x14ac:dyDescent="0.3">
      <c r="B64" s="2">
        <v>43955</v>
      </c>
      <c r="C64" s="2" t="str">
        <f>UPPER(TEXT(LANÇAMENTOS[[#This Row],[Data]],"mmm"))</f>
        <v>MAI</v>
      </c>
      <c r="D64" s="1" t="s">
        <v>15</v>
      </c>
      <c r="E64" s="1" t="s">
        <v>18</v>
      </c>
      <c r="F64" s="1" t="s">
        <v>23</v>
      </c>
      <c r="G64" s="1">
        <v>3000</v>
      </c>
      <c r="H64" s="1" t="s">
        <v>25</v>
      </c>
      <c r="I64" s="2"/>
    </row>
    <row r="65" spans="2:9" x14ac:dyDescent="0.3">
      <c r="B65" s="2">
        <v>43955</v>
      </c>
      <c r="C65" s="2" t="str">
        <f>UPPER(TEXT(LANÇAMENTOS[[#This Row],[Data]],"mmm"))</f>
        <v>MAI</v>
      </c>
      <c r="D65" s="1" t="s">
        <v>16</v>
      </c>
      <c r="E65" s="1" t="s">
        <v>18</v>
      </c>
      <c r="F65" s="1" t="s">
        <v>23</v>
      </c>
      <c r="G65" s="1">
        <v>1260</v>
      </c>
      <c r="H65" s="1" t="s">
        <v>25</v>
      </c>
      <c r="I65" s="2"/>
    </row>
    <row r="66" spans="2:9" x14ac:dyDescent="0.3">
      <c r="B66" s="2">
        <v>43959</v>
      </c>
      <c r="C66" s="2" t="str">
        <f>UPPER(TEXT(LANÇAMENTOS[[#This Row],[Data]],"mmm"))</f>
        <v>MAI</v>
      </c>
      <c r="D66" s="1" t="s">
        <v>5</v>
      </c>
      <c r="E66" s="1" t="s">
        <v>14</v>
      </c>
      <c r="F66" s="1" t="s">
        <v>20</v>
      </c>
      <c r="G66" s="1" t="s">
        <v>25</v>
      </c>
      <c r="H66" s="1">
        <v>464</v>
      </c>
      <c r="I66" s="2"/>
    </row>
    <row r="67" spans="2:9" x14ac:dyDescent="0.3">
      <c r="B67" s="2">
        <v>43960</v>
      </c>
      <c r="C67" s="2" t="str">
        <f>UPPER(TEXT(LANÇAMENTOS[[#This Row],[Data]],"mmm"))</f>
        <v>MAI</v>
      </c>
      <c r="D67" s="1" t="s">
        <v>6</v>
      </c>
      <c r="E67" s="1" t="s">
        <v>14</v>
      </c>
      <c r="F67" s="1" t="s">
        <v>21</v>
      </c>
      <c r="G67" s="1" t="s">
        <v>25</v>
      </c>
      <c r="H67" s="1">
        <v>780</v>
      </c>
      <c r="I67" s="2"/>
    </row>
    <row r="68" spans="2:9" x14ac:dyDescent="0.3">
      <c r="B68" s="2">
        <v>43960</v>
      </c>
      <c r="C68" s="2" t="str">
        <f>UPPER(TEXT(LANÇAMENTOS[[#This Row],[Data]],"mmm"))</f>
        <v>MAI</v>
      </c>
      <c r="D68" s="1" t="s">
        <v>7</v>
      </c>
      <c r="E68" s="1" t="s">
        <v>14</v>
      </c>
      <c r="F68" s="1" t="s">
        <v>22</v>
      </c>
      <c r="G68" s="1" t="s">
        <v>25</v>
      </c>
      <c r="H68" s="1">
        <v>120</v>
      </c>
      <c r="I68" s="2"/>
    </row>
    <row r="69" spans="2:9" x14ac:dyDescent="0.3">
      <c r="B69" s="2">
        <v>43964</v>
      </c>
      <c r="C69" s="2" t="str">
        <f>UPPER(TEXT(LANÇAMENTOS[[#This Row],[Data]],"mmm"))</f>
        <v>MAI</v>
      </c>
      <c r="D69" s="1" t="s">
        <v>8</v>
      </c>
      <c r="E69" s="1" t="s">
        <v>14</v>
      </c>
      <c r="F69" s="1" t="s">
        <v>22</v>
      </c>
      <c r="G69" s="1" t="s">
        <v>25</v>
      </c>
      <c r="H69" s="1">
        <v>240</v>
      </c>
      <c r="I69" s="2"/>
    </row>
    <row r="70" spans="2:9" x14ac:dyDescent="0.3">
      <c r="B70" s="2">
        <v>43964</v>
      </c>
      <c r="C70" s="2" t="str">
        <f>UPPER(TEXT(LANÇAMENTOS[[#This Row],[Data]],"mmm"))</f>
        <v>MAI</v>
      </c>
      <c r="D70" s="1" t="s">
        <v>17</v>
      </c>
      <c r="E70" s="1" t="s">
        <v>18</v>
      </c>
      <c r="F70" s="1" t="s">
        <v>24</v>
      </c>
      <c r="G70" s="1">
        <v>952</v>
      </c>
      <c r="H70" s="1" t="s">
        <v>25</v>
      </c>
      <c r="I70" s="2"/>
    </row>
    <row r="71" spans="2:9" x14ac:dyDescent="0.3">
      <c r="B71" s="2">
        <v>43968</v>
      </c>
      <c r="C71" s="2" t="str">
        <f>UPPER(TEXT(LANÇAMENTOS[[#This Row],[Data]],"mmm"))</f>
        <v>MAI</v>
      </c>
      <c r="D71" s="1" t="s">
        <v>9</v>
      </c>
      <c r="E71" s="1" t="s">
        <v>14</v>
      </c>
      <c r="F71" s="1" t="s">
        <v>20</v>
      </c>
      <c r="G71" s="1" t="s">
        <v>25</v>
      </c>
      <c r="H71" s="1">
        <v>13</v>
      </c>
      <c r="I71" s="2"/>
    </row>
    <row r="72" spans="2:9" x14ac:dyDescent="0.3">
      <c r="B72" s="2">
        <v>43976</v>
      </c>
      <c r="C72" s="2" t="str">
        <f>UPPER(TEXT(LANÇAMENTOS[[#This Row],[Data]],"mmm"))</f>
        <v>MAI</v>
      </c>
      <c r="D72" s="1" t="s">
        <v>8</v>
      </c>
      <c r="E72" s="1" t="s">
        <v>14</v>
      </c>
      <c r="F72" s="1" t="s">
        <v>22</v>
      </c>
      <c r="G72" s="1" t="s">
        <v>25</v>
      </c>
      <c r="H72" s="1">
        <v>184</v>
      </c>
      <c r="I72" s="2"/>
    </row>
    <row r="73" spans="2:9" x14ac:dyDescent="0.3">
      <c r="B73" s="2">
        <v>43986</v>
      </c>
      <c r="C73" s="2" t="str">
        <f>UPPER(TEXT(LANÇAMENTOS[[#This Row],[Data]],"mmm"))</f>
        <v>JUN</v>
      </c>
      <c r="D73" s="1" t="s">
        <v>0</v>
      </c>
      <c r="E73" s="1" t="s">
        <v>14</v>
      </c>
      <c r="F73" s="1" t="s">
        <v>19</v>
      </c>
      <c r="G73" s="1" t="s">
        <v>25</v>
      </c>
      <c r="H73" s="1">
        <v>160</v>
      </c>
      <c r="I73" s="2"/>
    </row>
    <row r="74" spans="2:9" x14ac:dyDescent="0.3">
      <c r="B74" s="2">
        <v>43986</v>
      </c>
      <c r="C74" s="2" t="str">
        <f>UPPER(TEXT(LANÇAMENTOS[[#This Row],[Data]],"mmm"))</f>
        <v>JUN</v>
      </c>
      <c r="D74" s="1" t="s">
        <v>1</v>
      </c>
      <c r="E74" s="1" t="s">
        <v>14</v>
      </c>
      <c r="F74" s="1" t="s">
        <v>19</v>
      </c>
      <c r="G74" s="1" t="s">
        <v>25</v>
      </c>
      <c r="H74" s="1">
        <v>184</v>
      </c>
      <c r="I74" s="2"/>
    </row>
    <row r="75" spans="2:9" x14ac:dyDescent="0.3">
      <c r="B75" s="2">
        <v>43986</v>
      </c>
      <c r="C75" s="2" t="str">
        <f>UPPER(TEXT(LANÇAMENTOS[[#This Row],[Data]],"mmm"))</f>
        <v>JUN</v>
      </c>
      <c r="D75" s="1" t="s">
        <v>2</v>
      </c>
      <c r="E75" s="1" t="s">
        <v>14</v>
      </c>
      <c r="F75" s="1" t="s">
        <v>19</v>
      </c>
      <c r="G75" s="1" t="s">
        <v>25</v>
      </c>
      <c r="H75" s="1">
        <v>800</v>
      </c>
      <c r="I75" s="2"/>
    </row>
    <row r="76" spans="2:9" x14ac:dyDescent="0.3">
      <c r="B76" s="2">
        <v>43986</v>
      </c>
      <c r="C76" s="2" t="str">
        <f>UPPER(TEXT(LANÇAMENTOS[[#This Row],[Data]],"mmm"))</f>
        <v>JUN</v>
      </c>
      <c r="D76" s="1" t="s">
        <v>3</v>
      </c>
      <c r="E76" s="1" t="s">
        <v>14</v>
      </c>
      <c r="F76" s="1" t="s">
        <v>19</v>
      </c>
      <c r="G76" s="1" t="s">
        <v>25</v>
      </c>
      <c r="H76" s="1">
        <v>100</v>
      </c>
      <c r="I76" s="2"/>
    </row>
    <row r="77" spans="2:9" x14ac:dyDescent="0.3">
      <c r="B77" s="2">
        <v>43986</v>
      </c>
      <c r="C77" s="2" t="str">
        <f>UPPER(TEXT(LANÇAMENTOS[[#This Row],[Data]],"mmm"))</f>
        <v>JUN</v>
      </c>
      <c r="D77" s="1" t="s">
        <v>4</v>
      </c>
      <c r="E77" s="1" t="s">
        <v>14</v>
      </c>
      <c r="F77" s="1" t="s">
        <v>19</v>
      </c>
      <c r="G77" s="1" t="s">
        <v>25</v>
      </c>
      <c r="H77" s="1">
        <v>100</v>
      </c>
      <c r="I77" s="2"/>
    </row>
    <row r="78" spans="2:9" x14ac:dyDescent="0.3">
      <c r="B78" s="2">
        <v>43986</v>
      </c>
      <c r="C78" s="2" t="str">
        <f>UPPER(TEXT(LANÇAMENTOS[[#This Row],[Data]],"mmm"))</f>
        <v>JUN</v>
      </c>
      <c r="D78" s="1" t="s">
        <v>15</v>
      </c>
      <c r="E78" s="1" t="s">
        <v>18</v>
      </c>
      <c r="F78" s="1" t="s">
        <v>23</v>
      </c>
      <c r="G78" s="1">
        <v>3000</v>
      </c>
      <c r="H78" s="1" t="s">
        <v>25</v>
      </c>
      <c r="I78" s="2"/>
    </row>
    <row r="79" spans="2:9" x14ac:dyDescent="0.3">
      <c r="B79" s="2">
        <v>43986</v>
      </c>
      <c r="C79" s="2" t="str">
        <f>UPPER(TEXT(LANÇAMENTOS[[#This Row],[Data]],"mmm"))</f>
        <v>JUN</v>
      </c>
      <c r="D79" s="1" t="s">
        <v>16</v>
      </c>
      <c r="E79" s="1" t="s">
        <v>18</v>
      </c>
      <c r="F79" s="1" t="s">
        <v>23</v>
      </c>
      <c r="G79" s="1">
        <v>1943</v>
      </c>
      <c r="H79" s="1" t="s">
        <v>25</v>
      </c>
      <c r="I79" s="2"/>
    </row>
    <row r="80" spans="2:9" x14ac:dyDescent="0.3">
      <c r="B80" s="2">
        <v>43990</v>
      </c>
      <c r="C80" s="2" t="str">
        <f>UPPER(TEXT(LANÇAMENTOS[[#This Row],[Data]],"mmm"))</f>
        <v>JUN</v>
      </c>
      <c r="D80" s="1" t="s">
        <v>5</v>
      </c>
      <c r="E80" s="1" t="s">
        <v>14</v>
      </c>
      <c r="F80" s="1" t="s">
        <v>20</v>
      </c>
      <c r="G80" s="1" t="s">
        <v>25</v>
      </c>
      <c r="H80" s="1">
        <v>601</v>
      </c>
      <c r="I80" s="2"/>
    </row>
    <row r="81" spans="2:9" x14ac:dyDescent="0.3">
      <c r="B81" s="2">
        <v>43991</v>
      </c>
      <c r="C81" s="2" t="str">
        <f>UPPER(TEXT(LANÇAMENTOS[[#This Row],[Data]],"mmm"))</f>
        <v>JUN</v>
      </c>
      <c r="D81" s="1" t="s">
        <v>6</v>
      </c>
      <c r="E81" s="1" t="s">
        <v>14</v>
      </c>
      <c r="F81" s="1" t="s">
        <v>21</v>
      </c>
      <c r="G81" s="1" t="s">
        <v>25</v>
      </c>
      <c r="H81" s="1">
        <v>780</v>
      </c>
      <c r="I81" s="2"/>
    </row>
    <row r="82" spans="2:9" x14ac:dyDescent="0.3">
      <c r="B82" s="2">
        <v>43991</v>
      </c>
      <c r="C82" s="2" t="str">
        <f>UPPER(TEXT(LANÇAMENTOS[[#This Row],[Data]],"mmm"))</f>
        <v>JUN</v>
      </c>
      <c r="D82" s="1" t="s">
        <v>7</v>
      </c>
      <c r="E82" s="1" t="s">
        <v>14</v>
      </c>
      <c r="F82" s="1" t="s">
        <v>22</v>
      </c>
      <c r="G82" s="1" t="s">
        <v>25</v>
      </c>
      <c r="H82" s="1">
        <v>120</v>
      </c>
      <c r="I82" s="2"/>
    </row>
    <row r="83" spans="2:9" x14ac:dyDescent="0.3">
      <c r="B83" s="2">
        <v>43995</v>
      </c>
      <c r="C83" s="2" t="str">
        <f>UPPER(TEXT(LANÇAMENTOS[[#This Row],[Data]],"mmm"))</f>
        <v>JUN</v>
      </c>
      <c r="D83" s="1" t="s">
        <v>8</v>
      </c>
      <c r="E83" s="1" t="s">
        <v>14</v>
      </c>
      <c r="F83" s="1" t="s">
        <v>22</v>
      </c>
      <c r="G83" s="1" t="s">
        <v>25</v>
      </c>
      <c r="H83" s="1">
        <v>245</v>
      </c>
      <c r="I83" s="2"/>
    </row>
    <row r="84" spans="2:9" x14ac:dyDescent="0.3">
      <c r="B84" s="2">
        <v>43995</v>
      </c>
      <c r="C84" s="2" t="str">
        <f>UPPER(TEXT(LANÇAMENTOS[[#This Row],[Data]],"mmm"))</f>
        <v>JUN</v>
      </c>
      <c r="D84" s="1" t="s">
        <v>17</v>
      </c>
      <c r="E84" s="1" t="s">
        <v>18</v>
      </c>
      <c r="F84" s="1" t="s">
        <v>24</v>
      </c>
      <c r="G84" s="1">
        <v>875</v>
      </c>
      <c r="H84" s="1" t="s">
        <v>25</v>
      </c>
    </row>
    <row r="85" spans="2:9" x14ac:dyDescent="0.3">
      <c r="B85" s="2">
        <v>43999</v>
      </c>
      <c r="C85" s="2" t="str">
        <f>UPPER(TEXT(LANÇAMENTOS[[#This Row],[Data]],"mmm"))</f>
        <v>JUN</v>
      </c>
      <c r="D85" s="1" t="s">
        <v>9</v>
      </c>
      <c r="E85" s="1" t="s">
        <v>14</v>
      </c>
      <c r="F85" s="1" t="s">
        <v>20</v>
      </c>
      <c r="G85" s="1" t="s">
        <v>25</v>
      </c>
      <c r="H85" s="1">
        <v>19</v>
      </c>
    </row>
    <row r="86" spans="2:9" x14ac:dyDescent="0.3">
      <c r="B86" s="2">
        <v>44007</v>
      </c>
      <c r="C86" s="2" t="str">
        <f>UPPER(TEXT(LANÇAMENTOS[[#This Row],[Data]],"mmm"))</f>
        <v>JUN</v>
      </c>
      <c r="D86" s="1" t="s">
        <v>8</v>
      </c>
      <c r="E86" s="1" t="s">
        <v>14</v>
      </c>
      <c r="F86" s="1" t="s">
        <v>22</v>
      </c>
      <c r="G86" s="1" t="s">
        <v>25</v>
      </c>
      <c r="H86" s="1">
        <v>226</v>
      </c>
    </row>
    <row r="87" spans="2:9" x14ac:dyDescent="0.3">
      <c r="B87" s="2">
        <v>44017</v>
      </c>
      <c r="C87" s="2" t="str">
        <f>UPPER(TEXT(LANÇAMENTOS[[#This Row],[Data]],"mmm"))</f>
        <v>JUL</v>
      </c>
      <c r="D87" s="1" t="s">
        <v>0</v>
      </c>
      <c r="E87" s="1" t="s">
        <v>14</v>
      </c>
      <c r="F87" s="1" t="s">
        <v>19</v>
      </c>
      <c r="G87" s="1" t="s">
        <v>25</v>
      </c>
      <c r="H87" s="1">
        <v>117</v>
      </c>
    </row>
    <row r="88" spans="2:9" x14ac:dyDescent="0.3">
      <c r="B88" s="2">
        <v>44017</v>
      </c>
      <c r="C88" s="2" t="str">
        <f>UPPER(TEXT(LANÇAMENTOS[[#This Row],[Data]],"mmm"))</f>
        <v>JUL</v>
      </c>
      <c r="D88" s="1" t="s">
        <v>1</v>
      </c>
      <c r="E88" s="1" t="s">
        <v>14</v>
      </c>
      <c r="F88" s="1" t="s">
        <v>19</v>
      </c>
      <c r="G88" s="1" t="s">
        <v>25</v>
      </c>
      <c r="H88" s="1">
        <v>247</v>
      </c>
    </row>
    <row r="89" spans="2:9" x14ac:dyDescent="0.3">
      <c r="B89" s="2">
        <v>44017</v>
      </c>
      <c r="C89" s="2" t="str">
        <f>UPPER(TEXT(LANÇAMENTOS[[#This Row],[Data]],"mmm"))</f>
        <v>JUL</v>
      </c>
      <c r="D89" s="1" t="s">
        <v>2</v>
      </c>
      <c r="E89" s="1" t="s">
        <v>14</v>
      </c>
      <c r="F89" s="1" t="s">
        <v>19</v>
      </c>
      <c r="G89" s="1" t="s">
        <v>25</v>
      </c>
      <c r="H89" s="1">
        <v>800</v>
      </c>
    </row>
    <row r="90" spans="2:9" x14ac:dyDescent="0.3">
      <c r="B90" s="2">
        <v>44017</v>
      </c>
      <c r="C90" s="2" t="str">
        <f>UPPER(TEXT(LANÇAMENTOS[[#This Row],[Data]],"mmm"))</f>
        <v>JUL</v>
      </c>
      <c r="D90" s="1" t="s">
        <v>3</v>
      </c>
      <c r="E90" s="1" t="s">
        <v>14</v>
      </c>
      <c r="F90" s="1" t="s">
        <v>19</v>
      </c>
      <c r="G90" s="1" t="s">
        <v>25</v>
      </c>
      <c r="H90" s="1">
        <v>100</v>
      </c>
    </row>
    <row r="91" spans="2:9" x14ac:dyDescent="0.3">
      <c r="B91" s="2">
        <v>44017</v>
      </c>
      <c r="C91" s="2" t="str">
        <f>UPPER(TEXT(LANÇAMENTOS[[#This Row],[Data]],"mmm"))</f>
        <v>JUL</v>
      </c>
      <c r="D91" s="1" t="s">
        <v>4</v>
      </c>
      <c r="E91" s="1" t="s">
        <v>14</v>
      </c>
      <c r="F91" s="1" t="s">
        <v>19</v>
      </c>
      <c r="G91" s="1" t="s">
        <v>25</v>
      </c>
      <c r="H91" s="1">
        <v>100</v>
      </c>
    </row>
    <row r="92" spans="2:9" x14ac:dyDescent="0.3">
      <c r="B92" s="2">
        <v>44017</v>
      </c>
      <c r="C92" s="2" t="str">
        <f>UPPER(TEXT(LANÇAMENTOS[[#This Row],[Data]],"mmm"))</f>
        <v>JUL</v>
      </c>
      <c r="D92" s="1" t="s">
        <v>15</v>
      </c>
      <c r="E92" s="1" t="s">
        <v>18</v>
      </c>
      <c r="F92" s="1" t="s">
        <v>23</v>
      </c>
      <c r="G92" s="1">
        <v>3000</v>
      </c>
      <c r="H92" s="1" t="s">
        <v>25</v>
      </c>
    </row>
    <row r="93" spans="2:9" x14ac:dyDescent="0.3">
      <c r="B93" s="2">
        <v>44017</v>
      </c>
      <c r="C93" s="2" t="str">
        <f>UPPER(TEXT(LANÇAMENTOS[[#This Row],[Data]],"mmm"))</f>
        <v>JUL</v>
      </c>
      <c r="D93" s="1" t="s">
        <v>16</v>
      </c>
      <c r="E93" s="1" t="s">
        <v>18</v>
      </c>
      <c r="F93" s="1" t="s">
        <v>23</v>
      </c>
      <c r="G93" s="1">
        <v>1091</v>
      </c>
      <c r="H93" s="1" t="s">
        <v>25</v>
      </c>
    </row>
    <row r="94" spans="2:9" x14ac:dyDescent="0.3">
      <c r="B94" s="2">
        <v>44021</v>
      </c>
      <c r="C94" s="2" t="str">
        <f>UPPER(TEXT(LANÇAMENTOS[[#This Row],[Data]],"mmm"))</f>
        <v>JUL</v>
      </c>
      <c r="D94" s="1" t="s">
        <v>5</v>
      </c>
      <c r="E94" s="1" t="s">
        <v>14</v>
      </c>
      <c r="F94" s="1" t="s">
        <v>20</v>
      </c>
      <c r="G94" s="1" t="s">
        <v>25</v>
      </c>
      <c r="H94" s="1">
        <v>663</v>
      </c>
    </row>
    <row r="95" spans="2:9" x14ac:dyDescent="0.3">
      <c r="B95" s="2">
        <v>44022</v>
      </c>
      <c r="C95" s="2" t="str">
        <f>UPPER(TEXT(LANÇAMENTOS[[#This Row],[Data]],"mmm"))</f>
        <v>JUL</v>
      </c>
      <c r="D95" s="1" t="s">
        <v>6</v>
      </c>
      <c r="E95" s="1" t="s">
        <v>14</v>
      </c>
      <c r="F95" s="1" t="s">
        <v>21</v>
      </c>
      <c r="G95" s="1" t="s">
        <v>25</v>
      </c>
      <c r="H95" s="1">
        <v>850</v>
      </c>
    </row>
    <row r="96" spans="2:9" x14ac:dyDescent="0.3">
      <c r="B96" s="2">
        <v>44022</v>
      </c>
      <c r="C96" s="2" t="str">
        <f>UPPER(TEXT(LANÇAMENTOS[[#This Row],[Data]],"mmm"))</f>
        <v>JUL</v>
      </c>
      <c r="D96" s="1" t="s">
        <v>7</v>
      </c>
      <c r="E96" s="1" t="s">
        <v>14</v>
      </c>
      <c r="F96" s="1" t="s">
        <v>22</v>
      </c>
      <c r="G96" s="1" t="s">
        <v>25</v>
      </c>
      <c r="H96" s="1">
        <v>120</v>
      </c>
    </row>
    <row r="97" spans="2:8" x14ac:dyDescent="0.3">
      <c r="B97" s="2">
        <v>44026</v>
      </c>
      <c r="C97" s="2" t="str">
        <f>UPPER(TEXT(LANÇAMENTOS[[#This Row],[Data]],"mmm"))</f>
        <v>JUL</v>
      </c>
      <c r="D97" s="1" t="s">
        <v>8</v>
      </c>
      <c r="E97" s="1" t="s">
        <v>14</v>
      </c>
      <c r="F97" s="1" t="s">
        <v>22</v>
      </c>
      <c r="G97" s="1" t="s">
        <v>25</v>
      </c>
      <c r="H97" s="1">
        <v>226</v>
      </c>
    </row>
    <row r="98" spans="2:8" x14ac:dyDescent="0.3">
      <c r="B98" s="2">
        <v>44026</v>
      </c>
      <c r="C98" s="2" t="str">
        <f>UPPER(TEXT(LANÇAMENTOS[[#This Row],[Data]],"mmm"))</f>
        <v>JUL</v>
      </c>
      <c r="D98" s="1" t="s">
        <v>17</v>
      </c>
      <c r="E98" s="1" t="s">
        <v>18</v>
      </c>
      <c r="F98" s="1" t="s">
        <v>24</v>
      </c>
      <c r="G98" s="1">
        <v>1466</v>
      </c>
      <c r="H98" s="1" t="s">
        <v>25</v>
      </c>
    </row>
    <row r="99" spans="2:8" x14ac:dyDescent="0.3">
      <c r="B99" s="2">
        <v>44030</v>
      </c>
      <c r="C99" s="2" t="str">
        <f>UPPER(TEXT(LANÇAMENTOS[[#This Row],[Data]],"mmm"))</f>
        <v>JUL</v>
      </c>
      <c r="D99" s="1" t="s">
        <v>9</v>
      </c>
      <c r="E99" s="1" t="s">
        <v>14</v>
      </c>
      <c r="F99" s="1" t="s">
        <v>20</v>
      </c>
      <c r="G99" s="1" t="s">
        <v>25</v>
      </c>
      <c r="H99" s="1">
        <v>13</v>
      </c>
    </row>
    <row r="100" spans="2:8" x14ac:dyDescent="0.3">
      <c r="B100" s="2">
        <v>44038</v>
      </c>
      <c r="C100" s="2" t="str">
        <f>UPPER(TEXT(LANÇAMENTOS[[#This Row],[Data]],"mmm"))</f>
        <v>JUL</v>
      </c>
      <c r="D100" s="1" t="s">
        <v>8</v>
      </c>
      <c r="E100" s="1" t="s">
        <v>14</v>
      </c>
      <c r="F100" s="1" t="s">
        <v>22</v>
      </c>
      <c r="G100" s="1" t="s">
        <v>25</v>
      </c>
      <c r="H100" s="1">
        <v>210</v>
      </c>
    </row>
    <row r="101" spans="2:8" x14ac:dyDescent="0.3">
      <c r="B101" s="2">
        <v>44048</v>
      </c>
      <c r="C101" s="2" t="str">
        <f>UPPER(TEXT(LANÇAMENTOS[[#This Row],[Data]],"mmm"))</f>
        <v>AGO</v>
      </c>
      <c r="D101" s="1" t="s">
        <v>0</v>
      </c>
      <c r="E101" s="1" t="s">
        <v>14</v>
      </c>
      <c r="F101" s="1" t="s">
        <v>19</v>
      </c>
      <c r="G101" s="1" t="s">
        <v>25</v>
      </c>
      <c r="H101" s="1">
        <v>142</v>
      </c>
    </row>
    <row r="102" spans="2:8" x14ac:dyDescent="0.3">
      <c r="B102" s="2">
        <v>44048</v>
      </c>
      <c r="C102" s="2" t="str">
        <f>UPPER(TEXT(LANÇAMENTOS[[#This Row],[Data]],"mmm"))</f>
        <v>AGO</v>
      </c>
      <c r="D102" s="1" t="s">
        <v>1</v>
      </c>
      <c r="E102" s="1" t="s">
        <v>14</v>
      </c>
      <c r="F102" s="1" t="s">
        <v>19</v>
      </c>
      <c r="G102" s="1" t="s">
        <v>25</v>
      </c>
      <c r="H102" s="1">
        <v>181</v>
      </c>
    </row>
    <row r="103" spans="2:8" x14ac:dyDescent="0.3">
      <c r="B103" s="2">
        <v>44048</v>
      </c>
      <c r="C103" s="2" t="str">
        <f>UPPER(TEXT(LANÇAMENTOS[[#This Row],[Data]],"mmm"))</f>
        <v>AGO</v>
      </c>
      <c r="D103" s="1" t="s">
        <v>2</v>
      </c>
      <c r="E103" s="1" t="s">
        <v>14</v>
      </c>
      <c r="F103" s="1" t="s">
        <v>19</v>
      </c>
      <c r="G103" s="1" t="s">
        <v>25</v>
      </c>
      <c r="H103" s="1">
        <v>800</v>
      </c>
    </row>
    <row r="104" spans="2:8" x14ac:dyDescent="0.3">
      <c r="B104" s="2">
        <v>44048</v>
      </c>
      <c r="C104" s="2" t="str">
        <f>UPPER(TEXT(LANÇAMENTOS[[#This Row],[Data]],"mmm"))</f>
        <v>AGO</v>
      </c>
      <c r="D104" s="1" t="s">
        <v>3</v>
      </c>
      <c r="E104" s="1" t="s">
        <v>14</v>
      </c>
      <c r="F104" s="1" t="s">
        <v>19</v>
      </c>
      <c r="G104" s="1" t="s">
        <v>25</v>
      </c>
      <c r="H104" s="1">
        <v>100</v>
      </c>
    </row>
    <row r="105" spans="2:8" x14ac:dyDescent="0.3">
      <c r="B105" s="2">
        <v>44048</v>
      </c>
      <c r="C105" s="2" t="str">
        <f>UPPER(TEXT(LANÇAMENTOS[[#This Row],[Data]],"mmm"))</f>
        <v>AGO</v>
      </c>
      <c r="D105" s="1" t="s">
        <v>4</v>
      </c>
      <c r="E105" s="1" t="s">
        <v>14</v>
      </c>
      <c r="F105" s="1" t="s">
        <v>19</v>
      </c>
      <c r="G105" s="1" t="s">
        <v>25</v>
      </c>
      <c r="H105" s="1">
        <v>100</v>
      </c>
    </row>
    <row r="106" spans="2:8" x14ac:dyDescent="0.3">
      <c r="B106" s="2">
        <v>44048</v>
      </c>
      <c r="C106" s="2" t="str">
        <f>UPPER(TEXT(LANÇAMENTOS[[#This Row],[Data]],"mmm"))</f>
        <v>AGO</v>
      </c>
      <c r="D106" s="1" t="s">
        <v>15</v>
      </c>
      <c r="E106" s="1" t="s">
        <v>18</v>
      </c>
      <c r="F106" s="1" t="s">
        <v>23</v>
      </c>
      <c r="G106" s="1">
        <v>3000</v>
      </c>
      <c r="H106" s="1" t="s">
        <v>25</v>
      </c>
    </row>
    <row r="107" spans="2:8" x14ac:dyDescent="0.3">
      <c r="B107" s="2">
        <v>44048</v>
      </c>
      <c r="C107" s="2" t="str">
        <f>UPPER(TEXT(LANÇAMENTOS[[#This Row],[Data]],"mmm"))</f>
        <v>AGO</v>
      </c>
      <c r="D107" s="1" t="s">
        <v>16</v>
      </c>
      <c r="E107" s="1" t="s">
        <v>18</v>
      </c>
      <c r="F107" s="1" t="s">
        <v>23</v>
      </c>
      <c r="G107" s="1">
        <v>1341</v>
      </c>
      <c r="H107" s="1" t="s">
        <v>25</v>
      </c>
    </row>
    <row r="108" spans="2:8" x14ac:dyDescent="0.3">
      <c r="B108" s="2">
        <v>44052</v>
      </c>
      <c r="C108" s="2" t="str">
        <f>UPPER(TEXT(LANÇAMENTOS[[#This Row],[Data]],"mmm"))</f>
        <v>AGO</v>
      </c>
      <c r="D108" s="1" t="s">
        <v>5</v>
      </c>
      <c r="E108" s="1" t="s">
        <v>14</v>
      </c>
      <c r="F108" s="1" t="s">
        <v>20</v>
      </c>
      <c r="G108" s="1" t="s">
        <v>25</v>
      </c>
      <c r="H108" s="1">
        <v>662</v>
      </c>
    </row>
    <row r="109" spans="2:8" x14ac:dyDescent="0.3">
      <c r="B109" s="2">
        <v>44053</v>
      </c>
      <c r="C109" s="2" t="str">
        <f>UPPER(TEXT(LANÇAMENTOS[[#This Row],[Data]],"mmm"))</f>
        <v>AGO</v>
      </c>
      <c r="D109" s="1" t="s">
        <v>6</v>
      </c>
      <c r="E109" s="1" t="s">
        <v>14</v>
      </c>
      <c r="F109" s="1" t="s">
        <v>21</v>
      </c>
      <c r="G109" s="1" t="s">
        <v>25</v>
      </c>
      <c r="H109" s="1">
        <v>850</v>
      </c>
    </row>
    <row r="110" spans="2:8" x14ac:dyDescent="0.3">
      <c r="B110" s="2">
        <v>44053</v>
      </c>
      <c r="C110" s="2" t="str">
        <f>UPPER(TEXT(LANÇAMENTOS[[#This Row],[Data]],"mmm"))</f>
        <v>AGO</v>
      </c>
      <c r="D110" s="1" t="s">
        <v>7</v>
      </c>
      <c r="E110" s="1" t="s">
        <v>14</v>
      </c>
      <c r="F110" s="1" t="s">
        <v>22</v>
      </c>
      <c r="G110" s="1" t="s">
        <v>25</v>
      </c>
      <c r="H110" s="1">
        <v>120</v>
      </c>
    </row>
    <row r="111" spans="2:8" x14ac:dyDescent="0.3">
      <c r="B111" s="2">
        <v>44057</v>
      </c>
      <c r="C111" s="2" t="str">
        <f>UPPER(TEXT(LANÇAMENTOS[[#This Row],[Data]],"mmm"))</f>
        <v>AGO</v>
      </c>
      <c r="D111" s="1" t="s">
        <v>8</v>
      </c>
      <c r="E111" s="1" t="s">
        <v>14</v>
      </c>
      <c r="F111" s="1" t="s">
        <v>22</v>
      </c>
      <c r="G111" s="1" t="s">
        <v>25</v>
      </c>
      <c r="H111" s="1">
        <v>235</v>
      </c>
    </row>
    <row r="112" spans="2:8" x14ac:dyDescent="0.3">
      <c r="B112" s="2">
        <v>44057</v>
      </c>
      <c r="C112" s="2" t="str">
        <f>UPPER(TEXT(LANÇAMENTOS[[#This Row],[Data]],"mmm"))</f>
        <v>AGO</v>
      </c>
      <c r="D112" s="1" t="s">
        <v>17</v>
      </c>
      <c r="E112" s="1" t="s">
        <v>18</v>
      </c>
      <c r="F112" s="1" t="s">
        <v>24</v>
      </c>
      <c r="G112" s="1">
        <v>1030</v>
      </c>
      <c r="H112" s="1" t="s">
        <v>25</v>
      </c>
    </row>
    <row r="113" spans="2:8" x14ac:dyDescent="0.3">
      <c r="B113" s="2">
        <v>44061</v>
      </c>
      <c r="C113" s="2" t="str">
        <f>UPPER(TEXT(LANÇAMENTOS[[#This Row],[Data]],"mmm"))</f>
        <v>AGO</v>
      </c>
      <c r="D113" s="1" t="s">
        <v>9</v>
      </c>
      <c r="E113" s="1" t="s">
        <v>14</v>
      </c>
      <c r="F113" s="1" t="s">
        <v>20</v>
      </c>
      <c r="G113" s="1" t="s">
        <v>25</v>
      </c>
      <c r="H113" s="1">
        <v>21</v>
      </c>
    </row>
    <row r="114" spans="2:8" x14ac:dyDescent="0.3">
      <c r="B114" s="2">
        <v>44069</v>
      </c>
      <c r="C114" s="2" t="str">
        <f>UPPER(TEXT(LANÇAMENTOS[[#This Row],[Data]],"mmm"))</f>
        <v>AGO</v>
      </c>
      <c r="D114" s="1" t="s">
        <v>8</v>
      </c>
      <c r="E114" s="1" t="s">
        <v>14</v>
      </c>
      <c r="F114" s="1" t="s">
        <v>22</v>
      </c>
      <c r="G114" s="1" t="s">
        <v>25</v>
      </c>
      <c r="H114" s="1">
        <v>183</v>
      </c>
    </row>
    <row r="115" spans="2:8" x14ac:dyDescent="0.3">
      <c r="B115" s="2">
        <v>44079</v>
      </c>
      <c r="C115" s="2" t="str">
        <f>UPPER(TEXT(LANÇAMENTOS[[#This Row],[Data]],"mmm"))</f>
        <v>SET</v>
      </c>
      <c r="D115" s="1" t="s">
        <v>0</v>
      </c>
      <c r="E115" s="1" t="s">
        <v>14</v>
      </c>
      <c r="F115" s="1" t="s">
        <v>19</v>
      </c>
      <c r="G115" s="1" t="s">
        <v>25</v>
      </c>
      <c r="H115" s="1">
        <v>105</v>
      </c>
    </row>
    <row r="116" spans="2:8" x14ac:dyDescent="0.3">
      <c r="B116" s="2">
        <v>44079</v>
      </c>
      <c r="C116" s="2" t="str">
        <f>UPPER(TEXT(LANÇAMENTOS[[#This Row],[Data]],"mmm"))</f>
        <v>SET</v>
      </c>
      <c r="D116" s="1" t="s">
        <v>1</v>
      </c>
      <c r="E116" s="1" t="s">
        <v>14</v>
      </c>
      <c r="F116" s="1" t="s">
        <v>19</v>
      </c>
      <c r="G116" s="1" t="s">
        <v>25</v>
      </c>
      <c r="H116" s="1">
        <v>179</v>
      </c>
    </row>
    <row r="117" spans="2:8" x14ac:dyDescent="0.3">
      <c r="B117" s="2">
        <v>44079</v>
      </c>
      <c r="C117" s="2" t="str">
        <f>UPPER(TEXT(LANÇAMENTOS[[#This Row],[Data]],"mmm"))</f>
        <v>SET</v>
      </c>
      <c r="D117" s="1" t="s">
        <v>2</v>
      </c>
      <c r="E117" s="1" t="s">
        <v>14</v>
      </c>
      <c r="F117" s="1" t="s">
        <v>19</v>
      </c>
      <c r="G117" s="1" t="s">
        <v>25</v>
      </c>
      <c r="H117" s="1">
        <v>800</v>
      </c>
    </row>
    <row r="118" spans="2:8" x14ac:dyDescent="0.3">
      <c r="B118" s="2">
        <v>44079</v>
      </c>
      <c r="C118" s="2" t="str">
        <f>UPPER(TEXT(LANÇAMENTOS[[#This Row],[Data]],"mmm"))</f>
        <v>SET</v>
      </c>
      <c r="D118" s="1" t="s">
        <v>3</v>
      </c>
      <c r="E118" s="1" t="s">
        <v>14</v>
      </c>
      <c r="F118" s="1" t="s">
        <v>19</v>
      </c>
      <c r="G118" s="1" t="s">
        <v>25</v>
      </c>
      <c r="H118" s="1">
        <v>100</v>
      </c>
    </row>
    <row r="119" spans="2:8" x14ac:dyDescent="0.3">
      <c r="B119" s="2">
        <v>44079</v>
      </c>
      <c r="C119" s="2" t="str">
        <f>UPPER(TEXT(LANÇAMENTOS[[#This Row],[Data]],"mmm"))</f>
        <v>SET</v>
      </c>
      <c r="D119" s="1" t="s">
        <v>4</v>
      </c>
      <c r="E119" s="1" t="s">
        <v>14</v>
      </c>
      <c r="F119" s="1" t="s">
        <v>19</v>
      </c>
      <c r="G119" s="1" t="s">
        <v>25</v>
      </c>
      <c r="H119" s="1">
        <v>100</v>
      </c>
    </row>
    <row r="120" spans="2:8" x14ac:dyDescent="0.3">
      <c r="B120" s="2">
        <v>44079</v>
      </c>
      <c r="C120" s="2" t="str">
        <f>UPPER(TEXT(LANÇAMENTOS[[#This Row],[Data]],"mmm"))</f>
        <v>SET</v>
      </c>
      <c r="D120" s="1" t="s">
        <v>15</v>
      </c>
      <c r="E120" s="1" t="s">
        <v>18</v>
      </c>
      <c r="F120" s="1" t="s">
        <v>23</v>
      </c>
      <c r="G120" s="1">
        <v>3000</v>
      </c>
      <c r="H120" s="1" t="s">
        <v>25</v>
      </c>
    </row>
    <row r="121" spans="2:8" x14ac:dyDescent="0.3">
      <c r="B121" s="2">
        <v>44079</v>
      </c>
      <c r="C121" s="2" t="str">
        <f>UPPER(TEXT(LANÇAMENTOS[[#This Row],[Data]],"mmm"))</f>
        <v>SET</v>
      </c>
      <c r="D121" s="1" t="s">
        <v>16</v>
      </c>
      <c r="E121" s="1" t="s">
        <v>18</v>
      </c>
      <c r="F121" s="1" t="s">
        <v>23</v>
      </c>
      <c r="G121" s="1">
        <v>1867</v>
      </c>
      <c r="H121" s="1" t="s">
        <v>25</v>
      </c>
    </row>
    <row r="122" spans="2:8" x14ac:dyDescent="0.3">
      <c r="B122" s="2">
        <v>44083</v>
      </c>
      <c r="C122" s="2" t="str">
        <f>UPPER(TEXT(LANÇAMENTOS[[#This Row],[Data]],"mmm"))</f>
        <v>SET</v>
      </c>
      <c r="D122" s="1" t="s">
        <v>5</v>
      </c>
      <c r="E122" s="1" t="s">
        <v>14</v>
      </c>
      <c r="F122" s="1" t="s">
        <v>20</v>
      </c>
      <c r="G122" s="1" t="s">
        <v>25</v>
      </c>
      <c r="H122" s="1">
        <v>600</v>
      </c>
    </row>
    <row r="123" spans="2:8" x14ac:dyDescent="0.3">
      <c r="B123" s="2">
        <v>44084</v>
      </c>
      <c r="C123" s="2" t="str">
        <f>UPPER(TEXT(LANÇAMENTOS[[#This Row],[Data]],"mmm"))</f>
        <v>SET</v>
      </c>
      <c r="D123" s="1" t="s">
        <v>6</v>
      </c>
      <c r="E123" s="1" t="s">
        <v>14</v>
      </c>
      <c r="F123" s="1" t="s">
        <v>21</v>
      </c>
      <c r="G123" s="1" t="s">
        <v>25</v>
      </c>
      <c r="H123" s="1">
        <v>850</v>
      </c>
    </row>
    <row r="124" spans="2:8" x14ac:dyDescent="0.3">
      <c r="B124" s="2">
        <v>44084</v>
      </c>
      <c r="C124" s="2" t="str">
        <f>UPPER(TEXT(LANÇAMENTOS[[#This Row],[Data]],"mmm"))</f>
        <v>SET</v>
      </c>
      <c r="D124" s="1" t="s">
        <v>7</v>
      </c>
      <c r="E124" s="1" t="s">
        <v>14</v>
      </c>
      <c r="F124" s="1" t="s">
        <v>22</v>
      </c>
      <c r="G124" s="1" t="s">
        <v>25</v>
      </c>
      <c r="H124" s="1">
        <v>120</v>
      </c>
    </row>
    <row r="125" spans="2:8" x14ac:dyDescent="0.3">
      <c r="B125" s="2">
        <v>44088</v>
      </c>
      <c r="C125" s="2" t="str">
        <f>UPPER(TEXT(LANÇAMENTOS[[#This Row],[Data]],"mmm"))</f>
        <v>SET</v>
      </c>
      <c r="D125" s="1" t="s">
        <v>8</v>
      </c>
      <c r="E125" s="1" t="s">
        <v>14</v>
      </c>
      <c r="F125" s="1" t="s">
        <v>22</v>
      </c>
      <c r="G125" s="1" t="s">
        <v>25</v>
      </c>
      <c r="H125" s="1">
        <v>207</v>
      </c>
    </row>
    <row r="126" spans="2:8" x14ac:dyDescent="0.3">
      <c r="B126" s="2">
        <v>44088</v>
      </c>
      <c r="C126" s="2" t="str">
        <f>UPPER(TEXT(LANÇAMENTOS[[#This Row],[Data]],"mmm"))</f>
        <v>SET</v>
      </c>
      <c r="D126" s="1" t="s">
        <v>17</v>
      </c>
      <c r="E126" s="1" t="s">
        <v>18</v>
      </c>
      <c r="F126" s="1" t="s">
        <v>24</v>
      </c>
      <c r="G126" s="1">
        <v>408</v>
      </c>
      <c r="H126" s="1" t="s">
        <v>25</v>
      </c>
    </row>
    <row r="127" spans="2:8" x14ac:dyDescent="0.3">
      <c r="B127" s="2">
        <v>44092</v>
      </c>
      <c r="C127" s="2" t="str">
        <f>UPPER(TEXT(LANÇAMENTOS[[#This Row],[Data]],"mmm"))</f>
        <v>SET</v>
      </c>
      <c r="D127" s="1" t="s">
        <v>9</v>
      </c>
      <c r="E127" s="1" t="s">
        <v>14</v>
      </c>
      <c r="F127" s="1" t="s">
        <v>20</v>
      </c>
      <c r="G127" s="1" t="s">
        <v>25</v>
      </c>
      <c r="H127" s="1">
        <v>28</v>
      </c>
    </row>
    <row r="128" spans="2:8" x14ac:dyDescent="0.3">
      <c r="B128" s="2">
        <v>44100</v>
      </c>
      <c r="C128" s="2" t="str">
        <f>UPPER(TEXT(LANÇAMENTOS[[#This Row],[Data]],"mmm"))</f>
        <v>SET</v>
      </c>
      <c r="D128" s="1" t="s">
        <v>8</v>
      </c>
      <c r="E128" s="1" t="s">
        <v>14</v>
      </c>
      <c r="F128" s="1" t="s">
        <v>22</v>
      </c>
      <c r="G128" s="1" t="s">
        <v>25</v>
      </c>
      <c r="H128" s="1">
        <v>247</v>
      </c>
    </row>
    <row r="129" spans="2:8" x14ac:dyDescent="0.3">
      <c r="B129" s="2">
        <v>44110</v>
      </c>
      <c r="C129" s="2" t="str">
        <f>UPPER(TEXT(LANÇAMENTOS[[#This Row],[Data]],"mmm"))</f>
        <v>OUT</v>
      </c>
      <c r="D129" s="1" t="s">
        <v>0</v>
      </c>
      <c r="E129" s="1" t="s">
        <v>14</v>
      </c>
      <c r="F129" s="1" t="s">
        <v>19</v>
      </c>
      <c r="G129" s="1" t="s">
        <v>25</v>
      </c>
      <c r="H129" s="1">
        <v>152</v>
      </c>
    </row>
    <row r="130" spans="2:8" x14ac:dyDescent="0.3">
      <c r="B130" s="2">
        <v>44110</v>
      </c>
      <c r="C130" s="2" t="str">
        <f>UPPER(TEXT(LANÇAMENTOS[[#This Row],[Data]],"mmm"))</f>
        <v>OUT</v>
      </c>
      <c r="D130" s="1" t="s">
        <v>1</v>
      </c>
      <c r="E130" s="1" t="s">
        <v>14</v>
      </c>
      <c r="F130" s="1" t="s">
        <v>19</v>
      </c>
      <c r="G130" s="1" t="s">
        <v>25</v>
      </c>
      <c r="H130" s="1">
        <v>168</v>
      </c>
    </row>
    <row r="131" spans="2:8" x14ac:dyDescent="0.3">
      <c r="B131" s="2">
        <v>44110</v>
      </c>
      <c r="C131" s="2" t="str">
        <f>UPPER(TEXT(LANÇAMENTOS[[#This Row],[Data]],"mmm"))</f>
        <v>OUT</v>
      </c>
      <c r="D131" s="1" t="s">
        <v>2</v>
      </c>
      <c r="E131" s="1" t="s">
        <v>14</v>
      </c>
      <c r="F131" s="1" t="s">
        <v>19</v>
      </c>
      <c r="G131" s="1" t="s">
        <v>25</v>
      </c>
      <c r="H131" s="1">
        <v>800</v>
      </c>
    </row>
    <row r="132" spans="2:8" x14ac:dyDescent="0.3">
      <c r="B132" s="2">
        <v>44110</v>
      </c>
      <c r="C132" s="2" t="str">
        <f>UPPER(TEXT(LANÇAMENTOS[[#This Row],[Data]],"mmm"))</f>
        <v>OUT</v>
      </c>
      <c r="D132" s="1" t="s">
        <v>3</v>
      </c>
      <c r="E132" s="1" t="s">
        <v>14</v>
      </c>
      <c r="F132" s="1" t="s">
        <v>19</v>
      </c>
      <c r="G132" s="1" t="s">
        <v>25</v>
      </c>
      <c r="H132" s="1">
        <v>100</v>
      </c>
    </row>
    <row r="133" spans="2:8" x14ac:dyDescent="0.3">
      <c r="B133" s="2">
        <v>44110</v>
      </c>
      <c r="C133" s="2" t="str">
        <f>UPPER(TEXT(LANÇAMENTOS[[#This Row],[Data]],"mmm"))</f>
        <v>OUT</v>
      </c>
      <c r="D133" s="1" t="s">
        <v>4</v>
      </c>
      <c r="E133" s="1" t="s">
        <v>14</v>
      </c>
      <c r="F133" s="1" t="s">
        <v>19</v>
      </c>
      <c r="G133" s="1" t="s">
        <v>25</v>
      </c>
      <c r="H133" s="1">
        <v>100</v>
      </c>
    </row>
    <row r="134" spans="2:8" x14ac:dyDescent="0.3">
      <c r="B134" s="2">
        <v>44110</v>
      </c>
      <c r="C134" s="2" t="str">
        <f>UPPER(TEXT(LANÇAMENTOS[[#This Row],[Data]],"mmm"))</f>
        <v>OUT</v>
      </c>
      <c r="D134" s="1" t="s">
        <v>15</v>
      </c>
      <c r="E134" s="1" t="s">
        <v>18</v>
      </c>
      <c r="F134" s="1" t="s">
        <v>23</v>
      </c>
      <c r="G134" s="1">
        <v>3000</v>
      </c>
      <c r="H134" s="1" t="s">
        <v>25</v>
      </c>
    </row>
    <row r="135" spans="2:8" x14ac:dyDescent="0.3">
      <c r="B135" s="2">
        <v>44110</v>
      </c>
      <c r="C135" s="2" t="str">
        <f>UPPER(TEXT(LANÇAMENTOS[[#This Row],[Data]],"mmm"))</f>
        <v>OUT</v>
      </c>
      <c r="D135" s="1" t="s">
        <v>16</v>
      </c>
      <c r="E135" s="1" t="s">
        <v>18</v>
      </c>
      <c r="F135" s="1" t="s">
        <v>23</v>
      </c>
      <c r="G135" s="1">
        <v>1304</v>
      </c>
      <c r="H135" s="1" t="s">
        <v>25</v>
      </c>
    </row>
    <row r="136" spans="2:8" x14ac:dyDescent="0.3">
      <c r="B136" s="2">
        <v>44114</v>
      </c>
      <c r="C136" s="2" t="str">
        <f>UPPER(TEXT(LANÇAMENTOS[[#This Row],[Data]],"mmm"))</f>
        <v>OUT</v>
      </c>
      <c r="D136" s="1" t="s">
        <v>5</v>
      </c>
      <c r="E136" s="1" t="s">
        <v>14</v>
      </c>
      <c r="F136" s="1" t="s">
        <v>20</v>
      </c>
      <c r="G136" s="1" t="s">
        <v>25</v>
      </c>
      <c r="H136" s="1">
        <v>545</v>
      </c>
    </row>
    <row r="137" spans="2:8" x14ac:dyDescent="0.3">
      <c r="B137" s="2">
        <v>44115</v>
      </c>
      <c r="C137" s="2" t="str">
        <f>UPPER(TEXT(LANÇAMENTOS[[#This Row],[Data]],"mmm"))</f>
        <v>OUT</v>
      </c>
      <c r="D137" s="1" t="s">
        <v>6</v>
      </c>
      <c r="E137" s="1" t="s">
        <v>14</v>
      </c>
      <c r="F137" s="1" t="s">
        <v>21</v>
      </c>
      <c r="G137" s="1" t="s">
        <v>25</v>
      </c>
      <c r="H137" s="1">
        <v>850</v>
      </c>
    </row>
    <row r="138" spans="2:8" x14ac:dyDescent="0.3">
      <c r="B138" s="2">
        <v>44115</v>
      </c>
      <c r="C138" s="2" t="str">
        <f>UPPER(TEXT(LANÇAMENTOS[[#This Row],[Data]],"mmm"))</f>
        <v>OUT</v>
      </c>
      <c r="D138" s="1" t="s">
        <v>7</v>
      </c>
      <c r="E138" s="1" t="s">
        <v>14</v>
      </c>
      <c r="F138" s="1" t="s">
        <v>22</v>
      </c>
      <c r="G138" s="1" t="s">
        <v>25</v>
      </c>
      <c r="H138" s="1">
        <v>120</v>
      </c>
    </row>
    <row r="139" spans="2:8" x14ac:dyDescent="0.3">
      <c r="B139" s="2">
        <v>44119</v>
      </c>
      <c r="C139" s="2" t="str">
        <f>UPPER(TEXT(LANÇAMENTOS[[#This Row],[Data]],"mmm"))</f>
        <v>OUT</v>
      </c>
      <c r="D139" s="1" t="s">
        <v>8</v>
      </c>
      <c r="E139" s="1" t="s">
        <v>14</v>
      </c>
      <c r="F139" s="1" t="s">
        <v>22</v>
      </c>
      <c r="G139" s="1" t="s">
        <v>25</v>
      </c>
      <c r="H139" s="1">
        <v>206</v>
      </c>
    </row>
    <row r="140" spans="2:8" x14ac:dyDescent="0.3">
      <c r="B140" s="2">
        <v>44119</v>
      </c>
      <c r="C140" s="2" t="str">
        <f>UPPER(TEXT(LANÇAMENTOS[[#This Row],[Data]],"mmm"))</f>
        <v>OUT</v>
      </c>
      <c r="D140" s="1" t="s">
        <v>17</v>
      </c>
      <c r="E140" s="1" t="s">
        <v>18</v>
      </c>
      <c r="F140" s="1" t="s">
        <v>24</v>
      </c>
      <c r="G140" s="1">
        <v>946</v>
      </c>
      <c r="H140" s="1" t="s">
        <v>25</v>
      </c>
    </row>
    <row r="141" spans="2:8" x14ac:dyDescent="0.3">
      <c r="B141" s="2">
        <v>44123</v>
      </c>
      <c r="C141" s="2" t="str">
        <f>UPPER(TEXT(LANÇAMENTOS[[#This Row],[Data]],"mmm"))</f>
        <v>OUT</v>
      </c>
      <c r="D141" s="1" t="s">
        <v>9</v>
      </c>
      <c r="E141" s="1" t="s">
        <v>14</v>
      </c>
      <c r="F141" s="1" t="s">
        <v>20</v>
      </c>
      <c r="G141" s="1" t="s">
        <v>25</v>
      </c>
      <c r="H141" s="1">
        <v>21</v>
      </c>
    </row>
    <row r="142" spans="2:8" x14ac:dyDescent="0.3">
      <c r="B142" s="2">
        <v>44131</v>
      </c>
      <c r="C142" s="2" t="str">
        <f>UPPER(TEXT(LANÇAMENTOS[[#This Row],[Data]],"mmm"))</f>
        <v>OUT</v>
      </c>
      <c r="D142" s="1" t="s">
        <v>8</v>
      </c>
      <c r="E142" s="1" t="s">
        <v>14</v>
      </c>
      <c r="F142" s="1" t="s">
        <v>22</v>
      </c>
      <c r="G142" s="1" t="s">
        <v>25</v>
      </c>
      <c r="H142" s="1">
        <v>219</v>
      </c>
    </row>
    <row r="143" spans="2:8" x14ac:dyDescent="0.3">
      <c r="B143" s="2">
        <v>44141</v>
      </c>
      <c r="C143" s="2" t="str">
        <f>UPPER(TEXT(LANÇAMENTOS[[#This Row],[Data]],"mmm"))</f>
        <v>NOV</v>
      </c>
      <c r="D143" s="1" t="s">
        <v>0</v>
      </c>
      <c r="E143" s="1" t="s">
        <v>14</v>
      </c>
      <c r="F143" s="1" t="s">
        <v>19</v>
      </c>
      <c r="G143" s="1" t="s">
        <v>25</v>
      </c>
      <c r="H143" s="1">
        <v>127</v>
      </c>
    </row>
    <row r="144" spans="2:8" x14ac:dyDescent="0.3">
      <c r="B144" s="2">
        <v>44141</v>
      </c>
      <c r="C144" s="2" t="str">
        <f>UPPER(TEXT(LANÇAMENTOS[[#This Row],[Data]],"mmm"))</f>
        <v>NOV</v>
      </c>
      <c r="D144" s="1" t="s">
        <v>1</v>
      </c>
      <c r="E144" s="1" t="s">
        <v>14</v>
      </c>
      <c r="F144" s="1" t="s">
        <v>19</v>
      </c>
      <c r="G144" s="1" t="s">
        <v>25</v>
      </c>
      <c r="H144" s="1">
        <v>199</v>
      </c>
    </row>
    <row r="145" spans="2:8" x14ac:dyDescent="0.3">
      <c r="B145" s="2">
        <v>44141</v>
      </c>
      <c r="C145" s="2" t="str">
        <f>UPPER(TEXT(LANÇAMENTOS[[#This Row],[Data]],"mmm"))</f>
        <v>NOV</v>
      </c>
      <c r="D145" s="1" t="s">
        <v>2</v>
      </c>
      <c r="E145" s="1" t="s">
        <v>14</v>
      </c>
      <c r="F145" s="1" t="s">
        <v>19</v>
      </c>
      <c r="G145" s="1" t="s">
        <v>25</v>
      </c>
      <c r="H145" s="1">
        <v>800</v>
      </c>
    </row>
    <row r="146" spans="2:8" x14ac:dyDescent="0.3">
      <c r="B146" s="2">
        <v>44141</v>
      </c>
      <c r="C146" s="2" t="str">
        <f>UPPER(TEXT(LANÇAMENTOS[[#This Row],[Data]],"mmm"))</f>
        <v>NOV</v>
      </c>
      <c r="D146" s="1" t="s">
        <v>3</v>
      </c>
      <c r="E146" s="1" t="s">
        <v>14</v>
      </c>
      <c r="F146" s="1" t="s">
        <v>19</v>
      </c>
      <c r="G146" s="1" t="s">
        <v>25</v>
      </c>
      <c r="H146" s="1">
        <v>100</v>
      </c>
    </row>
    <row r="147" spans="2:8" x14ac:dyDescent="0.3">
      <c r="B147" s="2">
        <v>44141</v>
      </c>
      <c r="C147" s="2" t="str">
        <f>UPPER(TEXT(LANÇAMENTOS[[#This Row],[Data]],"mmm"))</f>
        <v>NOV</v>
      </c>
      <c r="D147" s="1" t="s">
        <v>4</v>
      </c>
      <c r="E147" s="1" t="s">
        <v>14</v>
      </c>
      <c r="F147" s="1" t="s">
        <v>19</v>
      </c>
      <c r="G147" s="1" t="s">
        <v>25</v>
      </c>
      <c r="H147" s="1">
        <v>100</v>
      </c>
    </row>
    <row r="148" spans="2:8" x14ac:dyDescent="0.3">
      <c r="B148" s="2">
        <v>44141</v>
      </c>
      <c r="C148" s="2" t="str">
        <f>UPPER(TEXT(LANÇAMENTOS[[#This Row],[Data]],"mmm"))</f>
        <v>NOV</v>
      </c>
      <c r="D148" s="1" t="s">
        <v>15</v>
      </c>
      <c r="E148" s="1" t="s">
        <v>18</v>
      </c>
      <c r="F148" s="1" t="s">
        <v>23</v>
      </c>
      <c r="G148" s="1">
        <v>3000</v>
      </c>
      <c r="H148" s="1" t="s">
        <v>25</v>
      </c>
    </row>
    <row r="149" spans="2:8" x14ac:dyDescent="0.3">
      <c r="B149" s="2">
        <v>44141</v>
      </c>
      <c r="C149" s="2" t="str">
        <f>UPPER(TEXT(LANÇAMENTOS[[#This Row],[Data]],"mmm"))</f>
        <v>NOV</v>
      </c>
      <c r="D149" s="1" t="s">
        <v>16</v>
      </c>
      <c r="E149" s="1" t="s">
        <v>18</v>
      </c>
      <c r="F149" s="1" t="s">
        <v>23</v>
      </c>
      <c r="G149" s="1">
        <v>1015</v>
      </c>
      <c r="H149" s="1" t="s">
        <v>25</v>
      </c>
    </row>
    <row r="150" spans="2:8" x14ac:dyDescent="0.3">
      <c r="B150" s="2">
        <v>44145</v>
      </c>
      <c r="C150" s="2" t="str">
        <f>UPPER(TEXT(LANÇAMENTOS[[#This Row],[Data]],"mmm"))</f>
        <v>NOV</v>
      </c>
      <c r="D150" s="1" t="s">
        <v>5</v>
      </c>
      <c r="E150" s="1" t="s">
        <v>14</v>
      </c>
      <c r="F150" s="1" t="s">
        <v>20</v>
      </c>
      <c r="G150" s="1" t="s">
        <v>25</v>
      </c>
      <c r="H150" s="1">
        <v>474</v>
      </c>
    </row>
    <row r="151" spans="2:8" x14ac:dyDescent="0.3">
      <c r="B151" s="2">
        <v>44146</v>
      </c>
      <c r="C151" s="2" t="str">
        <f>UPPER(TEXT(LANÇAMENTOS[[#This Row],[Data]],"mmm"))</f>
        <v>NOV</v>
      </c>
      <c r="D151" s="1" t="s">
        <v>6</v>
      </c>
      <c r="E151" s="1" t="s">
        <v>14</v>
      </c>
      <c r="F151" s="1" t="s">
        <v>21</v>
      </c>
      <c r="G151" s="1" t="s">
        <v>25</v>
      </c>
      <c r="H151" s="1">
        <v>850</v>
      </c>
    </row>
    <row r="152" spans="2:8" x14ac:dyDescent="0.3">
      <c r="B152" s="2">
        <v>44146</v>
      </c>
      <c r="C152" s="2" t="str">
        <f>UPPER(TEXT(LANÇAMENTOS[[#This Row],[Data]],"mmm"))</f>
        <v>NOV</v>
      </c>
      <c r="D152" s="1" t="s">
        <v>7</v>
      </c>
      <c r="E152" s="1" t="s">
        <v>14</v>
      </c>
      <c r="F152" s="1" t="s">
        <v>22</v>
      </c>
      <c r="G152" s="1" t="s">
        <v>25</v>
      </c>
      <c r="H152" s="1">
        <v>120</v>
      </c>
    </row>
    <row r="153" spans="2:8" x14ac:dyDescent="0.3">
      <c r="B153" s="2">
        <v>44150</v>
      </c>
      <c r="C153" s="2" t="str">
        <f>UPPER(TEXT(LANÇAMENTOS[[#This Row],[Data]],"mmm"))</f>
        <v>NOV</v>
      </c>
      <c r="D153" s="1" t="s">
        <v>8</v>
      </c>
      <c r="E153" s="1" t="s">
        <v>14</v>
      </c>
      <c r="F153" s="1" t="s">
        <v>22</v>
      </c>
      <c r="G153" s="1" t="s">
        <v>25</v>
      </c>
      <c r="H153" s="1">
        <v>195</v>
      </c>
    </row>
    <row r="154" spans="2:8" x14ac:dyDescent="0.3">
      <c r="B154" s="2">
        <v>44150</v>
      </c>
      <c r="C154" s="2" t="str">
        <f>UPPER(TEXT(LANÇAMENTOS[[#This Row],[Data]],"mmm"))</f>
        <v>NOV</v>
      </c>
      <c r="D154" s="1" t="s">
        <v>17</v>
      </c>
      <c r="E154" s="1" t="s">
        <v>18</v>
      </c>
      <c r="F154" s="1" t="s">
        <v>24</v>
      </c>
      <c r="G154" s="1">
        <v>1496</v>
      </c>
      <c r="H154" s="1" t="s">
        <v>25</v>
      </c>
    </row>
    <row r="155" spans="2:8" x14ac:dyDescent="0.3">
      <c r="B155" s="2">
        <v>44154</v>
      </c>
      <c r="C155" s="2" t="str">
        <f>UPPER(TEXT(LANÇAMENTOS[[#This Row],[Data]],"mmm"))</f>
        <v>NOV</v>
      </c>
      <c r="D155" s="1" t="s">
        <v>9</v>
      </c>
      <c r="E155" s="1" t="s">
        <v>14</v>
      </c>
      <c r="F155" s="1" t="s">
        <v>20</v>
      </c>
      <c r="G155" s="1" t="s">
        <v>25</v>
      </c>
      <c r="H155" s="1">
        <v>16</v>
      </c>
    </row>
    <row r="156" spans="2:8" x14ac:dyDescent="0.3">
      <c r="B156" s="2">
        <v>44162</v>
      </c>
      <c r="C156" s="2" t="str">
        <f>UPPER(TEXT(LANÇAMENTOS[[#This Row],[Data]],"mmm"))</f>
        <v>NOV</v>
      </c>
      <c r="D156" s="1" t="s">
        <v>8</v>
      </c>
      <c r="E156" s="1" t="s">
        <v>14</v>
      </c>
      <c r="F156" s="1" t="s">
        <v>22</v>
      </c>
      <c r="G156" s="1" t="s">
        <v>25</v>
      </c>
      <c r="H156" s="1">
        <v>236</v>
      </c>
    </row>
    <row r="157" spans="2:8" x14ac:dyDescent="0.3">
      <c r="B157" s="2">
        <v>44172</v>
      </c>
      <c r="C157" s="2" t="str">
        <f>UPPER(TEXT(LANÇAMENTOS[[#This Row],[Data]],"mmm"))</f>
        <v>DEZ</v>
      </c>
      <c r="D157" s="1" t="s">
        <v>0</v>
      </c>
      <c r="E157" s="1" t="s">
        <v>14</v>
      </c>
      <c r="F157" s="1" t="s">
        <v>19</v>
      </c>
      <c r="G157" s="1" t="s">
        <v>25</v>
      </c>
      <c r="H157" s="1">
        <v>147</v>
      </c>
    </row>
    <row r="158" spans="2:8" x14ac:dyDescent="0.3">
      <c r="B158" s="2">
        <v>44172</v>
      </c>
      <c r="C158" s="2" t="str">
        <f>UPPER(TEXT(LANÇAMENTOS[[#This Row],[Data]],"mmm"))</f>
        <v>DEZ</v>
      </c>
      <c r="D158" s="1" t="s">
        <v>1</v>
      </c>
      <c r="E158" s="1" t="s">
        <v>14</v>
      </c>
      <c r="F158" s="1" t="s">
        <v>19</v>
      </c>
      <c r="G158" s="1" t="s">
        <v>25</v>
      </c>
      <c r="H158" s="1">
        <v>224</v>
      </c>
    </row>
    <row r="159" spans="2:8" x14ac:dyDescent="0.3">
      <c r="B159" s="2">
        <v>44172</v>
      </c>
      <c r="C159" s="2" t="str">
        <f>UPPER(TEXT(LANÇAMENTOS[[#This Row],[Data]],"mmm"))</f>
        <v>DEZ</v>
      </c>
      <c r="D159" s="1" t="s">
        <v>2</v>
      </c>
      <c r="E159" s="1" t="s">
        <v>14</v>
      </c>
      <c r="F159" s="1" t="s">
        <v>19</v>
      </c>
      <c r="G159" s="1" t="s">
        <v>25</v>
      </c>
      <c r="H159" s="1">
        <v>800</v>
      </c>
    </row>
    <row r="160" spans="2:8" x14ac:dyDescent="0.3">
      <c r="B160" s="2">
        <v>44172</v>
      </c>
      <c r="C160" s="2" t="str">
        <f>UPPER(TEXT(LANÇAMENTOS[[#This Row],[Data]],"mmm"))</f>
        <v>DEZ</v>
      </c>
      <c r="D160" s="1" t="s">
        <v>3</v>
      </c>
      <c r="E160" s="1" t="s">
        <v>14</v>
      </c>
      <c r="F160" s="1" t="s">
        <v>19</v>
      </c>
      <c r="G160" s="1" t="s">
        <v>25</v>
      </c>
      <c r="H160" s="1">
        <v>100</v>
      </c>
    </row>
    <row r="161" spans="2:8" x14ac:dyDescent="0.3">
      <c r="B161" s="2">
        <v>44172</v>
      </c>
      <c r="C161" s="2" t="str">
        <f>UPPER(TEXT(LANÇAMENTOS[[#This Row],[Data]],"mmm"))</f>
        <v>DEZ</v>
      </c>
      <c r="D161" s="1" t="s">
        <v>4</v>
      </c>
      <c r="E161" s="1" t="s">
        <v>14</v>
      </c>
      <c r="F161" s="1" t="s">
        <v>19</v>
      </c>
      <c r="G161" s="1" t="s">
        <v>25</v>
      </c>
      <c r="H161" s="1">
        <v>100</v>
      </c>
    </row>
    <row r="162" spans="2:8" x14ac:dyDescent="0.3">
      <c r="B162" s="2">
        <v>44172</v>
      </c>
      <c r="C162" s="2" t="str">
        <f>UPPER(TEXT(LANÇAMENTOS[[#This Row],[Data]],"mmm"))</f>
        <v>DEZ</v>
      </c>
      <c r="D162" s="1" t="s">
        <v>15</v>
      </c>
      <c r="E162" s="1" t="s">
        <v>18</v>
      </c>
      <c r="F162" s="1" t="s">
        <v>23</v>
      </c>
      <c r="G162" s="1">
        <v>3000</v>
      </c>
      <c r="H162" s="1" t="s">
        <v>25</v>
      </c>
    </row>
    <row r="163" spans="2:8" x14ac:dyDescent="0.3">
      <c r="B163" s="2">
        <v>44172</v>
      </c>
      <c r="C163" s="2" t="str">
        <f>UPPER(TEXT(LANÇAMENTOS[[#This Row],[Data]],"mmm"))</f>
        <v>DEZ</v>
      </c>
      <c r="D163" s="1" t="s">
        <v>16</v>
      </c>
      <c r="E163" s="1" t="s">
        <v>18</v>
      </c>
      <c r="F163" s="1" t="s">
        <v>23</v>
      </c>
      <c r="G163" s="1">
        <v>1483</v>
      </c>
      <c r="H163" s="1" t="s">
        <v>25</v>
      </c>
    </row>
    <row r="164" spans="2:8" x14ac:dyDescent="0.3">
      <c r="B164" s="2">
        <v>44176</v>
      </c>
      <c r="C164" s="2" t="str">
        <f>UPPER(TEXT(LANÇAMENTOS[[#This Row],[Data]],"mmm"))</f>
        <v>DEZ</v>
      </c>
      <c r="D164" s="1" t="s">
        <v>5</v>
      </c>
      <c r="E164" s="1" t="s">
        <v>14</v>
      </c>
      <c r="F164" s="1" t="s">
        <v>20</v>
      </c>
      <c r="G164" s="1" t="s">
        <v>25</v>
      </c>
      <c r="H164" s="1">
        <v>438</v>
      </c>
    </row>
    <row r="165" spans="2:8" x14ac:dyDescent="0.3">
      <c r="B165" s="2">
        <v>44177</v>
      </c>
      <c r="C165" s="2" t="str">
        <f>UPPER(TEXT(LANÇAMENTOS[[#This Row],[Data]],"mmm"))</f>
        <v>DEZ</v>
      </c>
      <c r="D165" s="1" t="s">
        <v>6</v>
      </c>
      <c r="E165" s="1" t="s">
        <v>14</v>
      </c>
      <c r="F165" s="1" t="s">
        <v>21</v>
      </c>
      <c r="G165" s="1" t="s">
        <v>25</v>
      </c>
      <c r="H165" s="1">
        <v>850</v>
      </c>
    </row>
    <row r="166" spans="2:8" x14ac:dyDescent="0.3">
      <c r="B166" s="2">
        <v>44177</v>
      </c>
      <c r="C166" s="2" t="str">
        <f>UPPER(TEXT(LANÇAMENTOS[[#This Row],[Data]],"mmm"))</f>
        <v>DEZ</v>
      </c>
      <c r="D166" s="1" t="s">
        <v>7</v>
      </c>
      <c r="E166" s="1" t="s">
        <v>14</v>
      </c>
      <c r="F166" s="1" t="s">
        <v>22</v>
      </c>
      <c r="G166" s="1" t="s">
        <v>25</v>
      </c>
      <c r="H166" s="1">
        <v>120</v>
      </c>
    </row>
    <row r="167" spans="2:8" x14ac:dyDescent="0.3">
      <c r="B167" s="2">
        <v>44181</v>
      </c>
      <c r="C167" s="2" t="str">
        <f>UPPER(TEXT(LANÇAMENTOS[[#This Row],[Data]],"mmm"))</f>
        <v>DEZ</v>
      </c>
      <c r="D167" s="1" t="s">
        <v>8</v>
      </c>
      <c r="E167" s="1" t="s">
        <v>14</v>
      </c>
      <c r="F167" s="1" t="s">
        <v>22</v>
      </c>
      <c r="G167" s="1" t="s">
        <v>25</v>
      </c>
      <c r="H167" s="1">
        <v>223</v>
      </c>
    </row>
    <row r="168" spans="2:8" x14ac:dyDescent="0.3">
      <c r="B168" s="2">
        <v>44181</v>
      </c>
      <c r="C168" s="2" t="str">
        <f>UPPER(TEXT(LANÇAMENTOS[[#This Row],[Data]],"mmm"))</f>
        <v>DEZ</v>
      </c>
      <c r="D168" s="1" t="s">
        <v>17</v>
      </c>
      <c r="E168" s="1" t="s">
        <v>18</v>
      </c>
      <c r="F168" s="1" t="s">
        <v>24</v>
      </c>
      <c r="G168" s="1">
        <v>1756</v>
      </c>
      <c r="H168" s="1" t="s">
        <v>25</v>
      </c>
    </row>
    <row r="169" spans="2:8" x14ac:dyDescent="0.3">
      <c r="B169" s="2">
        <v>44185</v>
      </c>
      <c r="C169" s="2" t="str">
        <f>UPPER(TEXT(LANÇAMENTOS[[#This Row],[Data]],"mmm"))</f>
        <v>DEZ</v>
      </c>
      <c r="D169" s="1" t="s">
        <v>9</v>
      </c>
      <c r="E169" s="1" t="s">
        <v>14</v>
      </c>
      <c r="F169" s="1" t="s">
        <v>20</v>
      </c>
      <c r="G169" s="1" t="s">
        <v>25</v>
      </c>
      <c r="H169" s="1">
        <v>28</v>
      </c>
    </row>
    <row r="170" spans="2:8" x14ac:dyDescent="0.3">
      <c r="B170" s="2">
        <v>44193</v>
      </c>
      <c r="C170" s="2" t="str">
        <f>UPPER(TEXT(LANÇAMENTOS[[#This Row],[Data]],"mmm"))</f>
        <v>DEZ</v>
      </c>
      <c r="D170" s="1" t="s">
        <v>8</v>
      </c>
      <c r="E170" s="1" t="s">
        <v>14</v>
      </c>
      <c r="F170" s="1" t="s">
        <v>22</v>
      </c>
      <c r="G170" s="1" t="s">
        <v>25</v>
      </c>
      <c r="H170" s="1">
        <v>195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Dashboard</vt:lpstr>
      <vt:lpstr>Análises</vt:lpstr>
      <vt:lpstr>Lançamentos</vt:lpstr>
      <vt:lpstr>Soma_Despesa</vt:lpstr>
      <vt:lpstr>Soma_Receita</vt:lpstr>
      <vt:lpstr>Soma_Saldo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 Teotonio</cp:lastModifiedBy>
  <dcterms:created xsi:type="dcterms:W3CDTF">2021-03-02T23:53:14Z</dcterms:created>
  <dcterms:modified xsi:type="dcterms:W3CDTF">2022-04-04T10:29:19Z</dcterms:modified>
</cp:coreProperties>
</file>