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:\Pen Drive\AAUSUARIOS_Base de Aulas\SENAC\Blumenau\ENTRA 21\Contabilidade\Python VESP\"/>
    </mc:Choice>
  </mc:AlternateContent>
  <xr:revisionPtr revIDLastSave="0" documentId="13_ncr:1_{C2818BAF-204B-4C4D-9292-1186E3A24AF8}" xr6:coauthVersionLast="47" xr6:coauthVersionMax="47" xr10:uidLastSave="{00000000-0000-0000-0000-000000000000}"/>
  <bookViews>
    <workbookView xWindow="-120" yWindow="-120" windowWidth="20640" windowHeight="11310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1" l="1"/>
  <c r="D15" i="1" l="1"/>
  <c r="D16" i="1" s="1"/>
  <c r="D17" i="1" s="1"/>
  <c r="F20" i="1" s="1"/>
  <c r="E28" i="1"/>
  <c r="E27" i="1"/>
  <c r="E26" i="1"/>
  <c r="D28" i="1"/>
  <c r="D27" i="1"/>
  <c r="D26" i="1"/>
  <c r="D23" i="1"/>
  <c r="D20" i="1"/>
  <c r="F19" i="1"/>
  <c r="D19" i="1"/>
  <c r="F21" i="1" l="1"/>
  <c r="F25" i="1" l="1"/>
</calcChain>
</file>

<file path=xl/sharedStrings.xml><?xml version="1.0" encoding="utf-8"?>
<sst xmlns="http://schemas.openxmlformats.org/spreadsheetml/2006/main" count="36" uniqueCount="31">
  <si>
    <t>Custo do produto</t>
  </si>
  <si>
    <t>% para compor o preço de venda</t>
  </si>
  <si>
    <t>ICMS</t>
  </si>
  <si>
    <t>PIS</t>
  </si>
  <si>
    <t>COFINS</t>
  </si>
  <si>
    <t>LUCRO</t>
  </si>
  <si>
    <t>TOTAL</t>
  </si>
  <si>
    <t>Mark-up</t>
  </si>
  <si>
    <t>( 1 - % )</t>
  </si>
  <si>
    <t xml:space="preserve"> / 100</t>
  </si>
  <si>
    <t>Mark-up divisor</t>
  </si>
  <si>
    <t>Preço de Venda</t>
  </si>
  <si>
    <t>CUSTO</t>
  </si>
  <si>
    <t>% LUCRO</t>
  </si>
  <si>
    <t>PREÇO DE VENDA</t>
  </si>
  <si>
    <t>CORRETO</t>
  </si>
  <si>
    <t>Adicionar</t>
  </si>
  <si>
    <t>IPI</t>
  </si>
  <si>
    <t>(Imposto s/ Mercadorias e Serviços)</t>
  </si>
  <si>
    <t>Programa de Integração Social</t>
  </si>
  <si>
    <t>Contribuição ao Financiamento à Seguridade Social</t>
  </si>
  <si>
    <t>Imposto s/ Produtos Industrializados</t>
  </si>
  <si>
    <t>Preço Final de Venda</t>
  </si>
  <si>
    <t>(Sobre Preço sem IPI)</t>
  </si>
  <si>
    <t>Total dos impostos</t>
  </si>
  <si>
    <t>Para Mark-up</t>
  </si>
  <si>
    <t>Custo/Mark-up</t>
  </si>
  <si>
    <t xml:space="preserve"> - Calculado no preço Final de Vendas</t>
  </si>
  <si>
    <t>Sobre valor SEM IPI</t>
  </si>
  <si>
    <t>SEM IPI</t>
  </si>
  <si>
    <t>Adiciona IPI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</si>
</sst>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.0000_-;\-* #,##0.0000_-;_-* &quot;-&quot;?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0" applyFont="1"/>
    <xf numFmtId="44" fontId="3" fillId="0" borderId="0" xfId="2" applyFont="1"/>
    <xf numFmtId="10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quotePrefix="1" applyFont="1"/>
    <xf numFmtId="164" fontId="3" fillId="0" borderId="0" xfId="1" applyNumberFormat="1" applyFont="1"/>
    <xf numFmtId="164" fontId="3" fillId="2" borderId="1" xfId="0" applyNumberFormat="1" applyFont="1" applyFill="1" applyBorder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9" fontId="3" fillId="0" borderId="0" xfId="0" applyNumberFormat="1" applyFont="1"/>
    <xf numFmtId="0" fontId="4" fillId="0" borderId="0" xfId="0" applyFont="1"/>
    <xf numFmtId="0" fontId="5" fillId="0" borderId="0" xfId="0" applyFont="1"/>
    <xf numFmtId="10" fontId="5" fillId="0" borderId="2" xfId="0" applyNumberFormat="1" applyFont="1" applyBorder="1"/>
    <xf numFmtId="10" fontId="3" fillId="2" borderId="1" xfId="0" applyNumberFormat="1" applyFont="1" applyFill="1" applyBorder="1"/>
    <xf numFmtId="44" fontId="3" fillId="2" borderId="1" xfId="2" applyFont="1" applyFill="1" applyBorder="1"/>
    <xf numFmtId="44" fontId="3" fillId="0" borderId="0" xfId="2" applyFont="1" applyBorder="1"/>
    <xf numFmtId="44" fontId="3" fillId="2" borderId="6" xfId="2" applyFont="1" applyFill="1" applyBorder="1"/>
    <xf numFmtId="44" fontId="3" fillId="2" borderId="7" xfId="2" applyFont="1" applyFill="1" applyBorder="1"/>
    <xf numFmtId="44" fontId="3" fillId="2" borderId="9" xfId="2" applyFont="1" applyFill="1" applyBorder="1"/>
    <xf numFmtId="10" fontId="3" fillId="2" borderId="8" xfId="0" applyNumberFormat="1" applyFont="1" applyFill="1" applyBorder="1"/>
    <xf numFmtId="44" fontId="3" fillId="2" borderId="1" xfId="0" applyNumberFormat="1" applyFont="1" applyFill="1" applyBorder="1"/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20707</xdr:colOff>
      <xdr:row>16</xdr:row>
      <xdr:rowOff>74544</xdr:rowOff>
    </xdr:from>
    <xdr:to>
      <xdr:col>6</xdr:col>
      <xdr:colOff>294033</xdr:colOff>
      <xdr:row>17</xdr:row>
      <xdr:rowOff>66262</xdr:rowOff>
    </xdr:to>
    <xdr:sp macro="" textlink="">
      <xdr:nvSpPr>
        <xdr:cNvPr id="3" name="Seta Dobrada para Cima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rot="10800000" flipH="1">
          <a:off x="3826566" y="3031435"/>
          <a:ext cx="1797326" cy="182218"/>
        </a:xfrm>
        <a:prstGeom prst="ben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194645</xdr:colOff>
      <xdr:row>17</xdr:row>
      <xdr:rowOff>93181</xdr:rowOff>
    </xdr:from>
    <xdr:to>
      <xdr:col>6</xdr:col>
      <xdr:colOff>287822</xdr:colOff>
      <xdr:row>19</xdr:row>
      <xdr:rowOff>144946</xdr:rowOff>
    </xdr:to>
    <xdr:sp macro="" textlink="">
      <xdr:nvSpPr>
        <xdr:cNvPr id="4" name="Seta para a Esquerda e para a Direita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6200000">
          <a:off x="5362993" y="3402083"/>
          <a:ext cx="416200" cy="93177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8283</xdr:colOff>
      <xdr:row>19</xdr:row>
      <xdr:rowOff>37273</xdr:rowOff>
    </xdr:from>
    <xdr:to>
      <xdr:col>6</xdr:col>
      <xdr:colOff>219489</xdr:colOff>
      <xdr:row>19</xdr:row>
      <xdr:rowOff>165653</xdr:rowOff>
    </xdr:to>
    <xdr:sp macro="" textlink="">
      <xdr:nvSpPr>
        <xdr:cNvPr id="5" name="Seta para a Direit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 flipH="1">
          <a:off x="5338142" y="3549099"/>
          <a:ext cx="211206" cy="12838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tabSelected="1" zoomScaleNormal="100" workbookViewId="0">
      <selection activeCell="E1" sqref="E1"/>
    </sheetView>
  </sheetViews>
  <sheetFormatPr defaultColWidth="9" defaultRowHeight="15" x14ac:dyDescent="0.25"/>
  <cols>
    <col min="1" max="2" width="9" style="1"/>
    <col min="3" max="3" width="13.140625" style="1" customWidth="1"/>
    <col min="4" max="4" width="18.7109375" style="1" bestFit="1" customWidth="1"/>
    <col min="5" max="5" width="9.42578125" style="1" bestFit="1" customWidth="1"/>
    <col min="6" max="6" width="10.42578125" style="1" bestFit="1" customWidth="1"/>
    <col min="7" max="7" width="9" style="1"/>
    <col min="8" max="8" width="12.140625" style="1" customWidth="1"/>
    <col min="9" max="9" width="18" style="1" customWidth="1"/>
    <col min="10" max="10" width="24.85546875" style="1" bestFit="1" customWidth="1"/>
    <col min="11" max="11" width="22.42578125" style="1" bestFit="1" customWidth="1"/>
    <col min="12" max="12" width="11.42578125" style="1" bestFit="1" customWidth="1"/>
    <col min="13" max="16384" width="9" style="1"/>
  </cols>
  <sheetData>
    <row r="1" spans="1:6" x14ac:dyDescent="0.25">
      <c r="A1" s="1" t="s">
        <v>0</v>
      </c>
      <c r="D1" s="2">
        <v>100</v>
      </c>
    </row>
    <row r="3" spans="1:6" x14ac:dyDescent="0.25">
      <c r="A3" s="1" t="s">
        <v>1</v>
      </c>
    </row>
    <row r="4" spans="1:6" x14ac:dyDescent="0.25">
      <c r="C4" s="1" t="s">
        <v>2</v>
      </c>
      <c r="D4" s="3">
        <v>0.17</v>
      </c>
      <c r="E4" s="1" t="s">
        <v>18</v>
      </c>
    </row>
    <row r="5" spans="1:6" x14ac:dyDescent="0.25">
      <c r="C5" s="1" t="s">
        <v>3</v>
      </c>
      <c r="D5" s="3">
        <v>1.6500000000000001E-2</v>
      </c>
      <c r="E5" s="1" t="s">
        <v>19</v>
      </c>
    </row>
    <row r="6" spans="1:6" x14ac:dyDescent="0.25">
      <c r="C6" s="1" t="s">
        <v>4</v>
      </c>
      <c r="D6" s="3">
        <v>7.5999999999999998E-2</v>
      </c>
      <c r="E6" s="1" t="s">
        <v>20</v>
      </c>
    </row>
    <row r="7" spans="1:6" ht="15.75" thickBot="1" x14ac:dyDescent="0.3">
      <c r="C7" s="13" t="s">
        <v>5</v>
      </c>
      <c r="D7" s="14">
        <v>0.35</v>
      </c>
    </row>
    <row r="8" spans="1:6" ht="15.75" thickBot="1" x14ac:dyDescent="0.3">
      <c r="C8" s="1" t="s">
        <v>6</v>
      </c>
      <c r="D8" s="15"/>
      <c r="E8" s="1" t="s">
        <v>25</v>
      </c>
    </row>
    <row r="10" spans="1:6" x14ac:dyDescent="0.25">
      <c r="B10" s="1" t="s">
        <v>16</v>
      </c>
      <c r="C10" s="1" t="s">
        <v>17</v>
      </c>
      <c r="D10" s="3">
        <v>0.1</v>
      </c>
      <c r="E10" s="1" t="s">
        <v>21</v>
      </c>
    </row>
    <row r="11" spans="1:6" x14ac:dyDescent="0.25">
      <c r="C11" s="1" t="s">
        <v>27</v>
      </c>
    </row>
    <row r="12" spans="1:6" ht="15.75" thickBot="1" x14ac:dyDescent="0.3"/>
    <row r="13" spans="1:6" ht="15.75" thickBot="1" x14ac:dyDescent="0.3">
      <c r="B13" s="5"/>
      <c r="D13" s="8" t="s">
        <v>14</v>
      </c>
      <c r="E13" s="9"/>
      <c r="F13" s="10" t="s">
        <v>15</v>
      </c>
    </row>
    <row r="14" spans="1:6" x14ac:dyDescent="0.25">
      <c r="B14" s="5"/>
    </row>
    <row r="15" spans="1:6" x14ac:dyDescent="0.25">
      <c r="B15" s="1" t="s">
        <v>7</v>
      </c>
      <c r="C15" s="4" t="s">
        <v>8</v>
      </c>
      <c r="D15" s="3">
        <f>1-D8</f>
        <v>1</v>
      </c>
    </row>
    <row r="16" spans="1:6" ht="15.75" thickBot="1" x14ac:dyDescent="0.3">
      <c r="C16" s="5" t="s">
        <v>9</v>
      </c>
      <c r="D16" s="6">
        <f>D15</f>
        <v>1</v>
      </c>
    </row>
    <row r="17" spans="2:7" ht="15.75" thickBot="1" x14ac:dyDescent="0.3">
      <c r="B17" s="1" t="s">
        <v>10</v>
      </c>
      <c r="D17" s="7">
        <f>D16</f>
        <v>1</v>
      </c>
    </row>
    <row r="19" spans="2:7" x14ac:dyDescent="0.25">
      <c r="D19" s="1" t="str">
        <f>A1</f>
        <v>Custo do produto</v>
      </c>
      <c r="F19" s="2">
        <f>D1</f>
        <v>100</v>
      </c>
    </row>
    <row r="20" spans="2:7" x14ac:dyDescent="0.25">
      <c r="D20" s="1" t="str">
        <f>B17</f>
        <v>Mark-up divisor</v>
      </c>
      <c r="F20" s="6">
        <f>D17</f>
        <v>1</v>
      </c>
    </row>
    <row r="21" spans="2:7" x14ac:dyDescent="0.25">
      <c r="D21" s="1" t="s">
        <v>11</v>
      </c>
      <c r="F21" s="2">
        <f>F19/F20</f>
        <v>100</v>
      </c>
      <c r="G21" s="13" t="s">
        <v>26</v>
      </c>
    </row>
    <row r="22" spans="2:7" ht="15.75" thickBot="1" x14ac:dyDescent="0.3"/>
    <row r="23" spans="2:7" ht="15.75" thickBot="1" x14ac:dyDescent="0.3">
      <c r="D23" s="1" t="str">
        <f>D21</f>
        <v>Preço de Venda</v>
      </c>
      <c r="F23" s="16"/>
      <c r="G23" s="1" t="s">
        <v>29</v>
      </c>
    </row>
    <row r="24" spans="2:7" ht="15.75" thickBot="1" x14ac:dyDescent="0.3">
      <c r="D24" s="1" t="s">
        <v>17</v>
      </c>
      <c r="E24" s="11">
        <f>D10</f>
        <v>0.1</v>
      </c>
      <c r="F24" s="16"/>
    </row>
    <row r="25" spans="2:7" ht="15.75" thickBot="1" x14ac:dyDescent="0.3">
      <c r="D25" s="1" t="s">
        <v>22</v>
      </c>
      <c r="F25" s="17">
        <f>F23+F24</f>
        <v>0</v>
      </c>
      <c r="G25" s="1" t="s">
        <v>30</v>
      </c>
    </row>
    <row r="26" spans="2:7" x14ac:dyDescent="0.25">
      <c r="D26" s="1" t="str">
        <f t="shared" ref="D26:E28" si="0">C4</f>
        <v>ICMS</v>
      </c>
      <c r="E26" s="3">
        <f t="shared" si="0"/>
        <v>0.17</v>
      </c>
      <c r="F26" s="18"/>
      <c r="G26" s="12" t="s">
        <v>28</v>
      </c>
    </row>
    <row r="27" spans="2:7" x14ac:dyDescent="0.25">
      <c r="D27" s="1" t="str">
        <f t="shared" si="0"/>
        <v>PIS</v>
      </c>
      <c r="E27" s="3">
        <f t="shared" si="0"/>
        <v>1.6500000000000001E-2</v>
      </c>
      <c r="F27" s="19"/>
      <c r="G27" s="12" t="s">
        <v>28</v>
      </c>
    </row>
    <row r="28" spans="2:7" x14ac:dyDescent="0.25">
      <c r="D28" s="1" t="str">
        <f t="shared" si="0"/>
        <v>COFINS</v>
      </c>
      <c r="E28" s="3">
        <f t="shared" si="0"/>
        <v>7.5999999999999998E-2</v>
      </c>
      <c r="F28" s="19"/>
      <c r="G28" s="12" t="s">
        <v>28</v>
      </c>
    </row>
    <row r="29" spans="2:7" x14ac:dyDescent="0.25">
      <c r="D29" s="1" t="s">
        <v>17</v>
      </c>
      <c r="E29" s="3"/>
      <c r="F29" s="19"/>
    </row>
    <row r="30" spans="2:7" ht="15.75" thickBot="1" x14ac:dyDescent="0.3">
      <c r="D30" s="1" t="s">
        <v>12</v>
      </c>
      <c r="F30" s="20"/>
    </row>
    <row r="31" spans="2:7" x14ac:dyDescent="0.25">
      <c r="E31" s="1" t="s">
        <v>5</v>
      </c>
      <c r="F31" s="18"/>
    </row>
    <row r="32" spans="2:7" ht="15.75" thickBot="1" x14ac:dyDescent="0.3">
      <c r="E32" s="1" t="s">
        <v>13</v>
      </c>
      <c r="F32" s="21"/>
      <c r="G32" s="1" t="s">
        <v>23</v>
      </c>
    </row>
    <row r="33" spans="4:6" ht="15.75" thickBot="1" x14ac:dyDescent="0.3"/>
    <row r="34" spans="4:6" ht="15.75" thickBot="1" x14ac:dyDescent="0.3">
      <c r="D34" s="1" t="s">
        <v>24</v>
      </c>
      <c r="F34" s="22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BC025CACBBE6B4D80B0CF79A9486804" ma:contentTypeVersion="3" ma:contentTypeDescription="Crie um novo documento." ma:contentTypeScope="" ma:versionID="4eaecfdc934132afe3e2ff7cf5046c0e">
  <xsd:schema xmlns:xsd="http://www.w3.org/2001/XMLSchema" xmlns:xs="http://www.w3.org/2001/XMLSchema" xmlns:p="http://schemas.microsoft.com/office/2006/metadata/properties" xmlns:ns2="04f934d9-5042-4d6f-99f0-7520ae6cfc78" targetNamespace="http://schemas.microsoft.com/office/2006/metadata/properties" ma:root="true" ma:fieldsID="dddfe07362665125ab1cc519ebe9c988" ns2:_="">
    <xsd:import namespace="04f934d9-5042-4d6f-99f0-7520ae6cfc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934d9-5042-4d6f-99f0-7520ae6cfc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DF9D7EC-5031-4E98-90F6-04DD83683898}"/>
</file>

<file path=customXml/itemProps2.xml><?xml version="1.0" encoding="utf-8"?>
<ds:datastoreItem xmlns:ds="http://schemas.openxmlformats.org/officeDocument/2006/customXml" ds:itemID="{9ABF7D1A-6845-4AA6-B986-BB9949B997B0}"/>
</file>

<file path=customXml/itemProps3.xml><?xml version="1.0" encoding="utf-8"?>
<ds:datastoreItem xmlns:ds="http://schemas.openxmlformats.org/officeDocument/2006/customXml" ds:itemID="{7F77DE0C-0C36-460A-891B-17A50D19E0D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Valdecir Knuth</dc:creator>
  <cp:lastModifiedBy>Valdecir Knuth</cp:lastModifiedBy>
  <dcterms:created xsi:type="dcterms:W3CDTF">2025-03-11T02:31:31Z</dcterms:created>
  <dcterms:modified xsi:type="dcterms:W3CDTF">2025-05-07T13:47:00Z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0x010100EBC025CACBBE6B4D80B0CF79A9486804</vt:lpwstr>
  </property>
</Properties>
</file>