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ciliaquiroga/Dropbox/Projects/Streptococcus-ncRNA/"/>
    </mc:Choice>
  </mc:AlternateContent>
  <bookViews>
    <workbookView xWindow="1820" yWindow="5260" windowWidth="25600" windowHeight="16060" tabRatio="500"/>
  </bookViews>
  <sheets>
    <sheet name="ncRNA per genom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1" i="1" l="1"/>
  <c r="AO30" i="1"/>
  <c r="AS31" i="1"/>
  <c r="AS30" i="1"/>
  <c r="AO29" i="1"/>
  <c r="AS29" i="1"/>
  <c r="AO18" i="1"/>
  <c r="AS18" i="1"/>
  <c r="AO28" i="1"/>
  <c r="AS28" i="1"/>
  <c r="AO17" i="1"/>
  <c r="AS17" i="1"/>
  <c r="AO16" i="1"/>
  <c r="AS16" i="1"/>
  <c r="AO27" i="1"/>
  <c r="AS27" i="1"/>
  <c r="AO26" i="1"/>
  <c r="AS26" i="1"/>
  <c r="AO25" i="1"/>
  <c r="AS25" i="1"/>
  <c r="AO15" i="1"/>
  <c r="AS15" i="1"/>
  <c r="AO14" i="1"/>
  <c r="AS14" i="1"/>
  <c r="AO12" i="1"/>
  <c r="AS12" i="1"/>
  <c r="AO11" i="1"/>
  <c r="AS11" i="1"/>
  <c r="AO10" i="1"/>
  <c r="AS10" i="1"/>
  <c r="AO24" i="1"/>
  <c r="AS24" i="1"/>
  <c r="AO23" i="1"/>
  <c r="AS23" i="1"/>
  <c r="AO22" i="1"/>
  <c r="AS22" i="1"/>
  <c r="AO21" i="1"/>
  <c r="AS21" i="1"/>
  <c r="AO9" i="1"/>
  <c r="AS9" i="1"/>
  <c r="AO20" i="1"/>
  <c r="AS20" i="1"/>
  <c r="AO19" i="1"/>
  <c r="AS19" i="1"/>
  <c r="AO8" i="1"/>
  <c r="AS8" i="1"/>
  <c r="AO7" i="1"/>
  <c r="AS7" i="1"/>
  <c r="AO6" i="1"/>
  <c r="AS6" i="1"/>
  <c r="AO5" i="1"/>
  <c r="AS5" i="1"/>
  <c r="AO13" i="1"/>
  <c r="AS13" i="1"/>
</calcChain>
</file>

<file path=xl/sharedStrings.xml><?xml version="1.0" encoding="utf-8"?>
<sst xmlns="http://schemas.openxmlformats.org/spreadsheetml/2006/main" count="197" uniqueCount="125">
  <si>
    <t>CP007571</t>
  </si>
  <si>
    <t>FMN</t>
  </si>
  <si>
    <t>PreQ1</t>
  </si>
  <si>
    <t>L10-leader</t>
  </si>
  <si>
    <t>tracrRNA</t>
  </si>
  <si>
    <t>SSRC38</t>
  </si>
  <si>
    <t>RNAseP-b</t>
  </si>
  <si>
    <t>6S</t>
  </si>
  <si>
    <t>tmRNA</t>
  </si>
  <si>
    <t>TPP</t>
  </si>
  <si>
    <t>purine</t>
  </si>
  <si>
    <t>Bacteria_small SRP</t>
  </si>
  <si>
    <t>glycine</t>
  </si>
  <si>
    <t>PyrR</t>
  </si>
  <si>
    <t>L13-leader</t>
  </si>
  <si>
    <t>L20-leader</t>
  </si>
  <si>
    <t>L21-leader</t>
  </si>
  <si>
    <t>PreQ1-II</t>
  </si>
  <si>
    <t>23S-methyl</t>
  </si>
  <si>
    <t>rli38</t>
  </si>
  <si>
    <t>L17DE</t>
  </si>
  <si>
    <t>Lacto-rpoB</t>
  </si>
  <si>
    <t>asd</t>
  </si>
  <si>
    <t>yjdF</t>
  </si>
  <si>
    <t>sau-50</t>
  </si>
  <si>
    <t>Spd-sr37</t>
  </si>
  <si>
    <t>SpR19-sRNA</t>
  </si>
  <si>
    <t>SSRC34</t>
  </si>
  <si>
    <t>CP007570</t>
  </si>
  <si>
    <t>CP007565</t>
  </si>
  <si>
    <t>CP007482</t>
  </si>
  <si>
    <t>CP006910</t>
  </si>
  <si>
    <t>SpF41-sRNA</t>
  </si>
  <si>
    <t>CP003919</t>
  </si>
  <si>
    <t>CP003810</t>
  </si>
  <si>
    <t>rli28</t>
  </si>
  <si>
    <t>RatA</t>
  </si>
  <si>
    <t>CP000114</t>
  </si>
  <si>
    <t>RNAOUT</t>
  </si>
  <si>
    <t>AE009948</t>
  </si>
  <si>
    <t>AL732656</t>
  </si>
  <si>
    <t>CP007631</t>
  </si>
  <si>
    <t>SpF39-sRNA</t>
  </si>
  <si>
    <t>GOLLD</t>
  </si>
  <si>
    <t>CP007632</t>
  </si>
  <si>
    <t>CP010319</t>
  </si>
  <si>
    <t>SpF01-sRNA</t>
  </si>
  <si>
    <t>CP010867</t>
  </si>
  <si>
    <t>CP011325</t>
  </si>
  <si>
    <t>CP011326</t>
  </si>
  <si>
    <t>CP011327</t>
  </si>
  <si>
    <t>CP011328</t>
  </si>
  <si>
    <t>CP011329</t>
  </si>
  <si>
    <t>CP012419</t>
  </si>
  <si>
    <t>CP013202</t>
  </si>
  <si>
    <t>FO393392</t>
  </si>
  <si>
    <t>HF952104</t>
  </si>
  <si>
    <t>HF952105</t>
  </si>
  <si>
    <t>HF952106</t>
  </si>
  <si>
    <t>HG939456</t>
  </si>
  <si>
    <t>MLST</t>
  </si>
  <si>
    <t xml:space="preserve"> </t>
  </si>
  <si>
    <t>CP007572</t>
  </si>
  <si>
    <t>conservation</t>
  </si>
  <si>
    <t>sRNA</t>
  </si>
  <si>
    <t>n.d.</t>
  </si>
  <si>
    <t>clinical isolate</t>
  </si>
  <si>
    <t>Brazil</t>
  </si>
  <si>
    <t>US</t>
  </si>
  <si>
    <t>China</t>
  </si>
  <si>
    <t>Israel</t>
  </si>
  <si>
    <t>Canada</t>
  </si>
  <si>
    <t>canine</t>
  </si>
  <si>
    <t>NEM316</t>
  </si>
  <si>
    <t>A909</t>
  </si>
  <si>
    <t>SA20-06</t>
  </si>
  <si>
    <t>09mas018883</t>
  </si>
  <si>
    <t>138P</t>
  </si>
  <si>
    <t>138spar</t>
  </si>
  <si>
    <t>COH1</t>
  </si>
  <si>
    <t>NGBS061</t>
  </si>
  <si>
    <t>NGBS572</t>
  </si>
  <si>
    <t>CNCTC_10/84</t>
  </si>
  <si>
    <t>GBS6</t>
  </si>
  <si>
    <t>GBS2-NM</t>
  </si>
  <si>
    <t>GBS1-NY</t>
  </si>
  <si>
    <t>2-22</t>
  </si>
  <si>
    <t>SS1</t>
  </si>
  <si>
    <t>HN016</t>
  </si>
  <si>
    <t>YM001</t>
  </si>
  <si>
    <t>GX064</t>
  </si>
  <si>
    <t>GX026</t>
  </si>
  <si>
    <t>GBS85147</t>
  </si>
  <si>
    <t>GBS_ST-1</t>
  </si>
  <si>
    <t>GD201008-001</t>
  </si>
  <si>
    <t>H002</t>
  </si>
  <si>
    <t>SG-M1</t>
  </si>
  <si>
    <t>ILRI005</t>
  </si>
  <si>
    <t>ILRI012</t>
  </si>
  <si>
    <t>Kenya</t>
  </si>
  <si>
    <t>Sweden</t>
  </si>
  <si>
    <t>cattle</t>
  </si>
  <si>
    <t>Singapore</t>
  </si>
  <si>
    <t>2603V/R</t>
  </si>
  <si>
    <t>cluster0</t>
  </si>
  <si>
    <t>cluster1</t>
  </si>
  <si>
    <t>cluster2</t>
  </si>
  <si>
    <t>clinical samples</t>
  </si>
  <si>
    <t>fish samples</t>
  </si>
  <si>
    <t>Genome</t>
  </si>
  <si>
    <t>Strain</t>
  </si>
  <si>
    <t xml:space="preserve">fish  </t>
  </si>
  <si>
    <t xml:space="preserve">fish (recombinant) </t>
  </si>
  <si>
    <t>camel</t>
  </si>
  <si>
    <t>Group</t>
  </si>
  <si>
    <t>sRNA Total</t>
  </si>
  <si>
    <t>ncRNA</t>
  </si>
  <si>
    <t>Country</t>
  </si>
  <si>
    <t>Year</t>
  </si>
  <si>
    <t>Source</t>
  </si>
  <si>
    <t>other</t>
  </si>
  <si>
    <t>a- GII introns count based on full length ribozymes</t>
  </si>
  <si>
    <t>b- ncRNA count based on GII intron count</t>
  </si>
  <si>
    <t>IntronGII (a)</t>
  </si>
  <si>
    <t>ncRNA total count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</si>
</sst>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b/>
      <sz val="12"/>
      <name val="Ar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3" borderId="0" xfId="0" applyFill="1"/>
    <xf numFmtId="0" fontId="0" fillId="0" borderId="0" xfId="0" applyFont="1" applyFill="1"/>
    <xf numFmtId="0" fontId="0" fillId="4" borderId="0" xfId="0" applyFont="1" applyFill="1"/>
    <xf numFmtId="0" fontId="0" fillId="0" borderId="0" xfId="0" applyFill="1" applyBorder="1"/>
    <xf numFmtId="0" fontId="3" fillId="3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5" fillId="7" borderId="1" xfId="0" applyFont="1" applyFill="1" applyBorder="1"/>
    <xf numFmtId="0" fontId="5" fillId="0" borderId="1" xfId="0" applyFont="1" applyBorder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6" borderId="1" xfId="0" applyFont="1" applyFill="1" applyBorder="1"/>
    <xf numFmtId="0" fontId="6" fillId="5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right"/>
    </xf>
    <xf numFmtId="0" fontId="8" fillId="4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0" xfId="0" applyFont="1" applyFill="1"/>
    <xf numFmtId="0" fontId="0" fillId="0" borderId="0" xfId="0" applyFill="1"/>
    <xf numFmtId="0" fontId="4" fillId="0" borderId="3" xfId="0" applyFont="1" applyFill="1" applyBorder="1"/>
    <xf numFmtId="0" fontId="4" fillId="0" borderId="3" xfId="0" applyFont="1" applyBorder="1"/>
    <xf numFmtId="0" fontId="4" fillId="0" borderId="3" xfId="0" applyFont="1" applyFill="1" applyBorder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4" xfId="0" applyBorder="1"/>
    <xf numFmtId="0" fontId="3" fillId="0" borderId="4" xfId="0" applyFont="1" applyFill="1" applyBorder="1"/>
    <xf numFmtId="0" fontId="3" fillId="0" borderId="0" xfId="0" applyFont="1" applyFill="1" applyBorder="1"/>
    <xf numFmtId="0" fontId="0" fillId="0" borderId="1" xfId="0" applyFont="1" applyFill="1" applyBorder="1"/>
    <xf numFmtId="0" fontId="5" fillId="8" borderId="1" xfId="0" applyFont="1" applyFill="1" applyBorder="1" applyAlignment="1"/>
    <xf numFmtId="0" fontId="4" fillId="8" borderId="1" xfId="0" applyFont="1" applyFill="1" applyBorder="1"/>
    <xf numFmtId="0" fontId="4" fillId="8" borderId="3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4" fillId="9" borderId="1" xfId="0" applyFont="1" applyFill="1" applyBorder="1"/>
    <xf numFmtId="9" fontId="4" fillId="9" borderId="1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tabSelected="1" zoomScale="86" zoomScaleNormal="78" zoomScalePageLayoutView="78" workbookViewId="0">
      <selection activeCell="R30" sqref="R30"/>
    </sheetView>
  </sheetViews>
  <sheetFormatPr baseColWidth="10" defaultRowHeight="16" x14ac:dyDescent="0.2"/>
  <cols>
    <col min="1" max="1" width="15.1640625" bestFit="1" customWidth="1"/>
    <col min="2" max="2" width="14.83203125" bestFit="1" customWidth="1"/>
    <col min="4" max="4" width="8.1640625" bestFit="1" customWidth="1"/>
    <col min="5" max="5" width="10.1640625" bestFit="1" customWidth="1"/>
    <col min="6" max="6" width="5.83203125" style="9" bestFit="1" customWidth="1"/>
    <col min="7" max="7" width="17.6640625" bestFit="1" customWidth="1"/>
    <col min="8" max="8" width="6.5" style="7" bestFit="1" customWidth="1"/>
    <col min="9" max="9" width="5.5" bestFit="1" customWidth="1"/>
    <col min="10" max="10" width="7" bestFit="1" customWidth="1"/>
    <col min="11" max="11" width="11.1640625" bestFit="1" customWidth="1"/>
    <col min="12" max="12" width="9.83203125" bestFit="1" customWidth="1"/>
    <col min="13" max="13" width="9" bestFit="1" customWidth="1"/>
    <col min="14" max="14" width="4.6640625" bestFit="1" customWidth="1"/>
    <col min="15" max="15" width="7.83203125" bestFit="1" customWidth="1"/>
    <col min="16" max="16" width="5" bestFit="1" customWidth="1"/>
    <col min="17" max="17" width="7.1640625" bestFit="1" customWidth="1"/>
    <col min="18" max="18" width="19.83203125" bestFit="1" customWidth="1"/>
    <col min="19" max="19" width="8" bestFit="1" customWidth="1"/>
    <col min="20" max="20" width="6" bestFit="1" customWidth="1"/>
    <col min="21" max="23" width="11.1640625" bestFit="1" customWidth="1"/>
    <col min="24" max="24" width="8.83203125" bestFit="1" customWidth="1"/>
    <col min="25" max="25" width="11.83203125" bestFit="1" customWidth="1"/>
    <col min="26" max="26" width="5.33203125" bestFit="1" customWidth="1"/>
    <col min="27" max="27" width="7.5" bestFit="1" customWidth="1"/>
    <col min="28" max="28" width="11.6640625" bestFit="1" customWidth="1"/>
    <col min="29" max="29" width="4.6640625" bestFit="1" customWidth="1"/>
    <col min="30" max="30" width="5.33203125" bestFit="1" customWidth="1"/>
    <col min="31" max="31" width="7.5" bestFit="1" customWidth="1"/>
    <col min="32" max="32" width="9.6640625" bestFit="1" customWidth="1"/>
    <col min="33" max="33" width="13.5" bestFit="1" customWidth="1"/>
    <col min="34" max="34" width="9" bestFit="1" customWidth="1"/>
    <col min="35" max="35" width="13.1640625" bestFit="1" customWidth="1"/>
    <col min="36" max="36" width="5.33203125" bestFit="1" customWidth="1"/>
    <col min="37" max="37" width="6" bestFit="1" customWidth="1"/>
    <col min="38" max="38" width="9.6640625" bestFit="1" customWidth="1"/>
    <col min="39" max="40" width="13.1640625" bestFit="1" customWidth="1"/>
    <col min="41" max="41" width="11.83203125" bestFit="1" customWidth="1"/>
    <col min="42" max="42" width="13.33203125" customWidth="1"/>
    <col min="44" max="44" width="8" bestFit="1" customWidth="1"/>
    <col min="45" max="45" width="16.83203125" customWidth="1"/>
    <col min="46" max="46" width="12.5" bestFit="1" customWidth="1"/>
  </cols>
  <sheetData>
    <row r="1" spans="1:57" x14ac:dyDescent="0.2">
      <c r="A1" s="19" t="s">
        <v>107</v>
      </c>
    </row>
    <row r="2" spans="1:57" s="6" customFormat="1" x14ac:dyDescent="0.2">
      <c r="A2" s="23" t="s">
        <v>108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4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7" s="6" customFormat="1" x14ac:dyDescent="0.2">
      <c r="A3" s="42" t="s">
        <v>120</v>
      </c>
      <c r="B3" s="31"/>
      <c r="C3" s="31"/>
      <c r="D3" s="31"/>
      <c r="E3" s="31"/>
      <c r="F3" s="31"/>
      <c r="G3" s="31"/>
      <c r="H3" s="31"/>
      <c r="I3" s="50" t="s">
        <v>64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40"/>
      <c r="AP3" s="50" t="s">
        <v>116</v>
      </c>
      <c r="AQ3" s="51"/>
      <c r="AR3" s="52"/>
      <c r="AS3" s="31"/>
      <c r="AT3" s="4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s="2" customFormat="1" x14ac:dyDescent="0.2">
      <c r="A4" s="32"/>
      <c r="B4" s="14" t="s">
        <v>110</v>
      </c>
      <c r="C4" s="14" t="s">
        <v>109</v>
      </c>
      <c r="D4" s="14" t="s">
        <v>114</v>
      </c>
      <c r="E4" s="15" t="s">
        <v>117</v>
      </c>
      <c r="F4" s="16" t="s">
        <v>118</v>
      </c>
      <c r="G4" s="15" t="s">
        <v>119</v>
      </c>
      <c r="H4" s="14" t="s">
        <v>60</v>
      </c>
      <c r="I4" s="14" t="s">
        <v>1</v>
      </c>
      <c r="J4" s="14" t="s">
        <v>2</v>
      </c>
      <c r="K4" s="14" t="s">
        <v>3</v>
      </c>
      <c r="L4" s="14" t="s">
        <v>4</v>
      </c>
      <c r="M4" s="14" t="s">
        <v>5</v>
      </c>
      <c r="N4" s="14" t="s">
        <v>7</v>
      </c>
      <c r="O4" s="14" t="s">
        <v>8</v>
      </c>
      <c r="P4" s="14" t="s">
        <v>9</v>
      </c>
      <c r="Q4" s="14" t="s">
        <v>10</v>
      </c>
      <c r="R4" s="14" t="s">
        <v>11</v>
      </c>
      <c r="S4" s="14" t="s">
        <v>12</v>
      </c>
      <c r="T4" s="14" t="s">
        <v>13</v>
      </c>
      <c r="U4" s="14" t="s">
        <v>14</v>
      </c>
      <c r="V4" s="14" t="s">
        <v>15</v>
      </c>
      <c r="W4" s="14" t="s">
        <v>16</v>
      </c>
      <c r="X4" s="14" t="s">
        <v>17</v>
      </c>
      <c r="Y4" s="14" t="s">
        <v>18</v>
      </c>
      <c r="Z4" s="14" t="s">
        <v>19</v>
      </c>
      <c r="AA4" s="14" t="s">
        <v>20</v>
      </c>
      <c r="AB4" s="14" t="s">
        <v>21</v>
      </c>
      <c r="AC4" s="14" t="s">
        <v>22</v>
      </c>
      <c r="AD4" s="14" t="s">
        <v>23</v>
      </c>
      <c r="AE4" s="14" t="s">
        <v>24</v>
      </c>
      <c r="AF4" s="14" t="s">
        <v>25</v>
      </c>
      <c r="AG4" s="14" t="s">
        <v>26</v>
      </c>
      <c r="AH4" s="14" t="s">
        <v>27</v>
      </c>
      <c r="AI4" s="14" t="s">
        <v>32</v>
      </c>
      <c r="AJ4" s="14" t="s">
        <v>35</v>
      </c>
      <c r="AK4" s="14" t="s">
        <v>36</v>
      </c>
      <c r="AL4" s="14" t="s">
        <v>38</v>
      </c>
      <c r="AM4" s="14" t="s">
        <v>42</v>
      </c>
      <c r="AN4" s="14" t="s">
        <v>46</v>
      </c>
      <c r="AO4" s="17" t="s">
        <v>115</v>
      </c>
      <c r="AP4" s="14" t="s">
        <v>123</v>
      </c>
      <c r="AQ4" s="14" t="s">
        <v>6</v>
      </c>
      <c r="AR4" s="18" t="s">
        <v>43</v>
      </c>
      <c r="AS4" s="43" t="s">
        <v>124</v>
      </c>
      <c r="AT4" s="5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</row>
    <row r="5" spans="1:57" s="6" customFormat="1" x14ac:dyDescent="0.2">
      <c r="A5" s="31"/>
      <c r="B5" s="19" t="s">
        <v>73</v>
      </c>
      <c r="C5" s="19" t="s">
        <v>40</v>
      </c>
      <c r="D5" s="19" t="s">
        <v>104</v>
      </c>
      <c r="E5" s="19" t="s">
        <v>65</v>
      </c>
      <c r="F5" s="20" t="s">
        <v>65</v>
      </c>
      <c r="G5" s="19" t="s">
        <v>66</v>
      </c>
      <c r="H5" s="19">
        <v>23</v>
      </c>
      <c r="I5" s="28">
        <v>2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2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2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 t="s">
        <v>61</v>
      </c>
      <c r="AJ5" s="28">
        <v>1</v>
      </c>
      <c r="AK5" s="28">
        <v>1</v>
      </c>
      <c r="AL5" s="28"/>
      <c r="AM5" s="28"/>
      <c r="AN5" s="28"/>
      <c r="AO5" s="44">
        <f>SUM(I5:AN5)</f>
        <v>31</v>
      </c>
      <c r="AP5" s="28">
        <v>0</v>
      </c>
      <c r="AQ5" s="28">
        <v>1</v>
      </c>
      <c r="AR5" s="28"/>
      <c r="AS5" s="46">
        <f t="shared" ref="AS5:AS18" si="0">SUM(AO5:AR5)</f>
        <v>32</v>
      </c>
      <c r="AT5" s="4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7" s="8" customFormat="1" x14ac:dyDescent="0.2">
      <c r="A6" s="32"/>
      <c r="B6" s="19" t="s">
        <v>103</v>
      </c>
      <c r="C6" s="19" t="s">
        <v>39</v>
      </c>
      <c r="D6" s="19" t="s">
        <v>104</v>
      </c>
      <c r="E6" s="19" t="s">
        <v>65</v>
      </c>
      <c r="F6" s="20" t="s">
        <v>65</v>
      </c>
      <c r="G6" s="19" t="s">
        <v>66</v>
      </c>
      <c r="H6" s="19">
        <v>110</v>
      </c>
      <c r="I6" s="28">
        <v>2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2</v>
      </c>
      <c r="Q6" s="28">
        <v>1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8">
        <v>1</v>
      </c>
      <c r="AG6" s="28">
        <v>1</v>
      </c>
      <c r="AH6" s="28">
        <v>1</v>
      </c>
      <c r="AI6" s="28"/>
      <c r="AJ6" s="28">
        <v>1</v>
      </c>
      <c r="AK6" s="28">
        <v>1</v>
      </c>
      <c r="AL6" s="28"/>
      <c r="AM6" s="28"/>
      <c r="AN6" s="28"/>
      <c r="AO6" s="44">
        <f>SUM(I6:AN6)</f>
        <v>30</v>
      </c>
      <c r="AP6" s="28">
        <v>2</v>
      </c>
      <c r="AQ6" s="28">
        <v>1</v>
      </c>
      <c r="AR6" s="28"/>
      <c r="AS6" s="46">
        <f t="shared" si="0"/>
        <v>33</v>
      </c>
      <c r="AT6" s="5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</row>
    <row r="7" spans="1:57" s="8" customFormat="1" x14ac:dyDescent="0.2">
      <c r="A7" s="32"/>
      <c r="B7" s="19" t="s">
        <v>79</v>
      </c>
      <c r="C7" s="19" t="s">
        <v>59</v>
      </c>
      <c r="D7" s="21" t="s">
        <v>104</v>
      </c>
      <c r="E7" s="19" t="s">
        <v>65</v>
      </c>
      <c r="F7" s="20" t="s">
        <v>65</v>
      </c>
      <c r="G7" s="19" t="s">
        <v>66</v>
      </c>
      <c r="H7" s="19">
        <v>110</v>
      </c>
      <c r="I7" s="28">
        <v>2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2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/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/>
      <c r="AH7" s="28">
        <v>1</v>
      </c>
      <c r="AI7" s="28"/>
      <c r="AJ7" s="28">
        <v>1</v>
      </c>
      <c r="AK7" s="28">
        <v>1</v>
      </c>
      <c r="AL7" s="28"/>
      <c r="AM7" s="28"/>
      <c r="AN7" s="28"/>
      <c r="AO7" s="44">
        <f>SUM(I7:AN7)</f>
        <v>28</v>
      </c>
      <c r="AP7" s="28">
        <v>0</v>
      </c>
      <c r="AQ7" s="28">
        <v>1</v>
      </c>
      <c r="AR7" s="28"/>
      <c r="AS7" s="46">
        <f t="shared" si="0"/>
        <v>29</v>
      </c>
      <c r="AT7" s="5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57" s="2" customFormat="1" x14ac:dyDescent="0.2">
      <c r="A8" s="32"/>
      <c r="B8" s="19" t="s">
        <v>74</v>
      </c>
      <c r="C8" s="19" t="s">
        <v>37</v>
      </c>
      <c r="D8" s="19" t="s">
        <v>104</v>
      </c>
      <c r="E8" s="19" t="s">
        <v>65</v>
      </c>
      <c r="F8" s="20">
        <v>1934</v>
      </c>
      <c r="G8" s="19" t="s">
        <v>66</v>
      </c>
      <c r="H8" s="19">
        <v>7</v>
      </c>
      <c r="I8" s="28">
        <v>2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2</v>
      </c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I8" s="28"/>
      <c r="AJ8" s="28">
        <v>1</v>
      </c>
      <c r="AK8" s="28">
        <v>2</v>
      </c>
      <c r="AL8" s="28">
        <v>1</v>
      </c>
      <c r="AM8" s="28"/>
      <c r="AN8" s="28"/>
      <c r="AO8" s="44">
        <f>SUM(I8:AN8)</f>
        <v>32</v>
      </c>
      <c r="AP8" s="28">
        <v>0</v>
      </c>
      <c r="AQ8" s="28">
        <v>1</v>
      </c>
      <c r="AR8" s="28"/>
      <c r="AS8" s="46">
        <f t="shared" si="0"/>
        <v>33</v>
      </c>
      <c r="AT8" s="5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</row>
    <row r="9" spans="1:57" s="4" customFormat="1" x14ac:dyDescent="0.2">
      <c r="A9" s="3"/>
      <c r="B9" s="19" t="s">
        <v>82</v>
      </c>
      <c r="C9" s="19" t="s">
        <v>31</v>
      </c>
      <c r="D9" s="21" t="s">
        <v>104</v>
      </c>
      <c r="E9" s="25" t="s">
        <v>68</v>
      </c>
      <c r="F9" s="26">
        <v>1977</v>
      </c>
      <c r="G9" s="25" t="s">
        <v>66</v>
      </c>
      <c r="H9" s="19">
        <v>26</v>
      </c>
      <c r="I9" s="28">
        <v>2</v>
      </c>
      <c r="J9" s="28">
        <v>1</v>
      </c>
      <c r="K9" s="28">
        <v>1</v>
      </c>
      <c r="L9" s="28">
        <v>1</v>
      </c>
      <c r="M9" s="28"/>
      <c r="N9" s="28">
        <v>1</v>
      </c>
      <c r="O9" s="28">
        <v>1</v>
      </c>
      <c r="P9" s="28">
        <v>2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/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2</v>
      </c>
      <c r="AJ9" s="28"/>
      <c r="AK9" s="28"/>
      <c r="AL9" s="28"/>
      <c r="AM9" s="28"/>
      <c r="AN9" s="28"/>
      <c r="AO9" s="44">
        <f>SUM(I9:AN9)</f>
        <v>28</v>
      </c>
      <c r="AP9" s="28">
        <v>0</v>
      </c>
      <c r="AQ9" s="28">
        <v>1</v>
      </c>
      <c r="AR9" s="28"/>
      <c r="AS9" s="46">
        <f>SUM(AO9:AR9)</f>
        <v>29</v>
      </c>
      <c r="AT9" s="10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s="8" customFormat="1" x14ac:dyDescent="0.2">
      <c r="A10" s="32"/>
      <c r="B10" s="19" t="s">
        <v>85</v>
      </c>
      <c r="C10" s="19" t="s">
        <v>28</v>
      </c>
      <c r="D10" s="19" t="s">
        <v>105</v>
      </c>
      <c r="E10" s="19" t="s">
        <v>68</v>
      </c>
      <c r="F10" s="20">
        <v>2011</v>
      </c>
      <c r="G10" s="19" t="s">
        <v>66</v>
      </c>
      <c r="H10" s="19">
        <v>22</v>
      </c>
      <c r="I10" s="28">
        <v>2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2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/>
      <c r="AJ10" s="28"/>
      <c r="AK10" s="28"/>
      <c r="AL10" s="28"/>
      <c r="AM10" s="28"/>
      <c r="AN10" s="28"/>
      <c r="AO10" s="44">
        <f>SUM(I10:AN10)</f>
        <v>28</v>
      </c>
      <c r="AP10" s="28">
        <v>19</v>
      </c>
      <c r="AQ10" s="28">
        <v>1</v>
      </c>
      <c r="AR10" s="28"/>
      <c r="AS10" s="46">
        <f>SUM(AO10:AR10)</f>
        <v>48</v>
      </c>
      <c r="AT10" s="5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</row>
    <row r="11" spans="1:57" s="8" customFormat="1" x14ac:dyDescent="0.2">
      <c r="A11" s="32"/>
      <c r="B11" s="19" t="s">
        <v>84</v>
      </c>
      <c r="C11" s="19" t="s">
        <v>0</v>
      </c>
      <c r="D11" s="19" t="s">
        <v>105</v>
      </c>
      <c r="E11" s="19" t="s">
        <v>68</v>
      </c>
      <c r="F11" s="20">
        <v>2012</v>
      </c>
      <c r="G11" s="19" t="s">
        <v>66</v>
      </c>
      <c r="H11" s="19">
        <v>22</v>
      </c>
      <c r="I11" s="28">
        <v>2</v>
      </c>
      <c r="J11" s="28">
        <v>1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2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I11" s="28"/>
      <c r="AJ11" s="28"/>
      <c r="AK11" s="28"/>
      <c r="AL11" s="28"/>
      <c r="AM11" s="28"/>
      <c r="AN11" s="28"/>
      <c r="AO11" s="44">
        <f>SUM(I11:AN11)</f>
        <v>28</v>
      </c>
      <c r="AP11" s="28">
        <v>16</v>
      </c>
      <c r="AQ11" s="28">
        <v>1</v>
      </c>
      <c r="AR11" s="28"/>
      <c r="AS11" s="46">
        <f>SUM(AO11:AR11)</f>
        <v>45</v>
      </c>
      <c r="AT11" s="5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</row>
    <row r="12" spans="1:57" s="8" customFormat="1" x14ac:dyDescent="0.2">
      <c r="A12" s="32"/>
      <c r="B12" s="19" t="s">
        <v>83</v>
      </c>
      <c r="C12" s="19" t="s">
        <v>62</v>
      </c>
      <c r="D12" s="19" t="s">
        <v>105</v>
      </c>
      <c r="E12" s="25" t="s">
        <v>68</v>
      </c>
      <c r="F12" s="26">
        <v>2009</v>
      </c>
      <c r="G12" s="25" t="s">
        <v>66</v>
      </c>
      <c r="H12" s="19">
        <v>22</v>
      </c>
      <c r="I12" s="28">
        <v>2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2</v>
      </c>
      <c r="Q12" s="28">
        <v>1</v>
      </c>
      <c r="R12" s="28">
        <v>1</v>
      </c>
      <c r="S12" s="28">
        <v>1</v>
      </c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/>
      <c r="AJ12" s="28"/>
      <c r="AK12" s="28"/>
      <c r="AL12" s="28"/>
      <c r="AM12" s="28"/>
      <c r="AN12" s="28"/>
      <c r="AO12" s="44">
        <f>SUM(I12:AN12)</f>
        <v>28</v>
      </c>
      <c r="AP12" s="28">
        <v>18</v>
      </c>
      <c r="AQ12" s="28">
        <v>1</v>
      </c>
      <c r="AR12" s="28"/>
      <c r="AS12" s="46">
        <f>SUM(AO12:AR12)</f>
        <v>47</v>
      </c>
      <c r="AT12" s="5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7" s="6" customFormat="1" x14ac:dyDescent="0.2">
      <c r="A13" s="31"/>
      <c r="B13" s="19" t="s">
        <v>80</v>
      </c>
      <c r="C13" s="19" t="s">
        <v>41</v>
      </c>
      <c r="D13" s="19" t="s">
        <v>104</v>
      </c>
      <c r="E13" s="19" t="s">
        <v>71</v>
      </c>
      <c r="F13" s="20">
        <v>2010</v>
      </c>
      <c r="G13" s="19" t="s">
        <v>66</v>
      </c>
      <c r="H13" s="19">
        <v>459</v>
      </c>
      <c r="I13" s="28">
        <v>2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2</v>
      </c>
      <c r="P13" s="28">
        <v>2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I13" s="28"/>
      <c r="AJ13" s="28">
        <v>1</v>
      </c>
      <c r="AK13" s="28">
        <v>2</v>
      </c>
      <c r="AL13" s="28"/>
      <c r="AM13" s="28">
        <v>1</v>
      </c>
      <c r="AN13" s="28"/>
      <c r="AO13" s="44">
        <f>SUM(I13:AN13)</f>
        <v>33</v>
      </c>
      <c r="AP13" s="28">
        <v>0</v>
      </c>
      <c r="AQ13" s="28">
        <v>1</v>
      </c>
      <c r="AR13" s="28">
        <v>1</v>
      </c>
      <c r="AS13" s="46">
        <f>SUM(AO13:AR13)</f>
        <v>35</v>
      </c>
      <c r="AT13" s="4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7" s="6" customFormat="1" x14ac:dyDescent="0.2">
      <c r="A14" s="31"/>
      <c r="B14" s="19" t="s">
        <v>81</v>
      </c>
      <c r="C14" s="19" t="s">
        <v>44</v>
      </c>
      <c r="D14" s="19" t="s">
        <v>104</v>
      </c>
      <c r="E14" s="19" t="s">
        <v>71</v>
      </c>
      <c r="F14" s="20">
        <v>2012</v>
      </c>
      <c r="G14" s="19" t="s">
        <v>66</v>
      </c>
      <c r="H14" s="19">
        <v>452</v>
      </c>
      <c r="I14" s="28">
        <v>2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2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/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I14" s="28"/>
      <c r="AJ14" s="28">
        <v>1</v>
      </c>
      <c r="AK14" s="28">
        <v>1</v>
      </c>
      <c r="AL14" s="28"/>
      <c r="AM14" s="28"/>
      <c r="AN14" s="28"/>
      <c r="AO14" s="44">
        <f>SUM(I14:AN14)</f>
        <v>29</v>
      </c>
      <c r="AP14" s="28">
        <v>3</v>
      </c>
      <c r="AQ14" s="28">
        <v>1</v>
      </c>
      <c r="AR14" s="28"/>
      <c r="AS14" s="46">
        <f>SUM(AO14:AR14)</f>
        <v>33</v>
      </c>
      <c r="AT14" s="4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7" s="6" customFormat="1" x14ac:dyDescent="0.2">
      <c r="A15" s="31"/>
      <c r="B15" s="19" t="s">
        <v>92</v>
      </c>
      <c r="C15" s="19" t="s">
        <v>45</v>
      </c>
      <c r="D15" s="19" t="s">
        <v>104</v>
      </c>
      <c r="E15" s="25" t="s">
        <v>67</v>
      </c>
      <c r="F15" s="26" t="s">
        <v>65</v>
      </c>
      <c r="G15" s="25" t="s">
        <v>66</v>
      </c>
      <c r="H15" s="19">
        <v>103</v>
      </c>
      <c r="I15" s="28">
        <v>2</v>
      </c>
      <c r="J15" s="28">
        <v>1</v>
      </c>
      <c r="K15" s="28">
        <v>1</v>
      </c>
      <c r="L15" s="28">
        <v>1</v>
      </c>
      <c r="M15" s="28"/>
      <c r="N15" s="28">
        <v>1</v>
      </c>
      <c r="O15" s="28">
        <v>1</v>
      </c>
      <c r="P15" s="28">
        <v>2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2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/>
      <c r="AK15" s="28"/>
      <c r="AL15" s="28"/>
      <c r="AM15" s="28"/>
      <c r="AN15" s="28">
        <v>1</v>
      </c>
      <c r="AO15" s="44">
        <f>SUM(I15:AN15)</f>
        <v>30</v>
      </c>
      <c r="AP15" s="28">
        <v>1</v>
      </c>
      <c r="AQ15" s="28">
        <v>1</v>
      </c>
      <c r="AR15" s="28"/>
      <c r="AS15" s="46">
        <f>SUM(AO15:AR15)</f>
        <v>32</v>
      </c>
      <c r="AT15" s="4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</row>
    <row r="16" spans="1:57" s="6" customFormat="1" x14ac:dyDescent="0.2">
      <c r="A16" s="31"/>
      <c r="B16" s="19" t="s">
        <v>95</v>
      </c>
      <c r="C16" s="19" t="s">
        <v>52</v>
      </c>
      <c r="D16" s="19" t="s">
        <v>104</v>
      </c>
      <c r="E16" s="19" t="s">
        <v>69</v>
      </c>
      <c r="F16" s="20">
        <v>2011</v>
      </c>
      <c r="G16" s="19" t="s">
        <v>66</v>
      </c>
      <c r="H16" s="19">
        <v>736</v>
      </c>
      <c r="I16" s="28">
        <v>2</v>
      </c>
      <c r="J16" s="28">
        <v>1</v>
      </c>
      <c r="K16" s="28">
        <v>1</v>
      </c>
      <c r="L16" s="28">
        <v>1</v>
      </c>
      <c r="M16" s="28">
        <v>1</v>
      </c>
      <c r="N16" s="28">
        <v>1</v>
      </c>
      <c r="O16" s="28">
        <v>1</v>
      </c>
      <c r="P16" s="28">
        <v>2</v>
      </c>
      <c r="Q16" s="28">
        <v>1</v>
      </c>
      <c r="R16" s="28">
        <v>1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/>
      <c r="AJ16" s="28">
        <v>2</v>
      </c>
      <c r="AK16" s="28">
        <v>2</v>
      </c>
      <c r="AL16" s="28"/>
      <c r="AM16" s="28"/>
      <c r="AN16" s="28"/>
      <c r="AO16" s="44">
        <f>SUM(I16:AN16)</f>
        <v>32</v>
      </c>
      <c r="AP16" s="28">
        <v>0</v>
      </c>
      <c r="AQ16" s="28">
        <v>1</v>
      </c>
      <c r="AR16" s="28"/>
      <c r="AS16" s="46">
        <f>SUM(AO16:AR16)</f>
        <v>33</v>
      </c>
      <c r="AT16" s="4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</row>
    <row r="17" spans="1:57" s="6" customFormat="1" x14ac:dyDescent="0.2">
      <c r="A17" s="31"/>
      <c r="B17" s="19" t="s">
        <v>96</v>
      </c>
      <c r="C17" s="19" t="s">
        <v>53</v>
      </c>
      <c r="D17" s="19" t="s">
        <v>104</v>
      </c>
      <c r="E17" s="19" t="s">
        <v>102</v>
      </c>
      <c r="F17" s="20">
        <v>2015</v>
      </c>
      <c r="G17" s="19" t="s">
        <v>66</v>
      </c>
      <c r="H17" s="19">
        <v>283</v>
      </c>
      <c r="I17" s="28">
        <v>2</v>
      </c>
      <c r="J17" s="28">
        <v>1</v>
      </c>
      <c r="K17" s="28">
        <v>1</v>
      </c>
      <c r="L17" s="28">
        <v>1</v>
      </c>
      <c r="M17" s="28">
        <v>1</v>
      </c>
      <c r="N17" s="28">
        <v>1</v>
      </c>
      <c r="O17" s="28">
        <v>1</v>
      </c>
      <c r="P17" s="28">
        <v>2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I17" s="28"/>
      <c r="AJ17" s="28"/>
      <c r="AK17" s="28"/>
      <c r="AL17" s="28"/>
      <c r="AM17" s="28"/>
      <c r="AN17" s="28"/>
      <c r="AO17" s="44">
        <f>SUM(I17:AN17)</f>
        <v>28</v>
      </c>
      <c r="AP17" s="28">
        <v>0</v>
      </c>
      <c r="AQ17" s="28">
        <v>1</v>
      </c>
      <c r="AR17" s="28">
        <v>1</v>
      </c>
      <c r="AS17" s="46">
        <f>SUM(AO17:AR17)</f>
        <v>30</v>
      </c>
      <c r="AT17" s="4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 spans="1:57" s="6" customFormat="1" x14ac:dyDescent="0.2">
      <c r="A18" s="31"/>
      <c r="B18" s="19" t="s">
        <v>87</v>
      </c>
      <c r="C18" s="19" t="s">
        <v>47</v>
      </c>
      <c r="D18" s="19" t="s">
        <v>104</v>
      </c>
      <c r="E18" s="25" t="s">
        <v>68</v>
      </c>
      <c r="F18" s="26">
        <v>1992</v>
      </c>
      <c r="G18" s="25" t="s">
        <v>66</v>
      </c>
      <c r="H18" s="19">
        <v>1</v>
      </c>
      <c r="I18" s="28">
        <v>2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2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/>
      <c r="AJ18" s="28">
        <v>1</v>
      </c>
      <c r="AK18" s="28">
        <v>1</v>
      </c>
      <c r="AL18" s="28"/>
      <c r="AM18" s="28"/>
      <c r="AN18" s="28"/>
      <c r="AO18" s="44">
        <f>SUM(I18:AN18)</f>
        <v>30</v>
      </c>
      <c r="AP18" s="28">
        <v>0</v>
      </c>
      <c r="AQ18" s="28">
        <v>1</v>
      </c>
      <c r="AR18" s="28"/>
      <c r="AS18" s="46">
        <f>SUM(AO18:AR18)</f>
        <v>31</v>
      </c>
      <c r="AT18" s="4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</row>
    <row r="19" spans="1:57" s="8" customFormat="1" x14ac:dyDescent="0.2">
      <c r="A19" s="32"/>
      <c r="B19" s="23" t="s">
        <v>94</v>
      </c>
      <c r="C19" s="23" t="s">
        <v>34</v>
      </c>
      <c r="D19" s="22" t="s">
        <v>105</v>
      </c>
      <c r="E19" s="23" t="s">
        <v>69</v>
      </c>
      <c r="F19" s="24" t="s">
        <v>65</v>
      </c>
      <c r="G19" s="23" t="s">
        <v>111</v>
      </c>
      <c r="H19" s="23">
        <v>7</v>
      </c>
      <c r="I19" s="28">
        <v>2</v>
      </c>
      <c r="J19" s="28">
        <v>1</v>
      </c>
      <c r="K19" s="28">
        <v>1</v>
      </c>
      <c r="L19" s="28">
        <v>1</v>
      </c>
      <c r="M19" s="28"/>
      <c r="N19" s="28">
        <v>1</v>
      </c>
      <c r="O19" s="28">
        <v>1</v>
      </c>
      <c r="P19" s="28">
        <v>2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/>
      <c r="AJ19" s="28">
        <v>1</v>
      </c>
      <c r="AK19" s="28">
        <v>2</v>
      </c>
      <c r="AL19" s="28"/>
      <c r="AM19" s="28"/>
      <c r="AN19" s="28"/>
      <c r="AO19" s="44">
        <f>SUM(I19:AN19)</f>
        <v>30</v>
      </c>
      <c r="AP19" s="28">
        <v>10</v>
      </c>
      <c r="AQ19" s="28">
        <v>1</v>
      </c>
      <c r="AR19" s="28"/>
      <c r="AS19" s="46">
        <f>SUM(AO19:AR19)</f>
        <v>41</v>
      </c>
      <c r="AT19" s="5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</row>
    <row r="20" spans="1:57" s="8" customFormat="1" x14ac:dyDescent="0.2">
      <c r="A20" s="32"/>
      <c r="B20" s="23" t="s">
        <v>75</v>
      </c>
      <c r="C20" s="23" t="s">
        <v>33</v>
      </c>
      <c r="D20" s="23" t="s">
        <v>106</v>
      </c>
      <c r="E20" s="23" t="s">
        <v>67</v>
      </c>
      <c r="F20" s="24">
        <v>2006</v>
      </c>
      <c r="G20" s="23" t="s">
        <v>111</v>
      </c>
      <c r="H20" s="23">
        <v>553</v>
      </c>
      <c r="I20" s="28">
        <v>2</v>
      </c>
      <c r="J20" s="28">
        <v>1</v>
      </c>
      <c r="K20" s="28">
        <v>1</v>
      </c>
      <c r="L20" s="28">
        <v>1</v>
      </c>
      <c r="M20" s="28"/>
      <c r="N20" s="28">
        <v>1</v>
      </c>
      <c r="O20" s="28">
        <v>1</v>
      </c>
      <c r="P20" s="28">
        <v>2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/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/>
      <c r="AJ20" s="28"/>
      <c r="AK20" s="28"/>
      <c r="AL20" s="28"/>
      <c r="AM20" s="28"/>
      <c r="AN20" s="28"/>
      <c r="AO20" s="44">
        <f>SUM(I20:AN20)</f>
        <v>26</v>
      </c>
      <c r="AP20" s="28">
        <v>0</v>
      </c>
      <c r="AQ20" s="28">
        <v>1</v>
      </c>
      <c r="AR20" s="28"/>
      <c r="AS20" s="46">
        <f>SUM(AO20:AR20)</f>
        <v>27</v>
      </c>
      <c r="AT20" s="5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</row>
    <row r="21" spans="1:57" s="8" customFormat="1" x14ac:dyDescent="0.2">
      <c r="A21" s="32"/>
      <c r="B21" s="23" t="s">
        <v>77</v>
      </c>
      <c r="C21" s="23" t="s">
        <v>30</v>
      </c>
      <c r="D21" s="23" t="s">
        <v>106</v>
      </c>
      <c r="E21" s="23" t="s">
        <v>68</v>
      </c>
      <c r="F21" s="24">
        <v>2007</v>
      </c>
      <c r="G21" s="23" t="s">
        <v>111</v>
      </c>
      <c r="H21" s="23">
        <v>261</v>
      </c>
      <c r="I21" s="28">
        <v>2</v>
      </c>
      <c r="J21" s="28">
        <v>1</v>
      </c>
      <c r="K21" s="28">
        <v>1</v>
      </c>
      <c r="L21" s="28">
        <v>1</v>
      </c>
      <c r="M21" s="28"/>
      <c r="N21" s="28">
        <v>1</v>
      </c>
      <c r="O21" s="28">
        <v>1</v>
      </c>
      <c r="P21" s="28">
        <v>2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/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/>
      <c r="AJ21" s="28"/>
      <c r="AK21" s="28"/>
      <c r="AL21" s="28"/>
      <c r="AM21" s="28"/>
      <c r="AN21" s="28"/>
      <c r="AO21" s="44">
        <f>SUM(I21:AN21)</f>
        <v>26</v>
      </c>
      <c r="AP21" s="28">
        <v>0</v>
      </c>
      <c r="AQ21" s="28">
        <v>1</v>
      </c>
      <c r="AR21" s="28"/>
      <c r="AS21" s="46">
        <f>SUM(AO21:AR21)</f>
        <v>27</v>
      </c>
      <c r="AT21" s="5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</row>
    <row r="22" spans="1:57" s="2" customFormat="1" x14ac:dyDescent="0.2">
      <c r="A22" s="32"/>
      <c r="B22" s="23" t="s">
        <v>78</v>
      </c>
      <c r="C22" s="23" t="s">
        <v>29</v>
      </c>
      <c r="D22" s="22" t="s">
        <v>106</v>
      </c>
      <c r="E22" s="23" t="s">
        <v>68</v>
      </c>
      <c r="F22" s="24" t="s">
        <v>65</v>
      </c>
      <c r="G22" s="23" t="s">
        <v>112</v>
      </c>
      <c r="H22" s="23">
        <v>261</v>
      </c>
      <c r="I22" s="28">
        <v>2</v>
      </c>
      <c r="J22" s="28">
        <v>1</v>
      </c>
      <c r="K22" s="28">
        <v>1</v>
      </c>
      <c r="L22" s="28">
        <v>1</v>
      </c>
      <c r="M22" s="28"/>
      <c r="N22" s="28">
        <v>1</v>
      </c>
      <c r="O22" s="28">
        <v>1</v>
      </c>
      <c r="P22" s="28">
        <v>2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/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I22" s="28"/>
      <c r="AJ22" s="28"/>
      <c r="AK22" s="28"/>
      <c r="AL22" s="28"/>
      <c r="AM22" s="28"/>
      <c r="AN22" s="28"/>
      <c r="AO22" s="44">
        <f>SUM(I22:AN22)</f>
        <v>26</v>
      </c>
      <c r="AP22" s="28">
        <v>0</v>
      </c>
      <c r="AQ22" s="28">
        <v>1</v>
      </c>
      <c r="AR22" s="28"/>
      <c r="AS22" s="46">
        <f>SUM(AO22:AR22)</f>
        <v>27</v>
      </c>
      <c r="AT22" s="5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s="2" customFormat="1" x14ac:dyDescent="0.2">
      <c r="A23" s="32"/>
      <c r="B23" s="23" t="s">
        <v>91</v>
      </c>
      <c r="C23" s="23" t="s">
        <v>51</v>
      </c>
      <c r="D23" s="22" t="s">
        <v>106</v>
      </c>
      <c r="E23" s="23" t="s">
        <v>69</v>
      </c>
      <c r="F23" s="24">
        <v>2011</v>
      </c>
      <c r="G23" s="23" t="s">
        <v>111</v>
      </c>
      <c r="H23" s="23">
        <v>261</v>
      </c>
      <c r="I23" s="28">
        <v>2</v>
      </c>
      <c r="J23" s="28">
        <v>1</v>
      </c>
      <c r="K23" s="28">
        <v>1</v>
      </c>
      <c r="L23" s="28">
        <v>1</v>
      </c>
      <c r="M23" s="28"/>
      <c r="N23" s="28">
        <v>1</v>
      </c>
      <c r="O23" s="28">
        <v>1</v>
      </c>
      <c r="P23" s="28">
        <v>2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/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I23" s="28"/>
      <c r="AJ23" s="28"/>
      <c r="AK23" s="28"/>
      <c r="AL23" s="28"/>
      <c r="AM23" s="28"/>
      <c r="AN23" s="28"/>
      <c r="AO23" s="44">
        <f>SUM(I23:AN23)</f>
        <v>26</v>
      </c>
      <c r="AP23" s="28">
        <v>0</v>
      </c>
      <c r="AQ23" s="28">
        <v>1</v>
      </c>
      <c r="AR23" s="28"/>
      <c r="AS23" s="46">
        <f>SUM(AO23:AR23)</f>
        <v>27</v>
      </c>
      <c r="AT23" s="5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x14ac:dyDescent="0.2">
      <c r="A24" s="32"/>
      <c r="B24" s="23" t="s">
        <v>86</v>
      </c>
      <c r="C24" s="23" t="s">
        <v>55</v>
      </c>
      <c r="D24" s="22" t="s">
        <v>106</v>
      </c>
      <c r="E24" s="23" t="s">
        <v>70</v>
      </c>
      <c r="F24" s="24">
        <v>1984</v>
      </c>
      <c r="G24" s="23" t="s">
        <v>111</v>
      </c>
      <c r="H24" s="23">
        <v>261</v>
      </c>
      <c r="I24" s="28">
        <v>2</v>
      </c>
      <c r="J24" s="28">
        <v>1</v>
      </c>
      <c r="K24" s="28">
        <v>1</v>
      </c>
      <c r="L24" s="28">
        <v>1</v>
      </c>
      <c r="M24" s="28"/>
      <c r="N24" s="28">
        <v>1</v>
      </c>
      <c r="O24" s="28">
        <v>1</v>
      </c>
      <c r="P24" s="28">
        <v>2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/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I24" s="28"/>
      <c r="AJ24" s="28"/>
      <c r="AK24" s="28"/>
      <c r="AL24" s="28"/>
      <c r="AM24" s="28"/>
      <c r="AN24" s="28"/>
      <c r="AO24" s="44">
        <f>SUM(I24:AN24)</f>
        <v>26</v>
      </c>
      <c r="AP24" s="28">
        <v>0</v>
      </c>
      <c r="AQ24" s="28">
        <v>1</v>
      </c>
      <c r="AR24" s="28"/>
      <c r="AS24" s="46">
        <f>SUM(AO24:AR24)</f>
        <v>27</v>
      </c>
      <c r="AT24" s="5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</row>
    <row r="25" spans="1:57" s="2" customFormat="1" x14ac:dyDescent="0.2">
      <c r="A25" s="32"/>
      <c r="B25" s="23" t="s">
        <v>88</v>
      </c>
      <c r="C25" s="23" t="s">
        <v>48</v>
      </c>
      <c r="D25" s="23" t="s">
        <v>105</v>
      </c>
      <c r="E25" s="23" t="s">
        <v>69</v>
      </c>
      <c r="F25" s="24">
        <v>2011</v>
      </c>
      <c r="G25" s="23" t="s">
        <v>111</v>
      </c>
      <c r="H25" s="23">
        <v>10</v>
      </c>
      <c r="I25" s="28">
        <v>2</v>
      </c>
      <c r="J25" s="28">
        <v>1</v>
      </c>
      <c r="K25" s="28">
        <v>1</v>
      </c>
      <c r="L25" s="28">
        <v>1</v>
      </c>
      <c r="M25" s="28"/>
      <c r="N25" s="28">
        <v>1</v>
      </c>
      <c r="O25" s="28">
        <v>1</v>
      </c>
      <c r="P25" s="28">
        <v>2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28"/>
      <c r="AJ25" s="28">
        <v>1</v>
      </c>
      <c r="AK25" s="28">
        <v>2</v>
      </c>
      <c r="AL25" s="28"/>
      <c r="AM25" s="28"/>
      <c r="AN25" s="28"/>
      <c r="AO25" s="44">
        <f>SUM(I25:AN25)</f>
        <v>30</v>
      </c>
      <c r="AP25" s="28">
        <v>10</v>
      </c>
      <c r="AQ25" s="28">
        <v>1</v>
      </c>
      <c r="AR25" s="28"/>
      <c r="AS25" s="46">
        <f>SUM(AO25:AR25)</f>
        <v>41</v>
      </c>
      <c r="AT25" s="5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</row>
    <row r="26" spans="1:57" x14ac:dyDescent="0.2">
      <c r="A26" s="32"/>
      <c r="B26" s="23" t="s">
        <v>89</v>
      </c>
      <c r="C26" s="23" t="s">
        <v>49</v>
      </c>
      <c r="D26" s="23" t="s">
        <v>105</v>
      </c>
      <c r="E26" s="23" t="s">
        <v>69</v>
      </c>
      <c r="F26" s="24">
        <v>2011</v>
      </c>
      <c r="G26" s="23" t="s">
        <v>112</v>
      </c>
      <c r="H26" s="23">
        <v>10</v>
      </c>
      <c r="I26" s="28">
        <v>2</v>
      </c>
      <c r="J26" s="28">
        <v>1</v>
      </c>
      <c r="K26" s="28">
        <v>1</v>
      </c>
      <c r="L26" s="28">
        <v>1</v>
      </c>
      <c r="M26" s="28"/>
      <c r="N26" s="28">
        <v>1</v>
      </c>
      <c r="O26" s="28">
        <v>1</v>
      </c>
      <c r="P26" s="28">
        <v>2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1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I26" s="28"/>
      <c r="AJ26" s="28">
        <v>1</v>
      </c>
      <c r="AK26" s="28">
        <v>2</v>
      </c>
      <c r="AL26" s="28"/>
      <c r="AM26" s="28"/>
      <c r="AN26" s="28"/>
      <c r="AO26" s="44">
        <f>SUM(I26:AN26)</f>
        <v>30</v>
      </c>
      <c r="AP26" s="28">
        <v>10</v>
      </c>
      <c r="AQ26" s="28">
        <v>1</v>
      </c>
      <c r="AR26" s="28"/>
      <c r="AS26" s="46">
        <f>SUM(AO26:AR26)</f>
        <v>41</v>
      </c>
      <c r="AT26" s="5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</row>
    <row r="27" spans="1:57" x14ac:dyDescent="0.2">
      <c r="A27" s="32"/>
      <c r="B27" s="27" t="s">
        <v>90</v>
      </c>
      <c r="C27" s="23" t="s">
        <v>50</v>
      </c>
      <c r="D27" s="23" t="s">
        <v>105</v>
      </c>
      <c r="E27" s="23" t="s">
        <v>69</v>
      </c>
      <c r="F27" s="24">
        <v>2011</v>
      </c>
      <c r="G27" s="23" t="s">
        <v>111</v>
      </c>
      <c r="H27" s="23">
        <v>10</v>
      </c>
      <c r="I27" s="28">
        <v>2</v>
      </c>
      <c r="J27" s="28">
        <v>1</v>
      </c>
      <c r="K27" s="28">
        <v>1</v>
      </c>
      <c r="L27" s="28">
        <v>1</v>
      </c>
      <c r="M27" s="28"/>
      <c r="N27" s="28">
        <v>1</v>
      </c>
      <c r="O27" s="28">
        <v>1</v>
      </c>
      <c r="P27" s="28">
        <v>2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/>
      <c r="AE27" s="28">
        <v>1</v>
      </c>
      <c r="AF27" s="28">
        <v>1</v>
      </c>
      <c r="AG27" s="28">
        <v>1</v>
      </c>
      <c r="AH27" s="28">
        <v>1</v>
      </c>
      <c r="AI27" s="28"/>
      <c r="AJ27" s="28">
        <v>1</v>
      </c>
      <c r="AK27" s="28">
        <v>2</v>
      </c>
      <c r="AL27" s="28"/>
      <c r="AM27" s="28"/>
      <c r="AN27" s="28"/>
      <c r="AO27" s="44">
        <f>SUM(I27:AN27)</f>
        <v>29</v>
      </c>
      <c r="AP27" s="28">
        <v>9</v>
      </c>
      <c r="AQ27" s="28">
        <v>1</v>
      </c>
      <c r="AR27" s="28"/>
      <c r="AS27" s="46">
        <f>SUM(AO27:AR27)</f>
        <v>39</v>
      </c>
      <c r="AT27" s="5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</row>
    <row r="28" spans="1:57" x14ac:dyDescent="0.2">
      <c r="A28" s="32"/>
      <c r="B28" s="28" t="s">
        <v>93</v>
      </c>
      <c r="C28" s="28" t="s">
        <v>54</v>
      </c>
      <c r="D28" s="28" t="s">
        <v>104</v>
      </c>
      <c r="E28" s="28" t="s">
        <v>68</v>
      </c>
      <c r="F28" s="29">
        <v>2015</v>
      </c>
      <c r="G28" s="28" t="s">
        <v>72</v>
      </c>
      <c r="H28" s="28">
        <v>1</v>
      </c>
      <c r="I28" s="28">
        <v>2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2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I28" s="28"/>
      <c r="AJ28" s="28">
        <v>1</v>
      </c>
      <c r="AK28" s="28">
        <v>2</v>
      </c>
      <c r="AL28" s="28"/>
      <c r="AM28" s="28"/>
      <c r="AN28" s="28"/>
      <c r="AO28" s="44">
        <f>SUM(I28:AN28)</f>
        <v>31</v>
      </c>
      <c r="AP28" s="28">
        <v>0</v>
      </c>
      <c r="AQ28" s="28">
        <v>1</v>
      </c>
      <c r="AR28" s="28"/>
      <c r="AS28" s="46">
        <f>SUM(AO28:AR28)</f>
        <v>32</v>
      </c>
      <c r="AT28" s="5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</row>
    <row r="29" spans="1:57" x14ac:dyDescent="0.2">
      <c r="A29" s="32"/>
      <c r="B29" s="28" t="s">
        <v>76</v>
      </c>
      <c r="C29" s="28" t="s">
        <v>56</v>
      </c>
      <c r="D29" s="28" t="s">
        <v>104</v>
      </c>
      <c r="E29" s="28" t="s">
        <v>100</v>
      </c>
      <c r="F29" s="29" t="s">
        <v>65</v>
      </c>
      <c r="G29" s="28" t="s">
        <v>101</v>
      </c>
      <c r="H29" s="28">
        <v>1</v>
      </c>
      <c r="I29" s="28">
        <v>2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2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2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I29" s="28"/>
      <c r="AJ29" s="28">
        <v>1</v>
      </c>
      <c r="AK29" s="28">
        <v>1</v>
      </c>
      <c r="AL29" s="28"/>
      <c r="AM29" s="28"/>
      <c r="AN29" s="28"/>
      <c r="AO29" s="44">
        <f>SUM(I29:AN29)</f>
        <v>31</v>
      </c>
      <c r="AP29" s="28">
        <v>0</v>
      </c>
      <c r="AQ29" s="28">
        <v>1</v>
      </c>
      <c r="AR29" s="28"/>
      <c r="AS29" s="46">
        <f t="shared" ref="AS20:AS31" si="1">SUM(AO29:AR29)</f>
        <v>32</v>
      </c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</row>
    <row r="30" spans="1:57" x14ac:dyDescent="0.2">
      <c r="A30" s="32"/>
      <c r="B30" s="28" t="s">
        <v>97</v>
      </c>
      <c r="C30" s="28" t="s">
        <v>57</v>
      </c>
      <c r="D30" s="28" t="s">
        <v>104</v>
      </c>
      <c r="E30" s="28" t="s">
        <v>99</v>
      </c>
      <c r="F30" s="29" t="s">
        <v>65</v>
      </c>
      <c r="G30" s="28" t="s">
        <v>113</v>
      </c>
      <c r="H30" s="28">
        <v>609</v>
      </c>
      <c r="I30" s="28">
        <v>2</v>
      </c>
      <c r="J30" s="28">
        <v>1</v>
      </c>
      <c r="K30" s="28">
        <v>1</v>
      </c>
      <c r="L30" s="28">
        <v>1</v>
      </c>
      <c r="M30" s="28"/>
      <c r="N30" s="28">
        <v>1</v>
      </c>
      <c r="O30" s="28">
        <v>1</v>
      </c>
      <c r="P30" s="28">
        <v>2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I30" s="28"/>
      <c r="AJ30" s="28">
        <v>1</v>
      </c>
      <c r="AK30" s="28">
        <v>1</v>
      </c>
      <c r="AL30" s="28"/>
      <c r="AM30" s="28"/>
      <c r="AN30" s="28">
        <v>1</v>
      </c>
      <c r="AO30" s="44">
        <f>SUM(I30:AN30)</f>
        <v>30</v>
      </c>
      <c r="AP30" s="28">
        <v>0</v>
      </c>
      <c r="AQ30" s="28">
        <v>1</v>
      </c>
      <c r="AR30" s="28"/>
      <c r="AS30" s="46">
        <f t="shared" si="1"/>
        <v>31</v>
      </c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</row>
    <row r="31" spans="1:57" x14ac:dyDescent="0.2">
      <c r="A31" s="12"/>
      <c r="B31" s="28" t="s">
        <v>98</v>
      </c>
      <c r="C31" s="34" t="s">
        <v>58</v>
      </c>
      <c r="D31" s="33" t="s">
        <v>104</v>
      </c>
      <c r="E31" s="34" t="s">
        <v>99</v>
      </c>
      <c r="F31" s="35" t="s">
        <v>65</v>
      </c>
      <c r="G31" s="34" t="s">
        <v>113</v>
      </c>
      <c r="H31" s="34">
        <v>617</v>
      </c>
      <c r="I31" s="33">
        <v>2</v>
      </c>
      <c r="J31" s="33">
        <v>1</v>
      </c>
      <c r="K31" s="33">
        <v>1</v>
      </c>
      <c r="L31" s="33">
        <v>1</v>
      </c>
      <c r="M31" s="33"/>
      <c r="N31" s="33">
        <v>1</v>
      </c>
      <c r="O31" s="33">
        <v>1</v>
      </c>
      <c r="P31" s="33">
        <v>2</v>
      </c>
      <c r="Q31" s="33">
        <v>1</v>
      </c>
      <c r="R31" s="33">
        <v>1</v>
      </c>
      <c r="S31" s="33">
        <v>1</v>
      </c>
      <c r="T31" s="33">
        <v>1</v>
      </c>
      <c r="U31" s="33">
        <v>1</v>
      </c>
      <c r="V31" s="33">
        <v>1</v>
      </c>
      <c r="W31" s="33">
        <v>1</v>
      </c>
      <c r="X31" s="33">
        <v>1</v>
      </c>
      <c r="Y31" s="33">
        <v>1</v>
      </c>
      <c r="Z31" s="33">
        <v>1</v>
      </c>
      <c r="AA31" s="33">
        <v>1</v>
      </c>
      <c r="AB31" s="33">
        <v>1</v>
      </c>
      <c r="AC31" s="33">
        <v>1</v>
      </c>
      <c r="AD31" s="33">
        <v>1</v>
      </c>
      <c r="AE31" s="33">
        <v>1</v>
      </c>
      <c r="AF31" s="33">
        <v>1</v>
      </c>
      <c r="AG31" s="33">
        <v>1</v>
      </c>
      <c r="AH31" s="33">
        <v>1</v>
      </c>
      <c r="AI31" s="33"/>
      <c r="AJ31" s="33"/>
      <c r="AK31" s="33"/>
      <c r="AL31" s="33"/>
      <c r="AM31" s="33"/>
      <c r="AN31" s="33"/>
      <c r="AO31" s="45">
        <f>SUM(I31:AN31)</f>
        <v>27</v>
      </c>
      <c r="AP31" s="33">
        <v>0</v>
      </c>
      <c r="AQ31" s="33">
        <v>1</v>
      </c>
      <c r="AR31" s="33"/>
      <c r="AS31" s="47">
        <f t="shared" si="1"/>
        <v>28</v>
      </c>
    </row>
    <row r="32" spans="1:57" s="36" customFormat="1" x14ac:dyDescent="0.2">
      <c r="A32" s="1"/>
      <c r="B32" s="37"/>
      <c r="C32" s="37"/>
      <c r="D32" s="37"/>
      <c r="E32" s="37"/>
      <c r="F32" s="38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x14ac:dyDescent="0.2">
      <c r="B33" s="48" t="s">
        <v>63</v>
      </c>
      <c r="C33" s="39"/>
      <c r="D33" s="13"/>
      <c r="E33" s="13"/>
      <c r="F33" s="30"/>
      <c r="G33" s="13"/>
      <c r="H33" s="13"/>
      <c r="I33" s="48">
        <v>100</v>
      </c>
      <c r="J33" s="48">
        <v>100</v>
      </c>
      <c r="K33" s="48">
        <v>100</v>
      </c>
      <c r="L33" s="48">
        <v>100</v>
      </c>
      <c r="M33" s="49">
        <v>0.48</v>
      </c>
      <c r="N33" s="48">
        <v>100</v>
      </c>
      <c r="O33" s="48">
        <v>100</v>
      </c>
      <c r="P33" s="48">
        <v>100</v>
      </c>
      <c r="Q33" s="48">
        <v>100</v>
      </c>
      <c r="R33" s="48">
        <v>100</v>
      </c>
      <c r="S33" s="48">
        <v>100</v>
      </c>
      <c r="T33" s="48">
        <v>100</v>
      </c>
      <c r="U33" s="48">
        <v>100</v>
      </c>
      <c r="V33" s="48">
        <v>100</v>
      </c>
      <c r="W33" s="48">
        <v>100</v>
      </c>
      <c r="X33" s="48">
        <v>100</v>
      </c>
      <c r="Y33" s="48">
        <v>100</v>
      </c>
      <c r="Z33" s="49">
        <v>0.7</v>
      </c>
      <c r="AA33" s="48">
        <v>100</v>
      </c>
      <c r="AB33" s="48">
        <v>100</v>
      </c>
      <c r="AC33" s="48">
        <v>100</v>
      </c>
      <c r="AD33" s="49">
        <v>0.96</v>
      </c>
      <c r="AE33" s="48">
        <v>100</v>
      </c>
      <c r="AF33" s="48">
        <v>100</v>
      </c>
      <c r="AG33" s="49">
        <v>0.96</v>
      </c>
      <c r="AH33" s="48">
        <v>100</v>
      </c>
      <c r="AI33" s="49">
        <v>7.0000000000000007E-2</v>
      </c>
      <c r="AJ33" s="49">
        <v>0.55000000000000004</v>
      </c>
      <c r="AK33" s="49">
        <v>0.55000000000000004</v>
      </c>
      <c r="AL33" s="49">
        <v>0.03</v>
      </c>
      <c r="AM33" s="49">
        <v>0.03</v>
      </c>
      <c r="AN33" s="49">
        <v>7.0000000000000007E-2</v>
      </c>
      <c r="AO33" s="48"/>
      <c r="AP33" s="49">
        <v>0.62</v>
      </c>
      <c r="AQ33" s="48">
        <v>100</v>
      </c>
      <c r="AR33" s="49">
        <v>7.0000000000000007E-2</v>
      </c>
      <c r="AS33" s="13"/>
    </row>
    <row r="34" spans="1:45" x14ac:dyDescent="0.2">
      <c r="A34" s="11"/>
    </row>
    <row r="35" spans="1:45" x14ac:dyDescent="0.2">
      <c r="A35" s="11"/>
    </row>
    <row r="36" spans="1:45" x14ac:dyDescent="0.2">
      <c r="A36" s="11"/>
      <c r="B36" t="s">
        <v>121</v>
      </c>
    </row>
    <row r="37" spans="1:45" x14ac:dyDescent="0.2">
      <c r="A37" s="11"/>
      <c r="B37" t="s">
        <v>122</v>
      </c>
    </row>
    <row r="38" spans="1:45" x14ac:dyDescent="0.2">
      <c r="A38" s="11"/>
    </row>
    <row r="39" spans="1:45" x14ac:dyDescent="0.2">
      <c r="A39" s="11"/>
    </row>
    <row r="40" spans="1:45" x14ac:dyDescent="0.2">
      <c r="A40" s="11"/>
    </row>
    <row r="41" spans="1:45" x14ac:dyDescent="0.2">
      <c r="A41" s="11"/>
      <c r="B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5" x14ac:dyDescent="0.2">
      <c r="A42" s="11"/>
      <c r="B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spans="1:45" x14ac:dyDescent="0.2">
      <c r="A43" s="11"/>
      <c r="B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x14ac:dyDescent="0.2">
      <c r="A44" s="11"/>
      <c r="B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spans="1:45" x14ac:dyDescent="0.2">
      <c r="A45" s="11"/>
      <c r="B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 x14ac:dyDescent="0.2">
      <c r="A46" s="11"/>
      <c r="B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 x14ac:dyDescent="0.2">
      <c r="A47" s="11"/>
      <c r="B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 x14ac:dyDescent="0.2">
      <c r="A48" s="11"/>
      <c r="B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 x14ac:dyDescent="0.2">
      <c r="A49" s="11"/>
      <c r="B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 x14ac:dyDescent="0.2">
      <c r="A50" s="11"/>
      <c r="B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spans="1:45" x14ac:dyDescent="0.2">
      <c r="A51" s="11"/>
      <c r="B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x14ac:dyDescent="0.2">
      <c r="A52" s="11"/>
      <c r="B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2">
      <c r="A53" s="11"/>
      <c r="B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 x14ac:dyDescent="0.2">
      <c r="A54" s="11"/>
      <c r="B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x14ac:dyDescent="0.2">
      <c r="A55" s="11"/>
      <c r="B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 x14ac:dyDescent="0.2">
      <c r="A56" s="11"/>
      <c r="B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spans="1:45" x14ac:dyDescent="0.2">
      <c r="A57" s="11"/>
      <c r="B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spans="1:45" x14ac:dyDescent="0.2">
      <c r="A58" s="11"/>
      <c r="B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</sheetData>
  <mergeCells count="2">
    <mergeCell ref="I3:AN3"/>
    <mergeCell ref="AP3:AR3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ncRNA per genome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Quiroga</dc:creator>
  <cp:lastModifiedBy>Microsoft Office User</cp:lastModifiedBy>
  <dcterms:created xsi:type="dcterms:W3CDTF">2017-03-17T17:03:32Z</dcterms:created>
  <dcterms:modified xsi:type="dcterms:W3CDTF">2017-07-20T04:23:13Z</dcterms:modified>
</cp:coreProperties>
</file>