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1FEE416E-89A0-4A9C-B7BD-BD968519F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de dist. de datos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0" l="1"/>
  <c r="G15" i="10"/>
  <c r="G16" i="10"/>
  <c r="G17" i="10"/>
  <c r="G18" i="10"/>
  <c r="G19" i="10"/>
  <c r="G14" i="10"/>
  <c r="F20" i="10"/>
  <c r="F19" i="10"/>
  <c r="F18" i="10"/>
  <c r="F17" i="10"/>
  <c r="F16" i="10"/>
  <c r="F15" i="10"/>
  <c r="F14" i="10"/>
  <c r="C16" i="10"/>
  <c r="C17" i="10" s="1"/>
  <c r="C18" i="10" s="1"/>
  <c r="C19" i="10" s="1"/>
  <c r="C20" i="10" s="1"/>
  <c r="C15" i="10"/>
  <c r="C13" i="10"/>
</calcChain>
</file>

<file path=xl/sharedStrings.xml><?xml version="1.0" encoding="utf-8"?>
<sst xmlns="http://schemas.openxmlformats.org/spreadsheetml/2006/main" count="22" uniqueCount="21">
  <si>
    <t>Variables numéricas. Tabla de distribución de frecuencias</t>
  </si>
  <si>
    <t>Antecedentes</t>
  </si>
  <si>
    <t>Tarea 1</t>
  </si>
  <si>
    <t>Tarea 2</t>
  </si>
  <si>
    <t>Conjunto de datos</t>
  </si>
  <si>
    <t>Te damos un conjunto de datos.</t>
  </si>
  <si>
    <t>Dado que queremos dividir los números en 6 intervalos de igual ancho, calcula el ancho del intervalo. Redondea al número entero más mayor más cercano que el resultado que obtienes</t>
  </si>
  <si>
    <t>Crea una tabla de distribución de frecuencias que muestre:</t>
  </si>
  <si>
    <t>1. Los intervalos</t>
  </si>
  <si>
    <t>2. La frecuencia absoluta de cada intervalo</t>
  </si>
  <si>
    <t>3. La frecuencia relativa de cada intervalo</t>
  </si>
  <si>
    <t>Repite las tareas 1 y 2, pero esta vez, utiliza el ancho exacto del intervalo. Es decir, no redondees al número entero más cercano.</t>
  </si>
  <si>
    <t>Intervalo</t>
  </si>
  <si>
    <t>Frecuencia</t>
  </si>
  <si>
    <t>Frecuencia Relativa</t>
  </si>
  <si>
    <t>[8,54&gt;</t>
  </si>
  <si>
    <t>[54,100&gt;</t>
  </si>
  <si>
    <t>[100,146&gt;</t>
  </si>
  <si>
    <t>[146,192&gt;</t>
  </si>
  <si>
    <t>[192,238&gt;</t>
  </si>
  <si>
    <t>[238,284]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</si>
</sst>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7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43955-4D81-416C-BBE9-D3542EFD943B}" name="Tabla1" displayName="Tabla1" ref="E13:G20" totalsRowShown="0" headerRowDxfId="0" dataDxfId="1">
  <autoFilter ref="E13:G20" xr:uid="{64C43955-4D81-416C-BBE9-D3542EFD943B}"/>
  <tableColumns count="3">
    <tableColumn id="1" xr3:uid="{D91E8C83-BCFB-4724-A1C6-6E6560017382}" name="Intervalo" dataDxfId="4"/>
    <tableColumn id="2" xr3:uid="{D78D8FCC-2F1E-4B9F-9C16-3E4F39FF35DB}" name="Frecuencia" dataDxfId="3"/>
    <tableColumn id="3" xr3:uid="{25B1BDE0-6539-4CD1-8486-C1F441EBB4B1}" name="Frecuencia Relativa" dataDxfId="2">
      <calculatedColumnFormula>F14/$F$20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8"/>
  <sheetViews>
    <sheetView tabSelected="1" topLeftCell="A10" zoomScale="102" zoomScaleNormal="102" workbookViewId="0">
      <selection activeCell="E24" sqref="E24"/>
    </sheetView>
  </sheetViews>
  <sheetFormatPr baseColWidth="10" defaultColWidth="8.88671875"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8.21875" style="5" customWidth="1"/>
    <col min="8" max="8" width="15.664062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664062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7" t="s">
        <v>1</v>
      </c>
      <c r="C3" s="3" t="s">
        <v>5</v>
      </c>
    </row>
    <row r="4" spans="2:17" ht="12" x14ac:dyDescent="0.25">
      <c r="B4" s="7" t="s">
        <v>2</v>
      </c>
      <c r="C4" s="3" t="s">
        <v>6</v>
      </c>
    </row>
    <row r="5" spans="2:17" ht="12" x14ac:dyDescent="0.25">
      <c r="B5" s="7" t="s">
        <v>3</v>
      </c>
      <c r="C5" s="3" t="s">
        <v>7</v>
      </c>
    </row>
    <row r="6" spans="2:17" x14ac:dyDescent="0.2">
      <c r="D6" s="3" t="s">
        <v>8</v>
      </c>
    </row>
    <row r="7" spans="2:17" x14ac:dyDescent="0.2">
      <c r="D7" s="3" t="s">
        <v>9</v>
      </c>
    </row>
    <row r="8" spans="2:17" x14ac:dyDescent="0.2">
      <c r="D8" s="3" t="s">
        <v>10</v>
      </c>
    </row>
    <row r="9" spans="2:17" ht="12" x14ac:dyDescent="0.25">
      <c r="B9" s="7" t="s">
        <v>3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24.75" customHeight="1" thickBot="1" x14ac:dyDescent="0.25">
      <c r="B12" s="15" t="s">
        <v>4</v>
      </c>
      <c r="Q12" s="1"/>
    </row>
    <row r="13" spans="2:17" x14ac:dyDescent="0.2">
      <c r="B13" s="3">
        <v>8</v>
      </c>
      <c r="C13" s="3">
        <f>ROUNDUP((MAX(B13:B32)-MIN(B13:B32))/6,0)</f>
        <v>46</v>
      </c>
      <c r="E13" s="16" t="s">
        <v>12</v>
      </c>
      <c r="F13" s="16" t="s">
        <v>13</v>
      </c>
      <c r="G13" s="16" t="s">
        <v>14</v>
      </c>
      <c r="Q13" s="2"/>
    </row>
    <row r="14" spans="2:17" x14ac:dyDescent="0.2">
      <c r="B14" s="3">
        <v>30</v>
      </c>
      <c r="C14" s="3">
        <v>8</v>
      </c>
      <c r="E14" s="5" t="s">
        <v>15</v>
      </c>
      <c r="F14" s="5">
        <f>COUNTIF(B13:B32,"&lt;"&amp;C15)</f>
        <v>4</v>
      </c>
      <c r="G14" s="5">
        <f>F14/$F$20</f>
        <v>0.2</v>
      </c>
      <c r="Q14" s="2"/>
    </row>
    <row r="15" spans="2:17" ht="12" x14ac:dyDescent="0.25">
      <c r="B15" s="3">
        <v>30</v>
      </c>
      <c r="C15" s="3">
        <f>MIN(B13:B32)+46</f>
        <v>54</v>
      </c>
      <c r="E15" s="5" t="s">
        <v>16</v>
      </c>
      <c r="F15" s="5">
        <f>COUNTIF(B13:B32,"&lt;"&amp;C16)-F14</f>
        <v>2</v>
      </c>
      <c r="G15" s="5">
        <f t="shared" ref="G15:G20" si="0">F15/$F$20</f>
        <v>0.1</v>
      </c>
      <c r="I15" s="7"/>
      <c r="Q15" s="2"/>
    </row>
    <row r="16" spans="2:17" x14ac:dyDescent="0.2">
      <c r="B16" s="3">
        <v>50</v>
      </c>
      <c r="C16" s="3">
        <f>C15+46</f>
        <v>100</v>
      </c>
      <c r="E16" s="5" t="s">
        <v>17</v>
      </c>
      <c r="F16" s="5">
        <f>COUNTIF(B13:B33,"&lt;"&amp;C17)-F15-F14</f>
        <v>2</v>
      </c>
      <c r="G16" s="5">
        <f t="shared" si="0"/>
        <v>0.1</v>
      </c>
      <c r="Q16" s="2"/>
    </row>
    <row r="17" spans="2:17" ht="13.2" x14ac:dyDescent="0.2">
      <c r="B17" s="3">
        <v>86</v>
      </c>
      <c r="C17" s="3">
        <f t="shared" ref="C17:C20" si="1">C16+46</f>
        <v>146</v>
      </c>
      <c r="E17" s="5" t="s">
        <v>18</v>
      </c>
      <c r="F17" s="5">
        <f>COUNTIF(B13:B32,"&lt;"&amp;C18)-F16-F15-F14</f>
        <v>3</v>
      </c>
      <c r="G17" s="5">
        <f t="shared" si="0"/>
        <v>0.15</v>
      </c>
      <c r="I17" s="8"/>
      <c r="J17" s="5"/>
      <c r="K17" s="5"/>
      <c r="L17" s="5"/>
      <c r="Q17" s="2"/>
    </row>
    <row r="18" spans="2:17" x14ac:dyDescent="0.2">
      <c r="B18" s="3">
        <v>94</v>
      </c>
      <c r="C18" s="3">
        <f t="shared" si="1"/>
        <v>192</v>
      </c>
      <c r="E18" s="5" t="s">
        <v>19</v>
      </c>
      <c r="F18" s="5">
        <f>COUNTIF(B13:B32,"&lt;"&amp;C19)-F17-F16-F15-F14</f>
        <v>1</v>
      </c>
      <c r="G18" s="5">
        <f t="shared" si="0"/>
        <v>0.05</v>
      </c>
      <c r="I18" s="5"/>
      <c r="J18" s="5"/>
      <c r="K18" s="5"/>
      <c r="L18" s="5"/>
      <c r="Q18" s="2"/>
    </row>
    <row r="19" spans="2:17" ht="12" x14ac:dyDescent="0.2">
      <c r="B19" s="3">
        <v>102</v>
      </c>
      <c r="C19" s="3">
        <f t="shared" si="1"/>
        <v>238</v>
      </c>
      <c r="D19" s="6"/>
      <c r="E19" s="5" t="s">
        <v>20</v>
      </c>
      <c r="F19" s="5">
        <f>COUNTIF(B13:B32,"&lt;="&amp;C20)-F18-F17-F16-F15-F14</f>
        <v>8</v>
      </c>
      <c r="G19" s="5">
        <f t="shared" si="0"/>
        <v>0.4</v>
      </c>
      <c r="I19" s="6"/>
      <c r="J19" s="9"/>
      <c r="K19" s="10"/>
      <c r="L19" s="5"/>
    </row>
    <row r="20" spans="2:17" ht="12" x14ac:dyDescent="0.2">
      <c r="B20" s="3">
        <v>110</v>
      </c>
      <c r="C20" s="3">
        <f t="shared" si="1"/>
        <v>284</v>
      </c>
      <c r="D20" s="6"/>
      <c r="E20" s="9"/>
      <c r="F20" s="10">
        <f>SUM(F14:F19)</f>
        <v>20</v>
      </c>
      <c r="G20" s="10">
        <f t="shared" si="0"/>
        <v>1</v>
      </c>
      <c r="I20" s="6"/>
      <c r="J20" s="11"/>
      <c r="K20" s="5"/>
      <c r="L20" s="5"/>
    </row>
    <row r="21" spans="2:17" x14ac:dyDescent="0.2">
      <c r="B21" s="3">
        <v>169</v>
      </c>
      <c r="D21" s="5"/>
      <c r="I21" s="5"/>
      <c r="J21" s="5"/>
      <c r="K21" s="5"/>
      <c r="L21" s="5"/>
    </row>
    <row r="22" spans="2:17" ht="12" x14ac:dyDescent="0.2">
      <c r="B22" s="3">
        <v>170</v>
      </c>
      <c r="D22" s="6"/>
      <c r="E22" s="6"/>
      <c r="F22" s="6"/>
      <c r="G22" s="6"/>
      <c r="I22" s="6"/>
      <c r="J22" s="6"/>
      <c r="K22" s="6"/>
      <c r="L22" s="6"/>
    </row>
    <row r="23" spans="2:17" x14ac:dyDescent="0.2">
      <c r="B23" s="3">
        <v>176</v>
      </c>
      <c r="D23" s="12"/>
      <c r="E23" s="12"/>
      <c r="F23" s="12"/>
      <c r="G23" s="13"/>
      <c r="I23" s="13"/>
      <c r="J23" s="13"/>
      <c r="K23" s="12"/>
      <c r="L23" s="13"/>
    </row>
    <row r="24" spans="2:17" x14ac:dyDescent="0.2">
      <c r="B24" s="3">
        <v>236</v>
      </c>
      <c r="D24" s="12"/>
      <c r="E24" s="12"/>
      <c r="F24" s="12"/>
      <c r="G24" s="13"/>
      <c r="I24" s="13"/>
      <c r="J24" s="13"/>
      <c r="K24" s="12"/>
      <c r="L24" s="13"/>
    </row>
    <row r="25" spans="2:17" x14ac:dyDescent="0.2">
      <c r="B25" s="3">
        <v>240</v>
      </c>
      <c r="D25" s="12"/>
      <c r="E25" s="12"/>
      <c r="F25" s="12"/>
      <c r="G25" s="13"/>
      <c r="I25" s="13"/>
      <c r="J25" s="13"/>
      <c r="K25" s="12"/>
      <c r="L25" s="13"/>
    </row>
    <row r="26" spans="2:17" x14ac:dyDescent="0.2">
      <c r="B26" s="3">
        <v>241</v>
      </c>
      <c r="D26" s="12"/>
      <c r="E26" s="12"/>
      <c r="F26" s="12"/>
      <c r="G26" s="13"/>
      <c r="I26" s="13"/>
      <c r="J26" s="13"/>
      <c r="K26" s="12"/>
      <c r="L26" s="13"/>
    </row>
    <row r="27" spans="2:17" x14ac:dyDescent="0.2">
      <c r="B27" s="3">
        <v>242</v>
      </c>
      <c r="D27" s="12"/>
      <c r="E27" s="12"/>
      <c r="F27" s="12"/>
      <c r="G27" s="13"/>
      <c r="I27" s="13"/>
      <c r="J27" s="13"/>
      <c r="K27" s="12"/>
      <c r="L27" s="13"/>
    </row>
    <row r="28" spans="2:17" x14ac:dyDescent="0.2">
      <c r="B28" s="3">
        <v>255</v>
      </c>
      <c r="D28" s="12"/>
      <c r="E28" s="12"/>
      <c r="F28" s="12"/>
      <c r="G28" s="13"/>
      <c r="I28" s="13"/>
      <c r="J28" s="13"/>
      <c r="K28" s="12"/>
      <c r="L28" s="13"/>
    </row>
    <row r="29" spans="2:17" x14ac:dyDescent="0.2">
      <c r="B29" s="3">
        <v>262</v>
      </c>
    </row>
    <row r="30" spans="2:17" x14ac:dyDescent="0.2">
      <c r="B30" s="3">
        <v>276</v>
      </c>
    </row>
    <row r="31" spans="2:17" x14ac:dyDescent="0.2">
      <c r="B31" s="3">
        <v>279</v>
      </c>
    </row>
    <row r="32" spans="2:17" x14ac:dyDescent="0.2">
      <c r="B32" s="3">
        <v>282</v>
      </c>
    </row>
    <row r="33" spans="5:5" x14ac:dyDescent="0.2">
      <c r="E33" s="14"/>
    </row>
    <row r="34" spans="5:5" x14ac:dyDescent="0.2">
      <c r="E34" s="14"/>
    </row>
    <row r="35" spans="5:5" x14ac:dyDescent="0.2">
      <c r="E35" s="14"/>
    </row>
    <row r="37" spans="5:5" x14ac:dyDescent="0.2">
      <c r="E37" s="14"/>
    </row>
    <row r="38" spans="5:5" x14ac:dyDescent="0.2">
      <c r="E38" s="14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dist.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Nicolas Arias Vaccari</cp:lastModifiedBy>
  <dcterms:created xsi:type="dcterms:W3CDTF">2017-04-19T06:27:11Z</dcterms:created>
  <dcterms:modified xsi:type="dcterms:W3CDTF">2023-10-06T20:47:26Z</dcterms:modified>
</cp:coreProperties>
</file>