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Tableau de bord\"/>
    </mc:Choice>
  </mc:AlternateContent>
  <bookViews>
    <workbookView xWindow="0" yWindow="0" windowWidth="20490" windowHeight="7650" activeTab="3"/>
  </bookViews>
  <sheets>
    <sheet name="Transformation data" sheetId="3" r:id="rId1"/>
    <sheet name="Data" sheetId="1" r:id="rId2"/>
    <sheet name="Informations" sheetId="5" r:id="rId3"/>
    <sheet name="Dashboard" sheetId="2" r:id="rId4"/>
    <sheet name="WordCloud" sheetId="4" r:id="rId5"/>
  </sheets>
  <definedNames>
    <definedName name="Segment_Années">#N/A</definedName>
    <definedName name="Segment_Thème">#N/A</definedName>
  </definedNames>
  <calcPr calcId="162913"/>
  <pivotCaches>
    <pivotCache cacheId="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  <c r="I8" i="1"/>
</calcChain>
</file>

<file path=xl/sharedStrings.xml><?xml version="1.0" encoding="utf-8"?>
<sst xmlns="http://schemas.openxmlformats.org/spreadsheetml/2006/main" count="244" uniqueCount="49">
  <si>
    <t>Année</t>
  </si>
  <si>
    <t>Étiquettes de lignes</t>
  </si>
  <si>
    <t>Total général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</si>
  <si>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</si>
  <si>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</si>
  <si>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</si>
  <si>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</si>
  <si>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</si>
  <si>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</si>
  <si>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</si>
  <si>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</si>
  <si>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</si>
  <si>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</si>
  <si>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</si>
  <si>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</si>
  <si>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</si>
  <si>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</si>
  <si>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</si>
  <si>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</si>
  <si>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</si>
  <si>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</si>
  <si>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</si>
  <si>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Étiquettes de colonnes</t>
  </si>
  <si>
    <t>Nb article par theme par année</t>
  </si>
  <si>
    <t>cyclone</t>
  </si>
  <si>
    <t>innondation</t>
  </si>
  <si>
    <t>ouragan</t>
  </si>
  <si>
    <t>tremblement de terre</t>
  </si>
  <si>
    <t>typhon</t>
  </si>
  <si>
    <t>seisme</t>
  </si>
  <si>
    <t>Thème</t>
  </si>
  <si>
    <t>Nb articles par theme et année</t>
  </si>
  <si>
    <t>Nb article</t>
  </si>
  <si>
    <t>Nb mort</t>
  </si>
  <si>
    <t>Somme de Nb article</t>
  </si>
  <si>
    <t>Somme de Nb mort</t>
  </si>
  <si>
    <t>Depuis des centaines d’années la planète est en proie à de nombreux phénomènes météorologiques naturels (éruption volcanique, séisme, ouragan…). Ces phénomènes se sont amplifiés à cause des activités humaines qui ont accéléré le réchauffement climatique. Après leurs passages, les dégâts peuvent être important et des victimes sont souvent à déplorer. Ces catastrophes font donc l’actualité dans les médias lorsqu’ils se produisent.</t>
  </si>
  <si>
    <t xml:space="preserve">Notre problématique est la suivante : Les catastrophes naturelles sont-elles plus fréquentes et destructrices depuis le début du XXIe siècle? </t>
  </si>
  <si>
    <t>Les Catastrophes Naturelles</t>
  </si>
  <si>
    <t xml:space="preserve">Au travers du Dashbord nous allons montrer les différents résultats obtenus en analysant les articles. </t>
  </si>
  <si>
    <t>Cout</t>
  </si>
  <si>
    <t>Somme de Cout</t>
  </si>
  <si>
    <t>Nouvel Obs</t>
  </si>
  <si>
    <t>Le Monde</t>
  </si>
  <si>
    <t>Le Point</t>
  </si>
  <si>
    <t>Libération</t>
  </si>
  <si>
    <t>Le Figaro</t>
  </si>
  <si>
    <t>Source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</si>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</sst>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F800]dddd\,\ mmmm\ dd\,\ yyyy"/>
    <numFmt numFmtId="165" formatCode="yyyy"/>
    <numFmt numFmtId="166" formatCode="_-* #,##0\ _€_-;\-* #,##0\ _€_-;_-* &quot;-&quot;??\ _€_-;_-@_-"/>
    <numFmt numFmtId="172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1" applyNumberFormat="1" applyFont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justify" vertical="center"/>
    </xf>
    <xf numFmtId="0" fontId="0" fillId="2" borderId="0" xfId="0" applyFill="1" applyBorder="1" applyAlignment="1"/>
    <xf numFmtId="0" fontId="4" fillId="2" borderId="0" xfId="0" applyFont="1" applyFill="1" applyBorder="1"/>
    <xf numFmtId="0" fontId="5" fillId="3" borderId="1" xfId="0" applyFont="1" applyFill="1" applyBorder="1" applyAlignment="1">
      <alignment horizontal="justify" vertical="top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10" fontId="0" fillId="0" borderId="0" xfId="0" applyNumberFormat="1"/>
    <xf numFmtId="172" fontId="0" fillId="0" borderId="0" xfId="2" applyNumberFormat="1" applyFont="1"/>
    <xf numFmtId="9" fontId="0" fillId="0" borderId="0" xfId="3" applyFont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8">
    <dxf>
      <numFmt numFmtId="13" formatCode="0%"/>
    </dxf>
    <dxf>
      <numFmt numFmtId="169" formatCode="0.0%"/>
    </dxf>
    <dxf>
      <numFmt numFmtId="13" formatCode="0%"/>
    </dxf>
    <dxf>
      <numFmt numFmtId="169" formatCode="0.0%"/>
    </dxf>
    <dxf>
      <numFmt numFmtId="14" formatCode="0.00%"/>
    </dxf>
    <dxf>
      <numFmt numFmtId="167" formatCode="0.000%"/>
    </dxf>
    <dxf>
      <numFmt numFmtId="168" formatCode="0.0000%"/>
    </dxf>
    <dxf>
      <numFmt numFmtId="167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dynamique2</c:name>
    <c:fmtId val="17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'Transformation data'!$B$34:$B$35</c:f>
              <c:strCache>
                <c:ptCount val="1"/>
                <c:pt idx="0">
                  <c:v>cyclone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data'!$B$36:$B$55</c:f>
              <c:numCache>
                <c:formatCode>General</c:formatCode>
                <c:ptCount val="19"/>
                <c:pt idx="4">
                  <c:v>1780</c:v>
                </c:pt>
                <c:pt idx="5">
                  <c:v>823</c:v>
                </c:pt>
                <c:pt idx="6">
                  <c:v>1258</c:v>
                </c:pt>
                <c:pt idx="7">
                  <c:v>1491</c:v>
                </c:pt>
                <c:pt idx="8">
                  <c:v>2867</c:v>
                </c:pt>
                <c:pt idx="9">
                  <c:v>1974</c:v>
                </c:pt>
                <c:pt idx="10">
                  <c:v>1426</c:v>
                </c:pt>
                <c:pt idx="11">
                  <c:v>1081</c:v>
                </c:pt>
                <c:pt idx="12">
                  <c:v>911</c:v>
                </c:pt>
                <c:pt idx="13">
                  <c:v>1566</c:v>
                </c:pt>
                <c:pt idx="14">
                  <c:v>762</c:v>
                </c:pt>
                <c:pt idx="15">
                  <c:v>646</c:v>
                </c:pt>
                <c:pt idx="16">
                  <c:v>1489</c:v>
                </c:pt>
                <c:pt idx="17">
                  <c:v>1222</c:v>
                </c:pt>
                <c:pt idx="18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8-4636-B60A-6838AD04494D}"/>
            </c:ext>
          </c:extLst>
        </c:ser>
        <c:ser>
          <c:idx val="1"/>
          <c:order val="1"/>
          <c:tx>
            <c:strRef>
              <c:f>'Transformation data'!$C$34:$C$35</c:f>
              <c:strCache>
                <c:ptCount val="1"/>
                <c:pt idx="0">
                  <c:v>innondation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data'!$C$36:$C$55</c:f>
              <c:numCache>
                <c:formatCode>General</c:formatCode>
                <c:ptCount val="19"/>
                <c:pt idx="4">
                  <c:v>1267</c:v>
                </c:pt>
                <c:pt idx="5">
                  <c:v>2946</c:v>
                </c:pt>
                <c:pt idx="6">
                  <c:v>1855</c:v>
                </c:pt>
                <c:pt idx="10">
                  <c:v>1275</c:v>
                </c:pt>
                <c:pt idx="11">
                  <c:v>1241</c:v>
                </c:pt>
                <c:pt idx="12">
                  <c:v>1505</c:v>
                </c:pt>
                <c:pt idx="13">
                  <c:v>1417</c:v>
                </c:pt>
                <c:pt idx="14">
                  <c:v>1280</c:v>
                </c:pt>
                <c:pt idx="15">
                  <c:v>774</c:v>
                </c:pt>
                <c:pt idx="16">
                  <c:v>1951</c:v>
                </c:pt>
                <c:pt idx="17">
                  <c:v>1242</c:v>
                </c:pt>
                <c:pt idx="1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F-43A0-9AE8-83A87B41C611}"/>
            </c:ext>
          </c:extLst>
        </c:ser>
        <c:ser>
          <c:idx val="2"/>
          <c:order val="2"/>
          <c:tx>
            <c:strRef>
              <c:f>'Transformation data'!$D$34:$D$35</c:f>
              <c:strCache>
                <c:ptCount val="1"/>
                <c:pt idx="0">
                  <c:v>ouragan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data'!$D$36:$D$55</c:f>
              <c:numCache>
                <c:formatCode>General</c:formatCode>
                <c:ptCount val="19"/>
                <c:pt idx="0">
                  <c:v>1353</c:v>
                </c:pt>
                <c:pt idx="1">
                  <c:v>399</c:v>
                </c:pt>
                <c:pt idx="2">
                  <c:v>452</c:v>
                </c:pt>
                <c:pt idx="3">
                  <c:v>583</c:v>
                </c:pt>
                <c:pt idx="4">
                  <c:v>559</c:v>
                </c:pt>
                <c:pt idx="5">
                  <c:v>913</c:v>
                </c:pt>
                <c:pt idx="6">
                  <c:v>580</c:v>
                </c:pt>
                <c:pt idx="7">
                  <c:v>1512</c:v>
                </c:pt>
                <c:pt idx="8">
                  <c:v>1048</c:v>
                </c:pt>
                <c:pt idx="9">
                  <c:v>869</c:v>
                </c:pt>
                <c:pt idx="10">
                  <c:v>1133</c:v>
                </c:pt>
                <c:pt idx="11">
                  <c:v>1313</c:v>
                </c:pt>
                <c:pt idx="12">
                  <c:v>1073</c:v>
                </c:pt>
                <c:pt idx="13">
                  <c:v>1516</c:v>
                </c:pt>
                <c:pt idx="14">
                  <c:v>632</c:v>
                </c:pt>
                <c:pt idx="15">
                  <c:v>374</c:v>
                </c:pt>
                <c:pt idx="16">
                  <c:v>582</c:v>
                </c:pt>
                <c:pt idx="17">
                  <c:v>738</c:v>
                </c:pt>
                <c:pt idx="18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F-43A0-9AE8-83A87B41C611}"/>
            </c:ext>
          </c:extLst>
        </c:ser>
        <c:ser>
          <c:idx val="3"/>
          <c:order val="3"/>
          <c:tx>
            <c:strRef>
              <c:f>'Transformation data'!$E$34:$E$35</c:f>
              <c:strCache>
                <c:ptCount val="1"/>
                <c:pt idx="0">
                  <c:v>seisme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data'!$E$36:$E$55</c:f>
              <c:numCache>
                <c:formatCode>General</c:formatCode>
                <c:ptCount val="19"/>
                <c:pt idx="4">
                  <c:v>15</c:v>
                </c:pt>
                <c:pt idx="5">
                  <c:v>828</c:v>
                </c:pt>
                <c:pt idx="6">
                  <c:v>2519</c:v>
                </c:pt>
                <c:pt idx="7">
                  <c:v>70</c:v>
                </c:pt>
                <c:pt idx="10">
                  <c:v>60</c:v>
                </c:pt>
                <c:pt idx="11">
                  <c:v>1821</c:v>
                </c:pt>
                <c:pt idx="12">
                  <c:v>1175</c:v>
                </c:pt>
                <c:pt idx="13">
                  <c:v>777</c:v>
                </c:pt>
                <c:pt idx="14">
                  <c:v>692</c:v>
                </c:pt>
                <c:pt idx="15">
                  <c:v>1298</c:v>
                </c:pt>
                <c:pt idx="16">
                  <c:v>1082</c:v>
                </c:pt>
                <c:pt idx="17">
                  <c:v>1433</c:v>
                </c:pt>
                <c:pt idx="18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2F-43A0-9AE8-83A87B41C611}"/>
            </c:ext>
          </c:extLst>
        </c:ser>
        <c:ser>
          <c:idx val="4"/>
          <c:order val="4"/>
          <c:tx>
            <c:strRef>
              <c:f>'Transformation data'!$F$34:$F$35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data'!$F$36:$F$55</c:f>
              <c:numCache>
                <c:formatCode>General</c:formatCode>
                <c:ptCount val="19"/>
                <c:pt idx="5">
                  <c:v>9629</c:v>
                </c:pt>
                <c:pt idx="6">
                  <c:v>1158</c:v>
                </c:pt>
                <c:pt idx="9">
                  <c:v>39</c:v>
                </c:pt>
                <c:pt idx="10">
                  <c:v>30</c:v>
                </c:pt>
                <c:pt idx="11">
                  <c:v>316</c:v>
                </c:pt>
                <c:pt idx="12">
                  <c:v>24</c:v>
                </c:pt>
                <c:pt idx="1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2F-43A0-9AE8-83A87B41C611}"/>
            </c:ext>
          </c:extLst>
        </c:ser>
        <c:ser>
          <c:idx val="5"/>
          <c:order val="5"/>
          <c:tx>
            <c:strRef>
              <c:f>'Transformation data'!$G$34:$G$35</c:f>
              <c:strCache>
                <c:ptCount val="1"/>
                <c:pt idx="0">
                  <c:v>typhon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data'!$A$36:$A$55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data'!$G$36:$G$55</c:f>
              <c:numCache>
                <c:formatCode>General</c:formatCode>
                <c:ptCount val="19"/>
                <c:pt idx="0">
                  <c:v>4490</c:v>
                </c:pt>
                <c:pt idx="1">
                  <c:v>711</c:v>
                </c:pt>
                <c:pt idx="2">
                  <c:v>198</c:v>
                </c:pt>
                <c:pt idx="3">
                  <c:v>1414</c:v>
                </c:pt>
                <c:pt idx="4">
                  <c:v>684</c:v>
                </c:pt>
                <c:pt idx="5">
                  <c:v>182</c:v>
                </c:pt>
                <c:pt idx="6">
                  <c:v>82</c:v>
                </c:pt>
                <c:pt idx="7">
                  <c:v>440</c:v>
                </c:pt>
                <c:pt idx="8">
                  <c:v>1741</c:v>
                </c:pt>
                <c:pt idx="9">
                  <c:v>1153</c:v>
                </c:pt>
                <c:pt idx="10">
                  <c:v>1603</c:v>
                </c:pt>
                <c:pt idx="11">
                  <c:v>1454</c:v>
                </c:pt>
                <c:pt idx="12">
                  <c:v>1086</c:v>
                </c:pt>
                <c:pt idx="13">
                  <c:v>2290</c:v>
                </c:pt>
                <c:pt idx="14">
                  <c:v>1138</c:v>
                </c:pt>
                <c:pt idx="15">
                  <c:v>2078</c:v>
                </c:pt>
                <c:pt idx="16">
                  <c:v>982</c:v>
                </c:pt>
                <c:pt idx="17">
                  <c:v>1332</c:v>
                </c:pt>
                <c:pt idx="18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2F-43A0-9AE8-83A87B41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852351"/>
        <c:axId val="545849855"/>
      </c:areaChart>
      <c:catAx>
        <c:axId val="545852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49855"/>
        <c:crosses val="autoZero"/>
        <c:auto val="1"/>
        <c:lblAlgn val="ctr"/>
        <c:lblOffset val="100"/>
        <c:noMultiLvlLbl val="0"/>
      </c:catAx>
      <c:valAx>
        <c:axId val="545849855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58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dynamique3</c:name>
    <c:fmtId val="1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'Transformation data'!$B$59:$B$60</c:f>
              <c:strCache>
                <c:ptCount val="1"/>
                <c:pt idx="0">
                  <c:v>cyclone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data'!$B$61:$B$80</c:f>
              <c:numCache>
                <c:formatCode>General</c:formatCode>
                <c:ptCount val="19"/>
                <c:pt idx="5">
                  <c:v>4228576645</c:v>
                </c:pt>
                <c:pt idx="6">
                  <c:v>3666766666</c:v>
                </c:pt>
                <c:pt idx="7">
                  <c:v>44014220</c:v>
                </c:pt>
                <c:pt idx="8">
                  <c:v>1604982178</c:v>
                </c:pt>
                <c:pt idx="9">
                  <c:v>5450928523</c:v>
                </c:pt>
                <c:pt idx="10">
                  <c:v>3953678860</c:v>
                </c:pt>
                <c:pt idx="11">
                  <c:v>2837255128</c:v>
                </c:pt>
                <c:pt idx="12">
                  <c:v>2846486128</c:v>
                </c:pt>
                <c:pt idx="13">
                  <c:v>710496486</c:v>
                </c:pt>
                <c:pt idx="14">
                  <c:v>2424452277</c:v>
                </c:pt>
                <c:pt idx="15">
                  <c:v>1897230346</c:v>
                </c:pt>
                <c:pt idx="16">
                  <c:v>8309197488</c:v>
                </c:pt>
                <c:pt idx="17">
                  <c:v>5882626061</c:v>
                </c:pt>
                <c:pt idx="18">
                  <c:v>11379344139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0-46C3-99BF-2A7FF710AD6D}"/>
            </c:ext>
          </c:extLst>
        </c:ser>
        <c:ser>
          <c:idx val="1"/>
          <c:order val="1"/>
          <c:tx>
            <c:strRef>
              <c:f>'Transformation data'!$C$59:$C$60</c:f>
              <c:strCache>
                <c:ptCount val="1"/>
                <c:pt idx="0">
                  <c:v>innondation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data'!$C$61:$C$80</c:f>
              <c:numCache>
                <c:formatCode>General</c:formatCode>
                <c:ptCount val="19"/>
                <c:pt idx="3">
                  <c:v>2832002888</c:v>
                </c:pt>
                <c:pt idx="4">
                  <c:v>6773938390</c:v>
                </c:pt>
                <c:pt idx="5">
                  <c:v>3507845217</c:v>
                </c:pt>
                <c:pt idx="6">
                  <c:v>3713471892</c:v>
                </c:pt>
                <c:pt idx="10">
                  <c:v>2941936701</c:v>
                </c:pt>
                <c:pt idx="11">
                  <c:v>4542536803</c:v>
                </c:pt>
                <c:pt idx="12">
                  <c:v>3813933139</c:v>
                </c:pt>
                <c:pt idx="13">
                  <c:v>3459816558</c:v>
                </c:pt>
                <c:pt idx="14">
                  <c:v>1112203174</c:v>
                </c:pt>
                <c:pt idx="15">
                  <c:v>1434885923</c:v>
                </c:pt>
                <c:pt idx="16">
                  <c:v>1582778687</c:v>
                </c:pt>
                <c:pt idx="17">
                  <c:v>6310548682</c:v>
                </c:pt>
                <c:pt idx="18">
                  <c:v>15978872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A-40BF-BCD4-37BC1DC26F80}"/>
            </c:ext>
          </c:extLst>
        </c:ser>
        <c:ser>
          <c:idx val="2"/>
          <c:order val="2"/>
          <c:tx>
            <c:strRef>
              <c:f>'Transformation data'!$D$59:$D$60</c:f>
              <c:strCache>
                <c:ptCount val="1"/>
                <c:pt idx="0">
                  <c:v>ouragan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data'!$D$61:$D$80</c:f>
              <c:numCache>
                <c:formatCode>General</c:formatCode>
                <c:ptCount val="19"/>
                <c:pt idx="0">
                  <c:v>4871647614</c:v>
                </c:pt>
                <c:pt idx="1">
                  <c:v>17931163558</c:v>
                </c:pt>
                <c:pt idx="2">
                  <c:v>7438693043</c:v>
                </c:pt>
                <c:pt idx="3">
                  <c:v>8661066938</c:v>
                </c:pt>
                <c:pt idx="4">
                  <c:v>4633184667</c:v>
                </c:pt>
                <c:pt idx="5">
                  <c:v>5414903364</c:v>
                </c:pt>
                <c:pt idx="6">
                  <c:v>3673384216</c:v>
                </c:pt>
                <c:pt idx="7">
                  <c:v>2397273349</c:v>
                </c:pt>
                <c:pt idx="8">
                  <c:v>6180142771</c:v>
                </c:pt>
                <c:pt idx="9">
                  <c:v>820547320</c:v>
                </c:pt>
                <c:pt idx="10">
                  <c:v>3288823279</c:v>
                </c:pt>
                <c:pt idx="11">
                  <c:v>5019650566</c:v>
                </c:pt>
                <c:pt idx="12">
                  <c:v>6528706869</c:v>
                </c:pt>
                <c:pt idx="13">
                  <c:v>9205031603</c:v>
                </c:pt>
                <c:pt idx="14">
                  <c:v>4159410999</c:v>
                </c:pt>
                <c:pt idx="15">
                  <c:v>2800482607</c:v>
                </c:pt>
                <c:pt idx="16">
                  <c:v>1809510865</c:v>
                </c:pt>
                <c:pt idx="17">
                  <c:v>6439694251</c:v>
                </c:pt>
                <c:pt idx="18">
                  <c:v>25097157200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EA-40BF-BCD4-37BC1DC26F80}"/>
            </c:ext>
          </c:extLst>
        </c:ser>
        <c:ser>
          <c:idx val="3"/>
          <c:order val="3"/>
          <c:tx>
            <c:strRef>
              <c:f>'Transformation data'!$E$59:$E$60</c:f>
              <c:strCache>
                <c:ptCount val="1"/>
                <c:pt idx="0">
                  <c:v>seisme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data'!$E$61:$E$80</c:f>
              <c:numCache>
                <c:formatCode>General</c:formatCode>
                <c:ptCount val="19"/>
                <c:pt idx="4">
                  <c:v>3117700125</c:v>
                </c:pt>
                <c:pt idx="5">
                  <c:v>6779708461</c:v>
                </c:pt>
                <c:pt idx="6">
                  <c:v>2380922134</c:v>
                </c:pt>
                <c:pt idx="7">
                  <c:v>114343483</c:v>
                </c:pt>
                <c:pt idx="10">
                  <c:v>11614426409</c:v>
                </c:pt>
                <c:pt idx="11">
                  <c:v>2845060930</c:v>
                </c:pt>
                <c:pt idx="12">
                  <c:v>144112498</c:v>
                </c:pt>
                <c:pt idx="13">
                  <c:v>1515716215</c:v>
                </c:pt>
                <c:pt idx="14">
                  <c:v>2162030815</c:v>
                </c:pt>
                <c:pt idx="15">
                  <c:v>2145410317</c:v>
                </c:pt>
                <c:pt idx="16">
                  <c:v>1123685868</c:v>
                </c:pt>
                <c:pt idx="17">
                  <c:v>2230629627</c:v>
                </c:pt>
                <c:pt idx="18">
                  <c:v>42760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EA-40BF-BCD4-37BC1DC26F80}"/>
            </c:ext>
          </c:extLst>
        </c:ser>
        <c:ser>
          <c:idx val="4"/>
          <c:order val="4"/>
          <c:tx>
            <c:strRef>
              <c:f>'Transformation data'!$F$59:$F$60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data'!$F$61:$F$80</c:f>
              <c:numCache>
                <c:formatCode>General</c:formatCode>
                <c:ptCount val="19"/>
                <c:pt idx="4">
                  <c:v>2108333333</c:v>
                </c:pt>
                <c:pt idx="5">
                  <c:v>9750000000</c:v>
                </c:pt>
                <c:pt idx="6">
                  <c:v>1750</c:v>
                </c:pt>
                <c:pt idx="9">
                  <c:v>112475031</c:v>
                </c:pt>
                <c:pt idx="10">
                  <c:v>190000</c:v>
                </c:pt>
                <c:pt idx="11">
                  <c:v>124444600</c:v>
                </c:pt>
                <c:pt idx="12">
                  <c:v>57500000</c:v>
                </c:pt>
                <c:pt idx="13">
                  <c:v>13000000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EA-40BF-BCD4-37BC1DC26F80}"/>
            </c:ext>
          </c:extLst>
        </c:ser>
        <c:ser>
          <c:idx val="5"/>
          <c:order val="5"/>
          <c:tx>
            <c:strRef>
              <c:f>'Transformation data'!$G$59:$G$60</c:f>
              <c:strCache>
                <c:ptCount val="1"/>
                <c:pt idx="0">
                  <c:v>typhon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'Transformation data'!$A$61:$A$80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data'!$G$61:$G$80</c:f>
              <c:numCache>
                <c:formatCode>General</c:formatCode>
                <c:ptCount val="19"/>
                <c:pt idx="0">
                  <c:v>679586</c:v>
                </c:pt>
                <c:pt idx="1">
                  <c:v>6226365697</c:v>
                </c:pt>
                <c:pt idx="2">
                  <c:v>4760042872</c:v>
                </c:pt>
                <c:pt idx="3">
                  <c:v>4758393208</c:v>
                </c:pt>
                <c:pt idx="4">
                  <c:v>573194415</c:v>
                </c:pt>
                <c:pt idx="5">
                  <c:v>1680538409</c:v>
                </c:pt>
                <c:pt idx="6">
                  <c:v>268086766</c:v>
                </c:pt>
                <c:pt idx="7">
                  <c:v>25786856</c:v>
                </c:pt>
                <c:pt idx="8">
                  <c:v>4379476748</c:v>
                </c:pt>
                <c:pt idx="9">
                  <c:v>1452988638</c:v>
                </c:pt>
                <c:pt idx="10">
                  <c:v>1757612996</c:v>
                </c:pt>
                <c:pt idx="11">
                  <c:v>2499108957</c:v>
                </c:pt>
                <c:pt idx="12">
                  <c:v>2715239872</c:v>
                </c:pt>
                <c:pt idx="13">
                  <c:v>1638513362</c:v>
                </c:pt>
                <c:pt idx="14">
                  <c:v>4117237634</c:v>
                </c:pt>
                <c:pt idx="15">
                  <c:v>2643560412</c:v>
                </c:pt>
                <c:pt idx="16">
                  <c:v>8116585246</c:v>
                </c:pt>
                <c:pt idx="17">
                  <c:v>5381703621</c:v>
                </c:pt>
                <c:pt idx="18">
                  <c:v>31670666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EA-40BF-BCD4-37BC1DC2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43487"/>
        <c:axId val="587542655"/>
      </c:areaChart>
      <c:catAx>
        <c:axId val="58754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2655"/>
        <c:crosses val="autoZero"/>
        <c:auto val="1"/>
        <c:lblAlgn val="ctr"/>
        <c:lblOffset val="100"/>
        <c:noMultiLvlLbl val="0"/>
      </c:catAx>
      <c:valAx>
        <c:axId val="587542655"/>
        <c:scaling>
          <c:orientation val="minMax"/>
          <c:max val="25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754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dynamique1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'Transformation data'!$B$5:$B$6</c:f>
              <c:strCache>
                <c:ptCount val="1"/>
                <c:pt idx="0">
                  <c:v>cyclone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data'!$B$7:$B$26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4.065040650406504E-2</c:v>
                </c:pt>
                <c:pt idx="5">
                  <c:v>0.15666666666666668</c:v>
                </c:pt>
                <c:pt idx="6">
                  <c:v>0.12977099236641221</c:v>
                </c:pt>
                <c:pt idx="7">
                  <c:v>5.5555555555555552E-2</c:v>
                </c:pt>
                <c:pt idx="8">
                  <c:v>0.62818003913894327</c:v>
                </c:pt>
                <c:pt idx="9">
                  <c:v>0.33620689655172414</c:v>
                </c:pt>
                <c:pt idx="10">
                  <c:v>0.32769230769230767</c:v>
                </c:pt>
                <c:pt idx="11">
                  <c:v>0</c:v>
                </c:pt>
                <c:pt idx="12">
                  <c:v>0.23200000000000001</c:v>
                </c:pt>
                <c:pt idx="13">
                  <c:v>0.21224489795918366</c:v>
                </c:pt>
                <c:pt idx="14">
                  <c:v>0.34696755994358253</c:v>
                </c:pt>
                <c:pt idx="15">
                  <c:v>0.40638002773925103</c:v>
                </c:pt>
                <c:pt idx="16">
                  <c:v>0.28729963008631321</c:v>
                </c:pt>
                <c:pt idx="17">
                  <c:v>0.35866666666666669</c:v>
                </c:pt>
                <c:pt idx="1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96E-BDAD-C52EF970FE4D}"/>
            </c:ext>
          </c:extLst>
        </c:ser>
        <c:ser>
          <c:idx val="1"/>
          <c:order val="1"/>
          <c:tx>
            <c:strRef>
              <c:f>'Transformation data'!$C$5:$C$6</c:f>
              <c:strCache>
                <c:ptCount val="1"/>
                <c:pt idx="0">
                  <c:v>innondation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data'!$C$7:$C$26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0.14754098360655737</c:v>
                </c:pt>
                <c:pt idx="4">
                  <c:v>0.25203252032520324</c:v>
                </c:pt>
                <c:pt idx="5">
                  <c:v>0.10666666666666667</c:v>
                </c:pt>
                <c:pt idx="6">
                  <c:v>0.28244274809160308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0.24769230769230768</c:v>
                </c:pt>
                <c:pt idx="11">
                  <c:v>0.34460196292257361</c:v>
                </c:pt>
                <c:pt idx="12">
                  <c:v>7.7714285714285708E-2</c:v>
                </c:pt>
                <c:pt idx="13">
                  <c:v>0.12346938775510204</c:v>
                </c:pt>
                <c:pt idx="14">
                  <c:v>0.14386459802538787</c:v>
                </c:pt>
                <c:pt idx="15">
                  <c:v>0.11095700416088766</c:v>
                </c:pt>
                <c:pt idx="16">
                  <c:v>0.20221948212083848</c:v>
                </c:pt>
                <c:pt idx="17">
                  <c:v>7.8E-2</c:v>
                </c:pt>
                <c:pt idx="18">
                  <c:v>0.23958333333333334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3-4B49-84BE-3EDB55A76244}"/>
            </c:ext>
          </c:extLst>
        </c:ser>
        <c:ser>
          <c:idx val="2"/>
          <c:order val="2"/>
          <c:tx>
            <c:strRef>
              <c:f>'Transformation data'!$D$5:$D$6</c:f>
              <c:strCache>
                <c:ptCount val="1"/>
                <c:pt idx="0">
                  <c:v>ouragan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data'!$D$7:$D$26</c:f>
              <c:numCache>
                <c:formatCode>0%</c:formatCode>
                <c:ptCount val="19"/>
                <c:pt idx="0">
                  <c:v>0.85526315789473684</c:v>
                </c:pt>
                <c:pt idx="1">
                  <c:v>0.73728813559322037</c:v>
                </c:pt>
                <c:pt idx="2">
                  <c:v>0.79166666666666663</c:v>
                </c:pt>
                <c:pt idx="3">
                  <c:v>0.72131147540983609</c:v>
                </c:pt>
                <c:pt idx="4">
                  <c:v>0.47967479674796748</c:v>
                </c:pt>
                <c:pt idx="5">
                  <c:v>0.64666666666666661</c:v>
                </c:pt>
                <c:pt idx="6">
                  <c:v>0.20610687022900764</c:v>
                </c:pt>
                <c:pt idx="7">
                  <c:v>0.78703703703703709</c:v>
                </c:pt>
                <c:pt idx="8">
                  <c:v>0.22896281800391388</c:v>
                </c:pt>
                <c:pt idx="9">
                  <c:v>0.24568965517241378</c:v>
                </c:pt>
                <c:pt idx="10">
                  <c:v>0.25538461538461538</c:v>
                </c:pt>
                <c:pt idx="11">
                  <c:v>0.16902944383860413</c:v>
                </c:pt>
                <c:pt idx="12">
                  <c:v>0.37257142857142855</c:v>
                </c:pt>
                <c:pt idx="13">
                  <c:v>0.11734693877551021</c:v>
                </c:pt>
                <c:pt idx="14">
                  <c:v>0.13681241184767279</c:v>
                </c:pt>
                <c:pt idx="15">
                  <c:v>0.13869625520110956</c:v>
                </c:pt>
                <c:pt idx="16">
                  <c:v>0.21824907521578299</c:v>
                </c:pt>
                <c:pt idx="17">
                  <c:v>0.41733333333333333</c:v>
                </c:pt>
                <c:pt idx="18">
                  <c:v>0.13541666666666666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33-4B49-84BE-3EDB55A76244}"/>
            </c:ext>
          </c:extLst>
        </c:ser>
        <c:ser>
          <c:idx val="3"/>
          <c:order val="3"/>
          <c:tx>
            <c:strRef>
              <c:f>'Transformation data'!$E$5:$E$6</c:f>
              <c:strCache>
                <c:ptCount val="1"/>
                <c:pt idx="0">
                  <c:v>seisme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data'!$E$7:$E$26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3.2520325203252036E-2</c:v>
                </c:pt>
                <c:pt idx="5">
                  <c:v>0.06</c:v>
                </c:pt>
                <c:pt idx="6">
                  <c:v>0.29007633587786258</c:v>
                </c:pt>
                <c:pt idx="7">
                  <c:v>3.7037037037037035E-2</c:v>
                </c:pt>
                <c:pt idx="8">
                  <c:v>0</c:v>
                </c:pt>
                <c:pt idx="9">
                  <c:v>0</c:v>
                </c:pt>
                <c:pt idx="10">
                  <c:v>5.8461538461538461E-2</c:v>
                </c:pt>
                <c:pt idx="11">
                  <c:v>0.34787350054525629</c:v>
                </c:pt>
                <c:pt idx="12">
                  <c:v>0.16</c:v>
                </c:pt>
                <c:pt idx="13">
                  <c:v>0.12448979591836734</c:v>
                </c:pt>
                <c:pt idx="14">
                  <c:v>9.0267983074753172E-2</c:v>
                </c:pt>
                <c:pt idx="15">
                  <c:v>9.2926490984743412E-2</c:v>
                </c:pt>
                <c:pt idx="16">
                  <c:v>0.19852034525277434</c:v>
                </c:pt>
                <c:pt idx="17">
                  <c:v>7.0666666666666669E-2</c:v>
                </c:pt>
                <c:pt idx="18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33-4B49-84BE-3EDB55A76244}"/>
            </c:ext>
          </c:extLst>
        </c:ser>
        <c:ser>
          <c:idx val="4"/>
          <c:order val="4"/>
          <c:tx>
            <c:strRef>
              <c:f>'Transformation data'!$F$5:$F$6</c:f>
              <c:strCache>
                <c:ptCount val="1"/>
                <c:pt idx="0">
                  <c:v>tremblement de terre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data'!$F$7:$F$26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8.130081300813009E-3</c:v>
                </c:pt>
                <c:pt idx="5">
                  <c:v>6.6666666666666671E-3</c:v>
                </c:pt>
                <c:pt idx="6">
                  <c:v>3.0534351145038167E-2</c:v>
                </c:pt>
                <c:pt idx="7">
                  <c:v>0</c:v>
                </c:pt>
                <c:pt idx="8">
                  <c:v>0</c:v>
                </c:pt>
                <c:pt idx="9">
                  <c:v>8.6206896551724137E-3</c:v>
                </c:pt>
                <c:pt idx="10">
                  <c:v>3.0769230769230769E-3</c:v>
                </c:pt>
                <c:pt idx="11">
                  <c:v>2.1810250817884407E-3</c:v>
                </c:pt>
                <c:pt idx="12">
                  <c:v>1.1428571428571429E-3</c:v>
                </c:pt>
                <c:pt idx="13">
                  <c:v>1.0204081632653062E-3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33-4B49-84BE-3EDB55A76244}"/>
            </c:ext>
          </c:extLst>
        </c:ser>
        <c:ser>
          <c:idx val="5"/>
          <c:order val="5"/>
          <c:tx>
            <c:strRef>
              <c:f>'Transformation data'!$G$5:$G$6</c:f>
              <c:strCache>
                <c:ptCount val="1"/>
                <c:pt idx="0">
                  <c:v>typhon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'Transformation data'!$A$7:$A$26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data'!$G$7:$G$26</c:f>
              <c:numCache>
                <c:formatCode>0%</c:formatCode>
                <c:ptCount val="19"/>
                <c:pt idx="0">
                  <c:v>0.14473684210526316</c:v>
                </c:pt>
                <c:pt idx="1">
                  <c:v>0.26271186440677968</c:v>
                </c:pt>
                <c:pt idx="2">
                  <c:v>0.20833333333333334</c:v>
                </c:pt>
                <c:pt idx="3">
                  <c:v>0.11475409836065574</c:v>
                </c:pt>
                <c:pt idx="4">
                  <c:v>0.18699186991869918</c:v>
                </c:pt>
                <c:pt idx="5">
                  <c:v>2.3333333333333334E-2</c:v>
                </c:pt>
                <c:pt idx="6">
                  <c:v>6.1068702290076333E-2</c:v>
                </c:pt>
                <c:pt idx="7">
                  <c:v>0.12037037037037036</c:v>
                </c:pt>
                <c:pt idx="8">
                  <c:v>0.14285714285714285</c:v>
                </c:pt>
                <c:pt idx="9">
                  <c:v>0.40948275862068967</c:v>
                </c:pt>
                <c:pt idx="10">
                  <c:v>0.1076923076923077</c:v>
                </c:pt>
                <c:pt idx="11">
                  <c:v>0.13631406761177753</c:v>
                </c:pt>
                <c:pt idx="12">
                  <c:v>0.15657142857142858</c:v>
                </c:pt>
                <c:pt idx="13">
                  <c:v>0.42142857142857143</c:v>
                </c:pt>
                <c:pt idx="14">
                  <c:v>0.28208744710860367</c:v>
                </c:pt>
                <c:pt idx="15">
                  <c:v>0.25104022191400832</c:v>
                </c:pt>
                <c:pt idx="16">
                  <c:v>9.3711467324291003E-2</c:v>
                </c:pt>
                <c:pt idx="17">
                  <c:v>7.5333333333333335E-2</c:v>
                </c:pt>
                <c:pt idx="18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33-4B49-84BE-3EDB55A7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962271"/>
        <c:axId val="583965183"/>
      </c:barChart>
      <c:catAx>
        <c:axId val="58396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5183"/>
        <c:crosses val="autoZero"/>
        <c:auto val="1"/>
        <c:lblAlgn val="ctr"/>
        <c:lblOffset val="100"/>
        <c:noMultiLvlLbl val="0"/>
      </c:catAx>
      <c:valAx>
        <c:axId val="58396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96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[Dashboard.xlsx]Transformation data!Tableau croisé dynamique4</c:name>
    <c:fmtId val="1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'Transformation data'!$B$83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'Transformation data'!$A$84:$A$103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'Transformation data'!$B$84:$B$103</c:f>
              <c:numCache>
                <c:formatCode>0%</c:formatCode>
                <c:ptCount val="19"/>
                <c:pt idx="0">
                  <c:v>8.4528973417862304E-3</c:v>
                </c:pt>
                <c:pt idx="1">
                  <c:v>1.3124235346457569E-2</c:v>
                </c:pt>
                <c:pt idx="2">
                  <c:v>8.0080080080080079E-3</c:v>
                </c:pt>
                <c:pt idx="3">
                  <c:v>6.7845623401178957E-3</c:v>
                </c:pt>
                <c:pt idx="4">
                  <c:v>1.3680347013680347E-2</c:v>
                </c:pt>
                <c:pt idx="5">
                  <c:v>3.3366700033366697E-2</c:v>
                </c:pt>
                <c:pt idx="6">
                  <c:v>1.4570125681236792E-2</c:v>
                </c:pt>
                <c:pt idx="7">
                  <c:v>1.2012012012012012E-2</c:v>
                </c:pt>
                <c:pt idx="8">
                  <c:v>5.6834612390167946E-2</c:v>
                </c:pt>
                <c:pt idx="9">
                  <c:v>2.5803581359136914E-2</c:v>
                </c:pt>
                <c:pt idx="10">
                  <c:v>7.2294516738961187E-2</c:v>
                </c:pt>
                <c:pt idx="11">
                  <c:v>0.10199087976865755</c:v>
                </c:pt>
                <c:pt idx="12">
                  <c:v>9.7319541763986203E-2</c:v>
                </c:pt>
                <c:pt idx="13">
                  <c:v>0.10899788677566455</c:v>
                </c:pt>
                <c:pt idx="14">
                  <c:v>7.8856634412189971E-2</c:v>
                </c:pt>
                <c:pt idx="15">
                  <c:v>8.0191302413524637E-2</c:v>
                </c:pt>
                <c:pt idx="16">
                  <c:v>9.0201312423534644E-2</c:v>
                </c:pt>
                <c:pt idx="17">
                  <c:v>0.16683350016683349</c:v>
                </c:pt>
                <c:pt idx="18">
                  <c:v>1.0677344010677344E-2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F1C-B32F-6A66DE866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5606416"/>
        <c:axId val="1015606832"/>
      </c:barChart>
      <c:catAx>
        <c:axId val="101560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832"/>
        <c:crosses val="autoZero"/>
        <c:auto val="1"/>
        <c:lblAlgn val="ctr"/>
        <c:lblOffset val="100"/>
        <c:noMultiLvlLbl val="0"/>
      </c:catAx>
      <c:valAx>
        <c:axId val="10156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56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172320351847913"/>
          <c:y val="0.11342592592592593"/>
          <c:w val="0.30090090090090088"/>
          <c:h val="0.773148148148148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8-46EE-BEF4-2FE452DD3C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88-46EE-BEF4-2FE452DD3C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88-46EE-BEF4-2FE452DD3C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88-46EE-BEF4-2FE452DD3C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88-46EE-BEF4-2FE452DD3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Data!$H$3:$H$7</c:f>
              <c:strCache>
                <c:ptCount val="5"/>
                <c:pt idx="0">
                  <c:v>Nouvel Obs</c:v>
                </c:pt>
                <c:pt idx="1">
                  <c:v>Le Monde</c:v>
                </c:pt>
                <c:pt idx="2">
                  <c:v>Le Point</c:v>
                </c:pt>
                <c:pt idx="3">
                  <c:v>Libération</c:v>
                </c:pt>
                <c:pt idx="4">
                  <c:v>Le Figaro</c:v>
                </c:pt>
              </c:strCache>
            </c:strRef>
          </c:cat>
          <c:val>
            <c:numRef>
              <c:f>Data!$J$3:$J$7</c:f>
              <c:numCache>
                <c:formatCode>0%</c:formatCode>
                <c:ptCount val="5"/>
                <c:pt idx="0">
                  <c:v>0.16222512113306001</c:v>
                </c:pt>
                <c:pt idx="1">
                  <c:v>0.20070816250465898</c:v>
                </c:pt>
                <c:pt idx="2">
                  <c:v>0.36982855013045096</c:v>
                </c:pt>
                <c:pt idx="3">
                  <c:v>3.3730898248229592E-2</c:v>
                </c:pt>
                <c:pt idx="4">
                  <c:v>0.23350726798360044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8-46EE-BEF4-2FE452DD3C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69965240831382"/>
          <c:y val="0.2954268737241178"/>
          <c:w val="0.125382279917713"/>
          <c:h val="0.44665901137357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19050</xdr:rowOff>
    </xdr:from>
    <xdr:to>
      <xdr:col>6</xdr:col>
      <xdr:colOff>495300</xdr:colOff>
      <xdr:row>3</xdr:row>
      <xdr:rowOff>180975</xdr:rowOff>
    </xdr:to>
    <xdr:pic>
      <xdr:nvPicPr>
        <xdr:cNvPr id="2" name="Image 1" descr="https://lh3.googleusercontent.com/zfKOc4fCnY4eznwsO6F1u2b37EhcnCopOaqr1UvaFp5h5QNnboY5LkAp8SYDJh7UZRvjPA9nAE9JhAgOG22kXfBUVlu0XL4IPmHdIn4rkUUOdGvPrtf1_0T1BYdP870gkQZOVb9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3575" y="209550"/>
          <a:ext cx="24098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0</xdr:row>
      <xdr:rowOff>171450</xdr:rowOff>
    </xdr:from>
    <xdr:to>
      <xdr:col>1</xdr:col>
      <xdr:colOff>1343025</xdr:colOff>
      <xdr:row>4</xdr:row>
      <xdr:rowOff>47625</xdr:rowOff>
    </xdr:to>
    <xdr:pic>
      <xdr:nvPicPr>
        <xdr:cNvPr id="3" name="Image 2" descr="Sans titr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71450"/>
          <a:ext cx="18669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13</xdr:row>
      <xdr:rowOff>120331</xdr:rowOff>
    </xdr:from>
    <xdr:to>
      <xdr:col>2</xdr:col>
      <xdr:colOff>923925</xdr:colOff>
      <xdr:row>18</xdr:row>
      <xdr:rowOff>34606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3473131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2</xdr:col>
      <xdr:colOff>2295526</xdr:colOff>
      <xdr:row>13</xdr:row>
      <xdr:rowOff>120332</xdr:rowOff>
    </xdr:from>
    <xdr:to>
      <xdr:col>2</xdr:col>
      <xdr:colOff>3175320</xdr:colOff>
      <xdr:row>18</xdr:row>
      <xdr:rowOff>47626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6" y="3473132"/>
          <a:ext cx="879794" cy="879794"/>
        </a:xfrm>
        <a:prstGeom prst="rect">
          <a:avLst/>
        </a:prstGeom>
      </xdr:spPr>
    </xdr:pic>
    <xdr:clientData/>
  </xdr:twoCellAnchor>
  <xdr:twoCellAnchor>
    <xdr:from>
      <xdr:col>2</xdr:col>
      <xdr:colOff>3219449</xdr:colOff>
      <xdr:row>15</xdr:row>
      <xdr:rowOff>28575</xdr:rowOff>
    </xdr:from>
    <xdr:to>
      <xdr:col>2</xdr:col>
      <xdr:colOff>4371974</xdr:colOff>
      <xdr:row>17</xdr:row>
      <xdr:rowOff>123825</xdr:rowOff>
    </xdr:to>
    <xdr:sp macro="" textlink="">
      <xdr:nvSpPr>
        <xdr:cNvPr id="6" name="ZoneTexte 5"/>
        <xdr:cNvSpPr txBox="1"/>
      </xdr:nvSpPr>
      <xdr:spPr>
        <a:xfrm>
          <a:off x="5562599" y="3762375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11 335 articles</a:t>
          </a:r>
        </a:p>
      </xdr:txBody>
    </xdr:sp>
    <xdr:clientData/>
  </xdr:twoCellAnchor>
  <xdr:twoCellAnchor>
    <xdr:from>
      <xdr:col>2</xdr:col>
      <xdr:colOff>1009649</xdr:colOff>
      <xdr:row>15</xdr:row>
      <xdr:rowOff>19050</xdr:rowOff>
    </xdr:from>
    <xdr:to>
      <xdr:col>2</xdr:col>
      <xdr:colOff>2162174</xdr:colOff>
      <xdr:row>17</xdr:row>
      <xdr:rowOff>114300</xdr:rowOff>
    </xdr:to>
    <xdr:sp macro="" textlink="">
      <xdr:nvSpPr>
        <xdr:cNvPr id="7" name="ZoneTexte 6"/>
        <xdr:cNvSpPr txBox="1"/>
      </xdr:nvSpPr>
      <xdr:spPr>
        <a:xfrm>
          <a:off x="3352799" y="3752850"/>
          <a:ext cx="1152525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6 sources</a:t>
          </a:r>
        </a:p>
      </xdr:txBody>
    </xdr:sp>
    <xdr:clientData/>
  </xdr:twoCellAnchor>
  <xdr:twoCellAnchor editAs="oneCell">
    <xdr:from>
      <xdr:col>2</xdr:col>
      <xdr:colOff>4619626</xdr:colOff>
      <xdr:row>13</xdr:row>
      <xdr:rowOff>82231</xdr:rowOff>
    </xdr:from>
    <xdr:to>
      <xdr:col>2</xdr:col>
      <xdr:colOff>5610226</xdr:colOff>
      <xdr:row>18</xdr:row>
      <xdr:rowOff>120331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6" y="3435031"/>
          <a:ext cx="990600" cy="990600"/>
        </a:xfrm>
        <a:prstGeom prst="rect">
          <a:avLst/>
        </a:prstGeom>
      </xdr:spPr>
    </xdr:pic>
    <xdr:clientData/>
  </xdr:twoCellAnchor>
  <xdr:twoCellAnchor>
    <xdr:from>
      <xdr:col>2</xdr:col>
      <xdr:colOff>5495924</xdr:colOff>
      <xdr:row>15</xdr:row>
      <xdr:rowOff>0</xdr:rowOff>
    </xdr:from>
    <xdr:to>
      <xdr:col>2</xdr:col>
      <xdr:colOff>6791325</xdr:colOff>
      <xdr:row>17</xdr:row>
      <xdr:rowOff>95250</xdr:rowOff>
    </xdr:to>
    <xdr:sp macro="" textlink="">
      <xdr:nvSpPr>
        <xdr:cNvPr id="11" name="ZoneTexte 10"/>
        <xdr:cNvSpPr txBox="1"/>
      </xdr:nvSpPr>
      <xdr:spPr>
        <a:xfrm>
          <a:off x="7839074" y="3733800"/>
          <a:ext cx="1295401" cy="47625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6 catastrophes</a:t>
          </a:r>
          <a:r>
            <a:rPr lang="fr-FR" sz="1100" b="1" baseline="0"/>
            <a:t> naturelles étudiées</a:t>
          </a:r>
          <a:endParaRPr lang="fr-F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76319</xdr:colOff>
      <xdr:row>19</xdr:row>
      <xdr:rowOff>45551</xdr:rowOff>
    </xdr:from>
    <xdr:to>
      <xdr:col>10</xdr:col>
      <xdr:colOff>283384</xdr:colOff>
      <xdr:row>20</xdr:row>
      <xdr:rowOff>36086</xdr:rowOff>
    </xdr:to>
    <xdr:sp macro="" textlink="">
      <xdr:nvSpPr>
        <xdr:cNvPr id="3" name="ZoneTexte 2"/>
        <xdr:cNvSpPr txBox="1"/>
      </xdr:nvSpPr>
      <xdr:spPr>
        <a:xfrm>
          <a:off x="457319" y="3773908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thème et par année</a:t>
          </a:r>
        </a:p>
      </xdr:txBody>
    </xdr:sp>
    <xdr:clientData/>
  </xdr:twoCellAnchor>
  <xdr:twoCellAnchor>
    <xdr:from>
      <xdr:col>1</xdr:col>
      <xdr:colOff>87914</xdr:colOff>
      <xdr:row>37</xdr:row>
      <xdr:rowOff>148255</xdr:rowOff>
    </xdr:from>
    <xdr:to>
      <xdr:col>10</xdr:col>
      <xdr:colOff>294979</xdr:colOff>
      <xdr:row>39</xdr:row>
      <xdr:rowOff>58330</xdr:rowOff>
    </xdr:to>
    <xdr:sp macro="" textlink="">
      <xdr:nvSpPr>
        <xdr:cNvPr id="8" name="ZoneTexte 7"/>
        <xdr:cNvSpPr txBox="1"/>
      </xdr:nvSpPr>
      <xdr:spPr>
        <a:xfrm>
          <a:off x="468914" y="7414469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Nombre de morts selon la catastrophe naturelle et l'année</a:t>
          </a:r>
        </a:p>
      </xdr:txBody>
    </xdr:sp>
    <xdr:clientData/>
  </xdr:twoCellAnchor>
  <xdr:twoCellAnchor>
    <xdr:from>
      <xdr:col>1</xdr:col>
      <xdr:colOff>68035</xdr:colOff>
      <xdr:row>41</xdr:row>
      <xdr:rowOff>13604</xdr:rowOff>
    </xdr:from>
    <xdr:to>
      <xdr:col>10</xdr:col>
      <xdr:colOff>269118</xdr:colOff>
      <xdr:row>55</xdr:row>
      <xdr:rowOff>89804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</xdr:colOff>
      <xdr:row>21</xdr:row>
      <xdr:rowOff>95250</xdr:rowOff>
    </xdr:from>
    <xdr:to>
      <xdr:col>20</xdr:col>
      <xdr:colOff>215207</xdr:colOff>
      <xdr:row>35</xdr:row>
      <xdr:rowOff>171450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33465</xdr:colOff>
      <xdr:row>19</xdr:row>
      <xdr:rowOff>51825</xdr:rowOff>
    </xdr:from>
    <xdr:to>
      <xdr:col>20</xdr:col>
      <xdr:colOff>240530</xdr:colOff>
      <xdr:row>20</xdr:row>
      <xdr:rowOff>43543</xdr:rowOff>
    </xdr:to>
    <xdr:sp macro="" textlink="">
      <xdr:nvSpPr>
        <xdr:cNvPr id="11" name="ZoneTexte 10"/>
        <xdr:cNvSpPr txBox="1"/>
      </xdr:nvSpPr>
      <xdr:spPr>
        <a:xfrm>
          <a:off x="9177465" y="3780182"/>
          <a:ext cx="7065065" cy="29107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Coût</a:t>
          </a:r>
          <a:r>
            <a:rPr lang="fr-FR" sz="1800" b="1" baseline="0"/>
            <a:t> </a:t>
          </a:r>
          <a:r>
            <a:rPr lang="fr-FR" sz="1800" b="1"/>
            <a:t>selon la catastrophe naturelle et l'année</a:t>
          </a:r>
        </a:p>
      </xdr:txBody>
    </xdr:sp>
    <xdr:clientData/>
  </xdr:twoCellAnchor>
  <xdr:twoCellAnchor>
    <xdr:from>
      <xdr:col>1</xdr:col>
      <xdr:colOff>68036</xdr:colOff>
      <xdr:row>21</xdr:row>
      <xdr:rowOff>95247</xdr:rowOff>
    </xdr:from>
    <xdr:to>
      <xdr:col>10</xdr:col>
      <xdr:colOff>285750</xdr:colOff>
      <xdr:row>35</xdr:row>
      <xdr:rowOff>171447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72118</xdr:colOff>
      <xdr:row>37</xdr:row>
      <xdr:rowOff>149680</xdr:rowOff>
    </xdr:from>
    <xdr:to>
      <xdr:col>13</xdr:col>
      <xdr:colOff>376918</xdr:colOff>
      <xdr:row>48</xdr:row>
      <xdr:rowOff>54430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hè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hè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3118" y="7415894"/>
              <a:ext cx="1828800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630011</xdr:colOff>
      <xdr:row>37</xdr:row>
      <xdr:rowOff>176893</xdr:rowOff>
    </xdr:from>
    <xdr:to>
      <xdr:col>16</xdr:col>
      <xdr:colOff>172811</xdr:colOff>
      <xdr:row>51</xdr:row>
      <xdr:rowOff>34018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5011" y="744310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</xdr:col>
      <xdr:colOff>108856</xdr:colOff>
      <xdr:row>2</xdr:row>
      <xdr:rowOff>176892</xdr:rowOff>
    </xdr:from>
    <xdr:to>
      <xdr:col>10</xdr:col>
      <xdr:colOff>258535</xdr:colOff>
      <xdr:row>17</xdr:row>
      <xdr:rowOff>62592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106255</xdr:colOff>
      <xdr:row>0</xdr:row>
      <xdr:rowOff>184343</xdr:rowOff>
    </xdr:from>
    <xdr:to>
      <xdr:col>10</xdr:col>
      <xdr:colOff>313320</xdr:colOff>
      <xdr:row>1</xdr:row>
      <xdr:rowOff>283735</xdr:rowOff>
    </xdr:to>
    <xdr:sp macro="" textlink="">
      <xdr:nvSpPr>
        <xdr:cNvPr id="14" name="ZoneTexte 13"/>
        <xdr:cNvSpPr txBox="1"/>
      </xdr:nvSpPr>
      <xdr:spPr>
        <a:xfrm>
          <a:off x="487255" y="184343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  <xdr:twoCellAnchor>
    <xdr:from>
      <xdr:col>11</xdr:col>
      <xdr:colOff>54429</xdr:colOff>
      <xdr:row>2</xdr:row>
      <xdr:rowOff>108857</xdr:rowOff>
    </xdr:from>
    <xdr:to>
      <xdr:col>20</xdr:col>
      <xdr:colOff>244929</xdr:colOff>
      <xdr:row>16</xdr:row>
      <xdr:rowOff>185057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68154</xdr:colOff>
      <xdr:row>0</xdr:row>
      <xdr:rowOff>159850</xdr:rowOff>
    </xdr:from>
    <xdr:to>
      <xdr:col>20</xdr:col>
      <xdr:colOff>275219</xdr:colOff>
      <xdr:row>1</xdr:row>
      <xdr:rowOff>259242</xdr:rowOff>
    </xdr:to>
    <xdr:sp macro="" textlink="">
      <xdr:nvSpPr>
        <xdr:cNvPr id="18" name="ZoneTexte 17"/>
        <xdr:cNvSpPr txBox="1"/>
      </xdr:nvSpPr>
      <xdr:spPr>
        <a:xfrm>
          <a:off x="8069154" y="159850"/>
          <a:ext cx="7065065" cy="289892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/>
            <a:t>Répartition des articles par année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219073</xdr:colOff>
      <xdr:row>18</xdr:row>
      <xdr:rowOff>161925</xdr:rowOff>
    </xdr:from>
    <xdr:to>
      <xdr:col>11</xdr:col>
      <xdr:colOff>375073</xdr:colOff>
      <xdr:row>27</xdr:row>
      <xdr:rowOff>54263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64" r="2826" b="12159"/>
        <a:stretch/>
      </xdr:blipFill>
      <xdr:spPr>
        <a:xfrm>
          <a:off x="4867273" y="2638425"/>
          <a:ext cx="3204000" cy="1606838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7</xdr:col>
      <xdr:colOff>200024</xdr:colOff>
      <xdr:row>4</xdr:row>
      <xdr:rowOff>84190</xdr:rowOff>
    </xdr:from>
    <xdr:to>
      <xdr:col>11</xdr:col>
      <xdr:colOff>356024</xdr:colOff>
      <xdr:row>12</xdr:row>
      <xdr:rowOff>135023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49" b="11798"/>
        <a:stretch/>
      </xdr:blipFill>
      <xdr:spPr>
        <a:xfrm>
          <a:off x="4848224" y="408040"/>
          <a:ext cx="3204000" cy="1574833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142874</xdr:colOff>
      <xdr:row>18</xdr:row>
      <xdr:rowOff>143814</xdr:rowOff>
    </xdr:from>
    <xdr:to>
      <xdr:col>5</xdr:col>
      <xdr:colOff>298874</xdr:colOff>
      <xdr:row>27</xdr:row>
      <xdr:rowOff>62981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1" b="9564"/>
        <a:stretch/>
      </xdr:blipFill>
      <xdr:spPr>
        <a:xfrm>
          <a:off x="657224" y="2620314"/>
          <a:ext cx="3204000" cy="1633667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</xdr:col>
      <xdr:colOff>171449</xdr:colOff>
      <xdr:row>4</xdr:row>
      <xdr:rowOff>34685</xdr:rowOff>
    </xdr:from>
    <xdr:to>
      <xdr:col>5</xdr:col>
      <xdr:colOff>327449</xdr:colOff>
      <xdr:row>12</xdr:row>
      <xdr:rowOff>138849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b="8794"/>
        <a:stretch/>
      </xdr:blipFill>
      <xdr:spPr>
        <a:xfrm>
          <a:off x="685799" y="358535"/>
          <a:ext cx="3204000" cy="1628164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13</xdr:col>
      <xdr:colOff>104775</xdr:colOff>
      <xdr:row>4</xdr:row>
      <xdr:rowOff>85725</xdr:rowOff>
    </xdr:from>
    <xdr:to>
      <xdr:col>17</xdr:col>
      <xdr:colOff>260775</xdr:colOff>
      <xdr:row>13</xdr:row>
      <xdr:rowOff>5449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1" b="8454"/>
        <a:stretch/>
      </xdr:blipFill>
      <xdr:spPr>
        <a:xfrm>
          <a:off x="9001125" y="409575"/>
          <a:ext cx="3204000" cy="1634224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 editAs="oneCell">
    <xdr:from>
      <xdr:col>13</xdr:col>
      <xdr:colOff>133349</xdr:colOff>
      <xdr:row>18</xdr:row>
      <xdr:rowOff>180975</xdr:rowOff>
    </xdr:from>
    <xdr:to>
      <xdr:col>17</xdr:col>
      <xdr:colOff>289349</xdr:colOff>
      <xdr:row>27</xdr:row>
      <xdr:rowOff>101280</xdr:rowOff>
    </xdr:to>
    <xdr:pic>
      <xdr:nvPicPr>
        <xdr:cNvPr id="7" name="Image 6"/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96" b="10042"/>
        <a:stretch/>
      </xdr:blipFill>
      <xdr:spPr>
        <a:xfrm>
          <a:off x="9029699" y="2657475"/>
          <a:ext cx="3204000" cy="1634805"/>
        </a:xfrm>
        <a:prstGeom prst="rect">
          <a:avLst/>
        </a:prstGeom>
        <a:ln>
          <a:solidFill>
            <a:schemeClr val="tx1">
              <a:lumMod val="65000"/>
              <a:lumOff val="35000"/>
            </a:schemeClr>
          </a:solidFill>
        </a:ln>
      </xdr:spPr>
    </xdr:pic>
    <xdr:clientData/>
  </xdr:twoCellAnchor>
  <xdr:twoCellAnchor>
    <xdr:from>
      <xdr:col>1</xdr:col>
      <xdr:colOff>9525</xdr:colOff>
      <xdr:row>1</xdr:row>
      <xdr:rowOff>9525</xdr:rowOff>
    </xdr:from>
    <xdr:to>
      <xdr:col>5</xdr:col>
      <xdr:colOff>438150</xdr:colOff>
      <xdr:row>3</xdr:row>
      <xdr:rowOff>19050</xdr:rowOff>
    </xdr:to>
    <xdr:sp macro="" textlink="">
      <xdr:nvSpPr>
        <xdr:cNvPr id="8" name="ZoneTexte 7"/>
        <xdr:cNvSpPr txBox="1"/>
      </xdr:nvSpPr>
      <xdr:spPr>
        <a:xfrm>
          <a:off x="523875" y="38100"/>
          <a:ext cx="3476625" cy="2286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titre des articles</a:t>
          </a:r>
        </a:p>
      </xdr:txBody>
    </xdr:sp>
    <xdr:clientData/>
  </xdr:twoCellAnchor>
  <xdr:twoCellAnchor>
    <xdr:from>
      <xdr:col>7</xdr:col>
      <xdr:colOff>50560</xdr:colOff>
      <xdr:row>1</xdr:row>
      <xdr:rowOff>11723</xdr:rowOff>
    </xdr:from>
    <xdr:to>
      <xdr:col>11</xdr:col>
      <xdr:colOff>477719</xdr:colOff>
      <xdr:row>3</xdr:row>
      <xdr:rowOff>21248</xdr:rowOff>
    </xdr:to>
    <xdr:sp macro="" textlink="">
      <xdr:nvSpPr>
        <xdr:cNvPr id="9" name="ZoneTexte 8"/>
        <xdr:cNvSpPr txBox="1"/>
      </xdr:nvSpPr>
      <xdr:spPr>
        <a:xfrm>
          <a:off x="4695829" y="41031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titre des articles</a:t>
          </a:r>
        </a:p>
      </xdr:txBody>
    </xdr:sp>
    <xdr:clientData/>
  </xdr:twoCellAnchor>
  <xdr:twoCellAnchor>
    <xdr:from>
      <xdr:col>12</xdr:col>
      <xdr:colOff>591284</xdr:colOff>
      <xdr:row>1</xdr:row>
      <xdr:rowOff>24910</xdr:rowOff>
    </xdr:from>
    <xdr:to>
      <xdr:col>17</xdr:col>
      <xdr:colOff>381000</xdr:colOff>
      <xdr:row>3</xdr:row>
      <xdr:rowOff>34435</xdr:rowOff>
    </xdr:to>
    <xdr:sp macro="" textlink="">
      <xdr:nvSpPr>
        <xdr:cNvPr id="10" name="ZoneTexte 9"/>
        <xdr:cNvSpPr txBox="1"/>
      </xdr:nvSpPr>
      <xdr:spPr>
        <a:xfrm>
          <a:off x="8848726" y="54218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titre des articles</a:t>
          </a:r>
        </a:p>
      </xdr:txBody>
    </xdr:sp>
    <xdr:clientData/>
  </xdr:twoCellAnchor>
  <xdr:twoCellAnchor>
    <xdr:from>
      <xdr:col>1</xdr:col>
      <xdr:colOff>10990</xdr:colOff>
      <xdr:row>13</xdr:row>
      <xdr:rowOff>177309</xdr:rowOff>
    </xdr:from>
    <xdr:to>
      <xdr:col>5</xdr:col>
      <xdr:colOff>438149</xdr:colOff>
      <xdr:row>17</xdr:row>
      <xdr:rowOff>157526</xdr:rowOff>
    </xdr:to>
    <xdr:sp macro="" textlink="">
      <xdr:nvSpPr>
        <xdr:cNvPr id="11" name="ZoneTexte 10"/>
        <xdr:cNvSpPr txBox="1"/>
      </xdr:nvSpPr>
      <xdr:spPr>
        <a:xfrm>
          <a:off x="523875" y="2214194"/>
          <a:ext cx="3475159" cy="229332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verbes dans le contenu des articles</a:t>
          </a:r>
        </a:p>
      </xdr:txBody>
    </xdr:sp>
    <xdr:clientData/>
  </xdr:twoCellAnchor>
  <xdr:twoCellAnchor>
    <xdr:from>
      <xdr:col>6</xdr:col>
      <xdr:colOff>309922</xdr:colOff>
      <xdr:row>13</xdr:row>
      <xdr:rowOff>183172</xdr:rowOff>
    </xdr:from>
    <xdr:to>
      <xdr:col>11</xdr:col>
      <xdr:colOff>414697</xdr:colOff>
      <xdr:row>17</xdr:row>
      <xdr:rowOff>170713</xdr:rowOff>
    </xdr:to>
    <xdr:sp macro="" textlink="">
      <xdr:nvSpPr>
        <xdr:cNvPr id="12" name="ZoneTexte 11"/>
        <xdr:cNvSpPr txBox="1"/>
      </xdr:nvSpPr>
      <xdr:spPr>
        <a:xfrm>
          <a:off x="4632807" y="2220057"/>
          <a:ext cx="3475159" cy="23665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noms dans le contenu des articles</a:t>
          </a:r>
        </a:p>
      </xdr:txBody>
    </xdr:sp>
    <xdr:clientData/>
  </xdr:twoCellAnchor>
  <xdr:twoCellAnchor>
    <xdr:from>
      <xdr:col>12</xdr:col>
      <xdr:colOff>594199</xdr:colOff>
      <xdr:row>13</xdr:row>
      <xdr:rowOff>183172</xdr:rowOff>
    </xdr:from>
    <xdr:to>
      <xdr:col>17</xdr:col>
      <xdr:colOff>383915</xdr:colOff>
      <xdr:row>17</xdr:row>
      <xdr:rowOff>176573</xdr:rowOff>
    </xdr:to>
    <xdr:sp macro="" textlink="">
      <xdr:nvSpPr>
        <xdr:cNvPr id="13" name="ZoneTexte 12"/>
        <xdr:cNvSpPr txBox="1"/>
      </xdr:nvSpPr>
      <xdr:spPr>
        <a:xfrm>
          <a:off x="8851641" y="2220057"/>
          <a:ext cx="3475159" cy="242516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 b="1"/>
            <a:t>Top 10  des adjectifs dans le contenu des articles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as brouté" refreshedDate="43183.669772453701" createdVersion="6" refreshedVersion="6" minRefreshableVersion="3" recordCount="114">
  <cacheSource type="worksheet">
    <worksheetSource ref="A3:E117" sheet="Data"/>
  </cacheSource>
  <cacheFields count="7">
    <cacheField name="Année" numFmtId="165">
      <sharedItems containsSemiMixedTypes="0" containsNonDate="0" containsDate="1" containsString="0" minDate="2000-06-22T00:00:00" maxDate="2018-07-03T00:00:00" count="114">
        <d v="2000-06-22T00:00:00"/>
        <d v="2000-06-23T00:00:00"/>
        <d v="2000-06-24T00:00:00"/>
        <d v="2000-06-25T00:00:00"/>
        <d v="2000-06-26T00:00:00"/>
        <d v="2000-06-27T00:00:00"/>
        <d v="2001-06-23T00:00:00"/>
        <d v="2001-06-24T00:00:00"/>
        <d v="2001-06-25T00:00:00"/>
        <d v="2001-06-26T00:00:00"/>
        <d v="2001-06-27T00:00:00"/>
        <d v="2001-06-28T00:00:00"/>
        <d v="2002-06-24T00:00:00"/>
        <d v="2002-06-25T00:00:00"/>
        <d v="2002-06-26T00:00:00"/>
        <d v="2002-06-27T00:00:00"/>
        <d v="2002-06-28T00:00:00"/>
        <d v="2002-06-29T00:00:00"/>
        <d v="2003-06-25T00:00:00"/>
        <d v="2003-06-26T00:00:00"/>
        <d v="2003-06-27T00:00:00"/>
        <d v="2003-06-28T00:00:00"/>
        <d v="2003-06-29T00:00:00"/>
        <d v="2003-06-30T00:00:00"/>
        <d v="2004-06-26T00:00:00"/>
        <d v="2004-06-27T00:00:00"/>
        <d v="2004-06-28T00:00:00"/>
        <d v="2004-06-29T00:00:00"/>
        <d v="2004-06-30T00:00:00"/>
        <d v="2004-07-01T00:00:00"/>
        <d v="2005-06-27T00:00:00"/>
        <d v="2005-06-28T00:00:00"/>
        <d v="2005-06-29T00:00:00"/>
        <d v="2005-06-30T00:00:00"/>
        <d v="2005-07-01T00:00:00"/>
        <d v="2005-07-02T00:00:00"/>
        <d v="2006-06-27T00:00:00"/>
        <d v="2006-06-28T00:00:00"/>
        <d v="2006-06-29T00:00:00"/>
        <d v="2006-06-30T00:00:00"/>
        <d v="2006-07-01T00:00:00"/>
        <d v="2006-07-02T00:00:00"/>
        <d v="2007-06-27T00:00:00"/>
        <d v="2007-06-28T00:00:00"/>
        <d v="2007-06-29T00:00:00"/>
        <d v="2007-06-30T00:00:00"/>
        <d v="2007-07-01T00:00:00"/>
        <d v="2007-07-02T00:00:00"/>
        <d v="2008-06-27T00:00:00"/>
        <d v="2008-06-28T00:00:00"/>
        <d v="2008-06-29T00:00:00"/>
        <d v="2008-06-30T00:00:00"/>
        <d v="2008-07-01T00:00:00"/>
        <d v="2008-07-02T00:00:00"/>
        <d v="2009-06-27T00:00:00"/>
        <d v="2009-06-28T00:00:00"/>
        <d v="2009-06-29T00:00:00"/>
        <d v="2009-06-30T00:00:00"/>
        <d v="2009-07-01T00:00:00"/>
        <d v="2009-07-02T00:00:00"/>
        <d v="2010-06-27T00:00:00"/>
        <d v="2010-06-28T00:00:00"/>
        <d v="2010-06-29T00:00:00"/>
        <d v="2010-06-30T00:00:00"/>
        <d v="2010-07-01T00:00:00"/>
        <d v="2010-07-02T00:00:00"/>
        <d v="2011-06-27T00:00:00"/>
        <d v="2011-06-28T00:00:00"/>
        <d v="2011-06-29T00:00:00"/>
        <d v="2011-06-30T00:00:00"/>
        <d v="2011-07-01T00:00:00"/>
        <d v="2011-07-02T00:00:00"/>
        <d v="2012-06-27T00:00:00"/>
        <d v="2012-06-28T00:00:00"/>
        <d v="2012-06-29T00:00:00"/>
        <d v="2012-06-30T00:00:00"/>
        <d v="2012-07-01T00:00:00"/>
        <d v="2012-07-02T00:00:00"/>
        <d v="2013-06-27T00:00:00"/>
        <d v="2013-06-28T00:00:00"/>
        <d v="2013-06-29T00:00:00"/>
        <d v="2013-06-30T00:00:00"/>
        <d v="2013-07-01T00:00:00"/>
        <d v="2013-07-02T00:00:00"/>
        <d v="2014-06-27T00:00:00"/>
        <d v="2014-06-28T00:00:00"/>
        <d v="2014-06-29T00:00:00"/>
        <d v="2014-06-30T00:00:00"/>
        <d v="2014-07-01T00:00:00"/>
        <d v="2014-07-02T00:00:00"/>
        <d v="2015-06-27T00:00:00"/>
        <d v="2015-06-28T00:00:00"/>
        <d v="2015-06-29T00:00:00"/>
        <d v="2015-06-30T00:00:00"/>
        <d v="2015-07-01T00:00:00"/>
        <d v="2015-07-02T00:00:00"/>
        <d v="2016-06-27T00:00:00"/>
        <d v="2016-06-28T00:00:00"/>
        <d v="2016-06-29T00:00:00"/>
        <d v="2016-06-30T00:00:00"/>
        <d v="2016-07-01T00:00:00"/>
        <d v="2016-07-02T00:00:00"/>
        <d v="2017-06-27T00:00:00"/>
        <d v="2017-06-28T00:00:00"/>
        <d v="2017-06-29T00:00:00"/>
        <d v="2017-06-30T00:00:00"/>
        <d v="2017-07-01T00:00:00"/>
        <d v="2017-07-02T00:00:00"/>
        <d v="2018-06-27T00:00:00"/>
        <d v="2018-06-28T00:00:00"/>
        <d v="2018-06-29T00:00:00"/>
        <d v="2018-06-30T00:00:00"/>
        <d v="2018-07-01T00:00:00"/>
        <d v="2018-07-02T00:00:00"/>
      </sharedItems>
      <fieldGroup par="6" base="0">
        <rangePr groupBy="months" startDate="2000-06-22T00:00:00" endDate="2018-07-03T00:00:00"/>
        <groupItems count="14">
          <s v="&lt;22/06/200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3/07/2018"/>
        </groupItems>
      </fieldGroup>
    </cacheField>
    <cacheField name="Thème" numFmtId="0">
      <sharedItems count="6">
        <s v="cyclone"/>
        <s v="innondation"/>
        <s v="ouragan"/>
        <s v="tremblement de terre"/>
        <s v="typhon"/>
        <s v="seisme"/>
      </sharedItems>
    </cacheField>
    <cacheField name="Nb article" numFmtId="166">
      <sharedItems containsString="0" containsBlank="1" containsNumber="1" containsInteger="1" minValue="1" maxValue="626"/>
    </cacheField>
    <cacheField name="Nb mort" numFmtId="166">
      <sharedItems containsString="0" containsBlank="1" containsNumber="1" containsInteger="1" minValue="15" maxValue="9629"/>
    </cacheField>
    <cacheField name="Cout" numFmtId="172">
      <sharedItems containsString="0" containsBlank="1" containsNumber="1" containsInteger="1" minValue="1750" maxValue="25097157200"/>
    </cacheField>
    <cacheField name="Trimestres" numFmtId="0" databaseField="0">
      <fieldGroup base="0">
        <rangePr groupBy="quarters" startDate="2000-06-22T00:00:00" endDate="2018-07-03T00:00:00"/>
        <groupItems count="6">
          <s v="&lt;22/06/2000"/>
          <s v="Trimestre1"/>
          <s v="Trimestre2"/>
          <s v="Trimestre3"/>
          <s v="Trimestre4"/>
          <s v="&gt;03/07/2018"/>
        </groupItems>
      </fieldGroup>
    </cacheField>
    <cacheField name="Années" numFmtId="0" databaseField="0">
      <fieldGroup base="0">
        <rangePr groupBy="years" startDate="2000-06-22T00:00:00" endDate="2018-07-03T00:00:00"/>
        <groupItems count="21">
          <s v="&lt;22/06/2000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03/07/2018"/>
        </groupItems>
      </fieldGroup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m/>
    <m/>
    <m/>
  </r>
  <r>
    <x v="1"/>
    <x v="1"/>
    <m/>
    <m/>
    <m/>
  </r>
  <r>
    <x v="2"/>
    <x v="2"/>
    <n v="65"/>
    <n v="1353"/>
    <n v="4871647614"/>
  </r>
  <r>
    <x v="3"/>
    <x v="3"/>
    <m/>
    <m/>
    <m/>
  </r>
  <r>
    <x v="4"/>
    <x v="4"/>
    <n v="11"/>
    <n v="4490"/>
    <n v="679586"/>
  </r>
  <r>
    <x v="5"/>
    <x v="5"/>
    <m/>
    <m/>
    <m/>
  </r>
  <r>
    <x v="6"/>
    <x v="0"/>
    <m/>
    <m/>
    <m/>
  </r>
  <r>
    <x v="7"/>
    <x v="1"/>
    <m/>
    <m/>
    <m/>
  </r>
  <r>
    <x v="8"/>
    <x v="2"/>
    <n v="87"/>
    <n v="399"/>
    <n v="17931163558"/>
  </r>
  <r>
    <x v="9"/>
    <x v="3"/>
    <m/>
    <m/>
    <m/>
  </r>
  <r>
    <x v="10"/>
    <x v="4"/>
    <n v="31"/>
    <n v="711"/>
    <n v="6226365697"/>
  </r>
  <r>
    <x v="11"/>
    <x v="5"/>
    <m/>
    <m/>
    <m/>
  </r>
  <r>
    <x v="12"/>
    <x v="0"/>
    <m/>
    <m/>
    <m/>
  </r>
  <r>
    <x v="13"/>
    <x v="1"/>
    <m/>
    <m/>
    <m/>
  </r>
  <r>
    <x v="14"/>
    <x v="2"/>
    <n v="57"/>
    <n v="452"/>
    <n v="7438693043"/>
  </r>
  <r>
    <x v="15"/>
    <x v="3"/>
    <m/>
    <m/>
    <m/>
  </r>
  <r>
    <x v="16"/>
    <x v="4"/>
    <n v="15"/>
    <n v="198"/>
    <n v="4760042872"/>
  </r>
  <r>
    <x v="17"/>
    <x v="5"/>
    <m/>
    <m/>
    <m/>
  </r>
  <r>
    <x v="18"/>
    <x v="0"/>
    <m/>
    <m/>
    <m/>
  </r>
  <r>
    <x v="19"/>
    <x v="1"/>
    <n v="9"/>
    <m/>
    <n v="2832002888"/>
  </r>
  <r>
    <x v="20"/>
    <x v="2"/>
    <n v="44"/>
    <n v="583"/>
    <n v="8661066938"/>
  </r>
  <r>
    <x v="21"/>
    <x v="3"/>
    <m/>
    <m/>
    <m/>
  </r>
  <r>
    <x v="22"/>
    <x v="4"/>
    <n v="7"/>
    <n v="1414"/>
    <n v="4758393208"/>
  </r>
  <r>
    <x v="23"/>
    <x v="5"/>
    <n v="1"/>
    <m/>
    <m/>
  </r>
  <r>
    <x v="24"/>
    <x v="0"/>
    <n v="5"/>
    <n v="1780"/>
    <m/>
  </r>
  <r>
    <x v="25"/>
    <x v="1"/>
    <n v="31"/>
    <n v="1267"/>
    <n v="6773938390"/>
  </r>
  <r>
    <x v="26"/>
    <x v="2"/>
    <n v="59"/>
    <n v="559"/>
    <n v="4633184667"/>
  </r>
  <r>
    <x v="27"/>
    <x v="3"/>
    <n v="1"/>
    <m/>
    <n v="2108333333"/>
  </r>
  <r>
    <x v="28"/>
    <x v="4"/>
    <n v="23"/>
    <n v="684"/>
    <n v="573194415"/>
  </r>
  <r>
    <x v="29"/>
    <x v="5"/>
    <n v="4"/>
    <n v="15"/>
    <n v="3117700125"/>
  </r>
  <r>
    <x v="30"/>
    <x v="0"/>
    <n v="47"/>
    <n v="823"/>
    <n v="4228576645"/>
  </r>
  <r>
    <x v="31"/>
    <x v="1"/>
    <n v="32"/>
    <n v="2946"/>
    <n v="3507845217"/>
  </r>
  <r>
    <x v="32"/>
    <x v="2"/>
    <n v="194"/>
    <n v="913"/>
    <n v="5414903364"/>
  </r>
  <r>
    <x v="33"/>
    <x v="3"/>
    <n v="2"/>
    <n v="9629"/>
    <n v="9750000000"/>
  </r>
  <r>
    <x v="34"/>
    <x v="4"/>
    <n v="7"/>
    <n v="182"/>
    <n v="1680538409"/>
  </r>
  <r>
    <x v="35"/>
    <x v="5"/>
    <n v="18"/>
    <n v="828"/>
    <n v="6779708461"/>
  </r>
  <r>
    <x v="36"/>
    <x v="0"/>
    <n v="17"/>
    <n v="1258"/>
    <n v="3666766666"/>
  </r>
  <r>
    <x v="37"/>
    <x v="1"/>
    <n v="37"/>
    <n v="1855"/>
    <n v="3713471892"/>
  </r>
  <r>
    <x v="38"/>
    <x v="2"/>
    <n v="27"/>
    <n v="580"/>
    <n v="3673384216"/>
  </r>
  <r>
    <x v="39"/>
    <x v="3"/>
    <n v="4"/>
    <n v="1158"/>
    <n v="1750"/>
  </r>
  <r>
    <x v="40"/>
    <x v="4"/>
    <n v="8"/>
    <n v="82"/>
    <n v="268086766"/>
  </r>
  <r>
    <x v="41"/>
    <x v="5"/>
    <n v="38"/>
    <n v="2519"/>
    <n v="2380922134"/>
  </r>
  <r>
    <x v="42"/>
    <x v="0"/>
    <n v="6"/>
    <n v="1491"/>
    <n v="44014220"/>
  </r>
  <r>
    <x v="43"/>
    <x v="1"/>
    <m/>
    <m/>
    <m/>
  </r>
  <r>
    <x v="44"/>
    <x v="2"/>
    <n v="85"/>
    <n v="1512"/>
    <n v="2397273349"/>
  </r>
  <r>
    <x v="45"/>
    <x v="3"/>
    <m/>
    <m/>
    <m/>
  </r>
  <r>
    <x v="46"/>
    <x v="4"/>
    <n v="13"/>
    <n v="440"/>
    <n v="25786856"/>
  </r>
  <r>
    <x v="47"/>
    <x v="5"/>
    <n v="4"/>
    <n v="70"/>
    <n v="114343483"/>
  </r>
  <r>
    <x v="48"/>
    <x v="0"/>
    <n v="321"/>
    <n v="2867"/>
    <n v="1604982178"/>
  </r>
  <r>
    <x v="49"/>
    <x v="1"/>
    <m/>
    <m/>
    <m/>
  </r>
  <r>
    <x v="50"/>
    <x v="2"/>
    <n v="117"/>
    <n v="1048"/>
    <n v="6180142771"/>
  </r>
  <r>
    <x v="51"/>
    <x v="3"/>
    <m/>
    <m/>
    <m/>
  </r>
  <r>
    <x v="52"/>
    <x v="4"/>
    <n v="73"/>
    <n v="1741"/>
    <n v="4379476748"/>
  </r>
  <r>
    <x v="53"/>
    <x v="5"/>
    <m/>
    <m/>
    <m/>
  </r>
  <r>
    <x v="54"/>
    <x v="0"/>
    <n v="78"/>
    <n v="1974"/>
    <n v="5450928523"/>
  </r>
  <r>
    <x v="55"/>
    <x v="1"/>
    <m/>
    <m/>
    <m/>
  </r>
  <r>
    <x v="56"/>
    <x v="2"/>
    <n v="57"/>
    <n v="869"/>
    <n v="820547320"/>
  </r>
  <r>
    <x v="57"/>
    <x v="3"/>
    <n v="2"/>
    <n v="39"/>
    <n v="112475031"/>
  </r>
  <r>
    <x v="58"/>
    <x v="4"/>
    <n v="95"/>
    <n v="1153"/>
    <n v="1452988638"/>
  </r>
  <r>
    <x v="59"/>
    <x v="5"/>
    <m/>
    <m/>
    <m/>
  </r>
  <r>
    <x v="60"/>
    <x v="0"/>
    <n v="213"/>
    <n v="1426"/>
    <n v="3953678860"/>
  </r>
  <r>
    <x v="61"/>
    <x v="1"/>
    <n v="161"/>
    <n v="1275"/>
    <n v="2941936701"/>
  </r>
  <r>
    <x v="62"/>
    <x v="2"/>
    <n v="166"/>
    <n v="1133"/>
    <n v="3288823279"/>
  </r>
  <r>
    <x v="63"/>
    <x v="3"/>
    <n v="2"/>
    <n v="30"/>
    <n v="190000"/>
  </r>
  <r>
    <x v="64"/>
    <x v="4"/>
    <n v="70"/>
    <n v="1603"/>
    <n v="1757612996"/>
  </r>
  <r>
    <x v="65"/>
    <x v="5"/>
    <n v="38"/>
    <n v="60"/>
    <n v="11614426409"/>
  </r>
  <r>
    <x v="66"/>
    <x v="0"/>
    <m/>
    <n v="1081"/>
    <n v="2837255128"/>
  </r>
  <r>
    <x v="67"/>
    <x v="1"/>
    <n v="316"/>
    <n v="1241"/>
    <n v="4542536803"/>
  </r>
  <r>
    <x v="68"/>
    <x v="2"/>
    <n v="155"/>
    <n v="1313"/>
    <n v="5019650566"/>
  </r>
  <r>
    <x v="69"/>
    <x v="3"/>
    <n v="2"/>
    <n v="316"/>
    <n v="124444600"/>
  </r>
  <r>
    <x v="70"/>
    <x v="4"/>
    <n v="125"/>
    <n v="1454"/>
    <n v="2499108957"/>
  </r>
  <r>
    <x v="71"/>
    <x v="5"/>
    <n v="319"/>
    <n v="1821"/>
    <n v="2845060930"/>
  </r>
  <r>
    <x v="72"/>
    <x v="0"/>
    <n v="203"/>
    <n v="911"/>
    <n v="2846486128"/>
  </r>
  <r>
    <x v="73"/>
    <x v="1"/>
    <n v="68"/>
    <n v="1505"/>
    <n v="3813933139"/>
  </r>
  <r>
    <x v="74"/>
    <x v="2"/>
    <n v="326"/>
    <n v="1073"/>
    <n v="6528706869"/>
  </r>
  <r>
    <x v="75"/>
    <x v="3"/>
    <n v="1"/>
    <n v="24"/>
    <n v="57500000"/>
  </r>
  <r>
    <x v="76"/>
    <x v="4"/>
    <n v="137"/>
    <n v="1086"/>
    <n v="2715239872"/>
  </r>
  <r>
    <x v="77"/>
    <x v="5"/>
    <n v="140"/>
    <n v="1175"/>
    <n v="144112498"/>
  </r>
  <r>
    <x v="78"/>
    <x v="0"/>
    <n v="208"/>
    <n v="1566"/>
    <n v="710496486"/>
  </r>
  <r>
    <x v="79"/>
    <x v="1"/>
    <n v="121"/>
    <n v="1417"/>
    <n v="3459816558"/>
  </r>
  <r>
    <x v="80"/>
    <x v="2"/>
    <n v="115"/>
    <n v="1516"/>
    <n v="9205031603"/>
  </r>
  <r>
    <x v="81"/>
    <x v="3"/>
    <n v="1"/>
    <n v="202"/>
    <n v="13000000"/>
  </r>
  <r>
    <x v="82"/>
    <x v="4"/>
    <n v="413"/>
    <n v="2290"/>
    <n v="1638513362"/>
  </r>
  <r>
    <x v="83"/>
    <x v="5"/>
    <n v="122"/>
    <n v="777"/>
    <n v="1515716215"/>
  </r>
  <r>
    <x v="84"/>
    <x v="0"/>
    <n v="246"/>
    <n v="762"/>
    <n v="2424452277"/>
  </r>
  <r>
    <x v="85"/>
    <x v="1"/>
    <n v="102"/>
    <n v="1280"/>
    <n v="1112203174"/>
  </r>
  <r>
    <x v="86"/>
    <x v="2"/>
    <n v="97"/>
    <n v="632"/>
    <n v="4159410999"/>
  </r>
  <r>
    <x v="87"/>
    <x v="3"/>
    <m/>
    <m/>
    <m/>
  </r>
  <r>
    <x v="88"/>
    <x v="4"/>
    <n v="200"/>
    <n v="1138"/>
    <n v="4117237634"/>
  </r>
  <r>
    <x v="89"/>
    <x v="5"/>
    <n v="64"/>
    <n v="692"/>
    <n v="2162030815"/>
  </r>
  <r>
    <x v="90"/>
    <x v="0"/>
    <n v="293"/>
    <n v="646"/>
    <n v="1897230346"/>
  </r>
  <r>
    <x v="91"/>
    <x v="1"/>
    <n v="80"/>
    <n v="774"/>
    <n v="1434885923"/>
  </r>
  <r>
    <x v="92"/>
    <x v="2"/>
    <n v="100"/>
    <n v="374"/>
    <n v="2800482607"/>
  </r>
  <r>
    <x v="93"/>
    <x v="3"/>
    <m/>
    <m/>
    <m/>
  </r>
  <r>
    <x v="94"/>
    <x v="4"/>
    <n v="181"/>
    <n v="2078"/>
    <n v="2643560412"/>
  </r>
  <r>
    <x v="95"/>
    <x v="5"/>
    <n v="67"/>
    <n v="1298"/>
    <n v="2145410317"/>
  </r>
  <r>
    <x v="96"/>
    <x v="0"/>
    <n v="233"/>
    <n v="1489"/>
    <n v="8309197488"/>
  </r>
  <r>
    <x v="97"/>
    <x v="1"/>
    <n v="164"/>
    <n v="1951"/>
    <n v="1582778687"/>
  </r>
  <r>
    <x v="98"/>
    <x v="2"/>
    <n v="177"/>
    <n v="582"/>
    <n v="1809510865"/>
  </r>
  <r>
    <x v="99"/>
    <x v="3"/>
    <m/>
    <m/>
    <m/>
  </r>
  <r>
    <x v="100"/>
    <x v="4"/>
    <n v="76"/>
    <n v="982"/>
    <n v="8116585246"/>
  </r>
  <r>
    <x v="101"/>
    <x v="5"/>
    <n v="161"/>
    <n v="1082"/>
    <n v="1123685868"/>
  </r>
  <r>
    <x v="102"/>
    <x v="0"/>
    <n v="538"/>
    <n v="1222"/>
    <n v="5882626061"/>
  </r>
  <r>
    <x v="103"/>
    <x v="1"/>
    <n v="117"/>
    <n v="1242"/>
    <n v="6310548682"/>
  </r>
  <r>
    <x v="104"/>
    <x v="2"/>
    <n v="626"/>
    <n v="738"/>
    <n v="6439694251"/>
  </r>
  <r>
    <x v="105"/>
    <x v="3"/>
    <m/>
    <m/>
    <m/>
  </r>
  <r>
    <x v="106"/>
    <x v="4"/>
    <n v="113"/>
    <n v="1332"/>
    <n v="5381703621"/>
  </r>
  <r>
    <x v="107"/>
    <x v="5"/>
    <n v="106"/>
    <n v="1433"/>
    <n v="2230629627"/>
  </r>
  <r>
    <x v="108"/>
    <x v="0"/>
    <n v="48"/>
    <n v="379"/>
    <n v="11379344139"/>
  </r>
  <r>
    <x v="109"/>
    <x v="1"/>
    <n v="23"/>
    <n v="448"/>
    <n v="15978872"/>
  </r>
  <r>
    <x v="110"/>
    <x v="2"/>
    <n v="13"/>
    <n v="1731"/>
    <n v="25097157200"/>
  </r>
  <r>
    <x v="111"/>
    <x v="3"/>
    <m/>
    <m/>
    <m/>
  </r>
  <r>
    <x v="112"/>
    <x v="4"/>
    <n v="3"/>
    <n v="291"/>
    <n v="31670666"/>
  </r>
  <r>
    <x v="113"/>
    <x v="5"/>
    <n v="9"/>
    <n v="660"/>
    <n v="427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1">
  <location ref="A83:B103" firstHeaderRow="1" firstDataRow="1" firstDataCol="1"/>
  <pivotFields count="7">
    <pivotField numFmtId="165" showAll="0"/>
    <pivotField showAll="0"/>
    <pivotField dataField="1" showAll="0"/>
    <pivotField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omme de Nb article" fld="2" showDataAs="percentOfCol" baseField="6" baseItem="1" numFmtId="10"/>
  </dataFields>
  <formats count="2">
    <format dxfId="1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0">
      <pivotArea collapsedLevelsAreSubtotals="1" fieldPosition="0">
        <references count="1">
          <reference field="6" count="1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chartFormats count="1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4">
  <location ref="A59:H80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Cout" fld="4" baseField="6" baseItem="1"/>
  </dataFields>
  <chartFormats count="12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8">
  <location ref="A34:H55" firstHeaderRow="1" firstDataRow="2" firstDataCol="1"/>
  <pivotFields count="7">
    <pivotField numFmtId="165" showAll="0"/>
    <pivotField axis="axisCol" showAll="0">
      <items count="7">
        <item x="0"/>
        <item x="1"/>
        <item x="2"/>
        <item x="5"/>
        <item x="3"/>
        <item x="4"/>
        <item t="default"/>
      </items>
    </pivotField>
    <pivotField showAll="0"/>
    <pivotField dataField="1" showAll="0"/>
    <pivotField showAll="0"/>
    <pivotField showAll="0" defaultSubtotal="0"/>
    <pivotField axis="axisRow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mort" fld="3" baseField="6" baseItem="1"/>
  </dataFields>
  <chartFormats count="12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7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7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7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5:H26" firstHeaderRow="1" firstDataRow="2" firstDataCol="1"/>
  <pivotFields count="7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x="0"/>
        <item x="1"/>
        <item x="2"/>
        <item x="5"/>
        <item x="3"/>
        <item x="4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Nb article" fld="2" showDataAs="percentOfRow" baseField="6" baseItem="1" numFmtId="9"/>
  </dataFields>
  <formats count="6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chartFormats count="1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Thème" sourceName="Thème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6">
        <i x="0" s="1"/>
        <i x="1" s="1"/>
        <i x="2" s="1"/>
        <i x="5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3" name="Tableau croisé dynamique2"/>
    <pivotTable tabId="3" name="Tableau croisé dynamique3"/>
  </pivotTables>
  <data>
    <tabular pivotCacheId="4">
      <items count="21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0" s="1" nd="1"/>
        <i x="2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hème" cache="Segment_Thème" caption="Thème" style="SlicerStyleLight3" rowHeight="241300"/>
  <slicer name="Années" cache="Segment_Années" caption="Années" style="SlicerStyleLight3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3"/>
  <sheetViews>
    <sheetView topLeftCell="A82" workbookViewId="0">
      <selection activeCell="A84" sqref="A84:B102"/>
    </sheetView>
  </sheetViews>
  <sheetFormatPr baseColWidth="10" defaultRowHeight="15" x14ac:dyDescent="0.25"/>
  <cols>
    <col min="1" max="1" width="21" bestFit="1" customWidth="1"/>
    <col min="2" max="2" width="23.85546875" customWidth="1"/>
    <col min="3" max="5" width="12" customWidth="1"/>
    <col min="6" max="6" width="20.5703125" customWidth="1"/>
    <col min="7" max="7" width="12" customWidth="1"/>
    <col min="8" max="8" width="12.5703125" bestFit="1" customWidth="1"/>
    <col min="12" max="12" width="21" bestFit="1" customWidth="1"/>
    <col min="13" max="13" width="23.85546875" bestFit="1" customWidth="1"/>
    <col min="14" max="14" width="11.85546875" customWidth="1"/>
    <col min="15" max="15" width="8.140625" customWidth="1"/>
    <col min="16" max="16" width="7.28515625" customWidth="1"/>
    <col min="17" max="17" width="20.5703125" customWidth="1"/>
    <col min="18" max="18" width="7.28515625" customWidth="1"/>
    <col min="19" max="19" width="12.5703125" customWidth="1"/>
    <col min="20" max="20" width="12.5703125" bestFit="1" customWidth="1"/>
  </cols>
  <sheetData>
    <row r="2" spans="1:20" x14ac:dyDescent="0.25">
      <c r="A2" t="s">
        <v>31</v>
      </c>
    </row>
    <row r="5" spans="1:20" x14ac:dyDescent="0.25">
      <c r="A5" s="1" t="s">
        <v>34</v>
      </c>
      <c r="B5" s="1" t="s">
        <v>22</v>
      </c>
    </row>
    <row r="6" spans="1:20" x14ac:dyDescent="0.25">
      <c r="A6" s="1" t="s">
        <v>1</v>
      </c>
      <c r="B6" t="s">
        <v>24</v>
      </c>
      <c r="C6" t="s">
        <v>25</v>
      </c>
      <c r="D6" t="s">
        <v>26</v>
      </c>
      <c r="E6" t="s">
        <v>29</v>
      </c>
      <c r="F6" t="s">
        <v>27</v>
      </c>
      <c r="G6" t="s">
        <v>28</v>
      </c>
      <c r="H6" t="s">
        <v>2</v>
      </c>
      <c r="L6" s="2"/>
      <c r="M6" s="3"/>
      <c r="N6" s="3"/>
      <c r="O6" s="3"/>
      <c r="P6" s="3"/>
      <c r="Q6" s="3"/>
      <c r="R6" s="3"/>
      <c r="S6" s="3"/>
      <c r="T6" s="3"/>
    </row>
    <row r="7" spans="1:20" x14ac:dyDescent="0.25">
      <c r="A7" s="2" t="s">
        <v>3</v>
      </c>
      <c r="B7" s="6">
        <v>0</v>
      </c>
      <c r="C7" s="6">
        <v>0</v>
      </c>
      <c r="D7" s="6">
        <v>0.85526315789473684</v>
      </c>
      <c r="E7" s="6">
        <v>0</v>
      </c>
      <c r="F7" s="6">
        <v>0</v>
      </c>
      <c r="G7" s="6">
        <v>0.14473684210526316</v>
      </c>
      <c r="H7" s="6">
        <v>1</v>
      </c>
      <c r="L7" s="2"/>
      <c r="M7" s="3"/>
      <c r="N7" s="3"/>
      <c r="O7" s="3"/>
      <c r="P7" s="3"/>
      <c r="Q7" s="3"/>
      <c r="R7" s="3"/>
      <c r="S7" s="3"/>
      <c r="T7" s="3"/>
    </row>
    <row r="8" spans="1:20" x14ac:dyDescent="0.25">
      <c r="A8" s="2" t="s">
        <v>4</v>
      </c>
      <c r="B8" s="6">
        <v>0</v>
      </c>
      <c r="C8" s="6">
        <v>0</v>
      </c>
      <c r="D8" s="6">
        <v>0.73728813559322037</v>
      </c>
      <c r="E8" s="6">
        <v>0</v>
      </c>
      <c r="F8" s="6">
        <v>0</v>
      </c>
      <c r="G8" s="6">
        <v>0.26271186440677968</v>
      </c>
      <c r="H8" s="6">
        <v>1</v>
      </c>
      <c r="L8" s="2"/>
      <c r="M8" s="3"/>
      <c r="N8" s="3"/>
      <c r="O8" s="3"/>
      <c r="P8" s="3"/>
      <c r="Q8" s="3"/>
      <c r="R8" s="3"/>
      <c r="S8" s="3"/>
      <c r="T8" s="3"/>
    </row>
    <row r="9" spans="1:20" x14ac:dyDescent="0.25">
      <c r="A9" s="2" t="s">
        <v>5</v>
      </c>
      <c r="B9" s="6">
        <v>0</v>
      </c>
      <c r="C9" s="6">
        <v>0</v>
      </c>
      <c r="D9" s="6">
        <v>0.79166666666666663</v>
      </c>
      <c r="E9" s="6">
        <v>0</v>
      </c>
      <c r="F9" s="6">
        <v>0</v>
      </c>
      <c r="G9" s="6">
        <v>0.20833333333333334</v>
      </c>
      <c r="H9" s="6">
        <v>1</v>
      </c>
      <c r="L9" s="2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2" t="s">
        <v>6</v>
      </c>
      <c r="B10" s="6">
        <v>0</v>
      </c>
      <c r="C10" s="6">
        <v>0.14754098360655737</v>
      </c>
      <c r="D10" s="6">
        <v>0.72131147540983609</v>
      </c>
      <c r="E10" s="6">
        <v>1.6393442622950821E-2</v>
      </c>
      <c r="F10" s="6">
        <v>0</v>
      </c>
      <c r="G10" s="6">
        <v>0.11475409836065574</v>
      </c>
      <c r="H10" s="6">
        <v>1</v>
      </c>
      <c r="L10" s="2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2" t="s">
        <v>7</v>
      </c>
      <c r="B11" s="6">
        <v>4.065040650406504E-2</v>
      </c>
      <c r="C11" s="6">
        <v>0.25203252032520324</v>
      </c>
      <c r="D11" s="6">
        <v>0.47967479674796748</v>
      </c>
      <c r="E11" s="6">
        <v>3.2520325203252036E-2</v>
      </c>
      <c r="F11" s="6">
        <v>8.130081300813009E-3</v>
      </c>
      <c r="G11" s="6">
        <v>0.18699186991869918</v>
      </c>
      <c r="H11" s="6">
        <v>1</v>
      </c>
      <c r="L11" s="2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2" t="s">
        <v>8</v>
      </c>
      <c r="B12" s="6">
        <v>0.15666666666666668</v>
      </c>
      <c r="C12" s="6">
        <v>0.10666666666666667</v>
      </c>
      <c r="D12" s="6">
        <v>0.64666666666666661</v>
      </c>
      <c r="E12" s="6">
        <v>0.06</v>
      </c>
      <c r="F12" s="6">
        <v>6.6666666666666671E-3</v>
      </c>
      <c r="G12" s="6">
        <v>2.3333333333333334E-2</v>
      </c>
      <c r="H12" s="6">
        <v>1</v>
      </c>
      <c r="L12" s="2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2" t="s">
        <v>9</v>
      </c>
      <c r="B13" s="6">
        <v>0.12977099236641221</v>
      </c>
      <c r="C13" s="6">
        <v>0.28244274809160308</v>
      </c>
      <c r="D13" s="6">
        <v>0.20610687022900764</v>
      </c>
      <c r="E13" s="6">
        <v>0.29007633587786258</v>
      </c>
      <c r="F13" s="6">
        <v>3.0534351145038167E-2</v>
      </c>
      <c r="G13" s="6">
        <v>6.1068702290076333E-2</v>
      </c>
      <c r="H13" s="6">
        <v>1</v>
      </c>
      <c r="L13" s="2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2" t="s">
        <v>10</v>
      </c>
      <c r="B14" s="6">
        <v>5.5555555555555552E-2</v>
      </c>
      <c r="C14" s="6">
        <v>0</v>
      </c>
      <c r="D14" s="6">
        <v>0.78703703703703709</v>
      </c>
      <c r="E14" s="6">
        <v>3.7037037037037035E-2</v>
      </c>
      <c r="F14" s="6">
        <v>0</v>
      </c>
      <c r="G14" s="6">
        <v>0.12037037037037036</v>
      </c>
      <c r="H14" s="6">
        <v>1</v>
      </c>
      <c r="L14" s="2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2" t="s">
        <v>11</v>
      </c>
      <c r="B15" s="6">
        <v>0.62818003913894327</v>
      </c>
      <c r="C15" s="6">
        <v>0</v>
      </c>
      <c r="D15" s="6">
        <v>0.22896281800391388</v>
      </c>
      <c r="E15" s="6">
        <v>0</v>
      </c>
      <c r="F15" s="6">
        <v>0</v>
      </c>
      <c r="G15" s="6">
        <v>0.14285714285714285</v>
      </c>
      <c r="H15" s="6">
        <v>1</v>
      </c>
      <c r="L15" s="2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2" t="s">
        <v>12</v>
      </c>
      <c r="B16" s="6">
        <v>0.33620689655172414</v>
      </c>
      <c r="C16" s="6">
        <v>0</v>
      </c>
      <c r="D16" s="6">
        <v>0.24568965517241378</v>
      </c>
      <c r="E16" s="6">
        <v>0</v>
      </c>
      <c r="F16" s="6">
        <v>8.6206896551724137E-3</v>
      </c>
      <c r="G16" s="6">
        <v>0.40948275862068967</v>
      </c>
      <c r="H16" s="6">
        <v>1</v>
      </c>
      <c r="L16" s="2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2" t="s">
        <v>13</v>
      </c>
      <c r="B17" s="6">
        <v>0.32769230769230767</v>
      </c>
      <c r="C17" s="6">
        <v>0.24769230769230768</v>
      </c>
      <c r="D17" s="6">
        <v>0.25538461538461538</v>
      </c>
      <c r="E17" s="6">
        <v>5.8461538461538461E-2</v>
      </c>
      <c r="F17" s="6">
        <v>3.0769230769230769E-3</v>
      </c>
      <c r="G17" s="6">
        <v>0.1076923076923077</v>
      </c>
      <c r="H17" s="6">
        <v>1</v>
      </c>
      <c r="L17" s="2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2" t="s">
        <v>14</v>
      </c>
      <c r="B18" s="6">
        <v>0</v>
      </c>
      <c r="C18" s="6">
        <v>0.34460196292257361</v>
      </c>
      <c r="D18" s="6">
        <v>0.16902944383860413</v>
      </c>
      <c r="E18" s="6">
        <v>0.34787350054525629</v>
      </c>
      <c r="F18" s="6">
        <v>2.1810250817884407E-3</v>
      </c>
      <c r="G18" s="6">
        <v>0.13631406761177753</v>
      </c>
      <c r="H18" s="6">
        <v>1</v>
      </c>
      <c r="L18" s="2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2" t="s">
        <v>15</v>
      </c>
      <c r="B19" s="6">
        <v>0.23200000000000001</v>
      </c>
      <c r="C19" s="6">
        <v>7.7714285714285708E-2</v>
      </c>
      <c r="D19" s="6">
        <v>0.37257142857142855</v>
      </c>
      <c r="E19" s="6">
        <v>0.16</v>
      </c>
      <c r="F19" s="6">
        <v>1.1428571428571429E-3</v>
      </c>
      <c r="G19" s="6">
        <v>0.15657142857142858</v>
      </c>
      <c r="H19" s="6">
        <v>1</v>
      </c>
      <c r="L19" s="2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2" t="s">
        <v>16</v>
      </c>
      <c r="B20" s="6">
        <v>0.21224489795918366</v>
      </c>
      <c r="C20" s="6">
        <v>0.12346938775510204</v>
      </c>
      <c r="D20" s="6">
        <v>0.11734693877551021</v>
      </c>
      <c r="E20" s="6">
        <v>0.12448979591836734</v>
      </c>
      <c r="F20" s="6">
        <v>1.0204081632653062E-3</v>
      </c>
      <c r="G20" s="6">
        <v>0.42142857142857143</v>
      </c>
      <c r="H20" s="6">
        <v>1</v>
      </c>
      <c r="L20" s="2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2" t="s">
        <v>17</v>
      </c>
      <c r="B21" s="6">
        <v>0.34696755994358253</v>
      </c>
      <c r="C21" s="6">
        <v>0.14386459802538787</v>
      </c>
      <c r="D21" s="6">
        <v>0.13681241184767279</v>
      </c>
      <c r="E21" s="6">
        <v>9.0267983074753172E-2</v>
      </c>
      <c r="F21" s="6">
        <v>0</v>
      </c>
      <c r="G21" s="6">
        <v>0.28208744710860367</v>
      </c>
      <c r="H21" s="6">
        <v>1</v>
      </c>
      <c r="L21" s="2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2" t="s">
        <v>18</v>
      </c>
      <c r="B22" s="6">
        <v>0.40638002773925103</v>
      </c>
      <c r="C22" s="6">
        <v>0.11095700416088766</v>
      </c>
      <c r="D22" s="6">
        <v>0.13869625520110956</v>
      </c>
      <c r="E22" s="6">
        <v>9.2926490984743412E-2</v>
      </c>
      <c r="F22" s="6">
        <v>0</v>
      </c>
      <c r="G22" s="6">
        <v>0.25104022191400832</v>
      </c>
      <c r="H22" s="6">
        <v>1</v>
      </c>
      <c r="L22" s="2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2" t="s">
        <v>19</v>
      </c>
      <c r="B23" s="6">
        <v>0.28729963008631321</v>
      </c>
      <c r="C23" s="6">
        <v>0.20221948212083848</v>
      </c>
      <c r="D23" s="6">
        <v>0.21824907521578299</v>
      </c>
      <c r="E23" s="6">
        <v>0.19852034525277434</v>
      </c>
      <c r="F23" s="6">
        <v>0</v>
      </c>
      <c r="G23" s="6">
        <v>9.3711467324291003E-2</v>
      </c>
      <c r="H23" s="6">
        <v>1</v>
      </c>
      <c r="L23" s="2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2" t="s">
        <v>20</v>
      </c>
      <c r="B24" s="6">
        <v>0.35866666666666669</v>
      </c>
      <c r="C24" s="6">
        <v>7.8E-2</v>
      </c>
      <c r="D24" s="6">
        <v>0.41733333333333333</v>
      </c>
      <c r="E24" s="6">
        <v>7.0666666666666669E-2</v>
      </c>
      <c r="F24" s="6">
        <v>0</v>
      </c>
      <c r="G24" s="6">
        <v>7.5333333333333335E-2</v>
      </c>
      <c r="H24" s="6">
        <v>1</v>
      </c>
      <c r="L24" s="2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2" t="s">
        <v>21</v>
      </c>
      <c r="B25" s="6">
        <v>0.5</v>
      </c>
      <c r="C25" s="6">
        <v>0.23958333333333334</v>
      </c>
      <c r="D25" s="6">
        <v>0.13541666666666666</v>
      </c>
      <c r="E25" s="6">
        <v>9.375E-2</v>
      </c>
      <c r="F25" s="6">
        <v>0</v>
      </c>
      <c r="G25" s="6">
        <v>3.125E-2</v>
      </c>
      <c r="H25" s="6">
        <v>1</v>
      </c>
      <c r="L25" s="2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2" t="s">
        <v>2</v>
      </c>
      <c r="B26" s="6">
        <v>0.2731620509398287</v>
      </c>
      <c r="C26" s="6">
        <v>0.14025136247358469</v>
      </c>
      <c r="D26" s="6">
        <v>0.28550772995217438</v>
      </c>
      <c r="E26" s="6">
        <v>0.12134356578801023</v>
      </c>
      <c r="F26" s="6">
        <v>1.6683350016683349E-3</v>
      </c>
      <c r="G26" s="6">
        <v>0.17806695584473362</v>
      </c>
      <c r="H26" s="6">
        <v>1</v>
      </c>
    </row>
    <row r="34" spans="1:8" x14ac:dyDescent="0.25">
      <c r="A34" s="1" t="s">
        <v>35</v>
      </c>
      <c r="B34" s="1" t="s">
        <v>22</v>
      </c>
    </row>
    <row r="35" spans="1:8" x14ac:dyDescent="0.25">
      <c r="A35" s="1" t="s">
        <v>1</v>
      </c>
      <c r="B35" t="s">
        <v>24</v>
      </c>
      <c r="C35" t="s">
        <v>25</v>
      </c>
      <c r="D35" t="s">
        <v>26</v>
      </c>
      <c r="E35" t="s">
        <v>29</v>
      </c>
      <c r="F35" t="s">
        <v>27</v>
      </c>
      <c r="G35" t="s">
        <v>28</v>
      </c>
      <c r="H35" t="s">
        <v>2</v>
      </c>
    </row>
    <row r="36" spans="1:8" x14ac:dyDescent="0.25">
      <c r="A36" s="2" t="s">
        <v>3</v>
      </c>
      <c r="B36" s="3"/>
      <c r="C36" s="3"/>
      <c r="D36" s="3">
        <v>1353</v>
      </c>
      <c r="E36" s="3"/>
      <c r="F36" s="3"/>
      <c r="G36" s="3">
        <v>4490</v>
      </c>
      <c r="H36" s="3">
        <v>5843</v>
      </c>
    </row>
    <row r="37" spans="1:8" x14ac:dyDescent="0.25">
      <c r="A37" s="2" t="s">
        <v>4</v>
      </c>
      <c r="B37" s="3"/>
      <c r="C37" s="3"/>
      <c r="D37" s="3">
        <v>399</v>
      </c>
      <c r="E37" s="3"/>
      <c r="F37" s="3"/>
      <c r="G37" s="3">
        <v>711</v>
      </c>
      <c r="H37" s="3">
        <v>1110</v>
      </c>
    </row>
    <row r="38" spans="1:8" x14ac:dyDescent="0.25">
      <c r="A38" s="2" t="s">
        <v>5</v>
      </c>
      <c r="B38" s="3"/>
      <c r="C38" s="3"/>
      <c r="D38" s="3">
        <v>452</v>
      </c>
      <c r="E38" s="3"/>
      <c r="F38" s="3"/>
      <c r="G38" s="3">
        <v>198</v>
      </c>
      <c r="H38" s="3">
        <v>650</v>
      </c>
    </row>
    <row r="39" spans="1:8" x14ac:dyDescent="0.25">
      <c r="A39" s="2" t="s">
        <v>6</v>
      </c>
      <c r="B39" s="3"/>
      <c r="C39" s="3"/>
      <c r="D39" s="3">
        <v>583</v>
      </c>
      <c r="E39" s="3"/>
      <c r="F39" s="3"/>
      <c r="G39" s="3">
        <v>1414</v>
      </c>
      <c r="H39" s="3">
        <v>1997</v>
      </c>
    </row>
    <row r="40" spans="1:8" x14ac:dyDescent="0.25">
      <c r="A40" s="2" t="s">
        <v>7</v>
      </c>
      <c r="B40" s="3">
        <v>1780</v>
      </c>
      <c r="C40" s="3">
        <v>1267</v>
      </c>
      <c r="D40" s="3">
        <v>559</v>
      </c>
      <c r="E40" s="3">
        <v>15</v>
      </c>
      <c r="F40" s="3"/>
      <c r="G40" s="3">
        <v>684</v>
      </c>
      <c r="H40" s="3">
        <v>4305</v>
      </c>
    </row>
    <row r="41" spans="1:8" x14ac:dyDescent="0.25">
      <c r="A41" s="2" t="s">
        <v>8</v>
      </c>
      <c r="B41" s="3">
        <v>823</v>
      </c>
      <c r="C41" s="3">
        <v>2946</v>
      </c>
      <c r="D41" s="3">
        <v>913</v>
      </c>
      <c r="E41" s="3">
        <v>828</v>
      </c>
      <c r="F41" s="3">
        <v>9629</v>
      </c>
      <c r="G41" s="3">
        <v>182</v>
      </c>
      <c r="H41" s="3">
        <v>15321</v>
      </c>
    </row>
    <row r="42" spans="1:8" x14ac:dyDescent="0.25">
      <c r="A42" s="2" t="s">
        <v>9</v>
      </c>
      <c r="B42" s="3">
        <v>1258</v>
      </c>
      <c r="C42" s="3">
        <v>1855</v>
      </c>
      <c r="D42" s="3">
        <v>580</v>
      </c>
      <c r="E42" s="3">
        <v>2519</v>
      </c>
      <c r="F42" s="3">
        <v>1158</v>
      </c>
      <c r="G42" s="3">
        <v>82</v>
      </c>
      <c r="H42" s="3">
        <v>7452</v>
      </c>
    </row>
    <row r="43" spans="1:8" x14ac:dyDescent="0.25">
      <c r="A43" s="2" t="s">
        <v>10</v>
      </c>
      <c r="B43" s="3">
        <v>1491</v>
      </c>
      <c r="C43" s="3"/>
      <c r="D43" s="3">
        <v>1512</v>
      </c>
      <c r="E43" s="3">
        <v>70</v>
      </c>
      <c r="F43" s="3"/>
      <c r="G43" s="3">
        <v>440</v>
      </c>
      <c r="H43" s="3">
        <v>3513</v>
      </c>
    </row>
    <row r="44" spans="1:8" x14ac:dyDescent="0.25">
      <c r="A44" s="2" t="s">
        <v>11</v>
      </c>
      <c r="B44" s="3">
        <v>2867</v>
      </c>
      <c r="C44" s="3"/>
      <c r="D44" s="3">
        <v>1048</v>
      </c>
      <c r="E44" s="3"/>
      <c r="F44" s="3"/>
      <c r="G44" s="3">
        <v>1741</v>
      </c>
      <c r="H44" s="3">
        <v>5656</v>
      </c>
    </row>
    <row r="45" spans="1:8" x14ac:dyDescent="0.25">
      <c r="A45" s="2" t="s">
        <v>12</v>
      </c>
      <c r="B45" s="3">
        <v>1974</v>
      </c>
      <c r="C45" s="3"/>
      <c r="D45" s="3">
        <v>869</v>
      </c>
      <c r="E45" s="3"/>
      <c r="F45" s="3">
        <v>39</v>
      </c>
      <c r="G45" s="3">
        <v>1153</v>
      </c>
      <c r="H45" s="3">
        <v>4035</v>
      </c>
    </row>
    <row r="46" spans="1:8" x14ac:dyDescent="0.25">
      <c r="A46" s="2" t="s">
        <v>13</v>
      </c>
      <c r="B46" s="3">
        <v>1426</v>
      </c>
      <c r="C46" s="3">
        <v>1275</v>
      </c>
      <c r="D46" s="3">
        <v>1133</v>
      </c>
      <c r="E46" s="3">
        <v>60</v>
      </c>
      <c r="F46" s="3">
        <v>30</v>
      </c>
      <c r="G46" s="3">
        <v>1603</v>
      </c>
      <c r="H46" s="3">
        <v>5527</v>
      </c>
    </row>
    <row r="47" spans="1:8" x14ac:dyDescent="0.25">
      <c r="A47" s="2" t="s">
        <v>14</v>
      </c>
      <c r="B47" s="3">
        <v>1081</v>
      </c>
      <c r="C47" s="3">
        <v>1241</v>
      </c>
      <c r="D47" s="3">
        <v>1313</v>
      </c>
      <c r="E47" s="3">
        <v>1821</v>
      </c>
      <c r="F47" s="3">
        <v>316</v>
      </c>
      <c r="G47" s="3">
        <v>1454</v>
      </c>
      <c r="H47" s="3">
        <v>7226</v>
      </c>
    </row>
    <row r="48" spans="1:8" x14ac:dyDescent="0.25">
      <c r="A48" s="2" t="s">
        <v>15</v>
      </c>
      <c r="B48" s="3">
        <v>911</v>
      </c>
      <c r="C48" s="3">
        <v>1505</v>
      </c>
      <c r="D48" s="3">
        <v>1073</v>
      </c>
      <c r="E48" s="3">
        <v>1175</v>
      </c>
      <c r="F48" s="3">
        <v>24</v>
      </c>
      <c r="G48" s="3">
        <v>1086</v>
      </c>
      <c r="H48" s="3">
        <v>5774</v>
      </c>
    </row>
    <row r="49" spans="1:8" x14ac:dyDescent="0.25">
      <c r="A49" s="2" t="s">
        <v>16</v>
      </c>
      <c r="B49" s="3">
        <v>1566</v>
      </c>
      <c r="C49" s="3">
        <v>1417</v>
      </c>
      <c r="D49" s="3">
        <v>1516</v>
      </c>
      <c r="E49" s="3">
        <v>777</v>
      </c>
      <c r="F49" s="3">
        <v>202</v>
      </c>
      <c r="G49" s="3">
        <v>2290</v>
      </c>
      <c r="H49" s="3">
        <v>7768</v>
      </c>
    </row>
    <row r="50" spans="1:8" x14ac:dyDescent="0.25">
      <c r="A50" s="2" t="s">
        <v>17</v>
      </c>
      <c r="B50" s="3">
        <v>762</v>
      </c>
      <c r="C50" s="3">
        <v>1280</v>
      </c>
      <c r="D50" s="3">
        <v>632</v>
      </c>
      <c r="E50" s="3">
        <v>692</v>
      </c>
      <c r="F50" s="3"/>
      <c r="G50" s="3">
        <v>1138</v>
      </c>
      <c r="H50" s="3">
        <v>4504</v>
      </c>
    </row>
    <row r="51" spans="1:8" x14ac:dyDescent="0.25">
      <c r="A51" s="2" t="s">
        <v>18</v>
      </c>
      <c r="B51" s="3">
        <v>646</v>
      </c>
      <c r="C51" s="3">
        <v>774</v>
      </c>
      <c r="D51" s="3">
        <v>374</v>
      </c>
      <c r="E51" s="3">
        <v>1298</v>
      </c>
      <c r="F51" s="3"/>
      <c r="G51" s="3">
        <v>2078</v>
      </c>
      <c r="H51" s="3">
        <v>5170</v>
      </c>
    </row>
    <row r="52" spans="1:8" x14ac:dyDescent="0.25">
      <c r="A52" s="2" t="s">
        <v>19</v>
      </c>
      <c r="B52" s="3">
        <v>1489</v>
      </c>
      <c r="C52" s="3">
        <v>1951</v>
      </c>
      <c r="D52" s="3">
        <v>582</v>
      </c>
      <c r="E52" s="3">
        <v>1082</v>
      </c>
      <c r="F52" s="3"/>
      <c r="G52" s="3">
        <v>982</v>
      </c>
      <c r="H52" s="3">
        <v>6086</v>
      </c>
    </row>
    <row r="53" spans="1:8" x14ac:dyDescent="0.25">
      <c r="A53" s="2" t="s">
        <v>20</v>
      </c>
      <c r="B53" s="3">
        <v>1222</v>
      </c>
      <c r="C53" s="3">
        <v>1242</v>
      </c>
      <c r="D53" s="3">
        <v>738</v>
      </c>
      <c r="E53" s="3">
        <v>1433</v>
      </c>
      <c r="F53" s="3"/>
      <c r="G53" s="3">
        <v>1332</v>
      </c>
      <c r="H53" s="3">
        <v>5967</v>
      </c>
    </row>
    <row r="54" spans="1:8" x14ac:dyDescent="0.25">
      <c r="A54" s="2" t="s">
        <v>21</v>
      </c>
      <c r="B54" s="3">
        <v>379</v>
      </c>
      <c r="C54" s="3">
        <v>448</v>
      </c>
      <c r="D54" s="3">
        <v>1731</v>
      </c>
      <c r="E54" s="3">
        <v>660</v>
      </c>
      <c r="F54" s="3"/>
      <c r="G54" s="3">
        <v>291</v>
      </c>
      <c r="H54" s="3">
        <v>3509</v>
      </c>
    </row>
    <row r="55" spans="1:8" x14ac:dyDescent="0.25">
      <c r="A55" s="2" t="s">
        <v>2</v>
      </c>
      <c r="B55" s="3">
        <v>19675</v>
      </c>
      <c r="C55" s="3">
        <v>17201</v>
      </c>
      <c r="D55" s="3">
        <v>17360</v>
      </c>
      <c r="E55" s="3">
        <v>12430</v>
      </c>
      <c r="F55" s="3">
        <v>11398</v>
      </c>
      <c r="G55" s="3">
        <v>23349</v>
      </c>
      <c r="H55" s="3">
        <v>101413</v>
      </c>
    </row>
    <row r="59" spans="1:8" x14ac:dyDescent="0.25">
      <c r="A59" s="1" t="s">
        <v>41</v>
      </c>
      <c r="B59" s="1" t="s">
        <v>22</v>
      </c>
    </row>
    <row r="60" spans="1:8" x14ac:dyDescent="0.25">
      <c r="A60" s="1" t="s">
        <v>1</v>
      </c>
      <c r="B60" t="s">
        <v>24</v>
      </c>
      <c r="C60" t="s">
        <v>25</v>
      </c>
      <c r="D60" t="s">
        <v>26</v>
      </c>
      <c r="E60" t="s">
        <v>29</v>
      </c>
      <c r="F60" t="s">
        <v>27</v>
      </c>
      <c r="G60" t="s">
        <v>28</v>
      </c>
      <c r="H60" t="s">
        <v>2</v>
      </c>
    </row>
    <row r="61" spans="1:8" x14ac:dyDescent="0.25">
      <c r="A61" s="2" t="s">
        <v>3</v>
      </c>
      <c r="B61" s="3"/>
      <c r="C61" s="3"/>
      <c r="D61" s="3">
        <v>4871647614</v>
      </c>
      <c r="E61" s="3"/>
      <c r="F61" s="3"/>
      <c r="G61" s="3">
        <v>679586</v>
      </c>
      <c r="H61" s="3">
        <v>4872327200</v>
      </c>
    </row>
    <row r="62" spans="1:8" x14ac:dyDescent="0.25">
      <c r="A62" s="2" t="s">
        <v>4</v>
      </c>
      <c r="B62" s="3"/>
      <c r="C62" s="3"/>
      <c r="D62" s="3">
        <v>17931163558</v>
      </c>
      <c r="E62" s="3"/>
      <c r="F62" s="3"/>
      <c r="G62" s="3">
        <v>6226365697</v>
      </c>
      <c r="H62" s="3">
        <v>24157529255</v>
      </c>
    </row>
    <row r="63" spans="1:8" x14ac:dyDescent="0.25">
      <c r="A63" s="2" t="s">
        <v>5</v>
      </c>
      <c r="B63" s="3"/>
      <c r="C63" s="3"/>
      <c r="D63" s="3">
        <v>7438693043</v>
      </c>
      <c r="E63" s="3"/>
      <c r="F63" s="3"/>
      <c r="G63" s="3">
        <v>4760042872</v>
      </c>
      <c r="H63" s="3">
        <v>12198735915</v>
      </c>
    </row>
    <row r="64" spans="1:8" x14ac:dyDescent="0.25">
      <c r="A64" s="2" t="s">
        <v>6</v>
      </c>
      <c r="B64" s="3"/>
      <c r="C64" s="3">
        <v>2832002888</v>
      </c>
      <c r="D64" s="3">
        <v>8661066938</v>
      </c>
      <c r="E64" s="3"/>
      <c r="F64" s="3"/>
      <c r="G64" s="3">
        <v>4758393208</v>
      </c>
      <c r="H64" s="3">
        <v>16251463034</v>
      </c>
    </row>
    <row r="65" spans="1:8" x14ac:dyDescent="0.25">
      <c r="A65" s="2" t="s">
        <v>7</v>
      </c>
      <c r="B65" s="3"/>
      <c r="C65" s="3">
        <v>6773938390</v>
      </c>
      <c r="D65" s="3">
        <v>4633184667</v>
      </c>
      <c r="E65" s="3">
        <v>3117700125</v>
      </c>
      <c r="F65" s="3">
        <v>2108333333</v>
      </c>
      <c r="G65" s="3">
        <v>573194415</v>
      </c>
      <c r="H65" s="3">
        <v>17206350930</v>
      </c>
    </row>
    <row r="66" spans="1:8" x14ac:dyDescent="0.25">
      <c r="A66" s="2" t="s">
        <v>8</v>
      </c>
      <c r="B66" s="3">
        <v>4228576645</v>
      </c>
      <c r="C66" s="3">
        <v>3507845217</v>
      </c>
      <c r="D66" s="3">
        <v>5414903364</v>
      </c>
      <c r="E66" s="3">
        <v>6779708461</v>
      </c>
      <c r="F66" s="3">
        <v>9750000000</v>
      </c>
      <c r="G66" s="3">
        <v>1680538409</v>
      </c>
      <c r="H66" s="3">
        <v>31361572096</v>
      </c>
    </row>
    <row r="67" spans="1:8" x14ac:dyDescent="0.25">
      <c r="A67" s="2" t="s">
        <v>9</v>
      </c>
      <c r="B67" s="3">
        <v>3666766666</v>
      </c>
      <c r="C67" s="3">
        <v>3713471892</v>
      </c>
      <c r="D67" s="3">
        <v>3673384216</v>
      </c>
      <c r="E67" s="3">
        <v>2380922134</v>
      </c>
      <c r="F67" s="3">
        <v>1750</v>
      </c>
      <c r="G67" s="3">
        <v>268086766</v>
      </c>
      <c r="H67" s="3">
        <v>13702633424</v>
      </c>
    </row>
    <row r="68" spans="1:8" x14ac:dyDescent="0.25">
      <c r="A68" s="2" t="s">
        <v>10</v>
      </c>
      <c r="B68" s="3">
        <v>44014220</v>
      </c>
      <c r="C68" s="3"/>
      <c r="D68" s="3">
        <v>2397273349</v>
      </c>
      <c r="E68" s="3">
        <v>114343483</v>
      </c>
      <c r="F68" s="3"/>
      <c r="G68" s="3">
        <v>25786856</v>
      </c>
      <c r="H68" s="3">
        <v>2581417908</v>
      </c>
    </row>
    <row r="69" spans="1:8" x14ac:dyDescent="0.25">
      <c r="A69" s="2" t="s">
        <v>11</v>
      </c>
      <c r="B69" s="3">
        <v>1604982178</v>
      </c>
      <c r="C69" s="3"/>
      <c r="D69" s="3">
        <v>6180142771</v>
      </c>
      <c r="E69" s="3"/>
      <c r="F69" s="3"/>
      <c r="G69" s="3">
        <v>4379476748</v>
      </c>
      <c r="H69" s="3">
        <v>12164601697</v>
      </c>
    </row>
    <row r="70" spans="1:8" x14ac:dyDescent="0.25">
      <c r="A70" s="2" t="s">
        <v>12</v>
      </c>
      <c r="B70" s="3">
        <v>5450928523</v>
      </c>
      <c r="C70" s="3"/>
      <c r="D70" s="3">
        <v>820547320</v>
      </c>
      <c r="E70" s="3"/>
      <c r="F70" s="3">
        <v>112475031</v>
      </c>
      <c r="G70" s="3">
        <v>1452988638</v>
      </c>
      <c r="H70" s="3">
        <v>7836939512</v>
      </c>
    </row>
    <row r="71" spans="1:8" x14ac:dyDescent="0.25">
      <c r="A71" s="2" t="s">
        <v>13</v>
      </c>
      <c r="B71" s="3">
        <v>3953678860</v>
      </c>
      <c r="C71" s="3">
        <v>2941936701</v>
      </c>
      <c r="D71" s="3">
        <v>3288823279</v>
      </c>
      <c r="E71" s="3">
        <v>11614426409</v>
      </c>
      <c r="F71" s="3">
        <v>190000</v>
      </c>
      <c r="G71" s="3">
        <v>1757612996</v>
      </c>
      <c r="H71" s="3">
        <v>23556668245</v>
      </c>
    </row>
    <row r="72" spans="1:8" x14ac:dyDescent="0.25">
      <c r="A72" s="2" t="s">
        <v>14</v>
      </c>
      <c r="B72" s="3">
        <v>2837255128</v>
      </c>
      <c r="C72" s="3">
        <v>4542536803</v>
      </c>
      <c r="D72" s="3">
        <v>5019650566</v>
      </c>
      <c r="E72" s="3">
        <v>2845060930</v>
      </c>
      <c r="F72" s="3">
        <v>124444600</v>
      </c>
      <c r="G72" s="3">
        <v>2499108957</v>
      </c>
      <c r="H72" s="3">
        <v>17868056984</v>
      </c>
    </row>
    <row r="73" spans="1:8" x14ac:dyDescent="0.25">
      <c r="A73" s="2" t="s">
        <v>15</v>
      </c>
      <c r="B73" s="3">
        <v>2846486128</v>
      </c>
      <c r="C73" s="3">
        <v>3813933139</v>
      </c>
      <c r="D73" s="3">
        <v>6528706869</v>
      </c>
      <c r="E73" s="3">
        <v>144112498</v>
      </c>
      <c r="F73" s="3">
        <v>57500000</v>
      </c>
      <c r="G73" s="3">
        <v>2715239872</v>
      </c>
      <c r="H73" s="3">
        <v>16105978506</v>
      </c>
    </row>
    <row r="74" spans="1:8" x14ac:dyDescent="0.25">
      <c r="A74" s="2" t="s">
        <v>16</v>
      </c>
      <c r="B74" s="3">
        <v>710496486</v>
      </c>
      <c r="C74" s="3">
        <v>3459816558</v>
      </c>
      <c r="D74" s="3">
        <v>9205031603</v>
      </c>
      <c r="E74" s="3">
        <v>1515716215</v>
      </c>
      <c r="F74" s="3">
        <v>13000000</v>
      </c>
      <c r="G74" s="3">
        <v>1638513362</v>
      </c>
      <c r="H74" s="3">
        <v>16542574224</v>
      </c>
    </row>
    <row r="75" spans="1:8" x14ac:dyDescent="0.25">
      <c r="A75" s="2" t="s">
        <v>17</v>
      </c>
      <c r="B75" s="3">
        <v>2424452277</v>
      </c>
      <c r="C75" s="3">
        <v>1112203174</v>
      </c>
      <c r="D75" s="3">
        <v>4159410999</v>
      </c>
      <c r="E75" s="3">
        <v>2162030815</v>
      </c>
      <c r="F75" s="3"/>
      <c r="G75" s="3">
        <v>4117237634</v>
      </c>
      <c r="H75" s="3">
        <v>13975334899</v>
      </c>
    </row>
    <row r="76" spans="1:8" x14ac:dyDescent="0.25">
      <c r="A76" s="2" t="s">
        <v>18</v>
      </c>
      <c r="B76" s="3">
        <v>1897230346</v>
      </c>
      <c r="C76" s="3">
        <v>1434885923</v>
      </c>
      <c r="D76" s="3">
        <v>2800482607</v>
      </c>
      <c r="E76" s="3">
        <v>2145410317</v>
      </c>
      <c r="F76" s="3"/>
      <c r="G76" s="3">
        <v>2643560412</v>
      </c>
      <c r="H76" s="3">
        <v>10921569605</v>
      </c>
    </row>
    <row r="77" spans="1:8" x14ac:dyDescent="0.25">
      <c r="A77" s="2" t="s">
        <v>19</v>
      </c>
      <c r="B77" s="3">
        <v>8309197488</v>
      </c>
      <c r="C77" s="3">
        <v>1582778687</v>
      </c>
      <c r="D77" s="3">
        <v>1809510865</v>
      </c>
      <c r="E77" s="3">
        <v>1123685868</v>
      </c>
      <c r="F77" s="3"/>
      <c r="G77" s="3">
        <v>8116585246</v>
      </c>
      <c r="H77" s="3">
        <v>20941758154</v>
      </c>
    </row>
    <row r="78" spans="1:8" x14ac:dyDescent="0.25">
      <c r="A78" s="2" t="s">
        <v>20</v>
      </c>
      <c r="B78" s="3">
        <v>5882626061</v>
      </c>
      <c r="C78" s="3">
        <v>6310548682</v>
      </c>
      <c r="D78" s="3">
        <v>6439694251</v>
      </c>
      <c r="E78" s="3">
        <v>2230629627</v>
      </c>
      <c r="F78" s="3"/>
      <c r="G78" s="3">
        <v>5381703621</v>
      </c>
      <c r="H78" s="3">
        <v>26245202242</v>
      </c>
    </row>
    <row r="79" spans="1:8" x14ac:dyDescent="0.25">
      <c r="A79" s="2" t="s">
        <v>21</v>
      </c>
      <c r="B79" s="3">
        <v>11379344139</v>
      </c>
      <c r="C79" s="3">
        <v>15978872</v>
      </c>
      <c r="D79" s="3">
        <v>25097157200</v>
      </c>
      <c r="E79" s="3">
        <v>42760</v>
      </c>
      <c r="F79" s="3"/>
      <c r="G79" s="3">
        <v>31670666</v>
      </c>
      <c r="H79" s="3">
        <v>36524193637</v>
      </c>
    </row>
    <row r="80" spans="1:8" x14ac:dyDescent="0.25">
      <c r="A80" s="2" t="s">
        <v>2</v>
      </c>
      <c r="B80" s="3">
        <v>55236035145</v>
      </c>
      <c r="C80" s="3">
        <v>42041876926</v>
      </c>
      <c r="D80" s="3">
        <v>126370475079</v>
      </c>
      <c r="E80" s="3">
        <v>36173789642</v>
      </c>
      <c r="F80" s="3">
        <v>12165944714</v>
      </c>
      <c r="G80" s="3">
        <v>53026785961</v>
      </c>
      <c r="H80" s="3">
        <v>325014907467</v>
      </c>
    </row>
    <row r="83" spans="1:2" x14ac:dyDescent="0.25">
      <c r="A83" s="1" t="s">
        <v>1</v>
      </c>
      <c r="B83" t="s">
        <v>34</v>
      </c>
    </row>
    <row r="84" spans="1:2" x14ac:dyDescent="0.25">
      <c r="A84" s="2" t="s">
        <v>3</v>
      </c>
      <c r="B84" s="6">
        <v>8.4528973417862304E-3</v>
      </c>
    </row>
    <row r="85" spans="1:2" x14ac:dyDescent="0.25">
      <c r="A85" s="2" t="s">
        <v>4</v>
      </c>
      <c r="B85" s="6">
        <v>1.3124235346457569E-2</v>
      </c>
    </row>
    <row r="86" spans="1:2" x14ac:dyDescent="0.25">
      <c r="A86" s="2" t="s">
        <v>5</v>
      </c>
      <c r="B86" s="6">
        <v>8.0080080080080079E-3</v>
      </c>
    </row>
    <row r="87" spans="1:2" x14ac:dyDescent="0.25">
      <c r="A87" s="2" t="s">
        <v>6</v>
      </c>
      <c r="B87" s="6">
        <v>6.7845623401178957E-3</v>
      </c>
    </row>
    <row r="88" spans="1:2" x14ac:dyDescent="0.25">
      <c r="A88" s="2" t="s">
        <v>7</v>
      </c>
      <c r="B88" s="6">
        <v>1.3680347013680347E-2</v>
      </c>
    </row>
    <row r="89" spans="1:2" x14ac:dyDescent="0.25">
      <c r="A89" s="2" t="s">
        <v>8</v>
      </c>
      <c r="B89" s="6">
        <v>3.3366700033366697E-2</v>
      </c>
    </row>
    <row r="90" spans="1:2" x14ac:dyDescent="0.25">
      <c r="A90" s="2" t="s">
        <v>9</v>
      </c>
      <c r="B90" s="6">
        <v>1.4570125681236792E-2</v>
      </c>
    </row>
    <row r="91" spans="1:2" x14ac:dyDescent="0.25">
      <c r="A91" s="2" t="s">
        <v>10</v>
      </c>
      <c r="B91" s="6">
        <v>1.2012012012012012E-2</v>
      </c>
    </row>
    <row r="92" spans="1:2" x14ac:dyDescent="0.25">
      <c r="A92" s="2" t="s">
        <v>11</v>
      </c>
      <c r="B92" s="6">
        <v>5.6834612390167946E-2</v>
      </c>
    </row>
    <row r="93" spans="1:2" x14ac:dyDescent="0.25">
      <c r="A93" s="2" t="s">
        <v>12</v>
      </c>
      <c r="B93" s="6">
        <v>2.5803581359136914E-2</v>
      </c>
    </row>
    <row r="94" spans="1:2" x14ac:dyDescent="0.25">
      <c r="A94" s="2" t="s">
        <v>13</v>
      </c>
      <c r="B94" s="6">
        <v>7.2294516738961187E-2</v>
      </c>
    </row>
    <row r="95" spans="1:2" x14ac:dyDescent="0.25">
      <c r="A95" s="2" t="s">
        <v>14</v>
      </c>
      <c r="B95" s="6">
        <v>0.10199087976865755</v>
      </c>
    </row>
    <row r="96" spans="1:2" x14ac:dyDescent="0.25">
      <c r="A96" s="2" t="s">
        <v>15</v>
      </c>
      <c r="B96" s="6">
        <v>9.7319541763986203E-2</v>
      </c>
    </row>
    <row r="97" spans="1:2" x14ac:dyDescent="0.25">
      <c r="A97" s="2" t="s">
        <v>16</v>
      </c>
      <c r="B97" s="6">
        <v>0.10899788677566455</v>
      </c>
    </row>
    <row r="98" spans="1:2" x14ac:dyDescent="0.25">
      <c r="A98" s="2" t="s">
        <v>17</v>
      </c>
      <c r="B98" s="6">
        <v>7.8856634412189971E-2</v>
      </c>
    </row>
    <row r="99" spans="1:2" x14ac:dyDescent="0.25">
      <c r="A99" s="2" t="s">
        <v>18</v>
      </c>
      <c r="B99" s="6">
        <v>8.0191302413524637E-2</v>
      </c>
    </row>
    <row r="100" spans="1:2" x14ac:dyDescent="0.25">
      <c r="A100" s="2" t="s">
        <v>19</v>
      </c>
      <c r="B100" s="6">
        <v>9.0201312423534644E-2</v>
      </c>
    </row>
    <row r="101" spans="1:2" x14ac:dyDescent="0.25">
      <c r="A101" s="2" t="s">
        <v>20</v>
      </c>
      <c r="B101" s="6">
        <v>0.16683350016683349</v>
      </c>
    </row>
    <row r="102" spans="1:2" x14ac:dyDescent="0.25">
      <c r="A102" s="2" t="s">
        <v>21</v>
      </c>
      <c r="B102" s="6">
        <v>1.0677344010677344E-2</v>
      </c>
    </row>
    <row r="103" spans="1:2" x14ac:dyDescent="0.25">
      <c r="A103" s="2" t="s">
        <v>2</v>
      </c>
      <c r="B103" s="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zoomScale="85" zoomScaleNormal="85" workbookViewId="0">
      <selection activeCell="J3" activeCellId="1" sqref="H3:H7 J3:J7"/>
    </sheetView>
  </sheetViews>
  <sheetFormatPr baseColWidth="10" defaultRowHeight="15" x14ac:dyDescent="0.25"/>
  <cols>
    <col min="1" max="1" width="20.5703125" style="4" bestFit="1" customWidth="1"/>
    <col min="2" max="2" width="21" bestFit="1" customWidth="1"/>
    <col min="5" max="5" width="20.28515625" style="20" bestFit="1" customWidth="1"/>
    <col min="6" max="6" width="24.85546875" style="7" bestFit="1" customWidth="1"/>
    <col min="7" max="7" width="21" bestFit="1" customWidth="1"/>
  </cols>
  <sheetData>
    <row r="1" spans="1:10" x14ac:dyDescent="0.25">
      <c r="A1" s="4" t="s">
        <v>23</v>
      </c>
    </row>
    <row r="2" spans="1:10" x14ac:dyDescent="0.25">
      <c r="H2" t="s">
        <v>47</v>
      </c>
      <c r="I2" t="s">
        <v>48</v>
      </c>
    </row>
    <row r="3" spans="1:10" x14ac:dyDescent="0.25">
      <c r="A3" s="5" t="s">
        <v>0</v>
      </c>
      <c r="B3" t="s">
        <v>30</v>
      </c>
      <c r="C3" t="s">
        <v>32</v>
      </c>
      <c r="D3" t="s">
        <v>33</v>
      </c>
      <c r="E3" s="20" t="s">
        <v>40</v>
      </c>
      <c r="F3" s="5"/>
      <c r="H3" t="s">
        <v>42</v>
      </c>
      <c r="I3">
        <v>1741</v>
      </c>
      <c r="J3" s="21">
        <f>I3/$I$8</f>
        <v>0.16222512113306001</v>
      </c>
    </row>
    <row r="4" spans="1:10" x14ac:dyDescent="0.25">
      <c r="A4" s="5">
        <v>36699</v>
      </c>
      <c r="B4" t="s">
        <v>24</v>
      </c>
      <c r="C4" s="7"/>
      <c r="D4" s="7"/>
      <c r="F4" s="5"/>
      <c r="H4" t="s">
        <v>43</v>
      </c>
      <c r="I4">
        <v>2154</v>
      </c>
      <c r="J4" s="21">
        <f t="shared" ref="J4:J7" si="0">I4/$I$8</f>
        <v>0.20070816250465898</v>
      </c>
    </row>
    <row r="5" spans="1:10" x14ac:dyDescent="0.25">
      <c r="A5" s="5">
        <v>36700</v>
      </c>
      <c r="B5" t="s">
        <v>25</v>
      </c>
      <c r="C5" s="7"/>
      <c r="D5" s="7"/>
      <c r="F5" s="5"/>
      <c r="H5" t="s">
        <v>44</v>
      </c>
      <c r="I5">
        <v>3969</v>
      </c>
      <c r="J5" s="21">
        <f t="shared" si="0"/>
        <v>0.36982855013045096</v>
      </c>
    </row>
    <row r="6" spans="1:10" x14ac:dyDescent="0.25">
      <c r="A6" s="5">
        <v>36701</v>
      </c>
      <c r="B6" t="s">
        <v>26</v>
      </c>
      <c r="C6" s="7">
        <v>65</v>
      </c>
      <c r="D6" s="7">
        <v>1353</v>
      </c>
      <c r="E6" s="20">
        <v>4871647614</v>
      </c>
      <c r="F6" s="5"/>
      <c r="H6" t="s">
        <v>45</v>
      </c>
      <c r="I6">
        <v>362</v>
      </c>
      <c r="J6" s="21">
        <f t="shared" si="0"/>
        <v>3.3730898248229592E-2</v>
      </c>
    </row>
    <row r="7" spans="1:10" x14ac:dyDescent="0.25">
      <c r="A7" s="5">
        <v>36702</v>
      </c>
      <c r="B7" t="s">
        <v>27</v>
      </c>
      <c r="C7" s="7"/>
      <c r="D7" s="7"/>
      <c r="F7" s="5"/>
      <c r="H7" t="s">
        <v>46</v>
      </c>
      <c r="I7">
        <v>2506</v>
      </c>
      <c r="J7" s="21">
        <f t="shared" si="0"/>
        <v>0.23350726798360044</v>
      </c>
    </row>
    <row r="8" spans="1:10" x14ac:dyDescent="0.25">
      <c r="A8" s="5">
        <v>36703</v>
      </c>
      <c r="B8" t="s">
        <v>28</v>
      </c>
      <c r="C8" s="7">
        <v>11</v>
      </c>
      <c r="D8" s="7">
        <v>4490</v>
      </c>
      <c r="E8" s="20">
        <v>679586</v>
      </c>
      <c r="F8" s="5"/>
      <c r="I8">
        <f>SUM(I3:I7)</f>
        <v>10732</v>
      </c>
    </row>
    <row r="9" spans="1:10" x14ac:dyDescent="0.25">
      <c r="A9" s="5">
        <v>36704</v>
      </c>
      <c r="B9" t="s">
        <v>29</v>
      </c>
      <c r="C9" s="7"/>
      <c r="D9" s="7"/>
      <c r="F9" s="5"/>
    </row>
    <row r="10" spans="1:10" x14ac:dyDescent="0.25">
      <c r="A10" s="5">
        <v>37065</v>
      </c>
      <c r="B10" t="s">
        <v>24</v>
      </c>
      <c r="C10" s="7"/>
      <c r="D10" s="7"/>
      <c r="F10" s="5"/>
    </row>
    <row r="11" spans="1:10" x14ac:dyDescent="0.25">
      <c r="A11" s="5">
        <v>37066</v>
      </c>
      <c r="B11" t="s">
        <v>25</v>
      </c>
      <c r="C11" s="7"/>
      <c r="D11" s="7"/>
      <c r="F11" s="5"/>
    </row>
    <row r="12" spans="1:10" x14ac:dyDescent="0.25">
      <c r="A12" s="5">
        <v>37067</v>
      </c>
      <c r="B12" t="s">
        <v>26</v>
      </c>
      <c r="C12" s="7">
        <v>87</v>
      </c>
      <c r="D12" s="7">
        <v>399</v>
      </c>
      <c r="E12" s="20">
        <v>17931163558</v>
      </c>
      <c r="F12" s="5"/>
    </row>
    <row r="13" spans="1:10" x14ac:dyDescent="0.25">
      <c r="A13" s="5">
        <v>37068</v>
      </c>
      <c r="B13" t="s">
        <v>27</v>
      </c>
      <c r="C13" s="7"/>
      <c r="D13" s="7"/>
      <c r="F13" s="5"/>
    </row>
    <row r="14" spans="1:10" x14ac:dyDescent="0.25">
      <c r="A14" s="5">
        <v>37069</v>
      </c>
      <c r="B14" t="s">
        <v>28</v>
      </c>
      <c r="C14" s="7">
        <v>31</v>
      </c>
      <c r="D14" s="7">
        <v>711</v>
      </c>
      <c r="E14" s="20">
        <v>6226365697</v>
      </c>
      <c r="F14" s="5"/>
    </row>
    <row r="15" spans="1:10" x14ac:dyDescent="0.25">
      <c r="A15" s="5">
        <v>37070</v>
      </c>
      <c r="B15" t="s">
        <v>29</v>
      </c>
      <c r="C15" s="7"/>
      <c r="D15" s="7"/>
      <c r="F15" s="5"/>
    </row>
    <row r="16" spans="1:10" x14ac:dyDescent="0.25">
      <c r="A16" s="5">
        <v>37431</v>
      </c>
      <c r="B16" t="s">
        <v>24</v>
      </c>
      <c r="C16" s="7"/>
      <c r="D16" s="7"/>
      <c r="F16" s="5"/>
    </row>
    <row r="17" spans="1:6" x14ac:dyDescent="0.25">
      <c r="A17" s="5">
        <v>37432</v>
      </c>
      <c r="B17" t="s">
        <v>25</v>
      </c>
      <c r="C17" s="7"/>
      <c r="D17" s="7"/>
      <c r="F17" s="5"/>
    </row>
    <row r="18" spans="1:6" x14ac:dyDescent="0.25">
      <c r="A18" s="5">
        <v>37433</v>
      </c>
      <c r="B18" t="s">
        <v>26</v>
      </c>
      <c r="C18" s="7">
        <v>57</v>
      </c>
      <c r="D18" s="7">
        <v>452</v>
      </c>
      <c r="E18" s="20">
        <v>7438693043</v>
      </c>
      <c r="F18" s="5"/>
    </row>
    <row r="19" spans="1:6" x14ac:dyDescent="0.25">
      <c r="A19" s="5">
        <v>37434</v>
      </c>
      <c r="B19" t="s">
        <v>27</v>
      </c>
      <c r="C19" s="7"/>
      <c r="D19" s="7"/>
      <c r="F19" s="5"/>
    </row>
    <row r="20" spans="1:6" x14ac:dyDescent="0.25">
      <c r="A20" s="5">
        <v>37435</v>
      </c>
      <c r="B20" t="s">
        <v>28</v>
      </c>
      <c r="C20" s="7">
        <v>15</v>
      </c>
      <c r="D20" s="7">
        <v>198</v>
      </c>
      <c r="E20" s="20">
        <v>4760042872</v>
      </c>
      <c r="F20" s="5"/>
    </row>
    <row r="21" spans="1:6" x14ac:dyDescent="0.25">
      <c r="A21" s="5">
        <v>37436</v>
      </c>
      <c r="B21" t="s">
        <v>29</v>
      </c>
      <c r="C21" s="7"/>
      <c r="D21" s="7"/>
      <c r="F21" s="5"/>
    </row>
    <row r="22" spans="1:6" x14ac:dyDescent="0.25">
      <c r="A22" s="5">
        <v>37797</v>
      </c>
      <c r="B22" t="s">
        <v>24</v>
      </c>
      <c r="C22" s="7"/>
      <c r="D22" s="7"/>
      <c r="F22" s="5"/>
    </row>
    <row r="23" spans="1:6" x14ac:dyDescent="0.25">
      <c r="A23" s="5">
        <v>37798</v>
      </c>
      <c r="B23" t="s">
        <v>25</v>
      </c>
      <c r="C23" s="7">
        <v>9</v>
      </c>
      <c r="D23" s="7"/>
      <c r="E23" s="20">
        <v>2832002888</v>
      </c>
      <c r="F23" s="5"/>
    </row>
    <row r="24" spans="1:6" x14ac:dyDescent="0.25">
      <c r="A24" s="5">
        <v>37799</v>
      </c>
      <c r="B24" t="s">
        <v>26</v>
      </c>
      <c r="C24" s="7">
        <v>44</v>
      </c>
      <c r="D24" s="7">
        <v>583</v>
      </c>
      <c r="E24" s="20">
        <v>8661066938</v>
      </c>
      <c r="F24" s="5"/>
    </row>
    <row r="25" spans="1:6" x14ac:dyDescent="0.25">
      <c r="A25" s="5">
        <v>37800</v>
      </c>
      <c r="B25" t="s">
        <v>27</v>
      </c>
      <c r="C25" s="7"/>
      <c r="D25" s="7"/>
      <c r="F25" s="5"/>
    </row>
    <row r="26" spans="1:6" x14ac:dyDescent="0.25">
      <c r="A26" s="5">
        <v>37801</v>
      </c>
      <c r="B26" t="s">
        <v>28</v>
      </c>
      <c r="C26" s="7">
        <v>7</v>
      </c>
      <c r="D26" s="7">
        <v>1414</v>
      </c>
      <c r="E26" s="20">
        <v>4758393208</v>
      </c>
      <c r="F26" s="5"/>
    </row>
    <row r="27" spans="1:6" x14ac:dyDescent="0.25">
      <c r="A27" s="5">
        <v>37802</v>
      </c>
      <c r="B27" t="s">
        <v>29</v>
      </c>
      <c r="C27" s="7">
        <v>1</v>
      </c>
      <c r="D27" s="7"/>
      <c r="F27" s="5"/>
    </row>
    <row r="28" spans="1:6" x14ac:dyDescent="0.25">
      <c r="A28" s="5">
        <v>38164</v>
      </c>
      <c r="B28" t="s">
        <v>24</v>
      </c>
      <c r="C28" s="7">
        <v>5</v>
      </c>
      <c r="D28" s="7">
        <v>1780</v>
      </c>
      <c r="F28" s="5"/>
    </row>
    <row r="29" spans="1:6" x14ac:dyDescent="0.25">
      <c r="A29" s="5">
        <v>38165</v>
      </c>
      <c r="B29" t="s">
        <v>25</v>
      </c>
      <c r="C29" s="7">
        <v>31</v>
      </c>
      <c r="D29" s="7">
        <v>1267</v>
      </c>
      <c r="E29" s="20">
        <v>6773938390</v>
      </c>
      <c r="F29" s="5"/>
    </row>
    <row r="30" spans="1:6" x14ac:dyDescent="0.25">
      <c r="A30" s="5">
        <v>38166</v>
      </c>
      <c r="B30" t="s">
        <v>26</v>
      </c>
      <c r="C30" s="7">
        <v>59</v>
      </c>
      <c r="D30" s="7">
        <v>559</v>
      </c>
      <c r="E30" s="20">
        <v>4633184667</v>
      </c>
      <c r="F30" s="5"/>
    </row>
    <row r="31" spans="1:6" x14ac:dyDescent="0.25">
      <c r="A31" s="5">
        <v>38167</v>
      </c>
      <c r="B31" t="s">
        <v>27</v>
      </c>
      <c r="C31" s="7">
        <v>1</v>
      </c>
      <c r="D31" s="7"/>
      <c r="E31" s="20">
        <v>2108333333</v>
      </c>
      <c r="F31" s="5"/>
    </row>
    <row r="32" spans="1:6" x14ac:dyDescent="0.25">
      <c r="A32" s="5">
        <v>38168</v>
      </c>
      <c r="B32" t="s">
        <v>28</v>
      </c>
      <c r="C32" s="7">
        <v>23</v>
      </c>
      <c r="D32" s="7">
        <v>684</v>
      </c>
      <c r="E32" s="20">
        <v>573194415</v>
      </c>
      <c r="F32" s="5"/>
    </row>
    <row r="33" spans="1:6" x14ac:dyDescent="0.25">
      <c r="A33" s="5">
        <v>38169</v>
      </c>
      <c r="B33" t="s">
        <v>29</v>
      </c>
      <c r="C33" s="7">
        <v>4</v>
      </c>
      <c r="D33" s="7">
        <v>15</v>
      </c>
      <c r="E33" s="20">
        <v>3117700125</v>
      </c>
      <c r="F33" s="5"/>
    </row>
    <row r="34" spans="1:6" x14ac:dyDescent="0.25">
      <c r="A34" s="5">
        <v>38530</v>
      </c>
      <c r="B34" t="s">
        <v>24</v>
      </c>
      <c r="C34" s="7">
        <v>47</v>
      </c>
      <c r="D34" s="7">
        <v>823</v>
      </c>
      <c r="E34" s="20">
        <v>4228576645</v>
      </c>
      <c r="F34" s="5"/>
    </row>
    <row r="35" spans="1:6" x14ac:dyDescent="0.25">
      <c r="A35" s="5">
        <v>38531</v>
      </c>
      <c r="B35" t="s">
        <v>25</v>
      </c>
      <c r="C35" s="7">
        <v>32</v>
      </c>
      <c r="D35" s="7">
        <v>2946</v>
      </c>
      <c r="E35" s="20">
        <v>3507845217</v>
      </c>
      <c r="F35" s="5"/>
    </row>
    <row r="36" spans="1:6" x14ac:dyDescent="0.25">
      <c r="A36" s="5">
        <v>38532</v>
      </c>
      <c r="B36" t="s">
        <v>26</v>
      </c>
      <c r="C36" s="7">
        <v>194</v>
      </c>
      <c r="D36" s="7">
        <v>913</v>
      </c>
      <c r="E36" s="20">
        <v>5414903364</v>
      </c>
      <c r="F36" s="5"/>
    </row>
    <row r="37" spans="1:6" x14ac:dyDescent="0.25">
      <c r="A37" s="5">
        <v>38533</v>
      </c>
      <c r="B37" t="s">
        <v>27</v>
      </c>
      <c r="C37" s="7">
        <v>2</v>
      </c>
      <c r="D37" s="7">
        <v>9629</v>
      </c>
      <c r="E37" s="20">
        <v>9750000000</v>
      </c>
      <c r="F37" s="5"/>
    </row>
    <row r="38" spans="1:6" x14ac:dyDescent="0.25">
      <c r="A38" s="5">
        <v>38534</v>
      </c>
      <c r="B38" t="s">
        <v>28</v>
      </c>
      <c r="C38" s="7">
        <v>7</v>
      </c>
      <c r="D38" s="7">
        <v>182</v>
      </c>
      <c r="E38" s="20">
        <v>1680538409</v>
      </c>
      <c r="F38" s="5"/>
    </row>
    <row r="39" spans="1:6" x14ac:dyDescent="0.25">
      <c r="A39" s="5">
        <v>38535</v>
      </c>
      <c r="B39" t="s">
        <v>29</v>
      </c>
      <c r="C39" s="7">
        <v>18</v>
      </c>
      <c r="D39" s="7">
        <v>828</v>
      </c>
      <c r="E39" s="20">
        <v>6779708461</v>
      </c>
      <c r="F39" s="5"/>
    </row>
    <row r="40" spans="1:6" x14ac:dyDescent="0.25">
      <c r="A40" s="5">
        <v>38895</v>
      </c>
      <c r="B40" t="s">
        <v>24</v>
      </c>
      <c r="C40" s="7">
        <v>17</v>
      </c>
      <c r="D40" s="7">
        <v>1258</v>
      </c>
      <c r="E40" s="20">
        <v>3666766666</v>
      </c>
      <c r="F40" s="5"/>
    </row>
    <row r="41" spans="1:6" x14ac:dyDescent="0.25">
      <c r="A41" s="5">
        <v>38896</v>
      </c>
      <c r="B41" t="s">
        <v>25</v>
      </c>
      <c r="C41" s="7">
        <v>37</v>
      </c>
      <c r="D41" s="7">
        <v>1855</v>
      </c>
      <c r="E41" s="20">
        <v>3713471892</v>
      </c>
      <c r="F41" s="5"/>
    </row>
    <row r="42" spans="1:6" x14ac:dyDescent="0.25">
      <c r="A42" s="5">
        <v>38897</v>
      </c>
      <c r="B42" t="s">
        <v>26</v>
      </c>
      <c r="C42" s="7">
        <v>27</v>
      </c>
      <c r="D42" s="7">
        <v>580</v>
      </c>
      <c r="E42" s="20">
        <v>3673384216</v>
      </c>
      <c r="F42" s="5"/>
    </row>
    <row r="43" spans="1:6" x14ac:dyDescent="0.25">
      <c r="A43" s="5">
        <v>38898</v>
      </c>
      <c r="B43" t="s">
        <v>27</v>
      </c>
      <c r="C43" s="7">
        <v>4</v>
      </c>
      <c r="D43" s="7">
        <v>1158</v>
      </c>
      <c r="E43" s="20">
        <v>1750</v>
      </c>
      <c r="F43" s="5"/>
    </row>
    <row r="44" spans="1:6" x14ac:dyDescent="0.25">
      <c r="A44" s="5">
        <v>38899</v>
      </c>
      <c r="B44" t="s">
        <v>28</v>
      </c>
      <c r="C44" s="7">
        <v>8</v>
      </c>
      <c r="D44" s="7">
        <v>82</v>
      </c>
      <c r="E44" s="20">
        <v>268086766</v>
      </c>
      <c r="F44" s="5"/>
    </row>
    <row r="45" spans="1:6" x14ac:dyDescent="0.25">
      <c r="A45" s="5">
        <v>38900</v>
      </c>
      <c r="B45" t="s">
        <v>29</v>
      </c>
      <c r="C45" s="7">
        <v>38</v>
      </c>
      <c r="D45" s="7">
        <v>2519</v>
      </c>
      <c r="E45" s="20">
        <v>2380922134</v>
      </c>
      <c r="F45" s="5"/>
    </row>
    <row r="46" spans="1:6" x14ac:dyDescent="0.25">
      <c r="A46" s="5">
        <v>39260</v>
      </c>
      <c r="B46" t="s">
        <v>24</v>
      </c>
      <c r="C46" s="7">
        <v>6</v>
      </c>
      <c r="D46" s="7">
        <v>1491</v>
      </c>
      <c r="E46" s="20">
        <v>44014220</v>
      </c>
      <c r="F46" s="5"/>
    </row>
    <row r="47" spans="1:6" x14ac:dyDescent="0.25">
      <c r="A47" s="5">
        <v>39261</v>
      </c>
      <c r="B47" t="s">
        <v>25</v>
      </c>
      <c r="C47" s="7"/>
      <c r="D47" s="7"/>
      <c r="F47" s="5"/>
    </row>
    <row r="48" spans="1:6" x14ac:dyDescent="0.25">
      <c r="A48" s="5">
        <v>39262</v>
      </c>
      <c r="B48" t="s">
        <v>26</v>
      </c>
      <c r="C48" s="7">
        <v>85</v>
      </c>
      <c r="D48" s="7">
        <v>1512</v>
      </c>
      <c r="E48" s="20">
        <v>2397273349</v>
      </c>
      <c r="F48" s="5"/>
    </row>
    <row r="49" spans="1:6" x14ac:dyDescent="0.25">
      <c r="A49" s="5">
        <v>39263</v>
      </c>
      <c r="B49" t="s">
        <v>27</v>
      </c>
      <c r="C49" s="7"/>
      <c r="D49" s="7"/>
      <c r="F49" s="5"/>
    </row>
    <row r="50" spans="1:6" x14ac:dyDescent="0.25">
      <c r="A50" s="5">
        <v>39264</v>
      </c>
      <c r="B50" t="s">
        <v>28</v>
      </c>
      <c r="C50" s="7">
        <v>13</v>
      </c>
      <c r="D50" s="7">
        <v>440</v>
      </c>
      <c r="E50" s="20">
        <v>25786856</v>
      </c>
      <c r="F50" s="5"/>
    </row>
    <row r="51" spans="1:6" x14ac:dyDescent="0.25">
      <c r="A51" s="5">
        <v>39265</v>
      </c>
      <c r="B51" t="s">
        <v>29</v>
      </c>
      <c r="C51" s="7">
        <v>4</v>
      </c>
      <c r="D51" s="7">
        <v>70</v>
      </c>
      <c r="E51" s="20">
        <v>114343483</v>
      </c>
      <c r="F51" s="5"/>
    </row>
    <row r="52" spans="1:6" x14ac:dyDescent="0.25">
      <c r="A52" s="5">
        <v>39626</v>
      </c>
      <c r="B52" t="s">
        <v>24</v>
      </c>
      <c r="C52" s="7">
        <v>321</v>
      </c>
      <c r="D52" s="7">
        <v>2867</v>
      </c>
      <c r="E52" s="20">
        <v>1604982178</v>
      </c>
      <c r="F52" s="5"/>
    </row>
    <row r="53" spans="1:6" x14ac:dyDescent="0.25">
      <c r="A53" s="5">
        <v>39627</v>
      </c>
      <c r="B53" t="s">
        <v>25</v>
      </c>
      <c r="C53" s="7"/>
      <c r="D53" s="7"/>
      <c r="F53" s="5"/>
    </row>
    <row r="54" spans="1:6" x14ac:dyDescent="0.25">
      <c r="A54" s="5">
        <v>39628</v>
      </c>
      <c r="B54" t="s">
        <v>26</v>
      </c>
      <c r="C54" s="7">
        <v>117</v>
      </c>
      <c r="D54" s="7">
        <v>1048</v>
      </c>
      <c r="E54" s="20">
        <v>6180142771</v>
      </c>
      <c r="F54" s="5"/>
    </row>
    <row r="55" spans="1:6" x14ac:dyDescent="0.25">
      <c r="A55" s="5">
        <v>39629</v>
      </c>
      <c r="B55" t="s">
        <v>27</v>
      </c>
      <c r="C55" s="7"/>
      <c r="D55" s="7"/>
      <c r="F55" s="5"/>
    </row>
    <row r="56" spans="1:6" x14ac:dyDescent="0.25">
      <c r="A56" s="5">
        <v>39630</v>
      </c>
      <c r="B56" t="s">
        <v>28</v>
      </c>
      <c r="C56" s="7">
        <v>73</v>
      </c>
      <c r="D56" s="7">
        <v>1741</v>
      </c>
      <c r="E56" s="20">
        <v>4379476748</v>
      </c>
      <c r="F56" s="5"/>
    </row>
    <row r="57" spans="1:6" x14ac:dyDescent="0.25">
      <c r="A57" s="5">
        <v>39631</v>
      </c>
      <c r="B57" t="s">
        <v>29</v>
      </c>
      <c r="C57" s="7"/>
      <c r="D57" s="7"/>
      <c r="F57" s="5"/>
    </row>
    <row r="58" spans="1:6" x14ac:dyDescent="0.25">
      <c r="A58" s="5">
        <v>39991</v>
      </c>
      <c r="B58" t="s">
        <v>24</v>
      </c>
      <c r="C58" s="7">
        <v>78</v>
      </c>
      <c r="D58" s="7">
        <v>1974</v>
      </c>
      <c r="E58" s="20">
        <v>5450928523</v>
      </c>
      <c r="F58" s="5"/>
    </row>
    <row r="59" spans="1:6" x14ac:dyDescent="0.25">
      <c r="A59" s="5">
        <v>39992</v>
      </c>
      <c r="B59" t="s">
        <v>25</v>
      </c>
      <c r="C59" s="7"/>
      <c r="D59" s="7"/>
      <c r="F59" s="5"/>
    </row>
    <row r="60" spans="1:6" x14ac:dyDescent="0.25">
      <c r="A60" s="5">
        <v>39993</v>
      </c>
      <c r="B60" t="s">
        <v>26</v>
      </c>
      <c r="C60" s="7">
        <v>57</v>
      </c>
      <c r="D60" s="7">
        <v>869</v>
      </c>
      <c r="E60" s="20">
        <v>820547320</v>
      </c>
      <c r="F60" s="5"/>
    </row>
    <row r="61" spans="1:6" x14ac:dyDescent="0.25">
      <c r="A61" s="5">
        <v>39994</v>
      </c>
      <c r="B61" t="s">
        <v>27</v>
      </c>
      <c r="C61" s="7">
        <v>2</v>
      </c>
      <c r="D61" s="7">
        <v>39</v>
      </c>
      <c r="E61" s="20">
        <v>112475031</v>
      </c>
      <c r="F61" s="5"/>
    </row>
    <row r="62" spans="1:6" x14ac:dyDescent="0.25">
      <c r="A62" s="5">
        <v>39995</v>
      </c>
      <c r="B62" t="s">
        <v>28</v>
      </c>
      <c r="C62" s="7">
        <v>95</v>
      </c>
      <c r="D62" s="7">
        <v>1153</v>
      </c>
      <c r="E62" s="20">
        <v>1452988638</v>
      </c>
      <c r="F62" s="5"/>
    </row>
    <row r="63" spans="1:6" x14ac:dyDescent="0.25">
      <c r="A63" s="5">
        <v>39996</v>
      </c>
      <c r="B63" t="s">
        <v>29</v>
      </c>
      <c r="C63" s="7"/>
      <c r="D63" s="7"/>
      <c r="F63" s="5"/>
    </row>
    <row r="64" spans="1:6" x14ac:dyDescent="0.25">
      <c r="A64" s="5">
        <v>40356</v>
      </c>
      <c r="B64" t="s">
        <v>24</v>
      </c>
      <c r="C64" s="7">
        <v>213</v>
      </c>
      <c r="D64" s="7">
        <v>1426</v>
      </c>
      <c r="E64" s="20">
        <v>3953678860</v>
      </c>
      <c r="F64" s="5"/>
    </row>
    <row r="65" spans="1:6" x14ac:dyDescent="0.25">
      <c r="A65" s="5">
        <v>40357</v>
      </c>
      <c r="B65" t="s">
        <v>25</v>
      </c>
      <c r="C65" s="7">
        <v>161</v>
      </c>
      <c r="D65" s="7">
        <v>1275</v>
      </c>
      <c r="E65" s="20">
        <v>2941936701</v>
      </c>
      <c r="F65" s="5"/>
    </row>
    <row r="66" spans="1:6" x14ac:dyDescent="0.25">
      <c r="A66" s="5">
        <v>40358</v>
      </c>
      <c r="B66" t="s">
        <v>26</v>
      </c>
      <c r="C66" s="7">
        <v>166</v>
      </c>
      <c r="D66" s="7">
        <v>1133</v>
      </c>
      <c r="E66" s="20">
        <v>3288823279</v>
      </c>
      <c r="F66" s="5"/>
    </row>
    <row r="67" spans="1:6" x14ac:dyDescent="0.25">
      <c r="A67" s="5">
        <v>40359</v>
      </c>
      <c r="B67" t="s">
        <v>27</v>
      </c>
      <c r="C67" s="7">
        <v>2</v>
      </c>
      <c r="D67" s="7">
        <v>30</v>
      </c>
      <c r="E67" s="20">
        <v>190000</v>
      </c>
      <c r="F67" s="5"/>
    </row>
    <row r="68" spans="1:6" x14ac:dyDescent="0.25">
      <c r="A68" s="5">
        <v>40360</v>
      </c>
      <c r="B68" t="s">
        <v>28</v>
      </c>
      <c r="C68" s="7">
        <v>70</v>
      </c>
      <c r="D68" s="7">
        <v>1603</v>
      </c>
      <c r="E68" s="20">
        <v>1757612996</v>
      </c>
      <c r="F68" s="5"/>
    </row>
    <row r="69" spans="1:6" x14ac:dyDescent="0.25">
      <c r="A69" s="5">
        <v>40361</v>
      </c>
      <c r="B69" t="s">
        <v>29</v>
      </c>
      <c r="C69" s="7">
        <v>38</v>
      </c>
      <c r="D69" s="7">
        <v>60</v>
      </c>
      <c r="E69" s="20">
        <v>11614426409</v>
      </c>
      <c r="F69" s="5"/>
    </row>
    <row r="70" spans="1:6" x14ac:dyDescent="0.25">
      <c r="A70" s="5">
        <v>40721</v>
      </c>
      <c r="B70" t="s">
        <v>24</v>
      </c>
      <c r="C70" s="7"/>
      <c r="D70" s="7">
        <v>1081</v>
      </c>
      <c r="E70" s="20">
        <v>2837255128</v>
      </c>
      <c r="F70" s="5"/>
    </row>
    <row r="71" spans="1:6" x14ac:dyDescent="0.25">
      <c r="A71" s="5">
        <v>40722</v>
      </c>
      <c r="B71" t="s">
        <v>25</v>
      </c>
      <c r="C71" s="7">
        <v>316</v>
      </c>
      <c r="D71" s="7">
        <v>1241</v>
      </c>
      <c r="E71" s="20">
        <v>4542536803</v>
      </c>
      <c r="F71" s="5"/>
    </row>
    <row r="72" spans="1:6" x14ac:dyDescent="0.25">
      <c r="A72" s="5">
        <v>40723</v>
      </c>
      <c r="B72" t="s">
        <v>26</v>
      </c>
      <c r="C72" s="7">
        <v>155</v>
      </c>
      <c r="D72" s="7">
        <v>1313</v>
      </c>
      <c r="E72" s="20">
        <v>5019650566</v>
      </c>
      <c r="F72" s="5"/>
    </row>
    <row r="73" spans="1:6" x14ac:dyDescent="0.25">
      <c r="A73" s="5">
        <v>40724</v>
      </c>
      <c r="B73" t="s">
        <v>27</v>
      </c>
      <c r="C73" s="7">
        <v>2</v>
      </c>
      <c r="D73" s="7">
        <v>316</v>
      </c>
      <c r="E73" s="20">
        <v>124444600</v>
      </c>
      <c r="F73" s="5"/>
    </row>
    <row r="74" spans="1:6" x14ac:dyDescent="0.25">
      <c r="A74" s="5">
        <v>40725</v>
      </c>
      <c r="B74" t="s">
        <v>28</v>
      </c>
      <c r="C74" s="7">
        <v>125</v>
      </c>
      <c r="D74" s="7">
        <v>1454</v>
      </c>
      <c r="E74" s="20">
        <v>2499108957</v>
      </c>
      <c r="F74" s="5"/>
    </row>
    <row r="75" spans="1:6" x14ac:dyDescent="0.25">
      <c r="A75" s="5">
        <v>40726</v>
      </c>
      <c r="B75" t="s">
        <v>29</v>
      </c>
      <c r="C75" s="7">
        <v>319</v>
      </c>
      <c r="D75" s="7">
        <v>1821</v>
      </c>
      <c r="E75" s="20">
        <v>2845060930</v>
      </c>
      <c r="F75" s="5"/>
    </row>
    <row r="76" spans="1:6" x14ac:dyDescent="0.25">
      <c r="A76" s="5">
        <v>41087</v>
      </c>
      <c r="B76" t="s">
        <v>24</v>
      </c>
      <c r="C76" s="7">
        <v>203</v>
      </c>
      <c r="D76" s="7">
        <v>911</v>
      </c>
      <c r="E76" s="20">
        <v>2846486128</v>
      </c>
      <c r="F76" s="5"/>
    </row>
    <row r="77" spans="1:6" x14ac:dyDescent="0.25">
      <c r="A77" s="5">
        <v>41088</v>
      </c>
      <c r="B77" t="s">
        <v>25</v>
      </c>
      <c r="C77" s="7">
        <v>68</v>
      </c>
      <c r="D77" s="7">
        <v>1505</v>
      </c>
      <c r="E77" s="20">
        <v>3813933139</v>
      </c>
      <c r="F77" s="5"/>
    </row>
    <row r="78" spans="1:6" x14ac:dyDescent="0.25">
      <c r="A78" s="5">
        <v>41089</v>
      </c>
      <c r="B78" t="s">
        <v>26</v>
      </c>
      <c r="C78" s="7">
        <v>326</v>
      </c>
      <c r="D78" s="7">
        <v>1073</v>
      </c>
      <c r="E78" s="20">
        <v>6528706869</v>
      </c>
      <c r="F78" s="5"/>
    </row>
    <row r="79" spans="1:6" x14ac:dyDescent="0.25">
      <c r="A79" s="5">
        <v>41090</v>
      </c>
      <c r="B79" t="s">
        <v>27</v>
      </c>
      <c r="C79" s="7">
        <v>1</v>
      </c>
      <c r="D79" s="7">
        <v>24</v>
      </c>
      <c r="E79" s="20">
        <v>57500000</v>
      </c>
      <c r="F79" s="5"/>
    </row>
    <row r="80" spans="1:6" x14ac:dyDescent="0.25">
      <c r="A80" s="5">
        <v>41091</v>
      </c>
      <c r="B80" t="s">
        <v>28</v>
      </c>
      <c r="C80" s="7">
        <v>137</v>
      </c>
      <c r="D80" s="7">
        <v>1086</v>
      </c>
      <c r="E80" s="20">
        <v>2715239872</v>
      </c>
      <c r="F80" s="5"/>
    </row>
    <row r="81" spans="1:6" x14ac:dyDescent="0.25">
      <c r="A81" s="5">
        <v>41092</v>
      </c>
      <c r="B81" t="s">
        <v>29</v>
      </c>
      <c r="C81" s="7">
        <v>140</v>
      </c>
      <c r="D81" s="7">
        <v>1175</v>
      </c>
      <c r="E81" s="20">
        <v>144112498</v>
      </c>
      <c r="F81" s="5"/>
    </row>
    <row r="82" spans="1:6" x14ac:dyDescent="0.25">
      <c r="A82" s="5">
        <v>41452</v>
      </c>
      <c r="B82" t="s">
        <v>24</v>
      </c>
      <c r="C82" s="7">
        <v>208</v>
      </c>
      <c r="D82" s="7">
        <v>1566</v>
      </c>
      <c r="E82" s="20">
        <v>710496486</v>
      </c>
      <c r="F82" s="5"/>
    </row>
    <row r="83" spans="1:6" x14ac:dyDescent="0.25">
      <c r="A83" s="5">
        <v>41453</v>
      </c>
      <c r="B83" t="s">
        <v>25</v>
      </c>
      <c r="C83" s="7">
        <v>121</v>
      </c>
      <c r="D83" s="7">
        <v>1417</v>
      </c>
      <c r="E83" s="20">
        <v>3459816558</v>
      </c>
      <c r="F83" s="5"/>
    </row>
    <row r="84" spans="1:6" x14ac:dyDescent="0.25">
      <c r="A84" s="5">
        <v>41454</v>
      </c>
      <c r="B84" t="s">
        <v>26</v>
      </c>
      <c r="C84" s="7">
        <v>115</v>
      </c>
      <c r="D84" s="7">
        <v>1516</v>
      </c>
      <c r="E84" s="20">
        <v>9205031603</v>
      </c>
      <c r="F84" s="5"/>
    </row>
    <row r="85" spans="1:6" x14ac:dyDescent="0.25">
      <c r="A85" s="5">
        <v>41455</v>
      </c>
      <c r="B85" t="s">
        <v>27</v>
      </c>
      <c r="C85" s="7">
        <v>1</v>
      </c>
      <c r="D85" s="7">
        <v>202</v>
      </c>
      <c r="E85" s="20">
        <v>13000000</v>
      </c>
      <c r="F85" s="5"/>
    </row>
    <row r="86" spans="1:6" x14ac:dyDescent="0.25">
      <c r="A86" s="5">
        <v>41456</v>
      </c>
      <c r="B86" t="s">
        <v>28</v>
      </c>
      <c r="C86" s="7">
        <v>413</v>
      </c>
      <c r="D86" s="7">
        <v>2290</v>
      </c>
      <c r="E86" s="20">
        <v>1638513362</v>
      </c>
      <c r="F86" s="5"/>
    </row>
    <row r="87" spans="1:6" x14ac:dyDescent="0.25">
      <c r="A87" s="5">
        <v>41457</v>
      </c>
      <c r="B87" t="s">
        <v>29</v>
      </c>
      <c r="C87" s="7">
        <v>122</v>
      </c>
      <c r="D87" s="7">
        <v>777</v>
      </c>
      <c r="E87" s="20">
        <v>1515716215</v>
      </c>
      <c r="F87" s="5"/>
    </row>
    <row r="88" spans="1:6" x14ac:dyDescent="0.25">
      <c r="A88" s="5">
        <v>41817</v>
      </c>
      <c r="B88" t="s">
        <v>24</v>
      </c>
      <c r="C88" s="7">
        <v>246</v>
      </c>
      <c r="D88" s="7">
        <v>762</v>
      </c>
      <c r="E88" s="20">
        <v>2424452277</v>
      </c>
      <c r="F88" s="5"/>
    </row>
    <row r="89" spans="1:6" x14ac:dyDescent="0.25">
      <c r="A89" s="5">
        <v>41818</v>
      </c>
      <c r="B89" t="s">
        <v>25</v>
      </c>
      <c r="C89" s="7">
        <v>102</v>
      </c>
      <c r="D89" s="7">
        <v>1280</v>
      </c>
      <c r="E89" s="20">
        <v>1112203174</v>
      </c>
      <c r="F89" s="5"/>
    </row>
    <row r="90" spans="1:6" x14ac:dyDescent="0.25">
      <c r="A90" s="5">
        <v>41819</v>
      </c>
      <c r="B90" t="s">
        <v>26</v>
      </c>
      <c r="C90" s="7">
        <v>97</v>
      </c>
      <c r="D90" s="7">
        <v>632</v>
      </c>
      <c r="E90" s="20">
        <v>4159410999</v>
      </c>
      <c r="F90" s="5"/>
    </row>
    <row r="91" spans="1:6" x14ac:dyDescent="0.25">
      <c r="A91" s="5">
        <v>41820</v>
      </c>
      <c r="B91" t="s">
        <v>27</v>
      </c>
      <c r="C91" s="7"/>
      <c r="D91" s="7"/>
      <c r="F91" s="5"/>
    </row>
    <row r="92" spans="1:6" x14ac:dyDescent="0.25">
      <c r="A92" s="5">
        <v>41821</v>
      </c>
      <c r="B92" t="s">
        <v>28</v>
      </c>
      <c r="C92" s="7">
        <v>200</v>
      </c>
      <c r="D92" s="7">
        <v>1138</v>
      </c>
      <c r="E92" s="20">
        <v>4117237634</v>
      </c>
      <c r="F92" s="5"/>
    </row>
    <row r="93" spans="1:6" x14ac:dyDescent="0.25">
      <c r="A93" s="5">
        <v>41822</v>
      </c>
      <c r="B93" t="s">
        <v>29</v>
      </c>
      <c r="C93" s="7">
        <v>64</v>
      </c>
      <c r="D93" s="7">
        <v>692</v>
      </c>
      <c r="E93" s="20">
        <v>2162030815</v>
      </c>
      <c r="F93" s="5"/>
    </row>
    <row r="94" spans="1:6" x14ac:dyDescent="0.25">
      <c r="A94" s="5">
        <v>42182</v>
      </c>
      <c r="B94" t="s">
        <v>24</v>
      </c>
      <c r="C94" s="7">
        <v>293</v>
      </c>
      <c r="D94" s="7">
        <v>646</v>
      </c>
      <c r="E94" s="20">
        <v>1897230346</v>
      </c>
      <c r="F94" s="5"/>
    </row>
    <row r="95" spans="1:6" x14ac:dyDescent="0.25">
      <c r="A95" s="5">
        <v>42183</v>
      </c>
      <c r="B95" t="s">
        <v>25</v>
      </c>
      <c r="C95" s="7">
        <v>80</v>
      </c>
      <c r="D95" s="7">
        <v>774</v>
      </c>
      <c r="E95" s="20">
        <v>1434885923</v>
      </c>
      <c r="F95" s="5"/>
    </row>
    <row r="96" spans="1:6" x14ac:dyDescent="0.25">
      <c r="A96" s="5">
        <v>42184</v>
      </c>
      <c r="B96" t="s">
        <v>26</v>
      </c>
      <c r="C96" s="7">
        <v>100</v>
      </c>
      <c r="D96" s="7">
        <v>374</v>
      </c>
      <c r="E96" s="20">
        <v>2800482607</v>
      </c>
      <c r="F96" s="5"/>
    </row>
    <row r="97" spans="1:6" x14ac:dyDescent="0.25">
      <c r="A97" s="5">
        <v>42185</v>
      </c>
      <c r="B97" t="s">
        <v>27</v>
      </c>
      <c r="C97" s="7"/>
      <c r="D97" s="7"/>
      <c r="F97" s="5"/>
    </row>
    <row r="98" spans="1:6" x14ac:dyDescent="0.25">
      <c r="A98" s="5">
        <v>42186</v>
      </c>
      <c r="B98" t="s">
        <v>28</v>
      </c>
      <c r="C98" s="7">
        <v>181</v>
      </c>
      <c r="D98" s="7">
        <v>2078</v>
      </c>
      <c r="E98" s="20">
        <v>2643560412</v>
      </c>
      <c r="F98" s="5"/>
    </row>
    <row r="99" spans="1:6" x14ac:dyDescent="0.25">
      <c r="A99" s="5">
        <v>42187</v>
      </c>
      <c r="B99" t="s">
        <v>29</v>
      </c>
      <c r="C99" s="7">
        <v>67</v>
      </c>
      <c r="D99" s="7">
        <v>1298</v>
      </c>
      <c r="E99" s="20">
        <v>2145410317</v>
      </c>
      <c r="F99" s="5"/>
    </row>
    <row r="100" spans="1:6" x14ac:dyDescent="0.25">
      <c r="A100" s="5">
        <v>42548</v>
      </c>
      <c r="B100" t="s">
        <v>24</v>
      </c>
      <c r="C100" s="7">
        <v>233</v>
      </c>
      <c r="D100" s="7">
        <v>1489</v>
      </c>
      <c r="E100" s="20">
        <v>8309197488</v>
      </c>
      <c r="F100" s="5"/>
    </row>
    <row r="101" spans="1:6" x14ac:dyDescent="0.25">
      <c r="A101" s="5">
        <v>42549</v>
      </c>
      <c r="B101" t="s">
        <v>25</v>
      </c>
      <c r="C101" s="7">
        <v>164</v>
      </c>
      <c r="D101" s="7">
        <v>1951</v>
      </c>
      <c r="E101" s="20">
        <v>1582778687</v>
      </c>
      <c r="F101" s="5"/>
    </row>
    <row r="102" spans="1:6" x14ac:dyDescent="0.25">
      <c r="A102" s="5">
        <v>42550</v>
      </c>
      <c r="B102" t="s">
        <v>26</v>
      </c>
      <c r="C102" s="7">
        <v>177</v>
      </c>
      <c r="D102" s="7">
        <v>582</v>
      </c>
      <c r="E102" s="20">
        <v>1809510865</v>
      </c>
      <c r="F102" s="5"/>
    </row>
    <row r="103" spans="1:6" x14ac:dyDescent="0.25">
      <c r="A103" s="5">
        <v>42551</v>
      </c>
      <c r="B103" t="s">
        <v>27</v>
      </c>
      <c r="C103" s="7"/>
      <c r="D103" s="7"/>
      <c r="F103" s="5"/>
    </row>
    <row r="104" spans="1:6" x14ac:dyDescent="0.25">
      <c r="A104" s="5">
        <v>42552</v>
      </c>
      <c r="B104" t="s">
        <v>28</v>
      </c>
      <c r="C104" s="7">
        <v>76</v>
      </c>
      <c r="D104" s="7">
        <v>982</v>
      </c>
      <c r="E104" s="20">
        <v>8116585246</v>
      </c>
      <c r="F104" s="5"/>
    </row>
    <row r="105" spans="1:6" x14ac:dyDescent="0.25">
      <c r="A105" s="5">
        <v>42553</v>
      </c>
      <c r="B105" t="s">
        <v>29</v>
      </c>
      <c r="C105" s="7">
        <v>161</v>
      </c>
      <c r="D105" s="7">
        <v>1082</v>
      </c>
      <c r="E105" s="20">
        <v>1123685868</v>
      </c>
      <c r="F105" s="5"/>
    </row>
    <row r="106" spans="1:6" x14ac:dyDescent="0.25">
      <c r="A106" s="5">
        <v>42913</v>
      </c>
      <c r="B106" t="s">
        <v>24</v>
      </c>
      <c r="C106" s="7">
        <v>538</v>
      </c>
      <c r="D106" s="7">
        <v>1222</v>
      </c>
      <c r="E106" s="20">
        <v>5882626061</v>
      </c>
      <c r="F106" s="5"/>
    </row>
    <row r="107" spans="1:6" x14ac:dyDescent="0.25">
      <c r="A107" s="5">
        <v>42914</v>
      </c>
      <c r="B107" t="s">
        <v>25</v>
      </c>
      <c r="C107" s="7">
        <v>117</v>
      </c>
      <c r="D107" s="7">
        <v>1242</v>
      </c>
      <c r="E107" s="20">
        <v>6310548682</v>
      </c>
      <c r="F107" s="5"/>
    </row>
    <row r="108" spans="1:6" x14ac:dyDescent="0.25">
      <c r="A108" s="5">
        <v>42915</v>
      </c>
      <c r="B108" t="s">
        <v>26</v>
      </c>
      <c r="C108" s="7">
        <v>626</v>
      </c>
      <c r="D108" s="7">
        <v>738</v>
      </c>
      <c r="E108" s="20">
        <v>6439694251</v>
      </c>
      <c r="F108" s="5"/>
    </row>
    <row r="109" spans="1:6" x14ac:dyDescent="0.25">
      <c r="A109" s="5">
        <v>42916</v>
      </c>
      <c r="B109" t="s">
        <v>27</v>
      </c>
      <c r="C109" s="7"/>
      <c r="D109" s="7"/>
      <c r="F109" s="5"/>
    </row>
    <row r="110" spans="1:6" x14ac:dyDescent="0.25">
      <c r="A110" s="5">
        <v>42917</v>
      </c>
      <c r="B110" t="s">
        <v>28</v>
      </c>
      <c r="C110" s="7">
        <v>113</v>
      </c>
      <c r="D110" s="7">
        <v>1332</v>
      </c>
      <c r="E110" s="20">
        <v>5381703621</v>
      </c>
      <c r="F110" s="5"/>
    </row>
    <row r="111" spans="1:6" x14ac:dyDescent="0.25">
      <c r="A111" s="5">
        <v>42918</v>
      </c>
      <c r="B111" t="s">
        <v>29</v>
      </c>
      <c r="C111" s="7">
        <v>106</v>
      </c>
      <c r="D111" s="7">
        <v>1433</v>
      </c>
      <c r="E111" s="20">
        <v>2230629627</v>
      </c>
      <c r="F111" s="5"/>
    </row>
    <row r="112" spans="1:6" x14ac:dyDescent="0.25">
      <c r="A112" s="5">
        <v>43278</v>
      </c>
      <c r="B112" t="s">
        <v>24</v>
      </c>
      <c r="C112" s="7">
        <v>48</v>
      </c>
      <c r="D112" s="7">
        <v>379</v>
      </c>
      <c r="E112" s="20">
        <v>11379344139</v>
      </c>
      <c r="F112" s="5"/>
    </row>
    <row r="113" spans="1:6" x14ac:dyDescent="0.25">
      <c r="A113" s="5">
        <v>43279</v>
      </c>
      <c r="B113" t="s">
        <v>25</v>
      </c>
      <c r="C113" s="7">
        <v>23</v>
      </c>
      <c r="D113" s="7">
        <v>448</v>
      </c>
      <c r="E113" s="20">
        <v>15978872</v>
      </c>
      <c r="F113" s="5"/>
    </row>
    <row r="114" spans="1:6" x14ac:dyDescent="0.25">
      <c r="A114" s="5">
        <v>43280</v>
      </c>
      <c r="B114" t="s">
        <v>26</v>
      </c>
      <c r="C114" s="7">
        <v>13</v>
      </c>
      <c r="D114" s="7">
        <v>1731</v>
      </c>
      <c r="E114" s="20">
        <v>25097157200</v>
      </c>
      <c r="F114" s="5"/>
    </row>
    <row r="115" spans="1:6" x14ac:dyDescent="0.25">
      <c r="A115" s="5">
        <v>43281</v>
      </c>
      <c r="B115" t="s">
        <v>27</v>
      </c>
      <c r="C115" s="7"/>
      <c r="D115" s="7"/>
      <c r="F115" s="5"/>
    </row>
    <row r="116" spans="1:6" x14ac:dyDescent="0.25">
      <c r="A116" s="5">
        <v>43282</v>
      </c>
      <c r="B116" t="s">
        <v>28</v>
      </c>
      <c r="C116" s="7">
        <v>3</v>
      </c>
      <c r="D116" s="7">
        <v>291</v>
      </c>
      <c r="E116" s="20">
        <v>31670666</v>
      </c>
      <c r="F116" s="5"/>
    </row>
    <row r="117" spans="1:6" x14ac:dyDescent="0.25">
      <c r="A117" s="5">
        <v>43283</v>
      </c>
      <c r="B117" t="s">
        <v>29</v>
      </c>
      <c r="C117" s="7">
        <v>9</v>
      </c>
      <c r="D117" s="7">
        <v>660</v>
      </c>
      <c r="E117" s="20">
        <v>42760</v>
      </c>
      <c r="F117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3:C16"/>
  <sheetViews>
    <sheetView topLeftCell="A2" workbookViewId="0">
      <selection activeCell="E10" sqref="E10"/>
    </sheetView>
  </sheetViews>
  <sheetFormatPr baseColWidth="10" defaultRowHeight="15" x14ac:dyDescent="0.25"/>
  <cols>
    <col min="1" max="1" width="11.42578125" style="11"/>
    <col min="2" max="2" width="23.7109375" style="11" customWidth="1"/>
    <col min="3" max="3" width="102.5703125" style="11" customWidth="1"/>
    <col min="4" max="16384" width="11.42578125" style="11"/>
  </cols>
  <sheetData>
    <row r="3" spans="2:3" ht="28.5" x14ac:dyDescent="0.45">
      <c r="C3" s="12" t="s">
        <v>38</v>
      </c>
    </row>
    <row r="6" spans="2:3" ht="8.25" customHeight="1" x14ac:dyDescent="0.25"/>
    <row r="7" spans="2:3" ht="6.75" customHeight="1" x14ac:dyDescent="0.25"/>
    <row r="8" spans="2:3" ht="71.25" x14ac:dyDescent="0.25">
      <c r="B8" s="13"/>
      <c r="C8" s="16" t="s">
        <v>36</v>
      </c>
    </row>
    <row r="9" spans="2:3" x14ac:dyDescent="0.25">
      <c r="B9" s="14"/>
    </row>
    <row r="10" spans="2:3" ht="29.25" x14ac:dyDescent="0.25">
      <c r="B10" s="13"/>
      <c r="C10" s="17" t="s">
        <v>37</v>
      </c>
    </row>
    <row r="12" spans="2:3" x14ac:dyDescent="0.25">
      <c r="C12" s="18" t="s">
        <v>39</v>
      </c>
    </row>
    <row r="16" spans="2:3" x14ac:dyDescent="0.25">
      <c r="C16" s="15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20"/>
  <sheetViews>
    <sheetView tabSelected="1" topLeftCell="A21" zoomScale="70" zoomScaleNormal="70" workbookViewId="0">
      <selection activeCell="T41" sqref="T41"/>
    </sheetView>
  </sheetViews>
  <sheetFormatPr baseColWidth="10" defaultRowHeight="15" x14ac:dyDescent="0.25"/>
  <cols>
    <col min="1" max="1" width="5.7109375" style="9" customWidth="1"/>
    <col min="2" max="16384" width="11.42578125" style="9"/>
  </cols>
  <sheetData>
    <row r="1" spans="2:19" x14ac:dyDescent="0.25">
      <c r="N1" s="8"/>
      <c r="O1" s="8"/>
      <c r="P1" s="8"/>
      <c r="Q1" s="8"/>
      <c r="R1" s="8"/>
      <c r="S1" s="8"/>
    </row>
    <row r="2" spans="2:19" ht="23.25" x14ac:dyDescent="0.35">
      <c r="B2" s="10"/>
      <c r="C2" s="11"/>
      <c r="D2" s="11"/>
      <c r="E2" s="11"/>
      <c r="F2" s="11"/>
      <c r="G2" s="11"/>
      <c r="N2" s="8"/>
      <c r="O2" s="8"/>
      <c r="P2" s="8"/>
      <c r="Q2" s="8"/>
      <c r="R2" s="8"/>
      <c r="S2" s="8"/>
    </row>
    <row r="3" spans="2:19" x14ac:dyDescent="0.25">
      <c r="N3" s="8"/>
      <c r="O3" s="8"/>
      <c r="P3" s="8"/>
      <c r="Q3" s="8"/>
      <c r="R3" s="8"/>
      <c r="S3" s="8"/>
    </row>
    <row r="4" spans="2:19" x14ac:dyDescent="0.25">
      <c r="N4" s="8"/>
      <c r="O4" s="8"/>
      <c r="P4" s="8"/>
      <c r="Q4" s="8"/>
      <c r="R4" s="8"/>
      <c r="S4" s="8"/>
    </row>
    <row r="5" spans="2:19" x14ac:dyDescent="0.25">
      <c r="N5" s="8"/>
      <c r="O5" s="8"/>
      <c r="P5" s="8"/>
      <c r="Q5" s="8"/>
      <c r="R5" s="8"/>
      <c r="S5" s="8"/>
    </row>
    <row r="6" spans="2:19" x14ac:dyDescent="0.25">
      <c r="N6" s="8"/>
      <c r="O6" s="8"/>
      <c r="P6" s="8"/>
      <c r="Q6" s="8"/>
      <c r="R6" s="8"/>
      <c r="S6" s="8"/>
    </row>
    <row r="7" spans="2:19" x14ac:dyDescent="0.25">
      <c r="N7" s="8"/>
      <c r="O7" s="8"/>
      <c r="P7" s="8"/>
      <c r="Q7" s="8"/>
      <c r="R7" s="8"/>
      <c r="S7" s="8"/>
    </row>
    <row r="8" spans="2:19" x14ac:dyDescent="0.25">
      <c r="N8" s="8"/>
      <c r="O8" s="8"/>
      <c r="P8" s="8"/>
      <c r="Q8" s="8"/>
      <c r="R8" s="8"/>
      <c r="S8" s="8"/>
    </row>
    <row r="9" spans="2:19" x14ac:dyDescent="0.25">
      <c r="N9" s="8"/>
      <c r="O9" s="8"/>
      <c r="P9" s="8"/>
      <c r="Q9" s="8"/>
      <c r="R9" s="8"/>
      <c r="S9" s="8"/>
    </row>
    <row r="10" spans="2:19" x14ac:dyDescent="0.25">
      <c r="N10" s="8"/>
      <c r="O10" s="8"/>
      <c r="P10" s="8"/>
      <c r="Q10" s="8"/>
      <c r="R10" s="8"/>
      <c r="S10" s="8"/>
    </row>
    <row r="11" spans="2:19" x14ac:dyDescent="0.25">
      <c r="N11" s="8"/>
      <c r="O11" s="8"/>
      <c r="P11" s="8"/>
      <c r="Q11" s="8"/>
      <c r="R11" s="8"/>
      <c r="S11" s="8"/>
    </row>
    <row r="12" spans="2:19" x14ac:dyDescent="0.25">
      <c r="N12" s="8"/>
      <c r="O12" s="8"/>
      <c r="P12" s="8"/>
      <c r="Q12" s="8"/>
      <c r="R12" s="8"/>
      <c r="S12" s="8"/>
    </row>
    <row r="13" spans="2:19" x14ac:dyDescent="0.25">
      <c r="N13" s="8"/>
      <c r="O13" s="8"/>
      <c r="P13" s="8"/>
      <c r="Q13" s="8"/>
      <c r="R13" s="8"/>
      <c r="S13" s="8"/>
    </row>
    <row r="14" spans="2:19" x14ac:dyDescent="0.25">
      <c r="N14" s="8"/>
      <c r="O14" s="8"/>
      <c r="P14" s="8"/>
      <c r="Q14" s="8"/>
      <c r="R14" s="8"/>
      <c r="S14" s="8"/>
    </row>
    <row r="15" spans="2:19" x14ac:dyDescent="0.25">
      <c r="N15" s="8"/>
      <c r="O15" s="8"/>
      <c r="P15" s="8"/>
      <c r="Q15" s="8"/>
      <c r="R15" s="8"/>
      <c r="S15" s="8"/>
    </row>
    <row r="20" spans="2:9" ht="23.25" x14ac:dyDescent="0.35">
      <c r="B20" s="10"/>
      <c r="C20" s="11"/>
      <c r="D20" s="11"/>
      <c r="E20" s="11"/>
      <c r="F20" s="11"/>
      <c r="G20" s="11"/>
      <c r="H20" s="11"/>
      <c r="I20" s="11"/>
    </row>
  </sheetData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Q18"/>
  <sheetViews>
    <sheetView topLeftCell="E1" zoomScale="160" zoomScaleNormal="160" workbookViewId="0">
      <selection activeCell="G20" sqref="G20"/>
    </sheetView>
  </sheetViews>
  <sheetFormatPr baseColWidth="10" defaultRowHeight="15" x14ac:dyDescent="0.25"/>
  <cols>
    <col min="1" max="1" width="7.7109375" style="9" customWidth="1"/>
    <col min="2" max="6" width="11.42578125" style="9"/>
    <col min="7" max="7" width="4.85546875" style="9" customWidth="1"/>
    <col min="8" max="11" width="11.42578125" style="9"/>
    <col min="12" max="12" width="8.42578125" style="9" customWidth="1"/>
    <col min="13" max="13" width="9.5703125" style="9" customWidth="1"/>
    <col min="14" max="16384" width="11.42578125" style="9"/>
  </cols>
  <sheetData>
    <row r="1" spans="2:17" ht="2.25" customHeight="1" x14ac:dyDescent="0.25"/>
    <row r="2" spans="2:17" ht="2.25" customHeight="1" x14ac:dyDescent="0.25"/>
    <row r="3" spans="2:17" x14ac:dyDescent="0.25">
      <c r="B3" s="15"/>
      <c r="C3" s="11"/>
      <c r="D3" s="11"/>
      <c r="E3" s="11"/>
      <c r="H3" s="15"/>
      <c r="I3" s="11"/>
      <c r="J3" s="11"/>
      <c r="K3" s="11"/>
      <c r="N3" s="15"/>
      <c r="O3" s="11"/>
      <c r="P3" s="11"/>
      <c r="Q3" s="11"/>
    </row>
    <row r="4" spans="2:17" ht="6" customHeight="1" x14ac:dyDescent="0.25"/>
    <row r="15" spans="2:17" ht="3.75" customHeight="1" x14ac:dyDescent="0.25"/>
    <row r="16" spans="2:17" ht="6" hidden="1" customHeight="1" x14ac:dyDescent="0.25"/>
    <row r="17" spans="2:17" ht="0.75" customHeight="1" x14ac:dyDescent="0.25"/>
    <row r="18" spans="2:17" x14ac:dyDescent="0.25">
      <c r="B18" s="15"/>
      <c r="C18" s="11"/>
      <c r="D18" s="11"/>
      <c r="E18" s="11"/>
      <c r="H18" s="15"/>
      <c r="I18" s="11"/>
      <c r="J18" s="11"/>
      <c r="K18" s="11"/>
      <c r="N18" s="15"/>
      <c r="O18" s="11"/>
      <c r="P18" s="11"/>
      <c r="Q1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Transformation data</vt:lpstr>
      <vt:lpstr>Data</vt:lpstr>
      <vt:lpstr>Informations</vt:lpstr>
      <vt:lpstr>Dashboard</vt:lpstr>
      <vt:lpstr>WordCloud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brouté</dc:creator>
  <cp:lastModifiedBy>nicolas brouté</cp:lastModifiedBy>
  <dcterms:created xsi:type="dcterms:W3CDTF">2018-03-23T13:11:17Z</dcterms:created>
  <dcterms:modified xsi:type="dcterms:W3CDTF">2018-03-24T15:28:23Z</dcterms:modified>
</cp:coreProperties>
</file>