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hidePivotFieldList="1"/>
  <mc:AlternateContent xmlns:mc="http://schemas.openxmlformats.org/markup-compatibility/2006">
    <mc:Choice Requires="x15">
      <x15ac:absPath xmlns:x15ac="http://schemas.microsoft.com/office/spreadsheetml/2010/11/ac" url="/Users/manuel/Google Drive/RESEARCH/Research Hierarchical SALB - 2019/Instances and results/Results/2020 - April/"/>
    </mc:Choice>
  </mc:AlternateContent>
  <xr:revisionPtr revIDLastSave="0" documentId="13_ncr:1_{D5AAA6BD-3A84-B24A-9618-85CEDA86FA6B}" xr6:coauthVersionLast="43" xr6:coauthVersionMax="43" xr10:uidLastSave="{00000000-0000-0000-0000-000000000000}"/>
  <bookViews>
    <workbookView xWindow="-160" yWindow="460" windowWidth="28800" windowHeight="16400" activeTab="2" xr2:uid="{00000000-000D-0000-FFFF-FFFF00000000}"/>
  </bookViews>
  <sheets>
    <sheet name="Foglio2" sheetId="4" r:id="rId1"/>
    <sheet name="Results" sheetId="1" r:id="rId2"/>
    <sheet name="Pivot" sheetId="2" r:id="rId3"/>
    <sheet name="Foglio1" sheetId="3" r:id="rId4"/>
  </sheet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01" i="1" l="1"/>
  <c r="X901" i="1"/>
  <c r="S901" i="1"/>
  <c r="Q901" i="1"/>
  <c r="K901" i="1"/>
  <c r="F901" i="1"/>
  <c r="E901" i="1"/>
  <c r="R901" i="1" s="1"/>
  <c r="AA900" i="1"/>
  <c r="Y900" i="1"/>
  <c r="X900" i="1"/>
  <c r="W900" i="1"/>
  <c r="S900" i="1"/>
  <c r="Q900" i="1"/>
  <c r="K900" i="1"/>
  <c r="F900" i="1"/>
  <c r="AB900" i="1" s="1"/>
  <c r="E900" i="1"/>
  <c r="P900" i="1" s="1"/>
  <c r="AE899" i="1"/>
  <c r="AA899" i="1"/>
  <c r="Y899" i="1"/>
  <c r="X899" i="1"/>
  <c r="W899" i="1"/>
  <c r="S899" i="1"/>
  <c r="R899" i="1"/>
  <c r="Q899" i="1"/>
  <c r="K899" i="1"/>
  <c r="F899" i="1"/>
  <c r="AB899" i="1" s="1"/>
  <c r="E899" i="1"/>
  <c r="P899" i="1" s="1"/>
  <c r="AE898" i="1"/>
  <c r="AC898" i="1"/>
  <c r="AA898" i="1"/>
  <c r="Y898" i="1"/>
  <c r="X898" i="1"/>
  <c r="W898" i="1"/>
  <c r="S898" i="1"/>
  <c r="R898" i="1"/>
  <c r="Q898" i="1"/>
  <c r="K898" i="1"/>
  <c r="J898" i="1"/>
  <c r="F898" i="1"/>
  <c r="AB898" i="1" s="1"/>
  <c r="E898" i="1"/>
  <c r="P898" i="1" s="1"/>
  <c r="AE897" i="1"/>
  <c r="AD897" i="1"/>
  <c r="AC897" i="1"/>
  <c r="AA897" i="1"/>
  <c r="Y897" i="1"/>
  <c r="X897" i="1"/>
  <c r="W897" i="1"/>
  <c r="S897" i="1"/>
  <c r="R897" i="1"/>
  <c r="Q897" i="1"/>
  <c r="K897" i="1"/>
  <c r="F897" i="1"/>
  <c r="AB897" i="1" s="1"/>
  <c r="E897" i="1"/>
  <c r="P897" i="1" s="1"/>
  <c r="AE896" i="1"/>
  <c r="AD896" i="1"/>
  <c r="AC896" i="1"/>
  <c r="AA896" i="1"/>
  <c r="Y896" i="1"/>
  <c r="X896" i="1"/>
  <c r="W896" i="1"/>
  <c r="S896" i="1"/>
  <c r="R896" i="1"/>
  <c r="Q896" i="1"/>
  <c r="K896" i="1"/>
  <c r="J896" i="1"/>
  <c r="F896" i="1"/>
  <c r="AB896" i="1" s="1"/>
  <c r="E896" i="1"/>
  <c r="P896" i="1" s="1"/>
  <c r="AA895" i="1"/>
  <c r="X895" i="1"/>
  <c r="W895" i="1"/>
  <c r="S895" i="1"/>
  <c r="Q895" i="1"/>
  <c r="K895" i="1"/>
  <c r="J895" i="1"/>
  <c r="F895" i="1"/>
  <c r="AB895" i="1" s="1"/>
  <c r="E895" i="1"/>
  <c r="AE894" i="1"/>
  <c r="AA894" i="1"/>
  <c r="X894" i="1"/>
  <c r="W894" i="1"/>
  <c r="S894" i="1"/>
  <c r="R894" i="1"/>
  <c r="Q894" i="1"/>
  <c r="K894" i="1"/>
  <c r="F894" i="1"/>
  <c r="AB894" i="1" s="1"/>
  <c r="E894" i="1"/>
  <c r="AE893" i="1"/>
  <c r="AD893" i="1"/>
  <c r="AC893" i="1"/>
  <c r="AA893" i="1"/>
  <c r="Y893" i="1"/>
  <c r="X893" i="1"/>
  <c r="W893" i="1"/>
  <c r="S893" i="1"/>
  <c r="R893" i="1"/>
  <c r="Q893" i="1"/>
  <c r="K893" i="1"/>
  <c r="F893" i="1"/>
  <c r="AB893" i="1" s="1"/>
  <c r="E893" i="1"/>
  <c r="P893" i="1" s="1"/>
  <c r="AE892" i="1"/>
  <c r="AD892" i="1"/>
  <c r="AA892" i="1"/>
  <c r="Y892" i="1"/>
  <c r="X892" i="1"/>
  <c r="W892" i="1"/>
  <c r="S892" i="1"/>
  <c r="R892" i="1"/>
  <c r="Q892" i="1"/>
  <c r="K892" i="1"/>
  <c r="J892" i="1"/>
  <c r="F892" i="1"/>
  <c r="AB892" i="1" s="1"/>
  <c r="E892" i="1"/>
  <c r="P892" i="1" s="1"/>
  <c r="AE891" i="1"/>
  <c r="AC891" i="1"/>
  <c r="AA891" i="1"/>
  <c r="Y891" i="1"/>
  <c r="X891" i="1"/>
  <c r="W891" i="1"/>
  <c r="S891" i="1"/>
  <c r="R891" i="1"/>
  <c r="Q891" i="1"/>
  <c r="K891" i="1"/>
  <c r="J891" i="1"/>
  <c r="F891" i="1"/>
  <c r="AB891" i="1" s="1"/>
  <c r="E891" i="1"/>
  <c r="AC890" i="1"/>
  <c r="AA890" i="1"/>
  <c r="X890" i="1"/>
  <c r="S890" i="1"/>
  <c r="Q890" i="1"/>
  <c r="K890" i="1"/>
  <c r="F890" i="1"/>
  <c r="AB890" i="1" s="1"/>
  <c r="E890" i="1"/>
  <c r="AE889" i="1"/>
  <c r="AD889" i="1"/>
  <c r="AC889" i="1"/>
  <c r="AA889" i="1"/>
  <c r="Y889" i="1"/>
  <c r="X889" i="1"/>
  <c r="W889" i="1"/>
  <c r="S889" i="1"/>
  <c r="R889" i="1"/>
  <c r="Q889" i="1"/>
  <c r="K889" i="1"/>
  <c r="F889" i="1"/>
  <c r="AB889" i="1" s="1"/>
  <c r="E889" i="1"/>
  <c r="P889" i="1" s="1"/>
  <c r="AE888" i="1"/>
  <c r="AD888" i="1"/>
  <c r="AC888" i="1"/>
  <c r="AA888" i="1"/>
  <c r="Y888" i="1"/>
  <c r="X888" i="1"/>
  <c r="W888" i="1"/>
  <c r="S888" i="1"/>
  <c r="R888" i="1"/>
  <c r="Q888" i="1"/>
  <c r="K888" i="1"/>
  <c r="J888" i="1"/>
  <c r="F888" i="1"/>
  <c r="AB888" i="1" s="1"/>
  <c r="E888" i="1"/>
  <c r="P888" i="1" s="1"/>
  <c r="AA887" i="1"/>
  <c r="X887" i="1"/>
  <c r="W887" i="1"/>
  <c r="S887" i="1"/>
  <c r="Q887" i="1"/>
  <c r="K887" i="1"/>
  <c r="J887" i="1"/>
  <c r="F887" i="1"/>
  <c r="AB887" i="1" s="1"/>
  <c r="E887" i="1"/>
  <c r="AE886" i="1"/>
  <c r="AA886" i="1"/>
  <c r="X886" i="1"/>
  <c r="W886" i="1"/>
  <c r="S886" i="1"/>
  <c r="R886" i="1"/>
  <c r="Q886" i="1"/>
  <c r="K886" i="1"/>
  <c r="F886" i="1"/>
  <c r="AB886" i="1" s="1"/>
  <c r="E886" i="1"/>
  <c r="AE885" i="1"/>
  <c r="AD885" i="1"/>
  <c r="AC885" i="1"/>
  <c r="AA885" i="1"/>
  <c r="Y885" i="1"/>
  <c r="X885" i="1"/>
  <c r="W885" i="1"/>
  <c r="S885" i="1"/>
  <c r="R885" i="1"/>
  <c r="Q885" i="1"/>
  <c r="K885" i="1"/>
  <c r="F885" i="1"/>
  <c r="AB885" i="1" s="1"/>
  <c r="E885" i="1"/>
  <c r="P885" i="1" s="1"/>
  <c r="AE884" i="1"/>
  <c r="AD884" i="1"/>
  <c r="AA884" i="1"/>
  <c r="Y884" i="1"/>
  <c r="X884" i="1"/>
  <c r="W884" i="1"/>
  <c r="S884" i="1"/>
  <c r="R884" i="1"/>
  <c r="Q884" i="1"/>
  <c r="K884" i="1"/>
  <c r="J884" i="1"/>
  <c r="F884" i="1"/>
  <c r="AB884" i="1" s="1"/>
  <c r="E884" i="1"/>
  <c r="P884" i="1" s="1"/>
  <c r="AE883" i="1"/>
  <c r="AC883" i="1"/>
  <c r="AA883" i="1"/>
  <c r="Y883" i="1"/>
  <c r="X883" i="1"/>
  <c r="W883" i="1"/>
  <c r="S883" i="1"/>
  <c r="R883" i="1"/>
  <c r="Q883" i="1"/>
  <c r="K883" i="1"/>
  <c r="J883" i="1"/>
  <c r="F883" i="1"/>
  <c r="AB883" i="1" s="1"/>
  <c r="E883" i="1"/>
  <c r="AC882" i="1"/>
  <c r="AA882" i="1"/>
  <c r="X882" i="1"/>
  <c r="S882" i="1"/>
  <c r="Q882" i="1"/>
  <c r="K882" i="1"/>
  <c r="F882" i="1"/>
  <c r="AB882" i="1" s="1"/>
  <c r="E882" i="1"/>
  <c r="AE881" i="1"/>
  <c r="AD881" i="1"/>
  <c r="AC881" i="1"/>
  <c r="AA881" i="1"/>
  <c r="Y881" i="1"/>
  <c r="X881" i="1"/>
  <c r="W881" i="1"/>
  <c r="S881" i="1"/>
  <c r="R881" i="1"/>
  <c r="Q881" i="1"/>
  <c r="K881" i="1"/>
  <c r="F881" i="1"/>
  <c r="AB881" i="1" s="1"/>
  <c r="E881" i="1"/>
  <c r="P881" i="1" s="1"/>
  <c r="AE880" i="1"/>
  <c r="AD880" i="1"/>
  <c r="AC880" i="1"/>
  <c r="AA880" i="1"/>
  <c r="Y880" i="1"/>
  <c r="X880" i="1"/>
  <c r="W880" i="1"/>
  <c r="S880" i="1"/>
  <c r="R880" i="1"/>
  <c r="Q880" i="1"/>
  <c r="K880" i="1"/>
  <c r="J880" i="1"/>
  <c r="F880" i="1"/>
  <c r="AB880" i="1" s="1"/>
  <c r="E880" i="1"/>
  <c r="P880" i="1" s="1"/>
  <c r="AA879" i="1"/>
  <c r="Y879" i="1"/>
  <c r="X879" i="1"/>
  <c r="W879" i="1"/>
  <c r="S879" i="1"/>
  <c r="R879" i="1"/>
  <c r="Q879" i="1"/>
  <c r="K879" i="1"/>
  <c r="J879" i="1"/>
  <c r="F879" i="1"/>
  <c r="AB879" i="1" s="1"/>
  <c r="E879" i="1"/>
  <c r="AE878" i="1"/>
  <c r="AA878" i="1"/>
  <c r="X878" i="1"/>
  <c r="W878" i="1"/>
  <c r="S878" i="1"/>
  <c r="R878" i="1"/>
  <c r="Q878" i="1"/>
  <c r="K878" i="1"/>
  <c r="F878" i="1"/>
  <c r="AB878" i="1" s="1"/>
  <c r="E878" i="1"/>
  <c r="AE877" i="1"/>
  <c r="AD877" i="1"/>
  <c r="AC877" i="1"/>
  <c r="AA877" i="1"/>
  <c r="Y877" i="1"/>
  <c r="X877" i="1"/>
  <c r="W877" i="1"/>
  <c r="S877" i="1"/>
  <c r="R877" i="1"/>
  <c r="Q877" i="1"/>
  <c r="K877" i="1"/>
  <c r="F877" i="1"/>
  <c r="AB877" i="1" s="1"/>
  <c r="E877" i="1"/>
  <c r="P877" i="1" s="1"/>
  <c r="AE876" i="1"/>
  <c r="AD876" i="1"/>
  <c r="AA876" i="1"/>
  <c r="Y876" i="1"/>
  <c r="X876" i="1"/>
  <c r="W876" i="1"/>
  <c r="S876" i="1"/>
  <c r="R876" i="1"/>
  <c r="Q876" i="1"/>
  <c r="K876" i="1"/>
  <c r="J876" i="1"/>
  <c r="F876" i="1"/>
  <c r="AB876" i="1" s="1"/>
  <c r="E876" i="1"/>
  <c r="P876" i="1" s="1"/>
  <c r="AE875" i="1"/>
  <c r="AA875" i="1"/>
  <c r="Y875" i="1"/>
  <c r="X875" i="1"/>
  <c r="W875" i="1"/>
  <c r="S875" i="1"/>
  <c r="R875" i="1"/>
  <c r="Q875" i="1"/>
  <c r="K875" i="1"/>
  <c r="J875" i="1"/>
  <c r="F875" i="1"/>
  <c r="AB875" i="1" s="1"/>
  <c r="E875" i="1"/>
  <c r="AC874" i="1"/>
  <c r="AA874" i="1"/>
  <c r="X874" i="1"/>
  <c r="S874" i="1"/>
  <c r="Q874" i="1"/>
  <c r="K874" i="1"/>
  <c r="F874" i="1"/>
  <c r="AB874" i="1" s="1"/>
  <c r="E874" i="1"/>
  <c r="AE873" i="1"/>
  <c r="AD873" i="1"/>
  <c r="AC873" i="1"/>
  <c r="AA873" i="1"/>
  <c r="Y873" i="1"/>
  <c r="X873" i="1"/>
  <c r="W873" i="1"/>
  <c r="S873" i="1"/>
  <c r="R873" i="1"/>
  <c r="Q873" i="1"/>
  <c r="K873" i="1"/>
  <c r="F873" i="1"/>
  <c r="AB873" i="1" s="1"/>
  <c r="E873" i="1"/>
  <c r="P873" i="1" s="1"/>
  <c r="AE872" i="1"/>
  <c r="AD872" i="1"/>
  <c r="AC872" i="1"/>
  <c r="AA872" i="1"/>
  <c r="Y872" i="1"/>
  <c r="X872" i="1"/>
  <c r="W872" i="1"/>
  <c r="S872" i="1"/>
  <c r="R872" i="1"/>
  <c r="Q872" i="1"/>
  <c r="K872" i="1"/>
  <c r="J872" i="1"/>
  <c r="F872" i="1"/>
  <c r="AB872" i="1" s="1"/>
  <c r="E872" i="1"/>
  <c r="P872" i="1" s="1"/>
  <c r="AA871" i="1"/>
  <c r="X871" i="1"/>
  <c r="S871" i="1"/>
  <c r="R871" i="1"/>
  <c r="Q871" i="1"/>
  <c r="K871" i="1"/>
  <c r="J871" i="1"/>
  <c r="F871" i="1"/>
  <c r="AB871" i="1" s="1"/>
  <c r="E871" i="1"/>
  <c r="AE870" i="1"/>
  <c r="AA870" i="1"/>
  <c r="X870" i="1"/>
  <c r="W870" i="1"/>
  <c r="S870" i="1"/>
  <c r="R870" i="1"/>
  <c r="Q870" i="1"/>
  <c r="K870" i="1"/>
  <c r="F870" i="1"/>
  <c r="AB870" i="1" s="1"/>
  <c r="E870" i="1"/>
  <c r="AE869" i="1"/>
  <c r="AD869" i="1"/>
  <c r="AA869" i="1"/>
  <c r="Y869" i="1"/>
  <c r="X869" i="1"/>
  <c r="W869" i="1"/>
  <c r="S869" i="1"/>
  <c r="R869" i="1"/>
  <c r="Q869" i="1"/>
  <c r="K869" i="1"/>
  <c r="F869" i="1"/>
  <c r="AB869" i="1" s="1"/>
  <c r="E869" i="1"/>
  <c r="P869" i="1" s="1"/>
  <c r="AE868" i="1"/>
  <c r="AD868" i="1"/>
  <c r="AA868" i="1"/>
  <c r="Y868" i="1"/>
  <c r="X868" i="1"/>
  <c r="W868" i="1"/>
  <c r="S868" i="1"/>
  <c r="R868" i="1"/>
  <c r="Q868" i="1"/>
  <c r="K868" i="1"/>
  <c r="J868" i="1"/>
  <c r="F868" i="1"/>
  <c r="AB868" i="1" s="1"/>
  <c r="E868" i="1"/>
  <c r="P868" i="1" s="1"/>
  <c r="AE867" i="1"/>
  <c r="AA867" i="1"/>
  <c r="Y867" i="1"/>
  <c r="X867" i="1"/>
  <c r="W867" i="1"/>
  <c r="S867" i="1"/>
  <c r="R867" i="1"/>
  <c r="Q867" i="1"/>
  <c r="K867" i="1"/>
  <c r="J867" i="1"/>
  <c r="F867" i="1"/>
  <c r="AB867" i="1" s="1"/>
  <c r="E867" i="1"/>
  <c r="AC866" i="1"/>
  <c r="AA866" i="1"/>
  <c r="X866" i="1"/>
  <c r="S866" i="1"/>
  <c r="Q866" i="1"/>
  <c r="K866" i="1"/>
  <c r="F866" i="1"/>
  <c r="AB866" i="1" s="1"/>
  <c r="E866" i="1"/>
  <c r="AE865" i="1"/>
  <c r="AD865" i="1"/>
  <c r="AC865" i="1"/>
  <c r="AA865" i="1"/>
  <c r="Y865" i="1"/>
  <c r="X865" i="1"/>
  <c r="W865" i="1"/>
  <c r="S865" i="1"/>
  <c r="R865" i="1"/>
  <c r="Q865" i="1"/>
  <c r="K865" i="1"/>
  <c r="F865" i="1"/>
  <c r="AB865" i="1" s="1"/>
  <c r="E865" i="1"/>
  <c r="P865" i="1" s="1"/>
  <c r="AE864" i="1"/>
  <c r="AD864" i="1"/>
  <c r="AC864" i="1"/>
  <c r="AA864" i="1"/>
  <c r="Y864" i="1"/>
  <c r="X864" i="1"/>
  <c r="W864" i="1"/>
  <c r="S864" i="1"/>
  <c r="R864" i="1"/>
  <c r="Q864" i="1"/>
  <c r="K864" i="1"/>
  <c r="J864" i="1"/>
  <c r="F864" i="1"/>
  <c r="AB864" i="1" s="1"/>
  <c r="E864" i="1"/>
  <c r="P864" i="1" s="1"/>
  <c r="AA863" i="1"/>
  <c r="X863" i="1"/>
  <c r="S863" i="1"/>
  <c r="R863" i="1"/>
  <c r="Q863" i="1"/>
  <c r="K863" i="1"/>
  <c r="J863" i="1"/>
  <c r="F863" i="1"/>
  <c r="AB863" i="1" s="1"/>
  <c r="E863" i="1"/>
  <c r="AE862" i="1"/>
  <c r="AA862" i="1"/>
  <c r="X862" i="1"/>
  <c r="W862" i="1"/>
  <c r="S862" i="1"/>
  <c r="R862" i="1"/>
  <c r="Q862" i="1"/>
  <c r="K862" i="1"/>
  <c r="F862" i="1"/>
  <c r="AB862" i="1" s="1"/>
  <c r="E862" i="1"/>
  <c r="AE861" i="1"/>
  <c r="AD861" i="1"/>
  <c r="AA861" i="1"/>
  <c r="Y861" i="1"/>
  <c r="X861" i="1"/>
  <c r="W861" i="1"/>
  <c r="S861" i="1"/>
  <c r="R861" i="1"/>
  <c r="Q861" i="1"/>
  <c r="K861" i="1"/>
  <c r="F861" i="1"/>
  <c r="AB861" i="1" s="1"/>
  <c r="E861" i="1"/>
  <c r="P861" i="1" s="1"/>
  <c r="AE860" i="1"/>
  <c r="AD860" i="1"/>
  <c r="AA860" i="1"/>
  <c r="Y860" i="1"/>
  <c r="X860" i="1"/>
  <c r="W860" i="1"/>
  <c r="S860" i="1"/>
  <c r="R860" i="1"/>
  <c r="Q860" i="1"/>
  <c r="K860" i="1"/>
  <c r="J860" i="1"/>
  <c r="F860" i="1"/>
  <c r="AB860" i="1" s="1"/>
  <c r="E860" i="1"/>
  <c r="P860" i="1" s="1"/>
  <c r="AC859" i="1"/>
  <c r="AA859" i="1"/>
  <c r="X859" i="1"/>
  <c r="S859" i="1"/>
  <c r="Q859" i="1"/>
  <c r="K859" i="1"/>
  <c r="F859" i="1"/>
  <c r="AB859" i="1" s="1"/>
  <c r="E859" i="1"/>
  <c r="AD859" i="1" s="1"/>
  <c r="AB858" i="1"/>
  <c r="AA858" i="1"/>
  <c r="X858" i="1"/>
  <c r="S858" i="1"/>
  <c r="R858" i="1"/>
  <c r="Q858" i="1"/>
  <c r="K858" i="1"/>
  <c r="F858" i="1"/>
  <c r="AC858" i="1" s="1"/>
  <c r="E858" i="1"/>
  <c r="AE858" i="1" s="1"/>
  <c r="AB857" i="1"/>
  <c r="AA857" i="1"/>
  <c r="Y857" i="1"/>
  <c r="X857" i="1"/>
  <c r="S857" i="1"/>
  <c r="R857" i="1"/>
  <c r="Q857" i="1"/>
  <c r="P857" i="1"/>
  <c r="K857" i="1"/>
  <c r="J857" i="1"/>
  <c r="F857" i="1"/>
  <c r="AC857" i="1" s="1"/>
  <c r="E857" i="1"/>
  <c r="AE857" i="1" s="1"/>
  <c r="AA856" i="1"/>
  <c r="X856" i="1"/>
  <c r="S856" i="1"/>
  <c r="Q856" i="1"/>
  <c r="K856" i="1"/>
  <c r="F856" i="1"/>
  <c r="AC856" i="1" s="1"/>
  <c r="E856" i="1"/>
  <c r="AB855" i="1"/>
  <c r="AA855" i="1"/>
  <c r="X855" i="1"/>
  <c r="S855" i="1"/>
  <c r="R855" i="1"/>
  <c r="Q855" i="1"/>
  <c r="K855" i="1"/>
  <c r="F855" i="1"/>
  <c r="AC855" i="1" s="1"/>
  <c r="E855" i="1"/>
  <c r="AE855" i="1" s="1"/>
  <c r="AB854" i="1"/>
  <c r="AA854" i="1"/>
  <c r="X854" i="1"/>
  <c r="S854" i="1"/>
  <c r="R854" i="1"/>
  <c r="Q854" i="1"/>
  <c r="P854" i="1"/>
  <c r="K854" i="1"/>
  <c r="F854" i="1"/>
  <c r="AC854" i="1" s="1"/>
  <c r="E854" i="1"/>
  <c r="AE854" i="1" s="1"/>
  <c r="AB853" i="1"/>
  <c r="AA853" i="1"/>
  <c r="Y853" i="1"/>
  <c r="X853" i="1"/>
  <c r="S853" i="1"/>
  <c r="R853" i="1"/>
  <c r="Q853" i="1"/>
  <c r="P853" i="1"/>
  <c r="K853" i="1"/>
  <c r="J853" i="1"/>
  <c r="F853" i="1"/>
  <c r="AC853" i="1" s="1"/>
  <c r="E853" i="1"/>
  <c r="AE853" i="1" s="1"/>
  <c r="AB852" i="1"/>
  <c r="AA852" i="1"/>
  <c r="X852" i="1"/>
  <c r="S852" i="1"/>
  <c r="Q852" i="1"/>
  <c r="K852" i="1"/>
  <c r="J852" i="1"/>
  <c r="F852" i="1"/>
  <c r="AC852" i="1" s="1"/>
  <c r="E852" i="1"/>
  <c r="W852" i="1" s="1"/>
  <c r="AB851" i="1"/>
  <c r="AA851" i="1"/>
  <c r="X851" i="1"/>
  <c r="W851" i="1"/>
  <c r="S851" i="1"/>
  <c r="R851" i="1"/>
  <c r="Q851" i="1"/>
  <c r="K851" i="1"/>
  <c r="F851" i="1"/>
  <c r="AC851" i="1" s="1"/>
  <c r="E851" i="1"/>
  <c r="AB850" i="1"/>
  <c r="AA850" i="1"/>
  <c r="X850" i="1"/>
  <c r="S850" i="1"/>
  <c r="R850" i="1"/>
  <c r="Q850" i="1"/>
  <c r="P850" i="1"/>
  <c r="K850" i="1"/>
  <c r="F850" i="1"/>
  <c r="AC850" i="1" s="1"/>
  <c r="E850" i="1"/>
  <c r="AE850" i="1" s="1"/>
  <c r="AB849" i="1"/>
  <c r="AA849" i="1"/>
  <c r="Y849" i="1"/>
  <c r="X849" i="1"/>
  <c r="S849" i="1"/>
  <c r="R849" i="1"/>
  <c r="Q849" i="1"/>
  <c r="P849" i="1"/>
  <c r="K849" i="1"/>
  <c r="J849" i="1"/>
  <c r="F849" i="1"/>
  <c r="AC849" i="1" s="1"/>
  <c r="E849" i="1"/>
  <c r="AE849" i="1" s="1"/>
  <c r="AB848" i="1"/>
  <c r="AA848" i="1"/>
  <c r="X848" i="1"/>
  <c r="W848" i="1"/>
  <c r="S848" i="1"/>
  <c r="Q848" i="1"/>
  <c r="K848" i="1"/>
  <c r="J848" i="1"/>
  <c r="F848" i="1"/>
  <c r="AC848" i="1" s="1"/>
  <c r="E848" i="1"/>
  <c r="AB847" i="1"/>
  <c r="AA847" i="1"/>
  <c r="X847" i="1"/>
  <c r="W847" i="1"/>
  <c r="S847" i="1"/>
  <c r="Q847" i="1"/>
  <c r="K847" i="1"/>
  <c r="F847" i="1"/>
  <c r="AC847" i="1" s="1"/>
  <c r="E847" i="1"/>
  <c r="AB846" i="1"/>
  <c r="AA846" i="1"/>
  <c r="X846" i="1"/>
  <c r="S846" i="1"/>
  <c r="R846" i="1"/>
  <c r="Q846" i="1"/>
  <c r="P846" i="1"/>
  <c r="K846" i="1"/>
  <c r="F846" i="1"/>
  <c r="AC846" i="1" s="1"/>
  <c r="E846" i="1"/>
  <c r="AE846" i="1" s="1"/>
  <c r="AB845" i="1"/>
  <c r="AA845" i="1"/>
  <c r="Y845" i="1"/>
  <c r="X845" i="1"/>
  <c r="S845" i="1"/>
  <c r="R845" i="1"/>
  <c r="Q845" i="1"/>
  <c r="P845" i="1"/>
  <c r="K845" i="1"/>
  <c r="J845" i="1"/>
  <c r="F845" i="1"/>
  <c r="AC845" i="1" s="1"/>
  <c r="E845" i="1"/>
  <c r="AE845" i="1" s="1"/>
  <c r="AB844" i="1"/>
  <c r="AA844" i="1"/>
  <c r="X844" i="1"/>
  <c r="S844" i="1"/>
  <c r="Q844" i="1"/>
  <c r="K844" i="1"/>
  <c r="F844" i="1"/>
  <c r="AC844" i="1" s="1"/>
  <c r="E844" i="1"/>
  <c r="AB843" i="1"/>
  <c r="AA843" i="1"/>
  <c r="X843" i="1"/>
  <c r="S843" i="1"/>
  <c r="R843" i="1"/>
  <c r="Q843" i="1"/>
  <c r="K843" i="1"/>
  <c r="F843" i="1"/>
  <c r="AC843" i="1" s="1"/>
  <c r="E843" i="1"/>
  <c r="W843" i="1" s="1"/>
  <c r="AB842" i="1"/>
  <c r="AA842" i="1"/>
  <c r="X842" i="1"/>
  <c r="S842" i="1"/>
  <c r="R842" i="1"/>
  <c r="Q842" i="1"/>
  <c r="P842" i="1"/>
  <c r="K842" i="1"/>
  <c r="F842" i="1"/>
  <c r="AC842" i="1" s="1"/>
  <c r="E842" i="1"/>
  <c r="AE842" i="1" s="1"/>
  <c r="AB841" i="1"/>
  <c r="AA841" i="1"/>
  <c r="Y841" i="1"/>
  <c r="X841" i="1"/>
  <c r="S841" i="1"/>
  <c r="R841" i="1"/>
  <c r="Q841" i="1"/>
  <c r="P841" i="1"/>
  <c r="K841" i="1"/>
  <c r="J841" i="1"/>
  <c r="F841" i="1"/>
  <c r="AC841" i="1" s="1"/>
  <c r="E841" i="1"/>
  <c r="AE841" i="1" s="1"/>
  <c r="AB840" i="1"/>
  <c r="AA840" i="1"/>
  <c r="X840" i="1"/>
  <c r="S840" i="1"/>
  <c r="Q840" i="1"/>
  <c r="K840" i="1"/>
  <c r="J840" i="1"/>
  <c r="F840" i="1"/>
  <c r="AC840" i="1" s="1"/>
  <c r="E840" i="1"/>
  <c r="W840" i="1" s="1"/>
  <c r="AB839" i="1"/>
  <c r="AA839" i="1"/>
  <c r="X839" i="1"/>
  <c r="W839" i="1"/>
  <c r="S839" i="1"/>
  <c r="R839" i="1"/>
  <c r="Q839" i="1"/>
  <c r="K839" i="1"/>
  <c r="F839" i="1"/>
  <c r="AC839" i="1" s="1"/>
  <c r="E839" i="1"/>
  <c r="AB838" i="1"/>
  <c r="AA838" i="1"/>
  <c r="X838" i="1"/>
  <c r="S838" i="1"/>
  <c r="R838" i="1"/>
  <c r="Q838" i="1"/>
  <c r="P838" i="1"/>
  <c r="K838" i="1"/>
  <c r="F838" i="1"/>
  <c r="AC838" i="1" s="1"/>
  <c r="E838" i="1"/>
  <c r="AE838" i="1" s="1"/>
  <c r="AB837" i="1"/>
  <c r="AA837" i="1"/>
  <c r="Y837" i="1"/>
  <c r="X837" i="1"/>
  <c r="S837" i="1"/>
  <c r="R837" i="1"/>
  <c r="Q837" i="1"/>
  <c r="P837" i="1"/>
  <c r="K837" i="1"/>
  <c r="J837" i="1"/>
  <c r="F837" i="1"/>
  <c r="AC837" i="1" s="1"/>
  <c r="E837" i="1"/>
  <c r="AE837" i="1" s="1"/>
  <c r="AB836" i="1"/>
  <c r="AA836" i="1"/>
  <c r="X836" i="1"/>
  <c r="S836" i="1"/>
  <c r="Q836" i="1"/>
  <c r="K836" i="1"/>
  <c r="F836" i="1"/>
  <c r="AC836" i="1" s="1"/>
  <c r="E836" i="1"/>
  <c r="W836" i="1" s="1"/>
  <c r="AB835" i="1"/>
  <c r="AA835" i="1"/>
  <c r="X835" i="1"/>
  <c r="S835" i="1"/>
  <c r="Q835" i="1"/>
  <c r="K835" i="1"/>
  <c r="F835" i="1"/>
  <c r="AC835" i="1" s="1"/>
  <c r="E835" i="1"/>
  <c r="AB834" i="1"/>
  <c r="AA834" i="1"/>
  <c r="X834" i="1"/>
  <c r="S834" i="1"/>
  <c r="R834" i="1"/>
  <c r="Q834" i="1"/>
  <c r="P834" i="1"/>
  <c r="K834" i="1"/>
  <c r="F834" i="1"/>
  <c r="AC834" i="1" s="1"/>
  <c r="E834" i="1"/>
  <c r="AE834" i="1" s="1"/>
  <c r="AB833" i="1"/>
  <c r="AA833" i="1"/>
  <c r="Y833" i="1"/>
  <c r="X833" i="1"/>
  <c r="S833" i="1"/>
  <c r="R833" i="1"/>
  <c r="Q833" i="1"/>
  <c r="P833" i="1"/>
  <c r="K833" i="1"/>
  <c r="J833" i="1"/>
  <c r="F833" i="1"/>
  <c r="AC833" i="1" s="1"/>
  <c r="E833" i="1"/>
  <c r="AE833" i="1" s="1"/>
  <c r="AB832" i="1"/>
  <c r="AA832" i="1"/>
  <c r="Y832" i="1"/>
  <c r="X832" i="1"/>
  <c r="S832" i="1"/>
  <c r="Q832" i="1"/>
  <c r="K832" i="1"/>
  <c r="F832" i="1"/>
  <c r="AC832" i="1" s="1"/>
  <c r="E832" i="1"/>
  <c r="AB831" i="1"/>
  <c r="AA831" i="1"/>
  <c r="X831" i="1"/>
  <c r="S831" i="1"/>
  <c r="R831" i="1"/>
  <c r="Q831" i="1"/>
  <c r="K831" i="1"/>
  <c r="F831" i="1"/>
  <c r="AC831" i="1" s="1"/>
  <c r="E831" i="1"/>
  <c r="W831" i="1" s="1"/>
  <c r="AB830" i="1"/>
  <c r="AA830" i="1"/>
  <c r="X830" i="1"/>
  <c r="S830" i="1"/>
  <c r="R830" i="1"/>
  <c r="Q830" i="1"/>
  <c r="P830" i="1"/>
  <c r="K830" i="1"/>
  <c r="F830" i="1"/>
  <c r="AC830" i="1" s="1"/>
  <c r="E830" i="1"/>
  <c r="AE830" i="1" s="1"/>
  <c r="AB829" i="1"/>
  <c r="AA829" i="1"/>
  <c r="Y829" i="1"/>
  <c r="X829" i="1"/>
  <c r="S829" i="1"/>
  <c r="R829" i="1"/>
  <c r="Q829" i="1"/>
  <c r="P829" i="1"/>
  <c r="K829" i="1"/>
  <c r="J829" i="1"/>
  <c r="F829" i="1"/>
  <c r="AC829" i="1" s="1"/>
  <c r="E829" i="1"/>
  <c r="AE829" i="1" s="1"/>
  <c r="AB828" i="1"/>
  <c r="AA828" i="1"/>
  <c r="X828" i="1"/>
  <c r="W828" i="1"/>
  <c r="S828" i="1"/>
  <c r="Q828" i="1"/>
  <c r="K828" i="1"/>
  <c r="J828" i="1"/>
  <c r="F828" i="1"/>
  <c r="AC828" i="1" s="1"/>
  <c r="E828" i="1"/>
  <c r="AB827" i="1"/>
  <c r="AA827" i="1"/>
  <c r="X827" i="1"/>
  <c r="S827" i="1"/>
  <c r="Q827" i="1"/>
  <c r="K827" i="1"/>
  <c r="F827" i="1"/>
  <c r="AC827" i="1" s="1"/>
  <c r="E827" i="1"/>
  <c r="W827" i="1" s="1"/>
  <c r="AB826" i="1"/>
  <c r="AA826" i="1"/>
  <c r="X826" i="1"/>
  <c r="S826" i="1"/>
  <c r="R826" i="1"/>
  <c r="Q826" i="1"/>
  <c r="P826" i="1"/>
  <c r="K826" i="1"/>
  <c r="F826" i="1"/>
  <c r="AC826" i="1" s="1"/>
  <c r="E826" i="1"/>
  <c r="AE826" i="1" s="1"/>
  <c r="AB825" i="1"/>
  <c r="AA825" i="1"/>
  <c r="Y825" i="1"/>
  <c r="X825" i="1"/>
  <c r="S825" i="1"/>
  <c r="R825" i="1"/>
  <c r="Q825" i="1"/>
  <c r="P825" i="1"/>
  <c r="K825" i="1"/>
  <c r="J825" i="1"/>
  <c r="F825" i="1"/>
  <c r="AC825" i="1" s="1"/>
  <c r="E825" i="1"/>
  <c r="AE825" i="1" s="1"/>
  <c r="AB824" i="1"/>
  <c r="AA824" i="1"/>
  <c r="X824" i="1"/>
  <c r="W824" i="1"/>
  <c r="S824" i="1"/>
  <c r="Q824" i="1"/>
  <c r="K824" i="1"/>
  <c r="F824" i="1"/>
  <c r="AC824" i="1" s="1"/>
  <c r="E824" i="1"/>
  <c r="AB823" i="1"/>
  <c r="AA823" i="1"/>
  <c r="X823" i="1"/>
  <c r="S823" i="1"/>
  <c r="Q823" i="1"/>
  <c r="K823" i="1"/>
  <c r="F823" i="1"/>
  <c r="AC823" i="1" s="1"/>
  <c r="E823" i="1"/>
  <c r="AB822" i="1"/>
  <c r="AA822" i="1"/>
  <c r="X822" i="1"/>
  <c r="S822" i="1"/>
  <c r="R822" i="1"/>
  <c r="Q822" i="1"/>
  <c r="P822" i="1"/>
  <c r="K822" i="1"/>
  <c r="F822" i="1"/>
  <c r="AC822" i="1" s="1"/>
  <c r="E822" i="1"/>
  <c r="AE822" i="1" s="1"/>
  <c r="AB821" i="1"/>
  <c r="AA821" i="1"/>
  <c r="Y821" i="1"/>
  <c r="X821" i="1"/>
  <c r="S821" i="1"/>
  <c r="R821" i="1"/>
  <c r="Q821" i="1"/>
  <c r="P821" i="1"/>
  <c r="K821" i="1"/>
  <c r="J821" i="1"/>
  <c r="F821" i="1"/>
  <c r="AC821" i="1" s="1"/>
  <c r="E821" i="1"/>
  <c r="AE821" i="1" s="1"/>
  <c r="AA820" i="1"/>
  <c r="Y820" i="1"/>
  <c r="X820" i="1"/>
  <c r="S820" i="1"/>
  <c r="Q820" i="1"/>
  <c r="K820" i="1"/>
  <c r="F820" i="1"/>
  <c r="AC820" i="1" s="1"/>
  <c r="E820" i="1"/>
  <c r="AB819" i="1"/>
  <c r="AA819" i="1"/>
  <c r="X819" i="1"/>
  <c r="S819" i="1"/>
  <c r="R819" i="1"/>
  <c r="Q819" i="1"/>
  <c r="K819" i="1"/>
  <c r="F819" i="1"/>
  <c r="AC819" i="1" s="1"/>
  <c r="E819" i="1"/>
  <c r="W819" i="1" s="1"/>
  <c r="AD818" i="1"/>
  <c r="AB818" i="1"/>
  <c r="AA818" i="1"/>
  <c r="X818" i="1"/>
  <c r="S818" i="1"/>
  <c r="R818" i="1"/>
  <c r="Q818" i="1"/>
  <c r="P818" i="1"/>
  <c r="K818" i="1"/>
  <c r="F818" i="1"/>
  <c r="AC818" i="1" s="1"/>
  <c r="E818" i="1"/>
  <c r="AE818" i="1" s="1"/>
  <c r="AB817" i="1"/>
  <c r="AA817" i="1"/>
  <c r="Y817" i="1"/>
  <c r="X817" i="1"/>
  <c r="S817" i="1"/>
  <c r="R817" i="1"/>
  <c r="Q817" i="1"/>
  <c r="P817" i="1"/>
  <c r="K817" i="1"/>
  <c r="J817" i="1"/>
  <c r="F817" i="1"/>
  <c r="AC817" i="1" s="1"/>
  <c r="E817" i="1"/>
  <c r="AE817" i="1" s="1"/>
  <c r="AA816" i="1"/>
  <c r="X816" i="1"/>
  <c r="W816" i="1"/>
  <c r="S816" i="1"/>
  <c r="Q816" i="1"/>
  <c r="K816" i="1"/>
  <c r="J816" i="1"/>
  <c r="F816" i="1"/>
  <c r="AC816" i="1" s="1"/>
  <c r="E816" i="1"/>
  <c r="AB815" i="1"/>
  <c r="AA815" i="1"/>
  <c r="X815" i="1"/>
  <c r="S815" i="1"/>
  <c r="Q815" i="1"/>
  <c r="K815" i="1"/>
  <c r="F815" i="1"/>
  <c r="AC815" i="1" s="1"/>
  <c r="E815" i="1"/>
  <c r="W815" i="1" s="1"/>
  <c r="AD814" i="1"/>
  <c r="AB814" i="1"/>
  <c r="AA814" i="1"/>
  <c r="X814" i="1"/>
  <c r="S814" i="1"/>
  <c r="R814" i="1"/>
  <c r="Q814" i="1"/>
  <c r="P814" i="1"/>
  <c r="K814" i="1"/>
  <c r="F814" i="1"/>
  <c r="AC814" i="1" s="1"/>
  <c r="E814" i="1"/>
  <c r="AE814" i="1" s="1"/>
  <c r="AB813" i="1"/>
  <c r="AA813" i="1"/>
  <c r="Y813" i="1"/>
  <c r="X813" i="1"/>
  <c r="S813" i="1"/>
  <c r="R813" i="1"/>
  <c r="Q813" i="1"/>
  <c r="P813" i="1"/>
  <c r="K813" i="1"/>
  <c r="J813" i="1"/>
  <c r="F813" i="1"/>
  <c r="AC813" i="1" s="1"/>
  <c r="E813" i="1"/>
  <c r="AE813" i="1" s="1"/>
  <c r="AA812" i="1"/>
  <c r="X812" i="1"/>
  <c r="W812" i="1"/>
  <c r="S812" i="1"/>
  <c r="Q812" i="1"/>
  <c r="K812" i="1"/>
  <c r="F812" i="1"/>
  <c r="AC812" i="1" s="1"/>
  <c r="E812" i="1"/>
  <c r="AB811" i="1"/>
  <c r="AA811" i="1"/>
  <c r="X811" i="1"/>
  <c r="S811" i="1"/>
  <c r="Q811" i="1"/>
  <c r="K811" i="1"/>
  <c r="F811" i="1"/>
  <c r="AC811" i="1" s="1"/>
  <c r="E811" i="1"/>
  <c r="AD810" i="1"/>
  <c r="AB810" i="1"/>
  <c r="AA810" i="1"/>
  <c r="X810" i="1"/>
  <c r="S810" i="1"/>
  <c r="R810" i="1"/>
  <c r="Q810" i="1"/>
  <c r="P810" i="1"/>
  <c r="K810" i="1"/>
  <c r="F810" i="1"/>
  <c r="AC810" i="1" s="1"/>
  <c r="E810" i="1"/>
  <c r="AE810" i="1" s="1"/>
  <c r="AB809" i="1"/>
  <c r="AA809" i="1"/>
  <c r="Y809" i="1"/>
  <c r="X809" i="1"/>
  <c r="S809" i="1"/>
  <c r="R809" i="1"/>
  <c r="Q809" i="1"/>
  <c r="P809" i="1"/>
  <c r="K809" i="1"/>
  <c r="J809" i="1"/>
  <c r="F809" i="1"/>
  <c r="AC809" i="1" s="1"/>
  <c r="E809" i="1"/>
  <c r="AE809" i="1" s="1"/>
  <c r="AA808" i="1"/>
  <c r="X808" i="1"/>
  <c r="S808" i="1"/>
  <c r="Q808" i="1"/>
  <c r="K808" i="1"/>
  <c r="J808" i="1"/>
  <c r="F808" i="1"/>
  <c r="E808" i="1"/>
  <c r="W808" i="1" s="1"/>
  <c r="AB807" i="1"/>
  <c r="AA807" i="1"/>
  <c r="X807" i="1"/>
  <c r="W807" i="1"/>
  <c r="S807" i="1"/>
  <c r="R807" i="1"/>
  <c r="Q807" i="1"/>
  <c r="K807" i="1"/>
  <c r="F807" i="1"/>
  <c r="AC807" i="1" s="1"/>
  <c r="E807" i="1"/>
  <c r="AD806" i="1"/>
  <c r="AB806" i="1"/>
  <c r="AA806" i="1"/>
  <c r="X806" i="1"/>
  <c r="S806" i="1"/>
  <c r="R806" i="1"/>
  <c r="Q806" i="1"/>
  <c r="P806" i="1"/>
  <c r="K806" i="1"/>
  <c r="F806" i="1"/>
  <c r="AC806" i="1" s="1"/>
  <c r="E806" i="1"/>
  <c r="AE806" i="1" s="1"/>
  <c r="AB805" i="1"/>
  <c r="AA805" i="1"/>
  <c r="Y805" i="1"/>
  <c r="X805" i="1"/>
  <c r="S805" i="1"/>
  <c r="R805" i="1"/>
  <c r="Q805" i="1"/>
  <c r="P805" i="1"/>
  <c r="K805" i="1"/>
  <c r="J805" i="1"/>
  <c r="F805" i="1"/>
  <c r="AC805" i="1" s="1"/>
  <c r="E805" i="1"/>
  <c r="AE805" i="1" s="1"/>
  <c r="AA804" i="1"/>
  <c r="X804" i="1"/>
  <c r="W804" i="1"/>
  <c r="S804" i="1"/>
  <c r="Q804" i="1"/>
  <c r="K804" i="1"/>
  <c r="J804" i="1"/>
  <c r="F804" i="1"/>
  <c r="E804" i="1"/>
  <c r="AB803" i="1"/>
  <c r="AA803" i="1"/>
  <c r="X803" i="1"/>
  <c r="W803" i="1"/>
  <c r="S803" i="1"/>
  <c r="Q803" i="1"/>
  <c r="K803" i="1"/>
  <c r="F803" i="1"/>
  <c r="AC803" i="1" s="1"/>
  <c r="E803" i="1"/>
  <c r="AD802" i="1"/>
  <c r="AB802" i="1"/>
  <c r="AA802" i="1"/>
  <c r="X802" i="1"/>
  <c r="S802" i="1"/>
  <c r="R802" i="1"/>
  <c r="Q802" i="1"/>
  <c r="P802" i="1"/>
  <c r="K802" i="1"/>
  <c r="F802" i="1"/>
  <c r="AC802" i="1" s="1"/>
  <c r="E802" i="1"/>
  <c r="AE802" i="1" s="1"/>
  <c r="AB801" i="1"/>
  <c r="AA801" i="1"/>
  <c r="Y801" i="1"/>
  <c r="X801" i="1"/>
  <c r="S801" i="1"/>
  <c r="R801" i="1"/>
  <c r="Q801" i="1"/>
  <c r="P801" i="1"/>
  <c r="K801" i="1"/>
  <c r="J801" i="1"/>
  <c r="F801" i="1"/>
  <c r="AC801" i="1" s="1"/>
  <c r="E801" i="1"/>
  <c r="AE801" i="1" s="1"/>
  <c r="AA800" i="1"/>
  <c r="X800" i="1"/>
  <c r="S800" i="1"/>
  <c r="Q800" i="1"/>
  <c r="K800" i="1"/>
  <c r="J800" i="1"/>
  <c r="F800" i="1"/>
  <c r="E800" i="1"/>
  <c r="AB799" i="1"/>
  <c r="AA799" i="1"/>
  <c r="X799" i="1"/>
  <c r="S799" i="1"/>
  <c r="R799" i="1"/>
  <c r="Q799" i="1"/>
  <c r="K799" i="1"/>
  <c r="F799" i="1"/>
  <c r="AC799" i="1" s="1"/>
  <c r="E799" i="1"/>
  <c r="W799" i="1" s="1"/>
  <c r="AD798" i="1"/>
  <c r="AB798" i="1"/>
  <c r="AA798" i="1"/>
  <c r="X798" i="1"/>
  <c r="S798" i="1"/>
  <c r="R798" i="1"/>
  <c r="Q798" i="1"/>
  <c r="P798" i="1"/>
  <c r="K798" i="1"/>
  <c r="F798" i="1"/>
  <c r="AC798" i="1" s="1"/>
  <c r="E798" i="1"/>
  <c r="AE798" i="1" s="1"/>
  <c r="AB797" i="1"/>
  <c r="AA797" i="1"/>
  <c r="X797" i="1"/>
  <c r="S797" i="1"/>
  <c r="Q797" i="1"/>
  <c r="K797" i="1"/>
  <c r="J797" i="1"/>
  <c r="F797" i="1"/>
  <c r="AC797" i="1" s="1"/>
  <c r="E797" i="1"/>
  <c r="AE796" i="1"/>
  <c r="AB796" i="1"/>
  <c r="AA796" i="1"/>
  <c r="Y796" i="1"/>
  <c r="X796" i="1"/>
  <c r="S796" i="1"/>
  <c r="R796" i="1"/>
  <c r="Q796" i="1"/>
  <c r="P796" i="1"/>
  <c r="K796" i="1"/>
  <c r="J796" i="1"/>
  <c r="F796" i="1"/>
  <c r="AC796" i="1" s="1"/>
  <c r="E796" i="1"/>
  <c r="W796" i="1" s="1"/>
  <c r="AA795" i="1"/>
  <c r="X795" i="1"/>
  <c r="S795" i="1"/>
  <c r="Q795" i="1"/>
  <c r="K795" i="1"/>
  <c r="F795" i="1"/>
  <c r="E795" i="1"/>
  <c r="AD794" i="1"/>
  <c r="AA794" i="1"/>
  <c r="X794" i="1"/>
  <c r="W794" i="1"/>
  <c r="S794" i="1"/>
  <c r="Q794" i="1"/>
  <c r="K794" i="1"/>
  <c r="J794" i="1"/>
  <c r="F794" i="1"/>
  <c r="E794" i="1"/>
  <c r="AC793" i="1"/>
  <c r="AA793" i="1"/>
  <c r="X793" i="1"/>
  <c r="S793" i="1"/>
  <c r="Q793" i="1"/>
  <c r="K793" i="1"/>
  <c r="J793" i="1"/>
  <c r="F793" i="1"/>
  <c r="AB793" i="1" s="1"/>
  <c r="E793" i="1"/>
  <c r="AE792" i="1"/>
  <c r="AA792" i="1"/>
  <c r="X792" i="1"/>
  <c r="W792" i="1"/>
  <c r="S792" i="1"/>
  <c r="Q792" i="1"/>
  <c r="K792" i="1"/>
  <c r="J792" i="1"/>
  <c r="F792" i="1"/>
  <c r="AB792" i="1" s="1"/>
  <c r="E792" i="1"/>
  <c r="AC791" i="1"/>
  <c r="AA791" i="1"/>
  <c r="X791" i="1"/>
  <c r="W791" i="1"/>
  <c r="S791" i="1"/>
  <c r="Q791" i="1"/>
  <c r="K791" i="1"/>
  <c r="J791" i="1"/>
  <c r="F791" i="1"/>
  <c r="AB791" i="1" s="1"/>
  <c r="E791" i="1"/>
  <c r="AE790" i="1"/>
  <c r="AC790" i="1"/>
  <c r="AA790" i="1"/>
  <c r="X790" i="1"/>
  <c r="W790" i="1"/>
  <c r="S790" i="1"/>
  <c r="Q790" i="1"/>
  <c r="K790" i="1"/>
  <c r="J790" i="1"/>
  <c r="F790" i="1"/>
  <c r="AB790" i="1" s="1"/>
  <c r="E790" i="1"/>
  <c r="AC789" i="1"/>
  <c r="AA789" i="1"/>
  <c r="X789" i="1"/>
  <c r="W789" i="1"/>
  <c r="S789" i="1"/>
  <c r="Q789" i="1"/>
  <c r="K789" i="1"/>
  <c r="J789" i="1"/>
  <c r="F789" i="1"/>
  <c r="AB789" i="1" s="1"/>
  <c r="E789" i="1"/>
  <c r="AE788" i="1"/>
  <c r="AC788" i="1"/>
  <c r="AB788" i="1"/>
  <c r="AA788" i="1"/>
  <c r="X788" i="1"/>
  <c r="S788" i="1"/>
  <c r="Q788" i="1"/>
  <c r="P788" i="1"/>
  <c r="K788" i="1"/>
  <c r="F788" i="1"/>
  <c r="E788" i="1"/>
  <c r="W788" i="1" s="1"/>
  <c r="AE787" i="1"/>
  <c r="AB787" i="1"/>
  <c r="AA787" i="1"/>
  <c r="Y787" i="1"/>
  <c r="X787" i="1"/>
  <c r="S787" i="1"/>
  <c r="Q787" i="1"/>
  <c r="P787" i="1"/>
  <c r="K787" i="1"/>
  <c r="J787" i="1"/>
  <c r="F787" i="1"/>
  <c r="AC787" i="1" s="1"/>
  <c r="E787" i="1"/>
  <c r="W787" i="1" s="1"/>
  <c r="AA786" i="1"/>
  <c r="Y786" i="1"/>
  <c r="X786" i="1"/>
  <c r="S786" i="1"/>
  <c r="Q786" i="1"/>
  <c r="K786" i="1"/>
  <c r="F786" i="1"/>
  <c r="E786" i="1"/>
  <c r="W786" i="1" s="1"/>
  <c r="AA785" i="1"/>
  <c r="Y785" i="1"/>
  <c r="X785" i="1"/>
  <c r="W785" i="1"/>
  <c r="S785" i="1"/>
  <c r="Q785" i="1"/>
  <c r="K785" i="1"/>
  <c r="J785" i="1"/>
  <c r="F785" i="1"/>
  <c r="AC785" i="1" s="1"/>
  <c r="E785" i="1"/>
  <c r="AE784" i="1"/>
  <c r="AC784" i="1"/>
  <c r="AB784" i="1"/>
  <c r="AA784" i="1"/>
  <c r="X784" i="1"/>
  <c r="S784" i="1"/>
  <c r="Q784" i="1"/>
  <c r="P784" i="1"/>
  <c r="K784" i="1"/>
  <c r="F784" i="1"/>
  <c r="E784" i="1"/>
  <c r="W784" i="1" s="1"/>
  <c r="AE783" i="1"/>
  <c r="AB783" i="1"/>
  <c r="AA783" i="1"/>
  <c r="Y783" i="1"/>
  <c r="X783" i="1"/>
  <c r="S783" i="1"/>
  <c r="Q783" i="1"/>
  <c r="P783" i="1"/>
  <c r="K783" i="1"/>
  <c r="J783" i="1"/>
  <c r="F783" i="1"/>
  <c r="AC783" i="1" s="1"/>
  <c r="E783" i="1"/>
  <c r="W783" i="1" s="1"/>
  <c r="AA782" i="1"/>
  <c r="Y782" i="1"/>
  <c r="X782" i="1"/>
  <c r="S782" i="1"/>
  <c r="Q782" i="1"/>
  <c r="K782" i="1"/>
  <c r="F782" i="1"/>
  <c r="E782" i="1"/>
  <c r="W782" i="1" s="1"/>
  <c r="AA781" i="1"/>
  <c r="Y781" i="1"/>
  <c r="X781" i="1"/>
  <c r="W781" i="1"/>
  <c r="S781" i="1"/>
  <c r="Q781" i="1"/>
  <c r="K781" i="1"/>
  <c r="J781" i="1"/>
  <c r="F781" i="1"/>
  <c r="AC781" i="1" s="1"/>
  <c r="E781" i="1"/>
  <c r="AE780" i="1"/>
  <c r="AC780" i="1"/>
  <c r="AB780" i="1"/>
  <c r="AA780" i="1"/>
  <c r="X780" i="1"/>
  <c r="S780" i="1"/>
  <c r="Q780" i="1"/>
  <c r="P780" i="1"/>
  <c r="K780" i="1"/>
  <c r="F780" i="1"/>
  <c r="E780" i="1"/>
  <c r="W780" i="1" s="1"/>
  <c r="AE779" i="1"/>
  <c r="AC779" i="1"/>
  <c r="AB779" i="1"/>
  <c r="AA779" i="1"/>
  <c r="Y779" i="1"/>
  <c r="X779" i="1"/>
  <c r="S779" i="1"/>
  <c r="R779" i="1"/>
  <c r="Q779" i="1"/>
  <c r="P779" i="1"/>
  <c r="K779" i="1"/>
  <c r="J779" i="1"/>
  <c r="F779" i="1"/>
  <c r="E779" i="1"/>
  <c r="AD779" i="1" s="1"/>
  <c r="AE778" i="1"/>
  <c r="AD778" i="1"/>
  <c r="AC778" i="1"/>
  <c r="AB778" i="1"/>
  <c r="AA778" i="1"/>
  <c r="Y778" i="1"/>
  <c r="X778" i="1"/>
  <c r="S778" i="1"/>
  <c r="R778" i="1"/>
  <c r="Q778" i="1"/>
  <c r="P778" i="1"/>
  <c r="K778" i="1"/>
  <c r="J778" i="1"/>
  <c r="F778" i="1"/>
  <c r="E778" i="1"/>
  <c r="W778" i="1" s="1"/>
  <c r="AE777" i="1"/>
  <c r="AD777" i="1"/>
  <c r="AC777" i="1"/>
  <c r="AB777" i="1"/>
  <c r="AA777" i="1"/>
  <c r="Y777" i="1"/>
  <c r="X777" i="1"/>
  <c r="S777" i="1"/>
  <c r="R777" i="1"/>
  <c r="Q777" i="1"/>
  <c r="P777" i="1"/>
  <c r="K777" i="1"/>
  <c r="J777" i="1"/>
  <c r="F777" i="1"/>
  <c r="E777" i="1"/>
  <c r="W777" i="1" s="1"/>
  <c r="AE776" i="1"/>
  <c r="AD776" i="1"/>
  <c r="AC776" i="1"/>
  <c r="AB776" i="1"/>
  <c r="AA776" i="1"/>
  <c r="Y776" i="1"/>
  <c r="X776" i="1"/>
  <c r="S776" i="1"/>
  <c r="R776" i="1"/>
  <c r="Q776" i="1"/>
  <c r="P776" i="1"/>
  <c r="K776" i="1"/>
  <c r="J776" i="1"/>
  <c r="F776" i="1"/>
  <c r="E776" i="1"/>
  <c r="W776" i="1" s="1"/>
  <c r="AE775" i="1"/>
  <c r="AD775" i="1"/>
  <c r="AC775" i="1"/>
  <c r="AB775" i="1"/>
  <c r="AA775" i="1"/>
  <c r="Y775" i="1"/>
  <c r="X775" i="1"/>
  <c r="S775" i="1"/>
  <c r="R775" i="1"/>
  <c r="Q775" i="1"/>
  <c r="P775" i="1"/>
  <c r="K775" i="1"/>
  <c r="J775" i="1"/>
  <c r="F775" i="1"/>
  <c r="E775" i="1"/>
  <c r="W775" i="1" s="1"/>
  <c r="AE774" i="1"/>
  <c r="AD774" i="1"/>
  <c r="AC774" i="1"/>
  <c r="AB774" i="1"/>
  <c r="AA774" i="1"/>
  <c r="Y774" i="1"/>
  <c r="X774" i="1"/>
  <c r="S774" i="1"/>
  <c r="R774" i="1"/>
  <c r="Q774" i="1"/>
  <c r="P774" i="1"/>
  <c r="K774" i="1"/>
  <c r="J774" i="1"/>
  <c r="F774" i="1"/>
  <c r="E774" i="1"/>
  <c r="W774" i="1" s="1"/>
  <c r="AE773" i="1"/>
  <c r="AD773" i="1"/>
  <c r="AC773" i="1"/>
  <c r="AB773" i="1"/>
  <c r="AA773" i="1"/>
  <c r="Y773" i="1"/>
  <c r="X773" i="1"/>
  <c r="S773" i="1"/>
  <c r="R773" i="1"/>
  <c r="Q773" i="1"/>
  <c r="P773" i="1"/>
  <c r="K773" i="1"/>
  <c r="J773" i="1"/>
  <c r="F773" i="1"/>
  <c r="E773" i="1"/>
  <c r="W773" i="1" s="1"/>
  <c r="AE772" i="1"/>
  <c r="AD772" i="1"/>
  <c r="AC772" i="1"/>
  <c r="AB772" i="1"/>
  <c r="AA772" i="1"/>
  <c r="Y772" i="1"/>
  <c r="X772" i="1"/>
  <c r="S772" i="1"/>
  <c r="R772" i="1"/>
  <c r="Q772" i="1"/>
  <c r="P772" i="1"/>
  <c r="K772" i="1"/>
  <c r="J772" i="1"/>
  <c r="F772" i="1"/>
  <c r="E772" i="1"/>
  <c r="W772" i="1" s="1"/>
  <c r="AE771" i="1"/>
  <c r="AD771" i="1"/>
  <c r="AC771" i="1"/>
  <c r="AB771" i="1"/>
  <c r="AA771" i="1"/>
  <c r="Y771" i="1"/>
  <c r="X771" i="1"/>
  <c r="S771" i="1"/>
  <c r="R771" i="1"/>
  <c r="Q771" i="1"/>
  <c r="P771" i="1"/>
  <c r="K771" i="1"/>
  <c r="J771" i="1"/>
  <c r="F771" i="1"/>
  <c r="E771" i="1"/>
  <c r="W771" i="1" s="1"/>
  <c r="AE770" i="1"/>
  <c r="AD770" i="1"/>
  <c r="AC770" i="1"/>
  <c r="AB770" i="1"/>
  <c r="AA770" i="1"/>
  <c r="Y770" i="1"/>
  <c r="X770" i="1"/>
  <c r="S770" i="1"/>
  <c r="R770" i="1"/>
  <c r="Q770" i="1"/>
  <c r="P770" i="1"/>
  <c r="K770" i="1"/>
  <c r="J770" i="1"/>
  <c r="F770" i="1"/>
  <c r="E770" i="1"/>
  <c r="W770" i="1" s="1"/>
  <c r="AE769" i="1"/>
  <c r="AD769" i="1"/>
  <c r="AC769" i="1"/>
  <c r="AB769" i="1"/>
  <c r="AA769" i="1"/>
  <c r="Y769" i="1"/>
  <c r="X769" i="1"/>
  <c r="S769" i="1"/>
  <c r="R769" i="1"/>
  <c r="Q769" i="1"/>
  <c r="P769" i="1"/>
  <c r="K769" i="1"/>
  <c r="J769" i="1"/>
  <c r="F769" i="1"/>
  <c r="E769" i="1"/>
  <c r="W769" i="1" s="1"/>
  <c r="AE768" i="1"/>
  <c r="AD768" i="1"/>
  <c r="AC768" i="1"/>
  <c r="AB768" i="1"/>
  <c r="AA768" i="1"/>
  <c r="Y768" i="1"/>
  <c r="X768" i="1"/>
  <c r="S768" i="1"/>
  <c r="R768" i="1"/>
  <c r="Q768" i="1"/>
  <c r="P768" i="1"/>
  <c r="K768" i="1"/>
  <c r="J768" i="1"/>
  <c r="F768" i="1"/>
  <c r="E768" i="1"/>
  <c r="W768" i="1" s="1"/>
  <c r="AE767" i="1"/>
  <c r="AD767" i="1"/>
  <c r="AC767" i="1"/>
  <c r="AB767" i="1"/>
  <c r="AA767" i="1"/>
  <c r="Y767" i="1"/>
  <c r="X767" i="1"/>
  <c r="S767" i="1"/>
  <c r="R767" i="1"/>
  <c r="Q767" i="1"/>
  <c r="P767" i="1"/>
  <c r="K767" i="1"/>
  <c r="J767" i="1"/>
  <c r="F767" i="1"/>
  <c r="E767" i="1"/>
  <c r="W767" i="1" s="1"/>
  <c r="AE766" i="1"/>
  <c r="AD766" i="1"/>
  <c r="AC766" i="1"/>
  <c r="AB766" i="1"/>
  <c r="AA766" i="1"/>
  <c r="Y766" i="1"/>
  <c r="X766" i="1"/>
  <c r="S766" i="1"/>
  <c r="R766" i="1"/>
  <c r="Q766" i="1"/>
  <c r="P766" i="1"/>
  <c r="K766" i="1"/>
  <c r="J766" i="1"/>
  <c r="F766" i="1"/>
  <c r="E766" i="1"/>
  <c r="W766" i="1" s="1"/>
  <c r="AE765" i="1"/>
  <c r="AD765" i="1"/>
  <c r="AC765" i="1"/>
  <c r="AB765" i="1"/>
  <c r="AA765" i="1"/>
  <c r="Y765" i="1"/>
  <c r="X765" i="1"/>
  <c r="S765" i="1"/>
  <c r="R765" i="1"/>
  <c r="Q765" i="1"/>
  <c r="P765" i="1"/>
  <c r="K765" i="1"/>
  <c r="J765" i="1"/>
  <c r="F765" i="1"/>
  <c r="E765" i="1"/>
  <c r="W765" i="1" s="1"/>
  <c r="AE764" i="1"/>
  <c r="AD764" i="1"/>
  <c r="AC764" i="1"/>
  <c r="AB764" i="1"/>
  <c r="AA764" i="1"/>
  <c r="Y764" i="1"/>
  <c r="X764" i="1"/>
  <c r="S764" i="1"/>
  <c r="R764" i="1"/>
  <c r="Q764" i="1"/>
  <c r="P764" i="1"/>
  <c r="K764" i="1"/>
  <c r="J764" i="1"/>
  <c r="F764" i="1"/>
  <c r="E764" i="1"/>
  <c r="W764" i="1" s="1"/>
  <c r="AE763" i="1"/>
  <c r="AD763" i="1"/>
  <c r="AC763" i="1"/>
  <c r="AB763" i="1"/>
  <c r="AA763" i="1"/>
  <c r="Y763" i="1"/>
  <c r="X763" i="1"/>
  <c r="S763" i="1"/>
  <c r="R763" i="1"/>
  <c r="Q763" i="1"/>
  <c r="P763" i="1"/>
  <c r="K763" i="1"/>
  <c r="J763" i="1"/>
  <c r="F763" i="1"/>
  <c r="E763" i="1"/>
  <c r="W763" i="1" s="1"/>
  <c r="AE762" i="1"/>
  <c r="AD762" i="1"/>
  <c r="AC762" i="1"/>
  <c r="AB762" i="1"/>
  <c r="AA762" i="1"/>
  <c r="Y762" i="1"/>
  <c r="X762" i="1"/>
  <c r="S762" i="1"/>
  <c r="R762" i="1"/>
  <c r="Q762" i="1"/>
  <c r="P762" i="1"/>
  <c r="K762" i="1"/>
  <c r="J762" i="1"/>
  <c r="F762" i="1"/>
  <c r="E762" i="1"/>
  <c r="W762" i="1" s="1"/>
  <c r="AE761" i="1"/>
  <c r="AD761" i="1"/>
  <c r="AC761" i="1"/>
  <c r="AB761" i="1"/>
  <c r="AA761" i="1"/>
  <c r="Y761" i="1"/>
  <c r="X761" i="1"/>
  <c r="S761" i="1"/>
  <c r="R761" i="1"/>
  <c r="Q761" i="1"/>
  <c r="P761" i="1"/>
  <c r="K761" i="1"/>
  <c r="J761" i="1"/>
  <c r="F761" i="1"/>
  <c r="E761" i="1"/>
  <c r="W761" i="1" s="1"/>
  <c r="AE760" i="1"/>
  <c r="AD760" i="1"/>
  <c r="AC760" i="1"/>
  <c r="AB760" i="1"/>
  <c r="AA760" i="1"/>
  <c r="Y760" i="1"/>
  <c r="X760" i="1"/>
  <c r="S760" i="1"/>
  <c r="R760" i="1"/>
  <c r="Q760" i="1"/>
  <c r="P760" i="1"/>
  <c r="K760" i="1"/>
  <c r="J760" i="1"/>
  <c r="F760" i="1"/>
  <c r="E760" i="1"/>
  <c r="W760" i="1" s="1"/>
  <c r="AE759" i="1"/>
  <c r="AD759" i="1"/>
  <c r="AC759" i="1"/>
  <c r="AB759" i="1"/>
  <c r="AA759" i="1"/>
  <c r="Y759" i="1"/>
  <c r="X759" i="1"/>
  <c r="S759" i="1"/>
  <c r="R759" i="1"/>
  <c r="Q759" i="1"/>
  <c r="P759" i="1"/>
  <c r="K759" i="1"/>
  <c r="J759" i="1"/>
  <c r="F759" i="1"/>
  <c r="E759" i="1"/>
  <c r="W759" i="1" s="1"/>
  <c r="AE758" i="1"/>
  <c r="AD758" i="1"/>
  <c r="AC758" i="1"/>
  <c r="AB758" i="1"/>
  <c r="AA758" i="1"/>
  <c r="Y758" i="1"/>
  <c r="X758" i="1"/>
  <c r="S758" i="1"/>
  <c r="R758" i="1"/>
  <c r="Q758" i="1"/>
  <c r="P758" i="1"/>
  <c r="K758" i="1"/>
  <c r="J758" i="1"/>
  <c r="F758" i="1"/>
  <c r="E758" i="1"/>
  <c r="W758" i="1" s="1"/>
  <c r="AE757" i="1"/>
  <c r="AD757" i="1"/>
  <c r="AC757" i="1"/>
  <c r="AB757" i="1"/>
  <c r="AA757" i="1"/>
  <c r="Y757" i="1"/>
  <c r="X757" i="1"/>
  <c r="S757" i="1"/>
  <c r="R757" i="1"/>
  <c r="Q757" i="1"/>
  <c r="P757" i="1"/>
  <c r="K757" i="1"/>
  <c r="J757" i="1"/>
  <c r="F757" i="1"/>
  <c r="E757" i="1"/>
  <c r="W757" i="1" s="1"/>
  <c r="AE756" i="1"/>
  <c r="AD756" i="1"/>
  <c r="AC756" i="1"/>
  <c r="AB756" i="1"/>
  <c r="AA756" i="1"/>
  <c r="Y756" i="1"/>
  <c r="X756" i="1"/>
  <c r="S756" i="1"/>
  <c r="R756" i="1"/>
  <c r="Q756" i="1"/>
  <c r="P756" i="1"/>
  <c r="K756" i="1"/>
  <c r="J756" i="1"/>
  <c r="F756" i="1"/>
  <c r="E756" i="1"/>
  <c r="W756" i="1" s="1"/>
  <c r="AE755" i="1"/>
  <c r="AD755" i="1"/>
  <c r="AC755" i="1"/>
  <c r="AB755" i="1"/>
  <c r="AA755" i="1"/>
  <c r="Y755" i="1"/>
  <c r="X755" i="1"/>
  <c r="S755" i="1"/>
  <c r="R755" i="1"/>
  <c r="Q755" i="1"/>
  <c r="P755" i="1"/>
  <c r="K755" i="1"/>
  <c r="J755" i="1"/>
  <c r="F755" i="1"/>
  <c r="E755" i="1"/>
  <c r="W755" i="1" s="1"/>
  <c r="AE754" i="1"/>
  <c r="AD754" i="1"/>
  <c r="AC754" i="1"/>
  <c r="AB754" i="1"/>
  <c r="AA754" i="1"/>
  <c r="Y754" i="1"/>
  <c r="X754" i="1"/>
  <c r="S754" i="1"/>
  <c r="R754" i="1"/>
  <c r="Q754" i="1"/>
  <c r="P754" i="1"/>
  <c r="K754" i="1"/>
  <c r="J754" i="1"/>
  <c r="F754" i="1"/>
  <c r="E754" i="1"/>
  <c r="W754" i="1" s="1"/>
  <c r="AE753" i="1"/>
  <c r="AD753" i="1"/>
  <c r="AC753" i="1"/>
  <c r="AB753" i="1"/>
  <c r="AA753" i="1"/>
  <c r="Y753" i="1"/>
  <c r="X753" i="1"/>
  <c r="S753" i="1"/>
  <c r="R753" i="1"/>
  <c r="Q753" i="1"/>
  <c r="P753" i="1"/>
  <c r="K753" i="1"/>
  <c r="J753" i="1"/>
  <c r="F753" i="1"/>
  <c r="E753" i="1"/>
  <c r="W753" i="1" s="1"/>
  <c r="AE752" i="1"/>
  <c r="AD752" i="1"/>
  <c r="AC752" i="1"/>
  <c r="AB752" i="1"/>
  <c r="AA752" i="1"/>
  <c r="Y752" i="1"/>
  <c r="X752" i="1"/>
  <c r="S752" i="1"/>
  <c r="R752" i="1"/>
  <c r="Q752" i="1"/>
  <c r="P752" i="1"/>
  <c r="K752" i="1"/>
  <c r="J752" i="1"/>
  <c r="F752" i="1"/>
  <c r="E752" i="1"/>
  <c r="W752" i="1" s="1"/>
  <c r="AE751" i="1"/>
  <c r="AD751" i="1"/>
  <c r="AC751" i="1"/>
  <c r="AB751" i="1"/>
  <c r="AA751" i="1"/>
  <c r="Y751" i="1"/>
  <c r="X751" i="1"/>
  <c r="S751" i="1"/>
  <c r="R751" i="1"/>
  <c r="Q751" i="1"/>
  <c r="P751" i="1"/>
  <c r="K751" i="1"/>
  <c r="J751" i="1"/>
  <c r="F751" i="1"/>
  <c r="E751" i="1"/>
  <c r="W751" i="1" s="1"/>
  <c r="AE750" i="1"/>
  <c r="AD750" i="1"/>
  <c r="AC750" i="1"/>
  <c r="AB750" i="1"/>
  <c r="AA750" i="1"/>
  <c r="Y750" i="1"/>
  <c r="X750" i="1"/>
  <c r="S750" i="1"/>
  <c r="R750" i="1"/>
  <c r="Q750" i="1"/>
  <c r="P750" i="1"/>
  <c r="K750" i="1"/>
  <c r="J750" i="1"/>
  <c r="F750" i="1"/>
  <c r="E750" i="1"/>
  <c r="W750" i="1" s="1"/>
  <c r="AE749" i="1"/>
  <c r="AD749" i="1"/>
  <c r="AC749" i="1"/>
  <c r="AB749" i="1"/>
  <c r="AA749" i="1"/>
  <c r="Y749" i="1"/>
  <c r="X749" i="1"/>
  <c r="S749" i="1"/>
  <c r="R749" i="1"/>
  <c r="Q749" i="1"/>
  <c r="P749" i="1"/>
  <c r="K749" i="1"/>
  <c r="J749" i="1"/>
  <c r="F749" i="1"/>
  <c r="E749" i="1"/>
  <c r="W749" i="1" s="1"/>
  <c r="AE748" i="1"/>
  <c r="AD748" i="1"/>
  <c r="AC748" i="1"/>
  <c r="AB748" i="1"/>
  <c r="AA748" i="1"/>
  <c r="Y748" i="1"/>
  <c r="X748" i="1"/>
  <c r="S748" i="1"/>
  <c r="R748" i="1"/>
  <c r="Q748" i="1"/>
  <c r="P748" i="1"/>
  <c r="K748" i="1"/>
  <c r="J748" i="1"/>
  <c r="F748" i="1"/>
  <c r="E748" i="1"/>
  <c r="W748" i="1" s="1"/>
  <c r="AE747" i="1"/>
  <c r="AD747" i="1"/>
  <c r="AC747" i="1"/>
  <c r="AB747" i="1"/>
  <c r="AA747" i="1"/>
  <c r="Y747" i="1"/>
  <c r="X747" i="1"/>
  <c r="S747" i="1"/>
  <c r="R747" i="1"/>
  <c r="Q747" i="1"/>
  <c r="P747" i="1"/>
  <c r="K747" i="1"/>
  <c r="J747" i="1"/>
  <c r="F747" i="1"/>
  <c r="E747" i="1"/>
  <c r="W747" i="1" s="1"/>
  <c r="AE746" i="1"/>
  <c r="AD746" i="1"/>
  <c r="AC746" i="1"/>
  <c r="AB746" i="1"/>
  <c r="AA746" i="1"/>
  <c r="Y746" i="1"/>
  <c r="X746" i="1"/>
  <c r="S746" i="1"/>
  <c r="R746" i="1"/>
  <c r="Q746" i="1"/>
  <c r="P746" i="1"/>
  <c r="K746" i="1"/>
  <c r="J746" i="1"/>
  <c r="F746" i="1"/>
  <c r="E746" i="1"/>
  <c r="W746" i="1" s="1"/>
  <c r="AE745" i="1"/>
  <c r="AD745" i="1"/>
  <c r="AC745" i="1"/>
  <c r="AB745" i="1"/>
  <c r="AA745" i="1"/>
  <c r="Y745" i="1"/>
  <c r="X745" i="1"/>
  <c r="S745" i="1"/>
  <c r="R745" i="1"/>
  <c r="Q745" i="1"/>
  <c r="P745" i="1"/>
  <c r="K745" i="1"/>
  <c r="J745" i="1"/>
  <c r="F745" i="1"/>
  <c r="E745" i="1"/>
  <c r="W745" i="1" s="1"/>
  <c r="AE744" i="1"/>
  <c r="AD744" i="1"/>
  <c r="AC744" i="1"/>
  <c r="AB744" i="1"/>
  <c r="AA744" i="1"/>
  <c r="Y744" i="1"/>
  <c r="X744" i="1"/>
  <c r="S744" i="1"/>
  <c r="R744" i="1"/>
  <c r="Q744" i="1"/>
  <c r="P744" i="1"/>
  <c r="K744" i="1"/>
  <c r="J744" i="1"/>
  <c r="F744" i="1"/>
  <c r="E744" i="1"/>
  <c r="W744" i="1" s="1"/>
  <c r="AE743" i="1"/>
  <c r="AD743" i="1"/>
  <c r="AC743" i="1"/>
  <c r="AB743" i="1"/>
  <c r="AA743" i="1"/>
  <c r="Y743" i="1"/>
  <c r="X743" i="1"/>
  <c r="S743" i="1"/>
  <c r="R743" i="1"/>
  <c r="Q743" i="1"/>
  <c r="P743" i="1"/>
  <c r="K743" i="1"/>
  <c r="J743" i="1"/>
  <c r="F743" i="1"/>
  <c r="E743" i="1"/>
  <c r="W743" i="1" s="1"/>
  <c r="AE742" i="1"/>
  <c r="AD742" i="1"/>
  <c r="AC742" i="1"/>
  <c r="AB742" i="1"/>
  <c r="AA742" i="1"/>
  <c r="Y742" i="1"/>
  <c r="X742" i="1"/>
  <c r="S742" i="1"/>
  <c r="R742" i="1"/>
  <c r="Q742" i="1"/>
  <c r="P742" i="1"/>
  <c r="K742" i="1"/>
  <c r="J742" i="1"/>
  <c r="F742" i="1"/>
  <c r="E742" i="1"/>
  <c r="W742" i="1" s="1"/>
  <c r="AE741" i="1"/>
  <c r="AD741" i="1"/>
  <c r="AC741" i="1"/>
  <c r="AB741" i="1"/>
  <c r="AA741" i="1"/>
  <c r="Y741" i="1"/>
  <c r="X741" i="1"/>
  <c r="S741" i="1"/>
  <c r="R741" i="1"/>
  <c r="Q741" i="1"/>
  <c r="P741" i="1"/>
  <c r="K741" i="1"/>
  <c r="J741" i="1"/>
  <c r="F741" i="1"/>
  <c r="E741" i="1"/>
  <c r="W741" i="1" s="1"/>
  <c r="AE740" i="1"/>
  <c r="AD740" i="1"/>
  <c r="AC740" i="1"/>
  <c r="AB740" i="1"/>
  <c r="AA740" i="1"/>
  <c r="Y740" i="1"/>
  <c r="X740" i="1"/>
  <c r="S740" i="1"/>
  <c r="R740" i="1"/>
  <c r="Q740" i="1"/>
  <c r="P740" i="1"/>
  <c r="K740" i="1"/>
  <c r="J740" i="1"/>
  <c r="F740" i="1"/>
  <c r="E740" i="1"/>
  <c r="W740" i="1" s="1"/>
  <c r="AE739" i="1"/>
  <c r="AD739" i="1"/>
  <c r="AC739" i="1"/>
  <c r="AB739" i="1"/>
  <c r="AA739" i="1"/>
  <c r="Y739" i="1"/>
  <c r="X739" i="1"/>
  <c r="S739" i="1"/>
  <c r="R739" i="1"/>
  <c r="Q739" i="1"/>
  <c r="P739" i="1"/>
  <c r="K739" i="1"/>
  <c r="J739" i="1"/>
  <c r="F739" i="1"/>
  <c r="E739" i="1"/>
  <c r="W739" i="1" s="1"/>
  <c r="AE738" i="1"/>
  <c r="AD738" i="1"/>
  <c r="AC738" i="1"/>
  <c r="AB738" i="1"/>
  <c r="AA738" i="1"/>
  <c r="Y738" i="1"/>
  <c r="X738" i="1"/>
  <c r="S738" i="1"/>
  <c r="R738" i="1"/>
  <c r="Q738" i="1"/>
  <c r="P738" i="1"/>
  <c r="K738" i="1"/>
  <c r="J738" i="1"/>
  <c r="F738" i="1"/>
  <c r="E738" i="1"/>
  <c r="W738" i="1" s="1"/>
  <c r="AE737" i="1"/>
  <c r="AD737" i="1"/>
  <c r="AC737" i="1"/>
  <c r="AB737" i="1"/>
  <c r="AA737" i="1"/>
  <c r="Y737" i="1"/>
  <c r="X737" i="1"/>
  <c r="S737" i="1"/>
  <c r="R737" i="1"/>
  <c r="Q737" i="1"/>
  <c r="P737" i="1"/>
  <c r="K737" i="1"/>
  <c r="J737" i="1"/>
  <c r="F737" i="1"/>
  <c r="E737" i="1"/>
  <c r="W737" i="1" s="1"/>
  <c r="AE736" i="1"/>
  <c r="AD736" i="1"/>
  <c r="AC736" i="1"/>
  <c r="AB736" i="1"/>
  <c r="AA736" i="1"/>
  <c r="Y736" i="1"/>
  <c r="X736" i="1"/>
  <c r="S736" i="1"/>
  <c r="R736" i="1"/>
  <c r="Q736" i="1"/>
  <c r="P736" i="1"/>
  <c r="K736" i="1"/>
  <c r="J736" i="1"/>
  <c r="F736" i="1"/>
  <c r="E736" i="1"/>
  <c r="W736" i="1" s="1"/>
  <c r="AE735" i="1"/>
  <c r="AD735" i="1"/>
  <c r="AC735" i="1"/>
  <c r="AB735" i="1"/>
  <c r="AA735" i="1"/>
  <c r="Y735" i="1"/>
  <c r="X735" i="1"/>
  <c r="S735" i="1"/>
  <c r="R735" i="1"/>
  <c r="Q735" i="1"/>
  <c r="P735" i="1"/>
  <c r="K735" i="1"/>
  <c r="J735" i="1"/>
  <c r="F735" i="1"/>
  <c r="E735" i="1"/>
  <c r="W735" i="1" s="1"/>
  <c r="AE734" i="1"/>
  <c r="AD734" i="1"/>
  <c r="AC734" i="1"/>
  <c r="AB734" i="1"/>
  <c r="AA734" i="1"/>
  <c r="Y734" i="1"/>
  <c r="X734" i="1"/>
  <c r="S734" i="1"/>
  <c r="R734" i="1"/>
  <c r="Q734" i="1"/>
  <c r="P734" i="1"/>
  <c r="K734" i="1"/>
  <c r="J734" i="1"/>
  <c r="F734" i="1"/>
  <c r="E734" i="1"/>
  <c r="W734" i="1" s="1"/>
  <c r="AE733" i="1"/>
  <c r="AD733" i="1"/>
  <c r="AC733" i="1"/>
  <c r="AB733" i="1"/>
  <c r="AA733" i="1"/>
  <c r="Y733" i="1"/>
  <c r="X733" i="1"/>
  <c r="S733" i="1"/>
  <c r="R733" i="1"/>
  <c r="Q733" i="1"/>
  <c r="P733" i="1"/>
  <c r="K733" i="1"/>
  <c r="J733" i="1"/>
  <c r="F733" i="1"/>
  <c r="E733" i="1"/>
  <c r="W733" i="1" s="1"/>
  <c r="AE732" i="1"/>
  <c r="AD732" i="1"/>
  <c r="AC732" i="1"/>
  <c r="AB732" i="1"/>
  <c r="AA732" i="1"/>
  <c r="Y732" i="1"/>
  <c r="X732" i="1"/>
  <c r="S732" i="1"/>
  <c r="R732" i="1"/>
  <c r="Q732" i="1"/>
  <c r="P732" i="1"/>
  <c r="K732" i="1"/>
  <c r="J732" i="1"/>
  <c r="F732" i="1"/>
  <c r="E732" i="1"/>
  <c r="W732" i="1" s="1"/>
  <c r="AE731" i="1"/>
  <c r="AD731" i="1"/>
  <c r="AC731" i="1"/>
  <c r="AB731" i="1"/>
  <c r="AA731" i="1"/>
  <c r="Y731" i="1"/>
  <c r="X731" i="1"/>
  <c r="S731" i="1"/>
  <c r="R731" i="1"/>
  <c r="Q731" i="1"/>
  <c r="P731" i="1"/>
  <c r="K731" i="1"/>
  <c r="J731" i="1"/>
  <c r="F731" i="1"/>
  <c r="E731" i="1"/>
  <c r="W731" i="1" s="1"/>
  <c r="AE730" i="1"/>
  <c r="AD730" i="1"/>
  <c r="AC730" i="1"/>
  <c r="AB730" i="1"/>
  <c r="AA730" i="1"/>
  <c r="Y730" i="1"/>
  <c r="X730" i="1"/>
  <c r="S730" i="1"/>
  <c r="R730" i="1"/>
  <c r="Q730" i="1"/>
  <c r="P730" i="1"/>
  <c r="K730" i="1"/>
  <c r="J730" i="1"/>
  <c r="F730" i="1"/>
  <c r="E730" i="1"/>
  <c r="W730" i="1" s="1"/>
  <c r="AE729" i="1"/>
  <c r="AD729" i="1"/>
  <c r="AC729" i="1"/>
  <c r="AB729" i="1"/>
  <c r="AA729" i="1"/>
  <c r="Y729" i="1"/>
  <c r="X729" i="1"/>
  <c r="S729" i="1"/>
  <c r="R729" i="1"/>
  <c r="Q729" i="1"/>
  <c r="P729" i="1"/>
  <c r="K729" i="1"/>
  <c r="J729" i="1"/>
  <c r="F729" i="1"/>
  <c r="E729" i="1"/>
  <c r="W729" i="1" s="1"/>
  <c r="AE728" i="1"/>
  <c r="AD728" i="1"/>
  <c r="AC728" i="1"/>
  <c r="AB728" i="1"/>
  <c r="AA728" i="1"/>
  <c r="Y728" i="1"/>
  <c r="X728" i="1"/>
  <c r="S728" i="1"/>
  <c r="R728" i="1"/>
  <c r="Q728" i="1"/>
  <c r="P728" i="1"/>
  <c r="K728" i="1"/>
  <c r="J728" i="1"/>
  <c r="F728" i="1"/>
  <c r="E728" i="1"/>
  <c r="W728" i="1" s="1"/>
  <c r="AE727" i="1"/>
  <c r="AD727" i="1"/>
  <c r="AC727" i="1"/>
  <c r="AB727" i="1"/>
  <c r="AA727" i="1"/>
  <c r="Y727" i="1"/>
  <c r="X727" i="1"/>
  <c r="S727" i="1"/>
  <c r="R727" i="1"/>
  <c r="Q727" i="1"/>
  <c r="P727" i="1"/>
  <c r="K727" i="1"/>
  <c r="J727" i="1"/>
  <c r="F727" i="1"/>
  <c r="E727" i="1"/>
  <c r="W727" i="1" s="1"/>
  <c r="AE726" i="1"/>
  <c r="AD726" i="1"/>
  <c r="AC726" i="1"/>
  <c r="AB726" i="1"/>
  <c r="AA726" i="1"/>
  <c r="Y726" i="1"/>
  <c r="X726" i="1"/>
  <c r="S726" i="1"/>
  <c r="R726" i="1"/>
  <c r="Q726" i="1"/>
  <c r="P726" i="1"/>
  <c r="K726" i="1"/>
  <c r="J726" i="1"/>
  <c r="F726" i="1"/>
  <c r="E726" i="1"/>
  <c r="W726" i="1" s="1"/>
  <c r="AE725" i="1"/>
  <c r="AD725" i="1"/>
  <c r="AC725" i="1"/>
  <c r="AB725" i="1"/>
  <c r="AA725" i="1"/>
  <c r="Y725" i="1"/>
  <c r="X725" i="1"/>
  <c r="S725" i="1"/>
  <c r="R725" i="1"/>
  <c r="Q725" i="1"/>
  <c r="P725" i="1"/>
  <c r="K725" i="1"/>
  <c r="J725" i="1"/>
  <c r="F725" i="1"/>
  <c r="E725" i="1"/>
  <c r="W725" i="1" s="1"/>
  <c r="AE724" i="1"/>
  <c r="AD724" i="1"/>
  <c r="AC724" i="1"/>
  <c r="AB724" i="1"/>
  <c r="AA724" i="1"/>
  <c r="Y724" i="1"/>
  <c r="X724" i="1"/>
  <c r="S724" i="1"/>
  <c r="R724" i="1"/>
  <c r="Q724" i="1"/>
  <c r="P724" i="1"/>
  <c r="K724" i="1"/>
  <c r="J724" i="1"/>
  <c r="F724" i="1"/>
  <c r="E724" i="1"/>
  <c r="W724" i="1" s="1"/>
  <c r="AE723" i="1"/>
  <c r="AD723" i="1"/>
  <c r="AC723" i="1"/>
  <c r="AB723" i="1"/>
  <c r="AA723" i="1"/>
  <c r="Y723" i="1"/>
  <c r="X723" i="1"/>
  <c r="S723" i="1"/>
  <c r="R723" i="1"/>
  <c r="Q723" i="1"/>
  <c r="P723" i="1"/>
  <c r="K723" i="1"/>
  <c r="J723" i="1"/>
  <c r="F723" i="1"/>
  <c r="E723" i="1"/>
  <c r="W723" i="1" s="1"/>
  <c r="AE722" i="1"/>
  <c r="AD722" i="1"/>
  <c r="AC722" i="1"/>
  <c r="AB722" i="1"/>
  <c r="AA722" i="1"/>
  <c r="Y722" i="1"/>
  <c r="X722" i="1"/>
  <c r="S722" i="1"/>
  <c r="R722" i="1"/>
  <c r="Q722" i="1"/>
  <c r="P722" i="1"/>
  <c r="K722" i="1"/>
  <c r="J722" i="1"/>
  <c r="F722" i="1"/>
  <c r="E722" i="1"/>
  <c r="W722" i="1" s="1"/>
  <c r="AE721" i="1"/>
  <c r="AD721" i="1"/>
  <c r="AC721" i="1"/>
  <c r="AB721" i="1"/>
  <c r="AA721" i="1"/>
  <c r="Y721" i="1"/>
  <c r="X721" i="1"/>
  <c r="S721" i="1"/>
  <c r="R721" i="1"/>
  <c r="Q721" i="1"/>
  <c r="P721" i="1"/>
  <c r="K721" i="1"/>
  <c r="J721" i="1"/>
  <c r="F721" i="1"/>
  <c r="E721" i="1"/>
  <c r="W721" i="1" s="1"/>
  <c r="AE720" i="1"/>
  <c r="AD720" i="1"/>
  <c r="AC720" i="1"/>
  <c r="AB720" i="1"/>
  <c r="AA720" i="1"/>
  <c r="Y720" i="1"/>
  <c r="X720" i="1"/>
  <c r="S720" i="1"/>
  <c r="R720" i="1"/>
  <c r="Q720" i="1"/>
  <c r="P720" i="1"/>
  <c r="K720" i="1"/>
  <c r="J720" i="1"/>
  <c r="F720" i="1"/>
  <c r="E720" i="1"/>
  <c r="W720" i="1" s="1"/>
  <c r="AE719" i="1"/>
  <c r="AD719" i="1"/>
  <c r="AC719" i="1"/>
  <c r="AB719" i="1"/>
  <c r="AA719" i="1"/>
  <c r="Y719" i="1"/>
  <c r="X719" i="1"/>
  <c r="S719" i="1"/>
  <c r="R719" i="1"/>
  <c r="Q719" i="1"/>
  <c r="P719" i="1"/>
  <c r="K719" i="1"/>
  <c r="J719" i="1"/>
  <c r="F719" i="1"/>
  <c r="E719" i="1"/>
  <c r="W719" i="1" s="1"/>
  <c r="AE718" i="1"/>
  <c r="AD718" i="1"/>
  <c r="AC718" i="1"/>
  <c r="AB718" i="1"/>
  <c r="AA718" i="1"/>
  <c r="Y718" i="1"/>
  <c r="X718" i="1"/>
  <c r="S718" i="1"/>
  <c r="R718" i="1"/>
  <c r="Q718" i="1"/>
  <c r="P718" i="1"/>
  <c r="K718" i="1"/>
  <c r="J718" i="1"/>
  <c r="F718" i="1"/>
  <c r="E718" i="1"/>
  <c r="W718" i="1" s="1"/>
  <c r="AE717" i="1"/>
  <c r="AD717" i="1"/>
  <c r="AC717" i="1"/>
  <c r="AB717" i="1"/>
  <c r="AA717" i="1"/>
  <c r="Y717" i="1"/>
  <c r="X717" i="1"/>
  <c r="S717" i="1"/>
  <c r="R717" i="1"/>
  <c r="Q717" i="1"/>
  <c r="P717" i="1"/>
  <c r="K717" i="1"/>
  <c r="J717" i="1"/>
  <c r="F717" i="1"/>
  <c r="E717" i="1"/>
  <c r="W717" i="1" s="1"/>
  <c r="AE716" i="1"/>
  <c r="AD716" i="1"/>
  <c r="AC716" i="1"/>
  <c r="AB716" i="1"/>
  <c r="AA716" i="1"/>
  <c r="Y716" i="1"/>
  <c r="X716" i="1"/>
  <c r="S716" i="1"/>
  <c r="R716" i="1"/>
  <c r="Q716" i="1"/>
  <c r="P716" i="1"/>
  <c r="K716" i="1"/>
  <c r="J716" i="1"/>
  <c r="F716" i="1"/>
  <c r="E716" i="1"/>
  <c r="W716" i="1" s="1"/>
  <c r="AE715" i="1"/>
  <c r="AD715" i="1"/>
  <c r="AC715" i="1"/>
  <c r="AB715" i="1"/>
  <c r="AA715" i="1"/>
  <c r="Y715" i="1"/>
  <c r="X715" i="1"/>
  <c r="S715" i="1"/>
  <c r="R715" i="1"/>
  <c r="Q715" i="1"/>
  <c r="P715" i="1"/>
  <c r="K715" i="1"/>
  <c r="J715" i="1"/>
  <c r="F715" i="1"/>
  <c r="E715" i="1"/>
  <c r="W715" i="1" s="1"/>
  <c r="AE714" i="1"/>
  <c r="AD714" i="1"/>
  <c r="AC714" i="1"/>
  <c r="AB714" i="1"/>
  <c r="AA714" i="1"/>
  <c r="Y714" i="1"/>
  <c r="X714" i="1"/>
  <c r="S714" i="1"/>
  <c r="R714" i="1"/>
  <c r="Q714" i="1"/>
  <c r="P714" i="1"/>
  <c r="K714" i="1"/>
  <c r="J714" i="1"/>
  <c r="F714" i="1"/>
  <c r="E714" i="1"/>
  <c r="W714" i="1" s="1"/>
  <c r="AE713" i="1"/>
  <c r="AD713" i="1"/>
  <c r="AC713" i="1"/>
  <c r="AB713" i="1"/>
  <c r="AA713" i="1"/>
  <c r="Y713" i="1"/>
  <c r="X713" i="1"/>
  <c r="S713" i="1"/>
  <c r="R713" i="1"/>
  <c r="Q713" i="1"/>
  <c r="P713" i="1"/>
  <c r="K713" i="1"/>
  <c r="J713" i="1"/>
  <c r="F713" i="1"/>
  <c r="E713" i="1"/>
  <c r="W713" i="1" s="1"/>
  <c r="AE712" i="1"/>
  <c r="AD712" i="1"/>
  <c r="AC712" i="1"/>
  <c r="AB712" i="1"/>
  <c r="AA712" i="1"/>
  <c r="Y712" i="1"/>
  <c r="X712" i="1"/>
  <c r="S712" i="1"/>
  <c r="R712" i="1"/>
  <c r="Q712" i="1"/>
  <c r="P712" i="1"/>
  <c r="K712" i="1"/>
  <c r="J712" i="1"/>
  <c r="F712" i="1"/>
  <c r="E712" i="1"/>
  <c r="W712" i="1" s="1"/>
  <c r="AE711" i="1"/>
  <c r="AD711" i="1"/>
  <c r="AC711" i="1"/>
  <c r="AB711" i="1"/>
  <c r="AA711" i="1"/>
  <c r="Y711" i="1"/>
  <c r="X711" i="1"/>
  <c r="S711" i="1"/>
  <c r="R711" i="1"/>
  <c r="Q711" i="1"/>
  <c r="P711" i="1"/>
  <c r="K711" i="1"/>
  <c r="J711" i="1"/>
  <c r="F711" i="1"/>
  <c r="E711" i="1"/>
  <c r="W711" i="1" s="1"/>
  <c r="AE710" i="1"/>
  <c r="AD710" i="1"/>
  <c r="AC710" i="1"/>
  <c r="AB710" i="1"/>
  <c r="AA710" i="1"/>
  <c r="Y710" i="1"/>
  <c r="X710" i="1"/>
  <c r="S710" i="1"/>
  <c r="R710" i="1"/>
  <c r="Q710" i="1"/>
  <c r="P710" i="1"/>
  <c r="K710" i="1"/>
  <c r="J710" i="1"/>
  <c r="F710" i="1"/>
  <c r="E710" i="1"/>
  <c r="W710" i="1" s="1"/>
  <c r="AE709" i="1"/>
  <c r="AD709" i="1"/>
  <c r="AC709" i="1"/>
  <c r="AB709" i="1"/>
  <c r="AA709" i="1"/>
  <c r="Y709" i="1"/>
  <c r="X709" i="1"/>
  <c r="S709" i="1"/>
  <c r="R709" i="1"/>
  <c r="Q709" i="1"/>
  <c r="P709" i="1"/>
  <c r="K709" i="1"/>
  <c r="J709" i="1"/>
  <c r="F709" i="1"/>
  <c r="E709" i="1"/>
  <c r="W709" i="1" s="1"/>
  <c r="AE708" i="1"/>
  <c r="AD708" i="1"/>
  <c r="AC708" i="1"/>
  <c r="AB708" i="1"/>
  <c r="AA708" i="1"/>
  <c r="Y708" i="1"/>
  <c r="X708" i="1"/>
  <c r="S708" i="1"/>
  <c r="R708" i="1"/>
  <c r="Q708" i="1"/>
  <c r="P708" i="1"/>
  <c r="K708" i="1"/>
  <c r="J708" i="1"/>
  <c r="F708" i="1"/>
  <c r="E708" i="1"/>
  <c r="W708" i="1" s="1"/>
  <c r="AE707" i="1"/>
  <c r="AD707" i="1"/>
  <c r="AC707" i="1"/>
  <c r="AB707" i="1"/>
  <c r="AA707" i="1"/>
  <c r="Y707" i="1"/>
  <c r="X707" i="1"/>
  <c r="S707" i="1"/>
  <c r="R707" i="1"/>
  <c r="Q707" i="1"/>
  <c r="P707" i="1"/>
  <c r="K707" i="1"/>
  <c r="J707" i="1"/>
  <c r="F707" i="1"/>
  <c r="E707" i="1"/>
  <c r="W707" i="1" s="1"/>
  <c r="AE706" i="1"/>
  <c r="AD706" i="1"/>
  <c r="AC706" i="1"/>
  <c r="AB706" i="1"/>
  <c r="AA706" i="1"/>
  <c r="Y706" i="1"/>
  <c r="X706" i="1"/>
  <c r="S706" i="1"/>
  <c r="R706" i="1"/>
  <c r="Q706" i="1"/>
  <c r="P706" i="1"/>
  <c r="K706" i="1"/>
  <c r="J706" i="1"/>
  <c r="F706" i="1"/>
  <c r="E706" i="1"/>
  <c r="W706" i="1" s="1"/>
  <c r="AE705" i="1"/>
  <c r="AD705" i="1"/>
  <c r="AC705" i="1"/>
  <c r="AB705" i="1"/>
  <c r="AA705" i="1"/>
  <c r="Y705" i="1"/>
  <c r="X705" i="1"/>
  <c r="S705" i="1"/>
  <c r="R705" i="1"/>
  <c r="Q705" i="1"/>
  <c r="P705" i="1"/>
  <c r="K705" i="1"/>
  <c r="J705" i="1"/>
  <c r="F705" i="1"/>
  <c r="E705" i="1"/>
  <c r="W705" i="1" s="1"/>
  <c r="AE704" i="1"/>
  <c r="AD704" i="1"/>
  <c r="AC704" i="1"/>
  <c r="AB704" i="1"/>
  <c r="AA704" i="1"/>
  <c r="Y704" i="1"/>
  <c r="X704" i="1"/>
  <c r="S704" i="1"/>
  <c r="R704" i="1"/>
  <c r="Q704" i="1"/>
  <c r="P704" i="1"/>
  <c r="K704" i="1"/>
  <c r="J704" i="1"/>
  <c r="F704" i="1"/>
  <c r="E704" i="1"/>
  <c r="W704" i="1" s="1"/>
  <c r="AE703" i="1"/>
  <c r="AD703" i="1"/>
  <c r="AC703" i="1"/>
  <c r="AB703" i="1"/>
  <c r="AA703" i="1"/>
  <c r="Y703" i="1"/>
  <c r="X703" i="1"/>
  <c r="S703" i="1"/>
  <c r="R703" i="1"/>
  <c r="Q703" i="1"/>
  <c r="P703" i="1"/>
  <c r="K703" i="1"/>
  <c r="J703" i="1"/>
  <c r="F703" i="1"/>
  <c r="E703" i="1"/>
  <c r="W703" i="1" s="1"/>
  <c r="AE702" i="1"/>
  <c r="AD702" i="1"/>
  <c r="AC702" i="1"/>
  <c r="AB702" i="1"/>
  <c r="AA702" i="1"/>
  <c r="Y702" i="1"/>
  <c r="X702" i="1"/>
  <c r="S702" i="1"/>
  <c r="R702" i="1"/>
  <c r="Q702" i="1"/>
  <c r="P702" i="1"/>
  <c r="K702" i="1"/>
  <c r="J702" i="1"/>
  <c r="F702" i="1"/>
  <c r="E702" i="1"/>
  <c r="W702" i="1" s="1"/>
  <c r="AE701" i="1"/>
  <c r="AD701" i="1"/>
  <c r="AC701" i="1"/>
  <c r="AB701" i="1"/>
  <c r="AA701" i="1"/>
  <c r="Y701" i="1"/>
  <c r="X701" i="1"/>
  <c r="S701" i="1"/>
  <c r="R701" i="1"/>
  <c r="Q701" i="1"/>
  <c r="P701" i="1"/>
  <c r="K701" i="1"/>
  <c r="J701" i="1"/>
  <c r="F701" i="1"/>
  <c r="E701" i="1"/>
  <c r="W701" i="1" s="1"/>
  <c r="AE700" i="1"/>
  <c r="AD700" i="1"/>
  <c r="AC700" i="1"/>
  <c r="AB700" i="1"/>
  <c r="AA700" i="1"/>
  <c r="Y700" i="1"/>
  <c r="X700" i="1"/>
  <c r="S700" i="1"/>
  <c r="R700" i="1"/>
  <c r="Q700" i="1"/>
  <c r="P700" i="1"/>
  <c r="K700" i="1"/>
  <c r="J700" i="1"/>
  <c r="F700" i="1"/>
  <c r="E700" i="1"/>
  <c r="W700" i="1" s="1"/>
  <c r="AE699" i="1"/>
  <c r="AD699" i="1"/>
  <c r="AC699" i="1"/>
  <c r="AB699" i="1"/>
  <c r="AA699" i="1"/>
  <c r="Y699" i="1"/>
  <c r="X699" i="1"/>
  <c r="S699" i="1"/>
  <c r="R699" i="1"/>
  <c r="Q699" i="1"/>
  <c r="P699" i="1"/>
  <c r="K699" i="1"/>
  <c r="J699" i="1"/>
  <c r="F699" i="1"/>
  <c r="E699" i="1"/>
  <c r="W699" i="1" s="1"/>
  <c r="AE698" i="1"/>
  <c r="AD698" i="1"/>
  <c r="AC698" i="1"/>
  <c r="AB698" i="1"/>
  <c r="AA698" i="1"/>
  <c r="Y698" i="1"/>
  <c r="X698" i="1"/>
  <c r="S698" i="1"/>
  <c r="R698" i="1"/>
  <c r="Q698" i="1"/>
  <c r="P698" i="1"/>
  <c r="K698" i="1"/>
  <c r="J698" i="1"/>
  <c r="F698" i="1"/>
  <c r="E698" i="1"/>
  <c r="W698" i="1" s="1"/>
  <c r="AE697" i="1"/>
  <c r="AD697" i="1"/>
  <c r="AC697" i="1"/>
  <c r="AB697" i="1"/>
  <c r="AA697" i="1"/>
  <c r="Y697" i="1"/>
  <c r="X697" i="1"/>
  <c r="S697" i="1"/>
  <c r="R697" i="1"/>
  <c r="Q697" i="1"/>
  <c r="P697" i="1"/>
  <c r="K697" i="1"/>
  <c r="J697" i="1"/>
  <c r="F697" i="1"/>
  <c r="E697" i="1"/>
  <c r="W697" i="1" s="1"/>
  <c r="AE696" i="1"/>
  <c r="AD696" i="1"/>
  <c r="AC696" i="1"/>
  <c r="AB696" i="1"/>
  <c r="AA696" i="1"/>
  <c r="Y696" i="1"/>
  <c r="X696" i="1"/>
  <c r="S696" i="1"/>
  <c r="R696" i="1"/>
  <c r="Q696" i="1"/>
  <c r="P696" i="1"/>
  <c r="K696" i="1"/>
  <c r="J696" i="1"/>
  <c r="F696" i="1"/>
  <c r="E696" i="1"/>
  <c r="W696" i="1" s="1"/>
  <c r="AE695" i="1"/>
  <c r="AD695" i="1"/>
  <c r="AC695" i="1"/>
  <c r="AB695" i="1"/>
  <c r="AA695" i="1"/>
  <c r="Y695" i="1"/>
  <c r="X695" i="1"/>
  <c r="S695" i="1"/>
  <c r="R695" i="1"/>
  <c r="Q695" i="1"/>
  <c r="P695" i="1"/>
  <c r="K695" i="1"/>
  <c r="J695" i="1"/>
  <c r="F695" i="1"/>
  <c r="E695" i="1"/>
  <c r="W695" i="1" s="1"/>
  <c r="AE694" i="1"/>
  <c r="AD694" i="1"/>
  <c r="AC694" i="1"/>
  <c r="AB694" i="1"/>
  <c r="AA694" i="1"/>
  <c r="Y694" i="1"/>
  <c r="X694" i="1"/>
  <c r="S694" i="1"/>
  <c r="R694" i="1"/>
  <c r="Q694" i="1"/>
  <c r="P694" i="1"/>
  <c r="K694" i="1"/>
  <c r="J694" i="1"/>
  <c r="F694" i="1"/>
  <c r="E694" i="1"/>
  <c r="W694" i="1" s="1"/>
  <c r="AE693" i="1"/>
  <c r="AD693" i="1"/>
  <c r="AC693" i="1"/>
  <c r="AB693" i="1"/>
  <c r="AA693" i="1"/>
  <c r="Y693" i="1"/>
  <c r="X693" i="1"/>
  <c r="S693" i="1"/>
  <c r="R693" i="1"/>
  <c r="Q693" i="1"/>
  <c r="P693" i="1"/>
  <c r="K693" i="1"/>
  <c r="J693" i="1"/>
  <c r="F693" i="1"/>
  <c r="E693" i="1"/>
  <c r="W693" i="1" s="1"/>
  <c r="AE692" i="1"/>
  <c r="AD692" i="1"/>
  <c r="AC692" i="1"/>
  <c r="AB692" i="1"/>
  <c r="AA692" i="1"/>
  <c r="Y692" i="1"/>
  <c r="X692" i="1"/>
  <c r="S692" i="1"/>
  <c r="R692" i="1"/>
  <c r="Q692" i="1"/>
  <c r="P692" i="1"/>
  <c r="K692" i="1"/>
  <c r="J692" i="1"/>
  <c r="F692" i="1"/>
  <c r="E692" i="1"/>
  <c r="W692" i="1" s="1"/>
  <c r="AE691" i="1"/>
  <c r="AD691" i="1"/>
  <c r="AC691" i="1"/>
  <c r="AB691" i="1"/>
  <c r="AA691" i="1"/>
  <c r="Y691" i="1"/>
  <c r="X691" i="1"/>
  <c r="S691" i="1"/>
  <c r="R691" i="1"/>
  <c r="Q691" i="1"/>
  <c r="P691" i="1"/>
  <c r="K691" i="1"/>
  <c r="J691" i="1"/>
  <c r="F691" i="1"/>
  <c r="E691" i="1"/>
  <c r="W691" i="1" s="1"/>
  <c r="AE690" i="1"/>
  <c r="AD690" i="1"/>
  <c r="AC690" i="1"/>
  <c r="AB690" i="1"/>
  <c r="AA690" i="1"/>
  <c r="Y690" i="1"/>
  <c r="X690" i="1"/>
  <c r="S690" i="1"/>
  <c r="R690" i="1"/>
  <c r="Q690" i="1"/>
  <c r="P690" i="1"/>
  <c r="K690" i="1"/>
  <c r="J690" i="1"/>
  <c r="F690" i="1"/>
  <c r="E690" i="1"/>
  <c r="W690" i="1" s="1"/>
  <c r="AE689" i="1"/>
  <c r="AD689" i="1"/>
  <c r="AC689" i="1"/>
  <c r="AB689" i="1"/>
  <c r="AA689" i="1"/>
  <c r="Y689" i="1"/>
  <c r="X689" i="1"/>
  <c r="S689" i="1"/>
  <c r="R689" i="1"/>
  <c r="Q689" i="1"/>
  <c r="P689" i="1"/>
  <c r="K689" i="1"/>
  <c r="J689" i="1"/>
  <c r="F689" i="1"/>
  <c r="E689" i="1"/>
  <c r="W689" i="1" s="1"/>
  <c r="AE688" i="1"/>
  <c r="AD688" i="1"/>
  <c r="AC688" i="1"/>
  <c r="AB688" i="1"/>
  <c r="AA688" i="1"/>
  <c r="Y688" i="1"/>
  <c r="X688" i="1"/>
  <c r="S688" i="1"/>
  <c r="R688" i="1"/>
  <c r="Q688" i="1"/>
  <c r="P688" i="1"/>
  <c r="K688" i="1"/>
  <c r="J688" i="1"/>
  <c r="F688" i="1"/>
  <c r="E688" i="1"/>
  <c r="W688" i="1" s="1"/>
  <c r="AE687" i="1"/>
  <c r="AD687" i="1"/>
  <c r="AC687" i="1"/>
  <c r="AB687" i="1"/>
  <c r="AA687" i="1"/>
  <c r="Y687" i="1"/>
  <c r="X687" i="1"/>
  <c r="S687" i="1"/>
  <c r="R687" i="1"/>
  <c r="Q687" i="1"/>
  <c r="P687" i="1"/>
  <c r="K687" i="1"/>
  <c r="J687" i="1"/>
  <c r="F687" i="1"/>
  <c r="E687" i="1"/>
  <c r="W687" i="1" s="1"/>
  <c r="AE686" i="1"/>
  <c r="AD686" i="1"/>
  <c r="AC686" i="1"/>
  <c r="AB686" i="1"/>
  <c r="AA686" i="1"/>
  <c r="Y686" i="1"/>
  <c r="X686" i="1"/>
  <c r="S686" i="1"/>
  <c r="R686" i="1"/>
  <c r="Q686" i="1"/>
  <c r="P686" i="1"/>
  <c r="K686" i="1"/>
  <c r="J686" i="1"/>
  <c r="F686" i="1"/>
  <c r="E686" i="1"/>
  <c r="W686" i="1" s="1"/>
  <c r="AE685" i="1"/>
  <c r="AD685" i="1"/>
  <c r="AC685" i="1"/>
  <c r="AB685" i="1"/>
  <c r="AA685" i="1"/>
  <c r="Y685" i="1"/>
  <c r="X685" i="1"/>
  <c r="S685" i="1"/>
  <c r="R685" i="1"/>
  <c r="Q685" i="1"/>
  <c r="P685" i="1"/>
  <c r="K685" i="1"/>
  <c r="J685" i="1"/>
  <c r="F685" i="1"/>
  <c r="E685" i="1"/>
  <c r="W685" i="1" s="1"/>
  <c r="AE684" i="1"/>
  <c r="AD684" i="1"/>
  <c r="AC684" i="1"/>
  <c r="AB684" i="1"/>
  <c r="AA684" i="1"/>
  <c r="Y684" i="1"/>
  <c r="X684" i="1"/>
  <c r="S684" i="1"/>
  <c r="R684" i="1"/>
  <c r="Q684" i="1"/>
  <c r="P684" i="1"/>
  <c r="K684" i="1"/>
  <c r="J684" i="1"/>
  <c r="F684" i="1"/>
  <c r="E684" i="1"/>
  <c r="W684" i="1" s="1"/>
  <c r="AE683" i="1"/>
  <c r="AD683" i="1"/>
  <c r="AC683" i="1"/>
  <c r="AB683" i="1"/>
  <c r="AA683" i="1"/>
  <c r="Y683" i="1"/>
  <c r="X683" i="1"/>
  <c r="S683" i="1"/>
  <c r="R683" i="1"/>
  <c r="Q683" i="1"/>
  <c r="P683" i="1"/>
  <c r="K683" i="1"/>
  <c r="J683" i="1"/>
  <c r="F683" i="1"/>
  <c r="E683" i="1"/>
  <c r="W683" i="1" s="1"/>
  <c r="AE682" i="1"/>
  <c r="AD682" i="1"/>
  <c r="AC682" i="1"/>
  <c r="AB682" i="1"/>
  <c r="AA682" i="1"/>
  <c r="Y682" i="1"/>
  <c r="X682" i="1"/>
  <c r="S682" i="1"/>
  <c r="R682" i="1"/>
  <c r="Q682" i="1"/>
  <c r="P682" i="1"/>
  <c r="K682" i="1"/>
  <c r="J682" i="1"/>
  <c r="F682" i="1"/>
  <c r="E682" i="1"/>
  <c r="W682" i="1" s="1"/>
  <c r="AE681" i="1"/>
  <c r="AD681" i="1"/>
  <c r="AC681" i="1"/>
  <c r="AB681" i="1"/>
  <c r="AA681" i="1"/>
  <c r="Y681" i="1"/>
  <c r="X681" i="1"/>
  <c r="S681" i="1"/>
  <c r="R681" i="1"/>
  <c r="Q681" i="1"/>
  <c r="P681" i="1"/>
  <c r="K681" i="1"/>
  <c r="J681" i="1"/>
  <c r="F681" i="1"/>
  <c r="E681" i="1"/>
  <c r="W681" i="1" s="1"/>
  <c r="AE680" i="1"/>
  <c r="AD680" i="1"/>
  <c r="AC680" i="1"/>
  <c r="AB680" i="1"/>
  <c r="AA680" i="1"/>
  <c r="Y680" i="1"/>
  <c r="X680" i="1"/>
  <c r="S680" i="1"/>
  <c r="R680" i="1"/>
  <c r="Q680" i="1"/>
  <c r="P680" i="1"/>
  <c r="K680" i="1"/>
  <c r="J680" i="1"/>
  <c r="F680" i="1"/>
  <c r="E680" i="1"/>
  <c r="W680" i="1" s="1"/>
  <c r="AE679" i="1"/>
  <c r="AD679" i="1"/>
  <c r="AA679" i="1"/>
  <c r="Y679" i="1"/>
  <c r="X679" i="1"/>
  <c r="S679" i="1"/>
  <c r="R679" i="1"/>
  <c r="Q679" i="1"/>
  <c r="P679" i="1"/>
  <c r="K679" i="1"/>
  <c r="J679" i="1"/>
  <c r="F679" i="1"/>
  <c r="E679" i="1"/>
  <c r="W679" i="1" s="1"/>
  <c r="AE678" i="1"/>
  <c r="AD678" i="1"/>
  <c r="AA678" i="1"/>
  <c r="Y678" i="1"/>
  <c r="X678" i="1"/>
  <c r="S678" i="1"/>
  <c r="R678" i="1"/>
  <c r="Q678" i="1"/>
  <c r="P678" i="1"/>
  <c r="K678" i="1"/>
  <c r="J678" i="1"/>
  <c r="F678" i="1"/>
  <c r="AC678" i="1" s="1"/>
  <c r="E678" i="1"/>
  <c r="W678" i="1" s="1"/>
  <c r="AE677" i="1"/>
  <c r="AD677" i="1"/>
  <c r="AA677" i="1"/>
  <c r="Y677" i="1"/>
  <c r="X677" i="1"/>
  <c r="S677" i="1"/>
  <c r="R677" i="1"/>
  <c r="Q677" i="1"/>
  <c r="P677" i="1"/>
  <c r="K677" i="1"/>
  <c r="J677" i="1"/>
  <c r="F677" i="1"/>
  <c r="AC677" i="1" s="1"/>
  <c r="E677" i="1"/>
  <c r="W677" i="1" s="1"/>
  <c r="AF676" i="1"/>
  <c r="AC676" i="1"/>
  <c r="AB676" i="1"/>
  <c r="AA676" i="1"/>
  <c r="X676" i="1"/>
  <c r="W676" i="1"/>
  <c r="S676" i="1"/>
  <c r="Q676" i="1"/>
  <c r="K676" i="1"/>
  <c r="F676" i="1"/>
  <c r="E676" i="1"/>
  <c r="AA675" i="1"/>
  <c r="X675" i="1"/>
  <c r="W675" i="1"/>
  <c r="S675" i="1"/>
  <c r="Q675" i="1"/>
  <c r="K675" i="1"/>
  <c r="F675" i="1"/>
  <c r="AF675" i="1" s="1"/>
  <c r="E675" i="1"/>
  <c r="AF674" i="1"/>
  <c r="AA674" i="1"/>
  <c r="X674" i="1"/>
  <c r="W674" i="1"/>
  <c r="S674" i="1"/>
  <c r="Q674" i="1"/>
  <c r="K674" i="1"/>
  <c r="F674" i="1"/>
  <c r="AC674" i="1" s="1"/>
  <c r="E674" i="1"/>
  <c r="AA673" i="1"/>
  <c r="X673" i="1"/>
  <c r="W673" i="1"/>
  <c r="S673" i="1"/>
  <c r="Q673" i="1"/>
  <c r="K673" i="1"/>
  <c r="F673" i="1"/>
  <c r="AB673" i="1" s="1"/>
  <c r="E673" i="1"/>
  <c r="P673" i="1" s="1"/>
  <c r="AF672" i="1"/>
  <c r="AA672" i="1"/>
  <c r="X672" i="1"/>
  <c r="S672" i="1"/>
  <c r="Q672" i="1"/>
  <c r="K672" i="1"/>
  <c r="F672" i="1"/>
  <c r="AC672" i="1" s="1"/>
  <c r="E672" i="1"/>
  <c r="AE672" i="1" s="1"/>
  <c r="AF671" i="1"/>
  <c r="AC671" i="1"/>
  <c r="AA671" i="1"/>
  <c r="X671" i="1"/>
  <c r="W671" i="1"/>
  <c r="S671" i="1"/>
  <c r="Q671" i="1"/>
  <c r="K671" i="1"/>
  <c r="F671" i="1"/>
  <c r="AB671" i="1" s="1"/>
  <c r="E671" i="1"/>
  <c r="AF670" i="1"/>
  <c r="AD670" i="1"/>
  <c r="AC670" i="1"/>
  <c r="AB670" i="1"/>
  <c r="AA670" i="1"/>
  <c r="X670" i="1"/>
  <c r="S670" i="1"/>
  <c r="R670" i="1"/>
  <c r="Q670" i="1"/>
  <c r="K670" i="1"/>
  <c r="F670" i="1"/>
  <c r="E670" i="1"/>
  <c r="AE670" i="1" s="1"/>
  <c r="AE669" i="1"/>
  <c r="AD669" i="1"/>
  <c r="AC669" i="1"/>
  <c r="AB669" i="1"/>
  <c r="AA669" i="1"/>
  <c r="Y669" i="1"/>
  <c r="X669" i="1"/>
  <c r="S669" i="1"/>
  <c r="R669" i="1"/>
  <c r="Q669" i="1"/>
  <c r="P669" i="1"/>
  <c r="K669" i="1"/>
  <c r="J669" i="1"/>
  <c r="F669" i="1"/>
  <c r="AF669" i="1" s="1"/>
  <c r="E669" i="1"/>
  <c r="W669" i="1" s="1"/>
  <c r="AF668" i="1"/>
  <c r="AE668" i="1"/>
  <c r="AD668" i="1"/>
  <c r="AC668" i="1"/>
  <c r="AB668" i="1"/>
  <c r="AA668" i="1"/>
  <c r="X668" i="1"/>
  <c r="S668" i="1"/>
  <c r="R668" i="1"/>
  <c r="Q668" i="1"/>
  <c r="K668" i="1"/>
  <c r="F668" i="1"/>
  <c r="E668" i="1"/>
  <c r="P668" i="1" s="1"/>
  <c r="AF667" i="1"/>
  <c r="AE667" i="1"/>
  <c r="AD667" i="1"/>
  <c r="AC667" i="1"/>
  <c r="AB667" i="1"/>
  <c r="AA667" i="1"/>
  <c r="X667" i="1"/>
  <c r="W667" i="1"/>
  <c r="S667" i="1"/>
  <c r="R667" i="1"/>
  <c r="Q667" i="1"/>
  <c r="P667" i="1"/>
  <c r="K667" i="1"/>
  <c r="F667" i="1"/>
  <c r="E667" i="1"/>
  <c r="AF666" i="1"/>
  <c r="AE666" i="1"/>
  <c r="AD666" i="1"/>
  <c r="AC666" i="1"/>
  <c r="AB666" i="1"/>
  <c r="AA666" i="1"/>
  <c r="X666" i="1"/>
  <c r="S666" i="1"/>
  <c r="R666" i="1"/>
  <c r="Q666" i="1"/>
  <c r="K666" i="1"/>
  <c r="F666" i="1"/>
  <c r="E666" i="1"/>
  <c r="P666" i="1" s="1"/>
  <c r="AF665" i="1"/>
  <c r="AE665" i="1"/>
  <c r="AD665" i="1"/>
  <c r="AC665" i="1"/>
  <c r="AA665" i="1"/>
  <c r="X665" i="1"/>
  <c r="W665" i="1"/>
  <c r="S665" i="1"/>
  <c r="R665" i="1"/>
  <c r="Q665" i="1"/>
  <c r="K665" i="1"/>
  <c r="F665" i="1"/>
  <c r="AB665" i="1" s="1"/>
  <c r="E665" i="1"/>
  <c r="P665" i="1" s="1"/>
  <c r="AF664" i="1"/>
  <c r="AE664" i="1"/>
  <c r="AD664" i="1"/>
  <c r="AB664" i="1"/>
  <c r="AA664" i="1"/>
  <c r="X664" i="1"/>
  <c r="S664" i="1"/>
  <c r="R664" i="1"/>
  <c r="Q664" i="1"/>
  <c r="P664" i="1"/>
  <c r="K664" i="1"/>
  <c r="F664" i="1"/>
  <c r="AC664" i="1" s="1"/>
  <c r="E664" i="1"/>
  <c r="Y664" i="1" s="1"/>
  <c r="AF663" i="1"/>
  <c r="AE663" i="1"/>
  <c r="AC663" i="1"/>
  <c r="AB663" i="1"/>
  <c r="AA663" i="1"/>
  <c r="X663" i="1"/>
  <c r="W663" i="1"/>
  <c r="S663" i="1"/>
  <c r="Q663" i="1"/>
  <c r="P663" i="1"/>
  <c r="K663" i="1"/>
  <c r="J663" i="1"/>
  <c r="F663" i="1"/>
  <c r="E663" i="1"/>
  <c r="AF662" i="1"/>
  <c r="AD662" i="1"/>
  <c r="AC662" i="1"/>
  <c r="AB662" i="1"/>
  <c r="AA662" i="1"/>
  <c r="Y662" i="1"/>
  <c r="X662" i="1"/>
  <c r="S662" i="1"/>
  <c r="R662" i="1"/>
  <c r="Q662" i="1"/>
  <c r="P662" i="1"/>
  <c r="K662" i="1"/>
  <c r="J662" i="1"/>
  <c r="F662" i="1"/>
  <c r="E662" i="1"/>
  <c r="AE662" i="1" s="1"/>
  <c r="AE661" i="1"/>
  <c r="AD661" i="1"/>
  <c r="AC661" i="1"/>
  <c r="AB661" i="1"/>
  <c r="AA661" i="1"/>
  <c r="Y661" i="1"/>
  <c r="X661" i="1"/>
  <c r="S661" i="1"/>
  <c r="R661" i="1"/>
  <c r="Q661" i="1"/>
  <c r="P661" i="1"/>
  <c r="K661" i="1"/>
  <c r="J661" i="1"/>
  <c r="F661" i="1"/>
  <c r="AF661" i="1" s="1"/>
  <c r="E661" i="1"/>
  <c r="W661" i="1" s="1"/>
  <c r="AF660" i="1"/>
  <c r="AE660" i="1"/>
  <c r="AD660" i="1"/>
  <c r="AC660" i="1"/>
  <c r="AB660" i="1"/>
  <c r="AA660" i="1"/>
  <c r="Y660" i="1"/>
  <c r="X660" i="1"/>
  <c r="S660" i="1"/>
  <c r="R660" i="1"/>
  <c r="Q660" i="1"/>
  <c r="P660" i="1"/>
  <c r="K660" i="1"/>
  <c r="J660" i="1"/>
  <c r="F660" i="1"/>
  <c r="E660" i="1"/>
  <c r="W660" i="1" s="1"/>
  <c r="AE659" i="1"/>
  <c r="AD659" i="1"/>
  <c r="AC659" i="1"/>
  <c r="AA659" i="1"/>
  <c r="X659" i="1"/>
  <c r="W659" i="1"/>
  <c r="S659" i="1"/>
  <c r="R659" i="1"/>
  <c r="Q659" i="1"/>
  <c r="P659" i="1"/>
  <c r="K659" i="1"/>
  <c r="F659" i="1"/>
  <c r="AB659" i="1" s="1"/>
  <c r="E659" i="1"/>
  <c r="AF658" i="1"/>
  <c r="AE658" i="1"/>
  <c r="AD658" i="1"/>
  <c r="AC658" i="1"/>
  <c r="AB658" i="1"/>
  <c r="AA658" i="1"/>
  <c r="Y658" i="1"/>
  <c r="X658" i="1"/>
  <c r="S658" i="1"/>
  <c r="R658" i="1"/>
  <c r="Q658" i="1"/>
  <c r="P658" i="1"/>
  <c r="K658" i="1"/>
  <c r="J658" i="1"/>
  <c r="F658" i="1"/>
  <c r="E658" i="1"/>
  <c r="W658" i="1" s="1"/>
  <c r="AE657" i="1"/>
  <c r="AD657" i="1"/>
  <c r="AC657" i="1"/>
  <c r="AA657" i="1"/>
  <c r="Y657" i="1"/>
  <c r="X657" i="1"/>
  <c r="W657" i="1"/>
  <c r="S657" i="1"/>
  <c r="R657" i="1"/>
  <c r="Q657" i="1"/>
  <c r="K657" i="1"/>
  <c r="J657" i="1"/>
  <c r="F657" i="1"/>
  <c r="AB657" i="1" s="1"/>
  <c r="E657" i="1"/>
  <c r="P657" i="1" s="1"/>
  <c r="AE656" i="1"/>
  <c r="AD656" i="1"/>
  <c r="AB656" i="1"/>
  <c r="AA656" i="1"/>
  <c r="Y656" i="1"/>
  <c r="X656" i="1"/>
  <c r="S656" i="1"/>
  <c r="R656" i="1"/>
  <c r="Q656" i="1"/>
  <c r="P656" i="1"/>
  <c r="K656" i="1"/>
  <c r="J656" i="1"/>
  <c r="F656" i="1"/>
  <c r="AC656" i="1" s="1"/>
  <c r="E656" i="1"/>
  <c r="W656" i="1" s="1"/>
  <c r="AC655" i="1"/>
  <c r="AB655" i="1"/>
  <c r="AA655" i="1"/>
  <c r="X655" i="1"/>
  <c r="S655" i="1"/>
  <c r="Q655" i="1"/>
  <c r="P655" i="1"/>
  <c r="K655" i="1"/>
  <c r="J655" i="1"/>
  <c r="F655" i="1"/>
  <c r="AF655" i="1" s="1"/>
  <c r="E655" i="1"/>
  <c r="W655" i="1" s="1"/>
  <c r="AB654" i="1"/>
  <c r="AA654" i="1"/>
  <c r="Y654" i="1"/>
  <c r="X654" i="1"/>
  <c r="S654" i="1"/>
  <c r="Q654" i="1"/>
  <c r="P654" i="1"/>
  <c r="K654" i="1"/>
  <c r="J654" i="1"/>
  <c r="F654" i="1"/>
  <c r="AF654" i="1" s="1"/>
  <c r="E654" i="1"/>
  <c r="AE654" i="1" s="1"/>
  <c r="AE653" i="1"/>
  <c r="AD653" i="1"/>
  <c r="AA653" i="1"/>
  <c r="Y653" i="1"/>
  <c r="X653" i="1"/>
  <c r="S653" i="1"/>
  <c r="R653" i="1"/>
  <c r="Q653" i="1"/>
  <c r="P653" i="1"/>
  <c r="K653" i="1"/>
  <c r="J653" i="1"/>
  <c r="F653" i="1"/>
  <c r="E653" i="1"/>
  <c r="W653" i="1" s="1"/>
  <c r="AF652" i="1"/>
  <c r="AC652" i="1"/>
  <c r="AB652" i="1"/>
  <c r="AA652" i="1"/>
  <c r="Y652" i="1"/>
  <c r="X652" i="1"/>
  <c r="S652" i="1"/>
  <c r="Q652" i="1"/>
  <c r="P652" i="1"/>
  <c r="K652" i="1"/>
  <c r="J652" i="1"/>
  <c r="F652" i="1"/>
  <c r="E652" i="1"/>
  <c r="W652" i="1" s="1"/>
  <c r="AA651" i="1"/>
  <c r="X651" i="1"/>
  <c r="W651" i="1"/>
  <c r="S651" i="1"/>
  <c r="Q651" i="1"/>
  <c r="P651" i="1"/>
  <c r="K651" i="1"/>
  <c r="F651" i="1"/>
  <c r="E651" i="1"/>
  <c r="AE651" i="1" s="1"/>
  <c r="AF650" i="1"/>
  <c r="AB650" i="1"/>
  <c r="AA650" i="1"/>
  <c r="Y650" i="1"/>
  <c r="X650" i="1"/>
  <c r="S650" i="1"/>
  <c r="Q650" i="1"/>
  <c r="P650" i="1"/>
  <c r="K650" i="1"/>
  <c r="J650" i="1"/>
  <c r="F650" i="1"/>
  <c r="AC650" i="1" s="1"/>
  <c r="E650" i="1"/>
  <c r="W650" i="1" s="1"/>
  <c r="AA649" i="1"/>
  <c r="Y649" i="1"/>
  <c r="X649" i="1"/>
  <c r="W649" i="1"/>
  <c r="S649" i="1"/>
  <c r="Q649" i="1"/>
  <c r="K649" i="1"/>
  <c r="J649" i="1"/>
  <c r="F649" i="1"/>
  <c r="E649" i="1"/>
  <c r="P649" i="1" s="1"/>
  <c r="AA648" i="1"/>
  <c r="Y648" i="1"/>
  <c r="X648" i="1"/>
  <c r="S648" i="1"/>
  <c r="Q648" i="1"/>
  <c r="K648" i="1"/>
  <c r="J648" i="1"/>
  <c r="F648" i="1"/>
  <c r="E648" i="1"/>
  <c r="W648" i="1" s="1"/>
  <c r="AA647" i="1"/>
  <c r="X647" i="1"/>
  <c r="S647" i="1"/>
  <c r="Q647" i="1"/>
  <c r="K647" i="1"/>
  <c r="F647" i="1"/>
  <c r="AF647" i="1" s="1"/>
  <c r="E647" i="1"/>
  <c r="AA646" i="1"/>
  <c r="X646" i="1"/>
  <c r="S646" i="1"/>
  <c r="Q646" i="1"/>
  <c r="K646" i="1"/>
  <c r="F646" i="1"/>
  <c r="AF646" i="1" s="1"/>
  <c r="E646" i="1"/>
  <c r="W646" i="1" s="1"/>
  <c r="AE645" i="1"/>
  <c r="AD645" i="1"/>
  <c r="AA645" i="1"/>
  <c r="Y645" i="1"/>
  <c r="X645" i="1"/>
  <c r="S645" i="1"/>
  <c r="R645" i="1"/>
  <c r="Q645" i="1"/>
  <c r="P645" i="1"/>
  <c r="K645" i="1"/>
  <c r="J645" i="1"/>
  <c r="F645" i="1"/>
  <c r="AF645" i="1" s="1"/>
  <c r="E645" i="1"/>
  <c r="W645" i="1" s="1"/>
  <c r="AF644" i="1"/>
  <c r="AC644" i="1"/>
  <c r="AB644" i="1"/>
  <c r="AA644" i="1"/>
  <c r="X644" i="1"/>
  <c r="S644" i="1"/>
  <c r="Q644" i="1"/>
  <c r="K644" i="1"/>
  <c r="F644" i="1"/>
  <c r="E644" i="1"/>
  <c r="W644" i="1" s="1"/>
  <c r="AA643" i="1"/>
  <c r="X643" i="1"/>
  <c r="W643" i="1"/>
  <c r="S643" i="1"/>
  <c r="Q643" i="1"/>
  <c r="K643" i="1"/>
  <c r="F643" i="1"/>
  <c r="AF643" i="1" s="1"/>
  <c r="E643" i="1"/>
  <c r="AF642" i="1"/>
  <c r="AC642" i="1"/>
  <c r="AB642" i="1"/>
  <c r="AA642" i="1"/>
  <c r="Y642" i="1"/>
  <c r="X642" i="1"/>
  <c r="W642" i="1"/>
  <c r="S642" i="1"/>
  <c r="Q642" i="1"/>
  <c r="K642" i="1"/>
  <c r="J642" i="1"/>
  <c r="E642" i="1"/>
  <c r="AE642" i="1" s="1"/>
  <c r="AF641" i="1"/>
  <c r="AA641" i="1"/>
  <c r="X641" i="1"/>
  <c r="W641" i="1"/>
  <c r="S641" i="1"/>
  <c r="Q641" i="1"/>
  <c r="K641" i="1"/>
  <c r="F641" i="1"/>
  <c r="AC641" i="1" s="1"/>
  <c r="E641" i="1"/>
  <c r="AA640" i="1"/>
  <c r="Y640" i="1"/>
  <c r="X640" i="1"/>
  <c r="W640" i="1"/>
  <c r="S640" i="1"/>
  <c r="Q640" i="1"/>
  <c r="K640" i="1"/>
  <c r="F640" i="1"/>
  <c r="AB640" i="1" s="1"/>
  <c r="E640" i="1"/>
  <c r="P640" i="1" s="1"/>
  <c r="AF639" i="1"/>
  <c r="AA639" i="1"/>
  <c r="X639" i="1"/>
  <c r="S639" i="1"/>
  <c r="Q639" i="1"/>
  <c r="K639" i="1"/>
  <c r="F639" i="1"/>
  <c r="AC639" i="1" s="1"/>
  <c r="E639" i="1"/>
  <c r="AE639" i="1" s="1"/>
  <c r="AF638" i="1"/>
  <c r="AA638" i="1"/>
  <c r="X638" i="1"/>
  <c r="S638" i="1"/>
  <c r="Q638" i="1"/>
  <c r="K638" i="1"/>
  <c r="F638" i="1"/>
  <c r="AC638" i="1" s="1"/>
  <c r="E638" i="1"/>
  <c r="AE637" i="1"/>
  <c r="AA637" i="1"/>
  <c r="Y637" i="1"/>
  <c r="X637" i="1"/>
  <c r="S637" i="1"/>
  <c r="Q637" i="1"/>
  <c r="K637" i="1"/>
  <c r="J637" i="1"/>
  <c r="F637" i="1"/>
  <c r="E637" i="1"/>
  <c r="W637" i="1" s="1"/>
  <c r="AF636" i="1"/>
  <c r="AB636" i="1"/>
  <c r="AA636" i="1"/>
  <c r="Y636" i="1"/>
  <c r="X636" i="1"/>
  <c r="S636" i="1"/>
  <c r="Q636" i="1"/>
  <c r="P636" i="1"/>
  <c r="K636" i="1"/>
  <c r="J636" i="1"/>
  <c r="F636" i="1"/>
  <c r="AC636" i="1" s="1"/>
  <c r="E636" i="1"/>
  <c r="W636" i="1" s="1"/>
  <c r="AD635" i="1"/>
  <c r="AC635" i="1"/>
  <c r="AB635" i="1"/>
  <c r="AA635" i="1"/>
  <c r="Y635" i="1"/>
  <c r="X635" i="1"/>
  <c r="S635" i="1"/>
  <c r="R635" i="1"/>
  <c r="Q635" i="1"/>
  <c r="P635" i="1"/>
  <c r="K635" i="1"/>
  <c r="J635" i="1"/>
  <c r="F635" i="1"/>
  <c r="AF635" i="1" s="1"/>
  <c r="E635" i="1"/>
  <c r="W635" i="1" s="1"/>
  <c r="AE634" i="1"/>
  <c r="AD634" i="1"/>
  <c r="AC634" i="1"/>
  <c r="AB634" i="1"/>
  <c r="AA634" i="1"/>
  <c r="Y634" i="1"/>
  <c r="X634" i="1"/>
  <c r="S634" i="1"/>
  <c r="R634" i="1"/>
  <c r="Q634" i="1"/>
  <c r="P634" i="1"/>
  <c r="K634" i="1"/>
  <c r="J634" i="1"/>
  <c r="F634" i="1"/>
  <c r="AF634" i="1" s="1"/>
  <c r="E634" i="1"/>
  <c r="W634" i="1" s="1"/>
  <c r="AF633" i="1"/>
  <c r="AE633" i="1"/>
  <c r="AD633" i="1"/>
  <c r="AC633" i="1"/>
  <c r="AB633" i="1"/>
  <c r="AA633" i="1"/>
  <c r="X633" i="1"/>
  <c r="S633" i="1"/>
  <c r="R633" i="1"/>
  <c r="Q633" i="1"/>
  <c r="P633" i="1"/>
  <c r="K633" i="1"/>
  <c r="F633" i="1"/>
  <c r="E633" i="1"/>
  <c r="Y633" i="1" s="1"/>
  <c r="AF632" i="1"/>
  <c r="AD632" i="1"/>
  <c r="AC632" i="1"/>
  <c r="AB632" i="1"/>
  <c r="AA632" i="1"/>
  <c r="X632" i="1"/>
  <c r="S632" i="1"/>
  <c r="R632" i="1"/>
  <c r="Q632" i="1"/>
  <c r="K632" i="1"/>
  <c r="F632" i="1"/>
  <c r="E632" i="1"/>
  <c r="P632" i="1" s="1"/>
  <c r="AE631" i="1"/>
  <c r="AA631" i="1"/>
  <c r="X631" i="1"/>
  <c r="S631" i="1"/>
  <c r="Q631" i="1"/>
  <c r="K631" i="1"/>
  <c r="F631" i="1"/>
  <c r="AC631" i="1" s="1"/>
  <c r="E631" i="1"/>
  <c r="AD631" i="1" s="1"/>
  <c r="AF630" i="1"/>
  <c r="AA630" i="1"/>
  <c r="X630" i="1"/>
  <c r="W630" i="1"/>
  <c r="S630" i="1"/>
  <c r="Q630" i="1"/>
  <c r="K630" i="1"/>
  <c r="F630" i="1"/>
  <c r="AC630" i="1" s="1"/>
  <c r="E630" i="1"/>
  <c r="AE629" i="1"/>
  <c r="AA629" i="1"/>
  <c r="Y629" i="1"/>
  <c r="X629" i="1"/>
  <c r="S629" i="1"/>
  <c r="Q629" i="1"/>
  <c r="K629" i="1"/>
  <c r="J629" i="1"/>
  <c r="F629" i="1"/>
  <c r="E629" i="1"/>
  <c r="W629" i="1" s="1"/>
  <c r="AF628" i="1"/>
  <c r="AB628" i="1"/>
  <c r="AA628" i="1"/>
  <c r="Y628" i="1"/>
  <c r="X628" i="1"/>
  <c r="S628" i="1"/>
  <c r="Q628" i="1"/>
  <c r="P628" i="1"/>
  <c r="K628" i="1"/>
  <c r="J628" i="1"/>
  <c r="F628" i="1"/>
  <c r="AC628" i="1" s="1"/>
  <c r="E628" i="1"/>
  <c r="W628" i="1" s="1"/>
  <c r="AD627" i="1"/>
  <c r="AC627" i="1"/>
  <c r="AB627" i="1"/>
  <c r="AA627" i="1"/>
  <c r="Y627" i="1"/>
  <c r="X627" i="1"/>
  <c r="S627" i="1"/>
  <c r="R627" i="1"/>
  <c r="Q627" i="1"/>
  <c r="P627" i="1"/>
  <c r="K627" i="1"/>
  <c r="J627" i="1"/>
  <c r="F627" i="1"/>
  <c r="AF627" i="1" s="1"/>
  <c r="E627" i="1"/>
  <c r="W627" i="1" s="1"/>
  <c r="AE626" i="1"/>
  <c r="AD626" i="1"/>
  <c r="AC626" i="1"/>
  <c r="AB626" i="1"/>
  <c r="AA626" i="1"/>
  <c r="Y626" i="1"/>
  <c r="X626" i="1"/>
  <c r="S626" i="1"/>
  <c r="R626" i="1"/>
  <c r="Q626" i="1"/>
  <c r="P626" i="1"/>
  <c r="K626" i="1"/>
  <c r="J626" i="1"/>
  <c r="F626" i="1"/>
  <c r="AF626" i="1" s="1"/>
  <c r="E626" i="1"/>
  <c r="W626" i="1" s="1"/>
  <c r="AF625" i="1"/>
  <c r="AE625" i="1"/>
  <c r="AD625" i="1"/>
  <c r="AC625" i="1"/>
  <c r="AB625" i="1"/>
  <c r="AA625" i="1"/>
  <c r="X625" i="1"/>
  <c r="S625" i="1"/>
  <c r="R625" i="1"/>
  <c r="Q625" i="1"/>
  <c r="P625" i="1"/>
  <c r="K625" i="1"/>
  <c r="F625" i="1"/>
  <c r="E625" i="1"/>
  <c r="Y625" i="1" s="1"/>
  <c r="AF624" i="1"/>
  <c r="AD624" i="1"/>
  <c r="AC624" i="1"/>
  <c r="AB624" i="1"/>
  <c r="AA624" i="1"/>
  <c r="X624" i="1"/>
  <c r="S624" i="1"/>
  <c r="R624" i="1"/>
  <c r="Q624" i="1"/>
  <c r="K624" i="1"/>
  <c r="F624" i="1"/>
  <c r="E624" i="1"/>
  <c r="P624" i="1" s="1"/>
  <c r="AE623" i="1"/>
  <c r="AA623" i="1"/>
  <c r="X623" i="1"/>
  <c r="S623" i="1"/>
  <c r="Q623" i="1"/>
  <c r="K623" i="1"/>
  <c r="F623" i="1"/>
  <c r="AC623" i="1" s="1"/>
  <c r="E623" i="1"/>
  <c r="AD623" i="1" s="1"/>
  <c r="AF622" i="1"/>
  <c r="AA622" i="1"/>
  <c r="X622" i="1"/>
  <c r="W622" i="1"/>
  <c r="S622" i="1"/>
  <c r="Q622" i="1"/>
  <c r="K622" i="1"/>
  <c r="F622" i="1"/>
  <c r="AC622" i="1" s="1"/>
  <c r="E622" i="1"/>
  <c r="AE621" i="1"/>
  <c r="AA621" i="1"/>
  <c r="Y621" i="1"/>
  <c r="X621" i="1"/>
  <c r="S621" i="1"/>
  <c r="Q621" i="1"/>
  <c r="K621" i="1"/>
  <c r="J621" i="1"/>
  <c r="F621" i="1"/>
  <c r="E621" i="1"/>
  <c r="W621" i="1" s="1"/>
  <c r="AF620" i="1"/>
  <c r="AB620" i="1"/>
  <c r="AA620" i="1"/>
  <c r="Y620" i="1"/>
  <c r="X620" i="1"/>
  <c r="S620" i="1"/>
  <c r="Q620" i="1"/>
  <c r="P620" i="1"/>
  <c r="K620" i="1"/>
  <c r="J620" i="1"/>
  <c r="F620" i="1"/>
  <c r="AC620" i="1" s="1"/>
  <c r="E620" i="1"/>
  <c r="W620" i="1" s="1"/>
  <c r="AD619" i="1"/>
  <c r="AC619" i="1"/>
  <c r="AB619" i="1"/>
  <c r="AA619" i="1"/>
  <c r="Y619" i="1"/>
  <c r="X619" i="1"/>
  <c r="S619" i="1"/>
  <c r="R619" i="1"/>
  <c r="Q619" i="1"/>
  <c r="P619" i="1"/>
  <c r="K619" i="1"/>
  <c r="J619" i="1"/>
  <c r="F619" i="1"/>
  <c r="AF619" i="1" s="1"/>
  <c r="E619" i="1"/>
  <c r="W619" i="1" s="1"/>
  <c r="AE618" i="1"/>
  <c r="AD618" i="1"/>
  <c r="AC618" i="1"/>
  <c r="AB618" i="1"/>
  <c r="AA618" i="1"/>
  <c r="Y618" i="1"/>
  <c r="X618" i="1"/>
  <c r="S618" i="1"/>
  <c r="R618" i="1"/>
  <c r="Q618" i="1"/>
  <c r="P618" i="1"/>
  <c r="K618" i="1"/>
  <c r="J618" i="1"/>
  <c r="F618" i="1"/>
  <c r="AF618" i="1" s="1"/>
  <c r="E618" i="1"/>
  <c r="W618" i="1" s="1"/>
  <c r="AF617" i="1"/>
  <c r="AE617" i="1"/>
  <c r="AD617" i="1"/>
  <c r="AC617" i="1"/>
  <c r="AB617" i="1"/>
  <c r="AA617" i="1"/>
  <c r="X617" i="1"/>
  <c r="S617" i="1"/>
  <c r="R617" i="1"/>
  <c r="Q617" i="1"/>
  <c r="P617" i="1"/>
  <c r="K617" i="1"/>
  <c r="F617" i="1"/>
  <c r="E617" i="1"/>
  <c r="Y617" i="1" s="1"/>
  <c r="AF616" i="1"/>
  <c r="AD616" i="1"/>
  <c r="AC616" i="1"/>
  <c r="AB616" i="1"/>
  <c r="AA616" i="1"/>
  <c r="X616" i="1"/>
  <c r="S616" i="1"/>
  <c r="R616" i="1"/>
  <c r="Q616" i="1"/>
  <c r="K616" i="1"/>
  <c r="F616" i="1"/>
  <c r="E616" i="1"/>
  <c r="P616" i="1" s="1"/>
  <c r="AE615" i="1"/>
  <c r="AA615" i="1"/>
  <c r="X615" i="1"/>
  <c r="S615" i="1"/>
  <c r="Q615" i="1"/>
  <c r="K615" i="1"/>
  <c r="F615" i="1"/>
  <c r="AC615" i="1" s="1"/>
  <c r="E615" i="1"/>
  <c r="AD615" i="1" s="1"/>
  <c r="AF614" i="1"/>
  <c r="AA614" i="1"/>
  <c r="X614" i="1"/>
  <c r="S614" i="1"/>
  <c r="Q614" i="1"/>
  <c r="K614" i="1"/>
  <c r="F614" i="1"/>
  <c r="AC614" i="1" s="1"/>
  <c r="E614" i="1"/>
  <c r="W614" i="1" s="1"/>
  <c r="AE613" i="1"/>
  <c r="AA613" i="1"/>
  <c r="Y613" i="1"/>
  <c r="X613" i="1"/>
  <c r="S613" i="1"/>
  <c r="Q613" i="1"/>
  <c r="K613" i="1"/>
  <c r="J613" i="1"/>
  <c r="F613" i="1"/>
  <c r="E613" i="1"/>
  <c r="W613" i="1" s="1"/>
  <c r="AF612" i="1"/>
  <c r="AB612" i="1"/>
  <c r="AA612" i="1"/>
  <c r="Y612" i="1"/>
  <c r="X612" i="1"/>
  <c r="S612" i="1"/>
  <c r="Q612" i="1"/>
  <c r="P612" i="1"/>
  <c r="K612" i="1"/>
  <c r="J612" i="1"/>
  <c r="F612" i="1"/>
  <c r="AC612" i="1" s="1"/>
  <c r="E612" i="1"/>
  <c r="W612" i="1" s="1"/>
  <c r="AD611" i="1"/>
  <c r="AC611" i="1"/>
  <c r="AB611" i="1"/>
  <c r="AA611" i="1"/>
  <c r="Y611" i="1"/>
  <c r="X611" i="1"/>
  <c r="S611" i="1"/>
  <c r="R611" i="1"/>
  <c r="Q611" i="1"/>
  <c r="P611" i="1"/>
  <c r="K611" i="1"/>
  <c r="J611" i="1"/>
  <c r="F611" i="1"/>
  <c r="AF611" i="1" s="1"/>
  <c r="E611" i="1"/>
  <c r="W611" i="1" s="1"/>
  <c r="AE610" i="1"/>
  <c r="AD610" i="1"/>
  <c r="AC610" i="1"/>
  <c r="AB610" i="1"/>
  <c r="AA610" i="1"/>
  <c r="Y610" i="1"/>
  <c r="X610" i="1"/>
  <c r="S610" i="1"/>
  <c r="R610" i="1"/>
  <c r="Q610" i="1"/>
  <c r="P610" i="1"/>
  <c r="K610" i="1"/>
  <c r="J610" i="1"/>
  <c r="F610" i="1"/>
  <c r="AF610" i="1" s="1"/>
  <c r="E610" i="1"/>
  <c r="W610" i="1" s="1"/>
  <c r="AF609" i="1"/>
  <c r="AE609" i="1"/>
  <c r="AD609" i="1"/>
  <c r="AC609" i="1"/>
  <c r="AB609" i="1"/>
  <c r="AA609" i="1"/>
  <c r="X609" i="1"/>
  <c r="S609" i="1"/>
  <c r="R609" i="1"/>
  <c r="Q609" i="1"/>
  <c r="P609" i="1"/>
  <c r="K609" i="1"/>
  <c r="F609" i="1"/>
  <c r="E609" i="1"/>
  <c r="Y609" i="1" s="1"/>
  <c r="AF608" i="1"/>
  <c r="AD608" i="1"/>
  <c r="AC608" i="1"/>
  <c r="AB608" i="1"/>
  <c r="AA608" i="1"/>
  <c r="X608" i="1"/>
  <c r="S608" i="1"/>
  <c r="R608" i="1"/>
  <c r="Q608" i="1"/>
  <c r="K608" i="1"/>
  <c r="F608" i="1"/>
  <c r="E608" i="1"/>
  <c r="P608" i="1" s="1"/>
  <c r="AE607" i="1"/>
  <c r="AA607" i="1"/>
  <c r="X607" i="1"/>
  <c r="S607" i="1"/>
  <c r="Q607" i="1"/>
  <c r="K607" i="1"/>
  <c r="F607" i="1"/>
  <c r="AC607" i="1" s="1"/>
  <c r="E607" i="1"/>
  <c r="AD607" i="1" s="1"/>
  <c r="AF606" i="1"/>
  <c r="AA606" i="1"/>
  <c r="X606" i="1"/>
  <c r="S606" i="1"/>
  <c r="Q606" i="1"/>
  <c r="K606" i="1"/>
  <c r="F606" i="1"/>
  <c r="AC606" i="1" s="1"/>
  <c r="E606" i="1"/>
  <c r="AE605" i="1"/>
  <c r="AA605" i="1"/>
  <c r="Y605" i="1"/>
  <c r="X605" i="1"/>
  <c r="S605" i="1"/>
  <c r="Q605" i="1"/>
  <c r="K605" i="1"/>
  <c r="J605" i="1"/>
  <c r="F605" i="1"/>
  <c r="E605" i="1"/>
  <c r="W605" i="1" s="1"/>
  <c r="AF604" i="1"/>
  <c r="AB604" i="1"/>
  <c r="AA604" i="1"/>
  <c r="Y604" i="1"/>
  <c r="X604" i="1"/>
  <c r="S604" i="1"/>
  <c r="Q604" i="1"/>
  <c r="P604" i="1"/>
  <c r="K604" i="1"/>
  <c r="J604" i="1"/>
  <c r="F604" i="1"/>
  <c r="AC604" i="1" s="1"/>
  <c r="E604" i="1"/>
  <c r="W604" i="1" s="1"/>
  <c r="AD603" i="1"/>
  <c r="AC603" i="1"/>
  <c r="AB603" i="1"/>
  <c r="AA603" i="1"/>
  <c r="Y603" i="1"/>
  <c r="X603" i="1"/>
  <c r="S603" i="1"/>
  <c r="R603" i="1"/>
  <c r="Q603" i="1"/>
  <c r="P603" i="1"/>
  <c r="K603" i="1"/>
  <c r="J603" i="1"/>
  <c r="F603" i="1"/>
  <c r="AF603" i="1" s="1"/>
  <c r="E603" i="1"/>
  <c r="W603" i="1" s="1"/>
  <c r="AE602" i="1"/>
  <c r="AD602" i="1"/>
  <c r="AC602" i="1"/>
  <c r="AB602" i="1"/>
  <c r="AA602" i="1"/>
  <c r="Y602" i="1"/>
  <c r="X602" i="1"/>
  <c r="S602" i="1"/>
  <c r="R602" i="1"/>
  <c r="Q602" i="1"/>
  <c r="P602" i="1"/>
  <c r="K602" i="1"/>
  <c r="J602" i="1"/>
  <c r="F602" i="1"/>
  <c r="AF602" i="1" s="1"/>
  <c r="E602" i="1"/>
  <c r="W602" i="1" s="1"/>
  <c r="AF601" i="1"/>
  <c r="AE601" i="1"/>
  <c r="AD601" i="1"/>
  <c r="AC601" i="1"/>
  <c r="AB601" i="1"/>
  <c r="AA601" i="1"/>
  <c r="X601" i="1"/>
  <c r="S601" i="1"/>
  <c r="R601" i="1"/>
  <c r="Q601" i="1"/>
  <c r="P601" i="1"/>
  <c r="K601" i="1"/>
  <c r="F601" i="1"/>
  <c r="E601" i="1"/>
  <c r="Y601" i="1" s="1"/>
  <c r="AF600" i="1"/>
  <c r="AD600" i="1"/>
  <c r="AC600" i="1"/>
  <c r="AB600" i="1"/>
  <c r="AA600" i="1"/>
  <c r="X600" i="1"/>
  <c r="W600" i="1"/>
  <c r="S600" i="1"/>
  <c r="R600" i="1"/>
  <c r="Q600" i="1"/>
  <c r="K600" i="1"/>
  <c r="F600" i="1"/>
  <c r="E600" i="1"/>
  <c r="AE599" i="1"/>
  <c r="AA599" i="1"/>
  <c r="X599" i="1"/>
  <c r="S599" i="1"/>
  <c r="Q599" i="1"/>
  <c r="K599" i="1"/>
  <c r="F599" i="1"/>
  <c r="E599" i="1"/>
  <c r="AD599" i="1" s="1"/>
  <c r="AF598" i="1"/>
  <c r="AA598" i="1"/>
  <c r="X598" i="1"/>
  <c r="S598" i="1"/>
  <c r="Q598" i="1"/>
  <c r="K598" i="1"/>
  <c r="J598" i="1"/>
  <c r="F598" i="1"/>
  <c r="AC598" i="1" s="1"/>
  <c r="E598" i="1"/>
  <c r="W598" i="1" s="1"/>
  <c r="AA597" i="1"/>
  <c r="Y597" i="1"/>
  <c r="X597" i="1"/>
  <c r="S597" i="1"/>
  <c r="Q597" i="1"/>
  <c r="K597" i="1"/>
  <c r="J597" i="1"/>
  <c r="F597" i="1"/>
  <c r="E597" i="1"/>
  <c r="W597" i="1" s="1"/>
  <c r="AB596" i="1"/>
  <c r="AA596" i="1"/>
  <c r="Y596" i="1"/>
  <c r="X596" i="1"/>
  <c r="S596" i="1"/>
  <c r="Q596" i="1"/>
  <c r="P596" i="1"/>
  <c r="K596" i="1"/>
  <c r="J596" i="1"/>
  <c r="F596" i="1"/>
  <c r="AF596" i="1" s="1"/>
  <c r="E596" i="1"/>
  <c r="W596" i="1" s="1"/>
  <c r="AD595" i="1"/>
  <c r="AC595" i="1"/>
  <c r="AB595" i="1"/>
  <c r="AA595" i="1"/>
  <c r="Y595" i="1"/>
  <c r="X595" i="1"/>
  <c r="S595" i="1"/>
  <c r="R595" i="1"/>
  <c r="Q595" i="1"/>
  <c r="P595" i="1"/>
  <c r="K595" i="1"/>
  <c r="J595" i="1"/>
  <c r="F595" i="1"/>
  <c r="AF595" i="1" s="1"/>
  <c r="E595" i="1"/>
  <c r="W595" i="1" s="1"/>
  <c r="AE594" i="1"/>
  <c r="AD594" i="1"/>
  <c r="AC594" i="1"/>
  <c r="AB594" i="1"/>
  <c r="AA594" i="1"/>
  <c r="Y594" i="1"/>
  <c r="X594" i="1"/>
  <c r="S594" i="1"/>
  <c r="R594" i="1"/>
  <c r="Q594" i="1"/>
  <c r="P594" i="1"/>
  <c r="K594" i="1"/>
  <c r="J594" i="1"/>
  <c r="F594" i="1"/>
  <c r="AF594" i="1" s="1"/>
  <c r="E594" i="1"/>
  <c r="W594" i="1" s="1"/>
  <c r="AF593" i="1"/>
  <c r="AE593" i="1"/>
  <c r="AD593" i="1"/>
  <c r="AC593" i="1"/>
  <c r="AB593" i="1"/>
  <c r="AA593" i="1"/>
  <c r="X593" i="1"/>
  <c r="S593" i="1"/>
  <c r="R593" i="1"/>
  <c r="Q593" i="1"/>
  <c r="P593" i="1"/>
  <c r="K593" i="1"/>
  <c r="F593" i="1"/>
  <c r="E593" i="1"/>
  <c r="Y593" i="1" s="1"/>
  <c r="AF592" i="1"/>
  <c r="AE592" i="1"/>
  <c r="AD592" i="1"/>
  <c r="AC592" i="1"/>
  <c r="AB592" i="1"/>
  <c r="AA592" i="1"/>
  <c r="X592" i="1"/>
  <c r="W592" i="1"/>
  <c r="S592" i="1"/>
  <c r="R592" i="1"/>
  <c r="Q592" i="1"/>
  <c r="K592" i="1"/>
  <c r="F592" i="1"/>
  <c r="E592" i="1"/>
  <c r="AE591" i="1"/>
  <c r="AA591" i="1"/>
  <c r="X591" i="1"/>
  <c r="S591" i="1"/>
  <c r="Q591" i="1"/>
  <c r="K591" i="1"/>
  <c r="F591" i="1"/>
  <c r="E591" i="1"/>
  <c r="AF590" i="1"/>
  <c r="AA590" i="1"/>
  <c r="X590" i="1"/>
  <c r="W590" i="1"/>
  <c r="S590" i="1"/>
  <c r="Q590" i="1"/>
  <c r="K590" i="1"/>
  <c r="J590" i="1"/>
  <c r="F590" i="1"/>
  <c r="E590" i="1"/>
  <c r="AA589" i="1"/>
  <c r="Y589" i="1"/>
  <c r="X589" i="1"/>
  <c r="S589" i="1"/>
  <c r="Q589" i="1"/>
  <c r="K589" i="1"/>
  <c r="J589" i="1"/>
  <c r="F589" i="1"/>
  <c r="E589" i="1"/>
  <c r="W589" i="1" s="1"/>
  <c r="AB588" i="1"/>
  <c r="AA588" i="1"/>
  <c r="Y588" i="1"/>
  <c r="X588" i="1"/>
  <c r="S588" i="1"/>
  <c r="Q588" i="1"/>
  <c r="P588" i="1"/>
  <c r="K588" i="1"/>
  <c r="J588" i="1"/>
  <c r="F588" i="1"/>
  <c r="AF588" i="1" s="1"/>
  <c r="E588" i="1"/>
  <c r="W588" i="1" s="1"/>
  <c r="AD587" i="1"/>
  <c r="AC587" i="1"/>
  <c r="AB587" i="1"/>
  <c r="AA587" i="1"/>
  <c r="Y587" i="1"/>
  <c r="X587" i="1"/>
  <c r="S587" i="1"/>
  <c r="R587" i="1"/>
  <c r="Q587" i="1"/>
  <c r="P587" i="1"/>
  <c r="K587" i="1"/>
  <c r="J587" i="1"/>
  <c r="F587" i="1"/>
  <c r="AF587" i="1" s="1"/>
  <c r="E587" i="1"/>
  <c r="W587" i="1" s="1"/>
  <c r="AE586" i="1"/>
  <c r="AD586" i="1"/>
  <c r="AC586" i="1"/>
  <c r="AB586" i="1"/>
  <c r="AA586" i="1"/>
  <c r="Y586" i="1"/>
  <c r="X586" i="1"/>
  <c r="S586" i="1"/>
  <c r="R586" i="1"/>
  <c r="Q586" i="1"/>
  <c r="P586" i="1"/>
  <c r="K586" i="1"/>
  <c r="J586" i="1"/>
  <c r="F586" i="1"/>
  <c r="AF586" i="1" s="1"/>
  <c r="E586" i="1"/>
  <c r="W586" i="1" s="1"/>
  <c r="AF585" i="1"/>
  <c r="AE585" i="1"/>
  <c r="AD585" i="1"/>
  <c r="AC585" i="1"/>
  <c r="AB585" i="1"/>
  <c r="AA585" i="1"/>
  <c r="X585" i="1"/>
  <c r="S585" i="1"/>
  <c r="R585" i="1"/>
  <c r="Q585" i="1"/>
  <c r="P585" i="1"/>
  <c r="K585" i="1"/>
  <c r="F585" i="1"/>
  <c r="E585" i="1"/>
  <c r="Y585" i="1" s="1"/>
  <c r="AF584" i="1"/>
  <c r="AC584" i="1"/>
  <c r="AB584" i="1"/>
  <c r="AA584" i="1"/>
  <c r="X584" i="1"/>
  <c r="S584" i="1"/>
  <c r="Q584" i="1"/>
  <c r="K584" i="1"/>
  <c r="F584" i="1"/>
  <c r="E584" i="1"/>
  <c r="AF583" i="1"/>
  <c r="AE583" i="1"/>
  <c r="AD583" i="1"/>
  <c r="AA583" i="1"/>
  <c r="X583" i="1"/>
  <c r="W583" i="1"/>
  <c r="S583" i="1"/>
  <c r="R583" i="1"/>
  <c r="Q583" i="1"/>
  <c r="K583" i="1"/>
  <c r="F583" i="1"/>
  <c r="E583" i="1"/>
  <c r="AF582" i="1"/>
  <c r="AA582" i="1"/>
  <c r="X582" i="1"/>
  <c r="S582" i="1"/>
  <c r="Q582" i="1"/>
  <c r="K582" i="1"/>
  <c r="F582" i="1"/>
  <c r="E582" i="1"/>
  <c r="AF581" i="1"/>
  <c r="AA581" i="1"/>
  <c r="X581" i="1"/>
  <c r="W581" i="1"/>
  <c r="S581" i="1"/>
  <c r="Q581" i="1"/>
  <c r="K581" i="1"/>
  <c r="J581" i="1"/>
  <c r="F581" i="1"/>
  <c r="E581" i="1"/>
  <c r="AA580" i="1"/>
  <c r="Y580" i="1"/>
  <c r="X580" i="1"/>
  <c r="S580" i="1"/>
  <c r="Q580" i="1"/>
  <c r="P580" i="1"/>
  <c r="K580" i="1"/>
  <c r="J580" i="1"/>
  <c r="F580" i="1"/>
  <c r="E580" i="1"/>
  <c r="W580" i="1" s="1"/>
  <c r="AD579" i="1"/>
  <c r="AC579" i="1"/>
  <c r="AB579" i="1"/>
  <c r="AA579" i="1"/>
  <c r="Y579" i="1"/>
  <c r="X579" i="1"/>
  <c r="S579" i="1"/>
  <c r="R579" i="1"/>
  <c r="Q579" i="1"/>
  <c r="P579" i="1"/>
  <c r="K579" i="1"/>
  <c r="J579" i="1"/>
  <c r="F579" i="1"/>
  <c r="AF579" i="1" s="1"/>
  <c r="E579" i="1"/>
  <c r="W579" i="1" s="1"/>
  <c r="AE578" i="1"/>
  <c r="AD578" i="1"/>
  <c r="AC578" i="1"/>
  <c r="AB578" i="1"/>
  <c r="AA578" i="1"/>
  <c r="Y578" i="1"/>
  <c r="X578" i="1"/>
  <c r="S578" i="1"/>
  <c r="R578" i="1"/>
  <c r="Q578" i="1"/>
  <c r="P578" i="1"/>
  <c r="K578" i="1"/>
  <c r="J578" i="1"/>
  <c r="F578" i="1"/>
  <c r="AF578" i="1" s="1"/>
  <c r="E578" i="1"/>
  <c r="W578" i="1" s="1"/>
  <c r="AF577" i="1"/>
  <c r="AE577" i="1"/>
  <c r="AD577" i="1"/>
  <c r="AC577" i="1"/>
  <c r="AB577" i="1"/>
  <c r="AA577" i="1"/>
  <c r="X577" i="1"/>
  <c r="S577" i="1"/>
  <c r="R577" i="1"/>
  <c r="Q577" i="1"/>
  <c r="P577" i="1"/>
  <c r="K577" i="1"/>
  <c r="F577" i="1"/>
  <c r="E577" i="1"/>
  <c r="Y577" i="1" s="1"/>
  <c r="AF576" i="1"/>
  <c r="AC576" i="1"/>
  <c r="AB576" i="1"/>
  <c r="AA576" i="1"/>
  <c r="X576" i="1"/>
  <c r="S576" i="1"/>
  <c r="Q576" i="1"/>
  <c r="K576" i="1"/>
  <c r="F576" i="1"/>
  <c r="E576" i="1"/>
  <c r="AF575" i="1"/>
  <c r="AA575" i="1"/>
  <c r="X575" i="1"/>
  <c r="S575" i="1"/>
  <c r="Q575" i="1"/>
  <c r="K575" i="1"/>
  <c r="F575" i="1"/>
  <c r="AB575" i="1" s="1"/>
  <c r="E575" i="1"/>
  <c r="W575" i="1" s="1"/>
  <c r="AE574" i="1"/>
  <c r="AD574" i="1"/>
  <c r="AA574" i="1"/>
  <c r="Y574" i="1"/>
  <c r="X574" i="1"/>
  <c r="S574" i="1"/>
  <c r="Q574" i="1"/>
  <c r="K574" i="1"/>
  <c r="J574" i="1"/>
  <c r="F574" i="1"/>
  <c r="AF574" i="1" s="1"/>
  <c r="E574" i="1"/>
  <c r="P574" i="1" s="1"/>
  <c r="AE573" i="1"/>
  <c r="AA573" i="1"/>
  <c r="X573" i="1"/>
  <c r="S573" i="1"/>
  <c r="Q573" i="1"/>
  <c r="K573" i="1"/>
  <c r="J573" i="1"/>
  <c r="F573" i="1"/>
  <c r="E573" i="1"/>
  <c r="AF572" i="1"/>
  <c r="AB572" i="1"/>
  <c r="AA572" i="1"/>
  <c r="Y572" i="1"/>
  <c r="X572" i="1"/>
  <c r="W572" i="1"/>
  <c r="S572" i="1"/>
  <c r="Q572" i="1"/>
  <c r="P572" i="1"/>
  <c r="K572" i="1"/>
  <c r="J572" i="1"/>
  <c r="F572" i="1"/>
  <c r="AC572" i="1" s="1"/>
  <c r="E572" i="1"/>
  <c r="AD571" i="1"/>
  <c r="AA571" i="1"/>
  <c r="Y571" i="1"/>
  <c r="X571" i="1"/>
  <c r="S571" i="1"/>
  <c r="R571" i="1"/>
  <c r="Q571" i="1"/>
  <c r="P571" i="1"/>
  <c r="K571" i="1"/>
  <c r="J571" i="1"/>
  <c r="F571" i="1"/>
  <c r="AF571" i="1" s="1"/>
  <c r="E571" i="1"/>
  <c r="W571" i="1" s="1"/>
  <c r="AE570" i="1"/>
  <c r="AD570" i="1"/>
  <c r="AC570" i="1"/>
  <c r="AB570" i="1"/>
  <c r="AA570" i="1"/>
  <c r="Y570" i="1"/>
  <c r="X570" i="1"/>
  <c r="S570" i="1"/>
  <c r="R570" i="1"/>
  <c r="Q570" i="1"/>
  <c r="P570" i="1"/>
  <c r="K570" i="1"/>
  <c r="J570" i="1"/>
  <c r="F570" i="1"/>
  <c r="AF570" i="1" s="1"/>
  <c r="E570" i="1"/>
  <c r="W570" i="1" s="1"/>
  <c r="AF569" i="1"/>
  <c r="AC569" i="1"/>
  <c r="AB569" i="1"/>
  <c r="AA569" i="1"/>
  <c r="X569" i="1"/>
  <c r="S569" i="1"/>
  <c r="Q569" i="1"/>
  <c r="K569" i="1"/>
  <c r="F569" i="1"/>
  <c r="E569" i="1"/>
  <c r="AF568" i="1"/>
  <c r="AB568" i="1"/>
  <c r="AA568" i="1"/>
  <c r="X568" i="1"/>
  <c r="W568" i="1"/>
  <c r="S568" i="1"/>
  <c r="Q568" i="1"/>
  <c r="K568" i="1"/>
  <c r="F568" i="1"/>
  <c r="AC568" i="1" s="1"/>
  <c r="E568" i="1"/>
  <c r="AF567" i="1"/>
  <c r="AE567" i="1"/>
  <c r="AD567" i="1"/>
  <c r="AA567" i="1"/>
  <c r="Y567" i="1"/>
  <c r="X567" i="1"/>
  <c r="W567" i="1"/>
  <c r="S567" i="1"/>
  <c r="R567" i="1"/>
  <c r="Q567" i="1"/>
  <c r="K567" i="1"/>
  <c r="F567" i="1"/>
  <c r="AB567" i="1" s="1"/>
  <c r="E567" i="1"/>
  <c r="P567" i="1" s="1"/>
  <c r="AF566" i="1"/>
  <c r="AE566" i="1"/>
  <c r="AD566" i="1"/>
  <c r="AA566" i="1"/>
  <c r="Y566" i="1"/>
  <c r="X566" i="1"/>
  <c r="W566" i="1"/>
  <c r="S566" i="1"/>
  <c r="R566" i="1"/>
  <c r="Q566" i="1"/>
  <c r="K566" i="1"/>
  <c r="J566" i="1"/>
  <c r="F566" i="1"/>
  <c r="E566" i="1"/>
  <c r="P566" i="1" s="1"/>
  <c r="AA565" i="1"/>
  <c r="Y565" i="1"/>
  <c r="X565" i="1"/>
  <c r="S565" i="1"/>
  <c r="Q565" i="1"/>
  <c r="K565" i="1"/>
  <c r="J565" i="1"/>
  <c r="F565" i="1"/>
  <c r="AC565" i="1" s="1"/>
  <c r="E565" i="1"/>
  <c r="W565" i="1" s="1"/>
  <c r="AB564" i="1"/>
  <c r="AA564" i="1"/>
  <c r="X564" i="1"/>
  <c r="S564" i="1"/>
  <c r="Q564" i="1"/>
  <c r="K564" i="1"/>
  <c r="F564" i="1"/>
  <c r="AF564" i="1" s="1"/>
  <c r="E564" i="1"/>
  <c r="AE563" i="1"/>
  <c r="AD563" i="1"/>
  <c r="AC563" i="1"/>
  <c r="AA563" i="1"/>
  <c r="Y563" i="1"/>
  <c r="X563" i="1"/>
  <c r="S563" i="1"/>
  <c r="R563" i="1"/>
  <c r="Q563" i="1"/>
  <c r="P563" i="1"/>
  <c r="K563" i="1"/>
  <c r="J563" i="1"/>
  <c r="F563" i="1"/>
  <c r="AF563" i="1" s="1"/>
  <c r="E563" i="1"/>
  <c r="W563" i="1" s="1"/>
  <c r="AF562" i="1"/>
  <c r="AE562" i="1"/>
  <c r="AD562" i="1"/>
  <c r="AC562" i="1"/>
  <c r="AB562" i="1"/>
  <c r="AA562" i="1"/>
  <c r="Y562" i="1"/>
  <c r="X562" i="1"/>
  <c r="S562" i="1"/>
  <c r="R562" i="1"/>
  <c r="Q562" i="1"/>
  <c r="P562" i="1"/>
  <c r="K562" i="1"/>
  <c r="J562" i="1"/>
  <c r="F562" i="1"/>
  <c r="E562" i="1"/>
  <c r="W562" i="1" s="1"/>
  <c r="AF561" i="1"/>
  <c r="AE561" i="1"/>
  <c r="AD561" i="1"/>
  <c r="AC561" i="1"/>
  <c r="AB561" i="1"/>
  <c r="AA561" i="1"/>
  <c r="X561" i="1"/>
  <c r="W561" i="1"/>
  <c r="S561" i="1"/>
  <c r="R561" i="1"/>
  <c r="Q561" i="1"/>
  <c r="P561" i="1"/>
  <c r="K561" i="1"/>
  <c r="F561" i="1"/>
  <c r="E561" i="1"/>
  <c r="AF560" i="1"/>
  <c r="AE560" i="1"/>
  <c r="AD560" i="1"/>
  <c r="AC560" i="1"/>
  <c r="AB560" i="1"/>
  <c r="AA560" i="1"/>
  <c r="X560" i="1"/>
  <c r="S560" i="1"/>
  <c r="R560" i="1"/>
  <c r="Q560" i="1"/>
  <c r="K560" i="1"/>
  <c r="F560" i="1"/>
  <c r="E560" i="1"/>
  <c r="W560" i="1" s="1"/>
  <c r="AE559" i="1"/>
  <c r="AD559" i="1"/>
  <c r="AC559" i="1"/>
  <c r="AA559" i="1"/>
  <c r="Y559" i="1"/>
  <c r="X559" i="1"/>
  <c r="W559" i="1"/>
  <c r="S559" i="1"/>
  <c r="R559" i="1"/>
  <c r="Q559" i="1"/>
  <c r="K559" i="1"/>
  <c r="J559" i="1"/>
  <c r="F559" i="1"/>
  <c r="AB559" i="1" s="1"/>
  <c r="E559" i="1"/>
  <c r="P559" i="1" s="1"/>
  <c r="AA558" i="1"/>
  <c r="Y558" i="1"/>
  <c r="X558" i="1"/>
  <c r="S558" i="1"/>
  <c r="R558" i="1"/>
  <c r="Q558" i="1"/>
  <c r="K558" i="1"/>
  <c r="J558" i="1"/>
  <c r="F558" i="1"/>
  <c r="AF558" i="1" s="1"/>
  <c r="E558" i="1"/>
  <c r="P558" i="1" s="1"/>
  <c r="AB557" i="1"/>
  <c r="AA557" i="1"/>
  <c r="X557" i="1"/>
  <c r="S557" i="1"/>
  <c r="Q557" i="1"/>
  <c r="K557" i="1"/>
  <c r="F557" i="1"/>
  <c r="AC557" i="1" s="1"/>
  <c r="E557" i="1"/>
  <c r="AF556" i="1"/>
  <c r="AA556" i="1"/>
  <c r="Y556" i="1"/>
  <c r="X556" i="1"/>
  <c r="W556" i="1"/>
  <c r="S556" i="1"/>
  <c r="Q556" i="1"/>
  <c r="P556" i="1"/>
  <c r="K556" i="1"/>
  <c r="F556" i="1"/>
  <c r="AC556" i="1" s="1"/>
  <c r="E556" i="1"/>
  <c r="AE555" i="1"/>
  <c r="AD555" i="1"/>
  <c r="AC555" i="1"/>
  <c r="AB555" i="1"/>
  <c r="AA555" i="1"/>
  <c r="Y555" i="1"/>
  <c r="X555" i="1"/>
  <c r="S555" i="1"/>
  <c r="R555" i="1"/>
  <c r="Q555" i="1"/>
  <c r="P555" i="1"/>
  <c r="K555" i="1"/>
  <c r="J555" i="1"/>
  <c r="F555" i="1"/>
  <c r="AF555" i="1" s="1"/>
  <c r="E555" i="1"/>
  <c r="W555" i="1" s="1"/>
  <c r="AF554" i="1"/>
  <c r="AE554" i="1"/>
  <c r="AD554" i="1"/>
  <c r="AC554" i="1"/>
  <c r="AB554" i="1"/>
  <c r="AA554" i="1"/>
  <c r="Y554" i="1"/>
  <c r="X554" i="1"/>
  <c r="S554" i="1"/>
  <c r="R554" i="1"/>
  <c r="Q554" i="1"/>
  <c r="P554" i="1"/>
  <c r="K554" i="1"/>
  <c r="J554" i="1"/>
  <c r="F554" i="1"/>
  <c r="E554" i="1"/>
  <c r="W554" i="1" s="1"/>
  <c r="AF553" i="1"/>
  <c r="AE553" i="1"/>
  <c r="AD553" i="1"/>
  <c r="AC553" i="1"/>
  <c r="AB553" i="1"/>
  <c r="AA553" i="1"/>
  <c r="X553" i="1"/>
  <c r="W553" i="1"/>
  <c r="S553" i="1"/>
  <c r="R553" i="1"/>
  <c r="Q553" i="1"/>
  <c r="P553" i="1"/>
  <c r="K553" i="1"/>
  <c r="F553" i="1"/>
  <c r="E553" i="1"/>
  <c r="AF552" i="1"/>
  <c r="AD552" i="1"/>
  <c r="AC552" i="1"/>
  <c r="AB552" i="1"/>
  <c r="AA552" i="1"/>
  <c r="X552" i="1"/>
  <c r="S552" i="1"/>
  <c r="Q552" i="1"/>
  <c r="P552" i="1"/>
  <c r="K552" i="1"/>
  <c r="F552" i="1"/>
  <c r="E552" i="1"/>
  <c r="W552" i="1" s="1"/>
  <c r="AE551" i="1"/>
  <c r="AA551" i="1"/>
  <c r="Y551" i="1"/>
  <c r="X551" i="1"/>
  <c r="S551" i="1"/>
  <c r="R551" i="1"/>
  <c r="Q551" i="1"/>
  <c r="K551" i="1"/>
  <c r="J551" i="1"/>
  <c r="F551" i="1"/>
  <c r="AB551" i="1" s="1"/>
  <c r="E551" i="1"/>
  <c r="P551" i="1" s="1"/>
  <c r="AA550" i="1"/>
  <c r="X550" i="1"/>
  <c r="S550" i="1"/>
  <c r="Q550" i="1"/>
  <c r="K550" i="1"/>
  <c r="F550" i="1"/>
  <c r="E550" i="1"/>
  <c r="AF549" i="1"/>
  <c r="AE549" i="1"/>
  <c r="AA549" i="1"/>
  <c r="Y549" i="1"/>
  <c r="X549" i="1"/>
  <c r="W549" i="1"/>
  <c r="S549" i="1"/>
  <c r="Q549" i="1"/>
  <c r="P549" i="1"/>
  <c r="K549" i="1"/>
  <c r="F549" i="1"/>
  <c r="AC549" i="1" s="1"/>
  <c r="E549" i="1"/>
  <c r="AF548" i="1"/>
  <c r="AC548" i="1"/>
  <c r="AB548" i="1"/>
  <c r="AA548" i="1"/>
  <c r="Y548" i="1"/>
  <c r="X548" i="1"/>
  <c r="W548" i="1"/>
  <c r="S548" i="1"/>
  <c r="Q548" i="1"/>
  <c r="P548" i="1"/>
  <c r="K548" i="1"/>
  <c r="J548" i="1"/>
  <c r="F548" i="1"/>
  <c r="E548" i="1"/>
  <c r="AE547" i="1"/>
  <c r="AD547" i="1"/>
  <c r="AB547" i="1"/>
  <c r="AA547" i="1"/>
  <c r="Y547" i="1"/>
  <c r="X547" i="1"/>
  <c r="S547" i="1"/>
  <c r="R547" i="1"/>
  <c r="Q547" i="1"/>
  <c r="P547" i="1"/>
  <c r="K547" i="1"/>
  <c r="J547" i="1"/>
  <c r="F547" i="1"/>
  <c r="AF547" i="1" s="1"/>
  <c r="E547" i="1"/>
  <c r="W547" i="1" s="1"/>
  <c r="AF546" i="1"/>
  <c r="AE546" i="1"/>
  <c r="AD546" i="1"/>
  <c r="AC546" i="1"/>
  <c r="AB546" i="1"/>
  <c r="AA546" i="1"/>
  <c r="Y546" i="1"/>
  <c r="X546" i="1"/>
  <c r="S546" i="1"/>
  <c r="R546" i="1"/>
  <c r="Q546" i="1"/>
  <c r="P546" i="1"/>
  <c r="K546" i="1"/>
  <c r="J546" i="1"/>
  <c r="F546" i="1"/>
  <c r="E546" i="1"/>
  <c r="W546" i="1" s="1"/>
  <c r="AF545" i="1"/>
  <c r="AE545" i="1"/>
  <c r="AC545" i="1"/>
  <c r="AB545" i="1"/>
  <c r="AA545" i="1"/>
  <c r="X545" i="1"/>
  <c r="S545" i="1"/>
  <c r="R545" i="1"/>
  <c r="Q545" i="1"/>
  <c r="P545" i="1"/>
  <c r="K545" i="1"/>
  <c r="F545" i="1"/>
  <c r="E545" i="1"/>
  <c r="W545" i="1" s="1"/>
  <c r="AA544" i="1"/>
  <c r="X544" i="1"/>
  <c r="S544" i="1"/>
  <c r="Q544" i="1"/>
  <c r="K544" i="1"/>
  <c r="F544" i="1"/>
  <c r="E544" i="1"/>
  <c r="W544" i="1" s="1"/>
  <c r="AC543" i="1"/>
  <c r="AA543" i="1"/>
  <c r="X543" i="1"/>
  <c r="S543" i="1"/>
  <c r="Q543" i="1"/>
  <c r="K543" i="1"/>
  <c r="F543" i="1"/>
  <c r="AB543" i="1" s="1"/>
  <c r="E543" i="1"/>
  <c r="AF542" i="1"/>
  <c r="AE542" i="1"/>
  <c r="AD542" i="1"/>
  <c r="AA542" i="1"/>
  <c r="Y542" i="1"/>
  <c r="X542" i="1"/>
  <c r="W542" i="1"/>
  <c r="S542" i="1"/>
  <c r="R542" i="1"/>
  <c r="Q542" i="1"/>
  <c r="K542" i="1"/>
  <c r="F542" i="1"/>
  <c r="E542" i="1"/>
  <c r="P542" i="1" s="1"/>
  <c r="AF541" i="1"/>
  <c r="AE541" i="1"/>
  <c r="AB541" i="1"/>
  <c r="AA541" i="1"/>
  <c r="Y541" i="1"/>
  <c r="X541" i="1"/>
  <c r="W541" i="1"/>
  <c r="S541" i="1"/>
  <c r="Q541" i="1"/>
  <c r="P541" i="1"/>
  <c r="K541" i="1"/>
  <c r="J541" i="1"/>
  <c r="F541" i="1"/>
  <c r="AC541" i="1" s="1"/>
  <c r="E541" i="1"/>
  <c r="AA540" i="1"/>
  <c r="Y540" i="1"/>
  <c r="X540" i="1"/>
  <c r="S540" i="1"/>
  <c r="Q540" i="1"/>
  <c r="K540" i="1"/>
  <c r="J540" i="1"/>
  <c r="F540" i="1"/>
  <c r="E540" i="1"/>
  <c r="W540" i="1" s="1"/>
  <c r="AE539" i="1"/>
  <c r="AD539" i="1"/>
  <c r="AA539" i="1"/>
  <c r="Y539" i="1"/>
  <c r="X539" i="1"/>
  <c r="S539" i="1"/>
  <c r="R539" i="1"/>
  <c r="Q539" i="1"/>
  <c r="P539" i="1"/>
  <c r="K539" i="1"/>
  <c r="J539" i="1"/>
  <c r="F539" i="1"/>
  <c r="E539" i="1"/>
  <c r="W539" i="1" s="1"/>
  <c r="AF538" i="1"/>
  <c r="AE538" i="1"/>
  <c r="AD538" i="1"/>
  <c r="AC538" i="1"/>
  <c r="AB538" i="1"/>
  <c r="AA538" i="1"/>
  <c r="Y538" i="1"/>
  <c r="X538" i="1"/>
  <c r="S538" i="1"/>
  <c r="R538" i="1"/>
  <c r="Q538" i="1"/>
  <c r="P538" i="1"/>
  <c r="K538" i="1"/>
  <c r="J538" i="1"/>
  <c r="F538" i="1"/>
  <c r="E538" i="1"/>
  <c r="W538" i="1" s="1"/>
  <c r="AF537" i="1"/>
  <c r="AC537" i="1"/>
  <c r="AB537" i="1"/>
  <c r="AA537" i="1"/>
  <c r="X537" i="1"/>
  <c r="W537" i="1"/>
  <c r="S537" i="1"/>
  <c r="Q537" i="1"/>
  <c r="K537" i="1"/>
  <c r="F537" i="1"/>
  <c r="E537" i="1"/>
  <c r="AF536" i="1"/>
  <c r="AB536" i="1"/>
  <c r="AA536" i="1"/>
  <c r="X536" i="1"/>
  <c r="W536" i="1"/>
  <c r="S536" i="1"/>
  <c r="Q536" i="1"/>
  <c r="K536" i="1"/>
  <c r="F536" i="1"/>
  <c r="AC536" i="1" s="1"/>
  <c r="E536" i="1"/>
  <c r="AF535" i="1"/>
  <c r="AE535" i="1"/>
  <c r="AD535" i="1"/>
  <c r="AA535" i="1"/>
  <c r="Y535" i="1"/>
  <c r="X535" i="1"/>
  <c r="W535" i="1"/>
  <c r="S535" i="1"/>
  <c r="R535" i="1"/>
  <c r="Q535" i="1"/>
  <c r="K535" i="1"/>
  <c r="F535" i="1"/>
  <c r="E535" i="1"/>
  <c r="P535" i="1" s="1"/>
  <c r="AF534" i="1"/>
  <c r="AE534" i="1"/>
  <c r="AD534" i="1"/>
  <c r="AA534" i="1"/>
  <c r="Y534" i="1"/>
  <c r="X534" i="1"/>
  <c r="W534" i="1"/>
  <c r="S534" i="1"/>
  <c r="R534" i="1"/>
  <c r="Q534" i="1"/>
  <c r="K534" i="1"/>
  <c r="J534" i="1"/>
  <c r="F534" i="1"/>
  <c r="E534" i="1"/>
  <c r="P534" i="1" s="1"/>
  <c r="AA533" i="1"/>
  <c r="Y533" i="1"/>
  <c r="X533" i="1"/>
  <c r="S533" i="1"/>
  <c r="Q533" i="1"/>
  <c r="K533" i="1"/>
  <c r="J533" i="1"/>
  <c r="F533" i="1"/>
  <c r="E533" i="1"/>
  <c r="W533" i="1" s="1"/>
  <c r="AB532" i="1"/>
  <c r="AA532" i="1"/>
  <c r="X532" i="1"/>
  <c r="W532" i="1"/>
  <c r="S532" i="1"/>
  <c r="Q532" i="1"/>
  <c r="K532" i="1"/>
  <c r="F532" i="1"/>
  <c r="AF532" i="1" s="1"/>
  <c r="E532" i="1"/>
  <c r="AE531" i="1"/>
  <c r="AD531" i="1"/>
  <c r="AC531" i="1"/>
  <c r="AA531" i="1"/>
  <c r="Y531" i="1"/>
  <c r="X531" i="1"/>
  <c r="S531" i="1"/>
  <c r="R531" i="1"/>
  <c r="Q531" i="1"/>
  <c r="P531" i="1"/>
  <c r="K531" i="1"/>
  <c r="J531" i="1"/>
  <c r="F531" i="1"/>
  <c r="AF531" i="1" s="1"/>
  <c r="E531" i="1"/>
  <c r="W531" i="1" s="1"/>
  <c r="AF530" i="1"/>
  <c r="AE530" i="1"/>
  <c r="AC530" i="1"/>
  <c r="AB530" i="1"/>
  <c r="AA530" i="1"/>
  <c r="X530" i="1"/>
  <c r="W530" i="1"/>
  <c r="S530" i="1"/>
  <c r="Q530" i="1"/>
  <c r="K530" i="1"/>
  <c r="F530" i="1"/>
  <c r="E530" i="1"/>
  <c r="AF529" i="1"/>
  <c r="AB529" i="1"/>
  <c r="AA529" i="1"/>
  <c r="X529" i="1"/>
  <c r="W529" i="1"/>
  <c r="S529" i="1"/>
  <c r="Q529" i="1"/>
  <c r="K529" i="1"/>
  <c r="F529" i="1"/>
  <c r="AC529" i="1" s="1"/>
  <c r="E529" i="1"/>
  <c r="AF528" i="1"/>
  <c r="AA528" i="1"/>
  <c r="X528" i="1"/>
  <c r="S528" i="1"/>
  <c r="Q528" i="1"/>
  <c r="K528" i="1"/>
  <c r="F528" i="1"/>
  <c r="AC528" i="1" s="1"/>
  <c r="E528" i="1"/>
  <c r="W528" i="1" s="1"/>
  <c r="AF527" i="1"/>
  <c r="AA527" i="1"/>
  <c r="X527" i="1"/>
  <c r="W527" i="1"/>
  <c r="S527" i="1"/>
  <c r="Q527" i="1"/>
  <c r="K527" i="1"/>
  <c r="J527" i="1"/>
  <c r="F527" i="1"/>
  <c r="AB527" i="1" s="1"/>
  <c r="E527" i="1"/>
  <c r="P527" i="1" s="1"/>
  <c r="AF526" i="1"/>
  <c r="AE526" i="1"/>
  <c r="AB526" i="1"/>
  <c r="AA526" i="1"/>
  <c r="Y526" i="1"/>
  <c r="X526" i="1"/>
  <c r="S526" i="1"/>
  <c r="R526" i="1"/>
  <c r="Q526" i="1"/>
  <c r="K526" i="1"/>
  <c r="J526" i="1"/>
  <c r="F526" i="1"/>
  <c r="AC526" i="1" s="1"/>
  <c r="E526" i="1"/>
  <c r="AD526" i="1" s="1"/>
  <c r="AF525" i="1"/>
  <c r="AE525" i="1"/>
  <c r="AC525" i="1"/>
  <c r="AB525" i="1"/>
  <c r="AA525" i="1"/>
  <c r="Y525" i="1"/>
  <c r="X525" i="1"/>
  <c r="S525" i="1"/>
  <c r="R525" i="1"/>
  <c r="Q525" i="1"/>
  <c r="K525" i="1"/>
  <c r="J525" i="1"/>
  <c r="F525" i="1"/>
  <c r="E525" i="1"/>
  <c r="AD525" i="1" s="1"/>
  <c r="AF524" i="1"/>
  <c r="AA524" i="1"/>
  <c r="X524" i="1"/>
  <c r="S524" i="1"/>
  <c r="Q524" i="1"/>
  <c r="K524" i="1"/>
  <c r="F524" i="1"/>
  <c r="AC524" i="1" s="1"/>
  <c r="E524" i="1"/>
  <c r="W524" i="1" s="1"/>
  <c r="AF523" i="1"/>
  <c r="AA523" i="1"/>
  <c r="X523" i="1"/>
  <c r="S523" i="1"/>
  <c r="Q523" i="1"/>
  <c r="P523" i="1"/>
  <c r="K523" i="1"/>
  <c r="F523" i="1"/>
  <c r="AC523" i="1" s="1"/>
  <c r="E523" i="1"/>
  <c r="W523" i="1" s="1"/>
  <c r="AA522" i="1"/>
  <c r="Y522" i="1"/>
  <c r="X522" i="1"/>
  <c r="S522" i="1"/>
  <c r="Q522" i="1"/>
  <c r="K522" i="1"/>
  <c r="J522" i="1"/>
  <c r="F522" i="1"/>
  <c r="E522" i="1"/>
  <c r="W522" i="1" s="1"/>
  <c r="AD521" i="1"/>
  <c r="AB521" i="1"/>
  <c r="AA521" i="1"/>
  <c r="Y521" i="1"/>
  <c r="X521" i="1"/>
  <c r="S521" i="1"/>
  <c r="R521" i="1"/>
  <c r="Q521" i="1"/>
  <c r="P521" i="1"/>
  <c r="K521" i="1"/>
  <c r="J521" i="1"/>
  <c r="F521" i="1"/>
  <c r="AF521" i="1" s="1"/>
  <c r="E521" i="1"/>
  <c r="W521" i="1" s="1"/>
  <c r="AE520" i="1"/>
  <c r="AC520" i="1"/>
  <c r="AB520" i="1"/>
  <c r="AA520" i="1"/>
  <c r="Y520" i="1"/>
  <c r="X520" i="1"/>
  <c r="S520" i="1"/>
  <c r="Q520" i="1"/>
  <c r="P520" i="1"/>
  <c r="K520" i="1"/>
  <c r="J520" i="1"/>
  <c r="F520" i="1"/>
  <c r="AF520" i="1" s="1"/>
  <c r="E520" i="1"/>
  <c r="W520" i="1" s="1"/>
  <c r="AF519" i="1"/>
  <c r="AD519" i="1"/>
  <c r="AC519" i="1"/>
  <c r="AB519" i="1"/>
  <c r="AA519" i="1"/>
  <c r="X519" i="1"/>
  <c r="W519" i="1"/>
  <c r="S519" i="1"/>
  <c r="R519" i="1"/>
  <c r="Q519" i="1"/>
  <c r="K519" i="1"/>
  <c r="F519" i="1"/>
  <c r="E519" i="1"/>
  <c r="AE518" i="1"/>
  <c r="AD518" i="1"/>
  <c r="AA518" i="1"/>
  <c r="X518" i="1"/>
  <c r="S518" i="1"/>
  <c r="R518" i="1"/>
  <c r="Q518" i="1"/>
  <c r="P518" i="1"/>
  <c r="K518" i="1"/>
  <c r="F518" i="1"/>
  <c r="E518" i="1"/>
  <c r="Y518" i="1" s="1"/>
  <c r="AF517" i="1"/>
  <c r="AC517" i="1"/>
  <c r="AB517" i="1"/>
  <c r="AA517" i="1"/>
  <c r="Y517" i="1"/>
  <c r="X517" i="1"/>
  <c r="S517" i="1"/>
  <c r="Q517" i="1"/>
  <c r="K517" i="1"/>
  <c r="F517" i="1"/>
  <c r="E517" i="1"/>
  <c r="P517" i="1" s="1"/>
  <c r="AF516" i="1"/>
  <c r="AE516" i="1"/>
  <c r="AA516" i="1"/>
  <c r="X516" i="1"/>
  <c r="S516" i="1"/>
  <c r="R516" i="1"/>
  <c r="Q516" i="1"/>
  <c r="K516" i="1"/>
  <c r="F516" i="1"/>
  <c r="E516" i="1"/>
  <c r="AF515" i="1"/>
  <c r="AB515" i="1"/>
  <c r="AA515" i="1"/>
  <c r="X515" i="1"/>
  <c r="S515" i="1"/>
  <c r="Q515" i="1"/>
  <c r="K515" i="1"/>
  <c r="J515" i="1"/>
  <c r="F515" i="1"/>
  <c r="AC515" i="1" s="1"/>
  <c r="E515" i="1"/>
  <c r="W515" i="1" s="1"/>
  <c r="AA514" i="1"/>
  <c r="X514" i="1"/>
  <c r="W514" i="1"/>
  <c r="S514" i="1"/>
  <c r="Q514" i="1"/>
  <c r="K514" i="1"/>
  <c r="J514" i="1"/>
  <c r="F514" i="1"/>
  <c r="E514" i="1"/>
  <c r="AD513" i="1"/>
  <c r="AB513" i="1"/>
  <c r="AA513" i="1"/>
  <c r="Y513" i="1"/>
  <c r="X513" i="1"/>
  <c r="S513" i="1"/>
  <c r="R513" i="1"/>
  <c r="Q513" i="1"/>
  <c r="P513" i="1"/>
  <c r="K513" i="1"/>
  <c r="J513" i="1"/>
  <c r="F513" i="1"/>
  <c r="E513" i="1"/>
  <c r="W513" i="1" s="1"/>
  <c r="AE512" i="1"/>
  <c r="AC512" i="1"/>
  <c r="AB512" i="1"/>
  <c r="AA512" i="1"/>
  <c r="Y512" i="1"/>
  <c r="X512" i="1"/>
  <c r="S512" i="1"/>
  <c r="Q512" i="1"/>
  <c r="P512" i="1"/>
  <c r="K512" i="1"/>
  <c r="J512" i="1"/>
  <c r="F512" i="1"/>
  <c r="AF512" i="1" s="1"/>
  <c r="E512" i="1"/>
  <c r="W512" i="1" s="1"/>
  <c r="AF511" i="1"/>
  <c r="AD511" i="1"/>
  <c r="AC511" i="1"/>
  <c r="AB511" i="1"/>
  <c r="AA511" i="1"/>
  <c r="X511" i="1"/>
  <c r="W511" i="1"/>
  <c r="S511" i="1"/>
  <c r="R511" i="1"/>
  <c r="Q511" i="1"/>
  <c r="K511" i="1"/>
  <c r="F511" i="1"/>
  <c r="E511" i="1"/>
  <c r="P511" i="1" s="1"/>
  <c r="AE510" i="1"/>
  <c r="AD510" i="1"/>
  <c r="AA510" i="1"/>
  <c r="X510" i="1"/>
  <c r="S510" i="1"/>
  <c r="R510" i="1"/>
  <c r="Q510" i="1"/>
  <c r="P510" i="1"/>
  <c r="K510" i="1"/>
  <c r="F510" i="1"/>
  <c r="AF510" i="1" s="1"/>
  <c r="E510" i="1"/>
  <c r="Y510" i="1" s="1"/>
  <c r="AF509" i="1"/>
  <c r="AE509" i="1"/>
  <c r="AD509" i="1"/>
  <c r="AC509" i="1"/>
  <c r="AB509" i="1"/>
  <c r="AA509" i="1"/>
  <c r="Y509" i="1"/>
  <c r="X509" i="1"/>
  <c r="W509" i="1"/>
  <c r="S509" i="1"/>
  <c r="R509" i="1"/>
  <c r="Q509" i="1"/>
  <c r="K509" i="1"/>
  <c r="J509" i="1"/>
  <c r="F509" i="1"/>
  <c r="E509" i="1"/>
  <c r="P509" i="1" s="1"/>
  <c r="AF508" i="1"/>
  <c r="AE508" i="1"/>
  <c r="AA508" i="1"/>
  <c r="X508" i="1"/>
  <c r="S508" i="1"/>
  <c r="Q508" i="1"/>
  <c r="K508" i="1"/>
  <c r="F508" i="1"/>
  <c r="E508" i="1"/>
  <c r="W508" i="1" s="1"/>
  <c r="AF507" i="1"/>
  <c r="AB507" i="1"/>
  <c r="AA507" i="1"/>
  <c r="X507" i="1"/>
  <c r="S507" i="1"/>
  <c r="Q507" i="1"/>
  <c r="K507" i="1"/>
  <c r="F507" i="1"/>
  <c r="AC507" i="1" s="1"/>
  <c r="E507" i="1"/>
  <c r="AC506" i="1"/>
  <c r="AA506" i="1"/>
  <c r="X506" i="1"/>
  <c r="S506" i="1"/>
  <c r="Q506" i="1"/>
  <c r="K506" i="1"/>
  <c r="J506" i="1"/>
  <c r="F506" i="1"/>
  <c r="AB506" i="1" s="1"/>
  <c r="E506" i="1"/>
  <c r="W506" i="1" s="1"/>
  <c r="AD505" i="1"/>
  <c r="AA505" i="1"/>
  <c r="Y505" i="1"/>
  <c r="X505" i="1"/>
  <c r="S505" i="1"/>
  <c r="R505" i="1"/>
  <c r="Q505" i="1"/>
  <c r="P505" i="1"/>
  <c r="K505" i="1"/>
  <c r="J505" i="1"/>
  <c r="F505" i="1"/>
  <c r="E505" i="1"/>
  <c r="W505" i="1" s="1"/>
  <c r="AE504" i="1"/>
  <c r="AC504" i="1"/>
  <c r="AB504" i="1"/>
  <c r="AA504" i="1"/>
  <c r="Y504" i="1"/>
  <c r="X504" i="1"/>
  <c r="S504" i="1"/>
  <c r="Q504" i="1"/>
  <c r="P504" i="1"/>
  <c r="K504" i="1"/>
  <c r="J504" i="1"/>
  <c r="F504" i="1"/>
  <c r="AF504" i="1" s="1"/>
  <c r="E504" i="1"/>
  <c r="W504" i="1" s="1"/>
  <c r="AF503" i="1"/>
  <c r="AD503" i="1"/>
  <c r="AC503" i="1"/>
  <c r="AB503" i="1"/>
  <c r="AA503" i="1"/>
  <c r="X503" i="1"/>
  <c r="W503" i="1"/>
  <c r="S503" i="1"/>
  <c r="R503" i="1"/>
  <c r="Q503" i="1"/>
  <c r="P503" i="1"/>
  <c r="K503" i="1"/>
  <c r="F503" i="1"/>
  <c r="E503" i="1"/>
  <c r="AE502" i="1"/>
  <c r="AD502" i="1"/>
  <c r="AA502" i="1"/>
  <c r="X502" i="1"/>
  <c r="S502" i="1"/>
  <c r="R502" i="1"/>
  <c r="Q502" i="1"/>
  <c r="P502" i="1"/>
  <c r="K502" i="1"/>
  <c r="F502" i="1"/>
  <c r="E502" i="1"/>
  <c r="Y502" i="1" s="1"/>
  <c r="AF501" i="1"/>
  <c r="AC501" i="1"/>
  <c r="AB501" i="1"/>
  <c r="AA501" i="1"/>
  <c r="Y501" i="1"/>
  <c r="X501" i="1"/>
  <c r="S501" i="1"/>
  <c r="Q501" i="1"/>
  <c r="K501" i="1"/>
  <c r="J501" i="1"/>
  <c r="F501" i="1"/>
  <c r="E501" i="1"/>
  <c r="W501" i="1" s="1"/>
  <c r="AF500" i="1"/>
  <c r="AD500" i="1"/>
  <c r="AA500" i="1"/>
  <c r="X500" i="1"/>
  <c r="S500" i="1"/>
  <c r="R500" i="1"/>
  <c r="Q500" i="1"/>
  <c r="K500" i="1"/>
  <c r="F500" i="1"/>
  <c r="AB500" i="1" s="1"/>
  <c r="E500" i="1"/>
  <c r="AF499" i="1"/>
  <c r="AD499" i="1"/>
  <c r="AB499" i="1"/>
  <c r="AA499" i="1"/>
  <c r="Y499" i="1"/>
  <c r="X499" i="1"/>
  <c r="S499" i="1"/>
  <c r="Q499" i="1"/>
  <c r="P499" i="1"/>
  <c r="K499" i="1"/>
  <c r="J499" i="1"/>
  <c r="F499" i="1"/>
  <c r="AC499" i="1" s="1"/>
  <c r="E499" i="1"/>
  <c r="AE499" i="1" s="1"/>
  <c r="AF498" i="1"/>
  <c r="AE498" i="1"/>
  <c r="AC498" i="1"/>
  <c r="AA498" i="1"/>
  <c r="X498" i="1"/>
  <c r="S498" i="1"/>
  <c r="Q498" i="1"/>
  <c r="K498" i="1"/>
  <c r="J498" i="1"/>
  <c r="F498" i="1"/>
  <c r="AB498" i="1" s="1"/>
  <c r="E498" i="1"/>
  <c r="W498" i="1" s="1"/>
  <c r="AA497" i="1"/>
  <c r="X497" i="1"/>
  <c r="S497" i="1"/>
  <c r="Q497" i="1"/>
  <c r="K497" i="1"/>
  <c r="F497" i="1"/>
  <c r="AC497" i="1" s="1"/>
  <c r="E497" i="1"/>
  <c r="AE497" i="1" s="1"/>
  <c r="AE496" i="1"/>
  <c r="AC496" i="1"/>
  <c r="AA496" i="1"/>
  <c r="Y496" i="1"/>
  <c r="X496" i="1"/>
  <c r="S496" i="1"/>
  <c r="Q496" i="1"/>
  <c r="P496" i="1"/>
  <c r="K496" i="1"/>
  <c r="J496" i="1"/>
  <c r="F496" i="1"/>
  <c r="AF496" i="1" s="1"/>
  <c r="E496" i="1"/>
  <c r="W496" i="1" s="1"/>
  <c r="AF495" i="1"/>
  <c r="AC495" i="1"/>
  <c r="AB495" i="1"/>
  <c r="AA495" i="1"/>
  <c r="X495" i="1"/>
  <c r="W495" i="1"/>
  <c r="S495" i="1"/>
  <c r="Q495" i="1"/>
  <c r="K495" i="1"/>
  <c r="F495" i="1"/>
  <c r="E495" i="1"/>
  <c r="AE494" i="1"/>
  <c r="AD494" i="1"/>
  <c r="AC494" i="1"/>
  <c r="AA494" i="1"/>
  <c r="X494" i="1"/>
  <c r="S494" i="1"/>
  <c r="R494" i="1"/>
  <c r="Q494" i="1"/>
  <c r="P494" i="1"/>
  <c r="K494" i="1"/>
  <c r="F494" i="1"/>
  <c r="AF494" i="1" s="1"/>
  <c r="E494" i="1"/>
  <c r="Y494" i="1" s="1"/>
  <c r="AF493" i="1"/>
  <c r="AE493" i="1"/>
  <c r="AD493" i="1"/>
  <c r="AC493" i="1"/>
  <c r="AB493" i="1"/>
  <c r="AA493" i="1"/>
  <c r="Y493" i="1"/>
  <c r="X493" i="1"/>
  <c r="S493" i="1"/>
  <c r="R493" i="1"/>
  <c r="Q493" i="1"/>
  <c r="P493" i="1"/>
  <c r="K493" i="1"/>
  <c r="J493" i="1"/>
  <c r="F493" i="1"/>
  <c r="E493" i="1"/>
  <c r="W493" i="1" s="1"/>
  <c r="AE492" i="1"/>
  <c r="AA492" i="1"/>
  <c r="X492" i="1"/>
  <c r="S492" i="1"/>
  <c r="Q492" i="1"/>
  <c r="K492" i="1"/>
  <c r="F492" i="1"/>
  <c r="AB492" i="1" s="1"/>
  <c r="E492" i="1"/>
  <c r="W492" i="1" s="1"/>
  <c r="AA491" i="1"/>
  <c r="X491" i="1"/>
  <c r="S491" i="1"/>
  <c r="Q491" i="1"/>
  <c r="K491" i="1"/>
  <c r="F491" i="1"/>
  <c r="AC491" i="1" s="1"/>
  <c r="E491" i="1"/>
  <c r="Y491" i="1" s="1"/>
  <c r="AA490" i="1"/>
  <c r="Y490" i="1"/>
  <c r="X490" i="1"/>
  <c r="S490" i="1"/>
  <c r="Q490" i="1"/>
  <c r="K490" i="1"/>
  <c r="F490" i="1"/>
  <c r="AB490" i="1" s="1"/>
  <c r="E490" i="1"/>
  <c r="AF489" i="1"/>
  <c r="AD489" i="1"/>
  <c r="AB489" i="1"/>
  <c r="AA489" i="1"/>
  <c r="Y489" i="1"/>
  <c r="X489" i="1"/>
  <c r="S489" i="1"/>
  <c r="Q489" i="1"/>
  <c r="P489" i="1"/>
  <c r="K489" i="1"/>
  <c r="J489" i="1"/>
  <c r="F489" i="1"/>
  <c r="AC489" i="1" s="1"/>
  <c r="E489" i="1"/>
  <c r="AE489" i="1" s="1"/>
  <c r="AE488" i="1"/>
  <c r="AB488" i="1"/>
  <c r="AA488" i="1"/>
  <c r="Y488" i="1"/>
  <c r="X488" i="1"/>
  <c r="S488" i="1"/>
  <c r="Q488" i="1"/>
  <c r="P488" i="1"/>
  <c r="K488" i="1"/>
  <c r="J488" i="1"/>
  <c r="F488" i="1"/>
  <c r="AF488" i="1" s="1"/>
  <c r="E488" i="1"/>
  <c r="W488" i="1" s="1"/>
  <c r="AF487" i="1"/>
  <c r="AC487" i="1"/>
  <c r="AB487" i="1"/>
  <c r="AA487" i="1"/>
  <c r="Y487" i="1"/>
  <c r="X487" i="1"/>
  <c r="S487" i="1"/>
  <c r="Q487" i="1"/>
  <c r="P487" i="1"/>
  <c r="K487" i="1"/>
  <c r="J487" i="1"/>
  <c r="F487" i="1"/>
  <c r="E487" i="1"/>
  <c r="AE487" i="1" s="1"/>
  <c r="AE486" i="1"/>
  <c r="AD486" i="1"/>
  <c r="AA486" i="1"/>
  <c r="X486" i="1"/>
  <c r="S486" i="1"/>
  <c r="R486" i="1"/>
  <c r="Q486" i="1"/>
  <c r="P486" i="1"/>
  <c r="K486" i="1"/>
  <c r="F486" i="1"/>
  <c r="E486" i="1"/>
  <c r="Y486" i="1" s="1"/>
  <c r="AF485" i="1"/>
  <c r="AC485" i="1"/>
  <c r="AB485" i="1"/>
  <c r="AA485" i="1"/>
  <c r="Y485" i="1"/>
  <c r="X485" i="1"/>
  <c r="S485" i="1"/>
  <c r="Q485" i="1"/>
  <c r="K485" i="1"/>
  <c r="J485" i="1"/>
  <c r="F485" i="1"/>
  <c r="E485" i="1"/>
  <c r="W485" i="1" s="1"/>
  <c r="AD484" i="1"/>
  <c r="AA484" i="1"/>
  <c r="X484" i="1"/>
  <c r="S484" i="1"/>
  <c r="R484" i="1"/>
  <c r="Q484" i="1"/>
  <c r="P484" i="1"/>
  <c r="K484" i="1"/>
  <c r="J484" i="1"/>
  <c r="F484" i="1"/>
  <c r="E484" i="1"/>
  <c r="Y484" i="1" s="1"/>
  <c r="AF483" i="1"/>
  <c r="AC483" i="1"/>
  <c r="AA483" i="1"/>
  <c r="Y483" i="1"/>
  <c r="X483" i="1"/>
  <c r="S483" i="1"/>
  <c r="Q483" i="1"/>
  <c r="K483" i="1"/>
  <c r="J483" i="1"/>
  <c r="F483" i="1"/>
  <c r="AB483" i="1" s="1"/>
  <c r="E483" i="1"/>
  <c r="W483" i="1" s="1"/>
  <c r="AA482" i="1"/>
  <c r="X482" i="1"/>
  <c r="S482" i="1"/>
  <c r="Q482" i="1"/>
  <c r="K482" i="1"/>
  <c r="F482" i="1"/>
  <c r="AF482" i="1" s="1"/>
  <c r="E482" i="1"/>
  <c r="Y482" i="1" s="1"/>
  <c r="AE481" i="1"/>
  <c r="AB481" i="1"/>
  <c r="AA481" i="1"/>
  <c r="Y481" i="1"/>
  <c r="X481" i="1"/>
  <c r="S481" i="1"/>
  <c r="Q481" i="1"/>
  <c r="P481" i="1"/>
  <c r="K481" i="1"/>
  <c r="J481" i="1"/>
  <c r="F481" i="1"/>
  <c r="AF481" i="1" s="1"/>
  <c r="E481" i="1"/>
  <c r="W481" i="1" s="1"/>
  <c r="AF480" i="1"/>
  <c r="AC480" i="1"/>
  <c r="AA480" i="1"/>
  <c r="Y480" i="1"/>
  <c r="X480" i="1"/>
  <c r="S480" i="1"/>
  <c r="Q480" i="1"/>
  <c r="K480" i="1"/>
  <c r="J480" i="1"/>
  <c r="F480" i="1"/>
  <c r="AB480" i="1" s="1"/>
  <c r="E480" i="1"/>
  <c r="P480" i="1" s="1"/>
  <c r="AE479" i="1"/>
  <c r="AD479" i="1"/>
  <c r="AB479" i="1"/>
  <c r="AA479" i="1"/>
  <c r="Y479" i="1"/>
  <c r="X479" i="1"/>
  <c r="S479" i="1"/>
  <c r="R479" i="1"/>
  <c r="Q479" i="1"/>
  <c r="P479" i="1"/>
  <c r="K479" i="1"/>
  <c r="J479" i="1"/>
  <c r="F479" i="1"/>
  <c r="AC479" i="1" s="1"/>
  <c r="E479" i="1"/>
  <c r="W479" i="1" s="1"/>
  <c r="AF478" i="1"/>
  <c r="AE478" i="1"/>
  <c r="AC478" i="1"/>
  <c r="AB478" i="1"/>
  <c r="AA478" i="1"/>
  <c r="Y478" i="1"/>
  <c r="X478" i="1"/>
  <c r="S478" i="1"/>
  <c r="Q478" i="1"/>
  <c r="P478" i="1"/>
  <c r="K478" i="1"/>
  <c r="J478" i="1"/>
  <c r="F478" i="1"/>
  <c r="E478" i="1"/>
  <c r="AD478" i="1" s="1"/>
  <c r="AF477" i="1"/>
  <c r="AC477" i="1"/>
  <c r="AA477" i="1"/>
  <c r="X477" i="1"/>
  <c r="S477" i="1"/>
  <c r="Q477" i="1"/>
  <c r="K477" i="1"/>
  <c r="F477" i="1"/>
  <c r="AB477" i="1" s="1"/>
  <c r="E477" i="1"/>
  <c r="AE476" i="1"/>
  <c r="AD476" i="1"/>
  <c r="AA476" i="1"/>
  <c r="Y476" i="1"/>
  <c r="X476" i="1"/>
  <c r="S476" i="1"/>
  <c r="R476" i="1"/>
  <c r="Q476" i="1"/>
  <c r="P476" i="1"/>
  <c r="K476" i="1"/>
  <c r="J476" i="1"/>
  <c r="F476" i="1"/>
  <c r="E476" i="1"/>
  <c r="W476" i="1" s="1"/>
  <c r="AF475" i="1"/>
  <c r="AC475" i="1"/>
  <c r="AA475" i="1"/>
  <c r="Y475" i="1"/>
  <c r="X475" i="1"/>
  <c r="S475" i="1"/>
  <c r="Q475" i="1"/>
  <c r="K475" i="1"/>
  <c r="J475" i="1"/>
  <c r="F475" i="1"/>
  <c r="AB475" i="1" s="1"/>
  <c r="E475" i="1"/>
  <c r="W475" i="1" s="1"/>
  <c r="AA474" i="1"/>
  <c r="X474" i="1"/>
  <c r="S474" i="1"/>
  <c r="Q474" i="1"/>
  <c r="K474" i="1"/>
  <c r="F474" i="1"/>
  <c r="AF474" i="1" s="1"/>
  <c r="E474" i="1"/>
  <c r="Y474" i="1" s="1"/>
  <c r="AE473" i="1"/>
  <c r="AB473" i="1"/>
  <c r="AA473" i="1"/>
  <c r="Y473" i="1"/>
  <c r="X473" i="1"/>
  <c r="S473" i="1"/>
  <c r="Q473" i="1"/>
  <c r="P473" i="1"/>
  <c r="K473" i="1"/>
  <c r="J473" i="1"/>
  <c r="F473" i="1"/>
  <c r="AF473" i="1" s="1"/>
  <c r="E473" i="1"/>
  <c r="W473" i="1" s="1"/>
  <c r="AF472" i="1"/>
  <c r="AC472" i="1"/>
  <c r="AA472" i="1"/>
  <c r="Y472" i="1"/>
  <c r="X472" i="1"/>
  <c r="S472" i="1"/>
  <c r="Q472" i="1"/>
  <c r="K472" i="1"/>
  <c r="J472" i="1"/>
  <c r="F472" i="1"/>
  <c r="AB472" i="1" s="1"/>
  <c r="E472" i="1"/>
  <c r="P472" i="1" s="1"/>
  <c r="AE471" i="1"/>
  <c r="AD471" i="1"/>
  <c r="AB471" i="1"/>
  <c r="AA471" i="1"/>
  <c r="Y471" i="1"/>
  <c r="X471" i="1"/>
  <c r="S471" i="1"/>
  <c r="R471" i="1"/>
  <c r="Q471" i="1"/>
  <c r="P471" i="1"/>
  <c r="K471" i="1"/>
  <c r="J471" i="1"/>
  <c r="F471" i="1"/>
  <c r="AC471" i="1" s="1"/>
  <c r="E471" i="1"/>
  <c r="W471" i="1" s="1"/>
  <c r="AF470" i="1"/>
  <c r="AE470" i="1"/>
  <c r="AC470" i="1"/>
  <c r="AB470" i="1"/>
  <c r="AA470" i="1"/>
  <c r="Y470" i="1"/>
  <c r="X470" i="1"/>
  <c r="S470" i="1"/>
  <c r="Q470" i="1"/>
  <c r="P470" i="1"/>
  <c r="K470" i="1"/>
  <c r="J470" i="1"/>
  <c r="F470" i="1"/>
  <c r="E470" i="1"/>
  <c r="AD470" i="1" s="1"/>
  <c r="AF469" i="1"/>
  <c r="AC469" i="1"/>
  <c r="AA469" i="1"/>
  <c r="X469" i="1"/>
  <c r="W469" i="1"/>
  <c r="S469" i="1"/>
  <c r="Q469" i="1"/>
  <c r="K469" i="1"/>
  <c r="F469" i="1"/>
  <c r="AB469" i="1" s="1"/>
  <c r="E469" i="1"/>
  <c r="AE468" i="1"/>
  <c r="AD468" i="1"/>
  <c r="AA468" i="1"/>
  <c r="Y468" i="1"/>
  <c r="X468" i="1"/>
  <c r="S468" i="1"/>
  <c r="R468" i="1"/>
  <c r="Q468" i="1"/>
  <c r="P468" i="1"/>
  <c r="K468" i="1"/>
  <c r="J468" i="1"/>
  <c r="F468" i="1"/>
  <c r="E468" i="1"/>
  <c r="W468" i="1" s="1"/>
  <c r="AF467" i="1"/>
  <c r="AC467" i="1"/>
  <c r="AA467" i="1"/>
  <c r="Y467" i="1"/>
  <c r="X467" i="1"/>
  <c r="S467" i="1"/>
  <c r="Q467" i="1"/>
  <c r="K467" i="1"/>
  <c r="J467" i="1"/>
  <c r="F467" i="1"/>
  <c r="AB467" i="1" s="1"/>
  <c r="E467" i="1"/>
  <c r="W467" i="1" s="1"/>
  <c r="AA466" i="1"/>
  <c r="X466" i="1"/>
  <c r="S466" i="1"/>
  <c r="Q466" i="1"/>
  <c r="K466" i="1"/>
  <c r="F466" i="1"/>
  <c r="AF466" i="1" s="1"/>
  <c r="E466" i="1"/>
  <c r="Y466" i="1" s="1"/>
  <c r="AE465" i="1"/>
  <c r="AB465" i="1"/>
  <c r="AA465" i="1"/>
  <c r="Y465" i="1"/>
  <c r="X465" i="1"/>
  <c r="S465" i="1"/>
  <c r="Q465" i="1"/>
  <c r="P465" i="1"/>
  <c r="K465" i="1"/>
  <c r="J465" i="1"/>
  <c r="F465" i="1"/>
  <c r="AF465" i="1" s="1"/>
  <c r="E465" i="1"/>
  <c r="W465" i="1" s="1"/>
  <c r="AF464" i="1"/>
  <c r="AC464" i="1"/>
  <c r="AA464" i="1"/>
  <c r="Y464" i="1"/>
  <c r="X464" i="1"/>
  <c r="S464" i="1"/>
  <c r="Q464" i="1"/>
  <c r="K464" i="1"/>
  <c r="J464" i="1"/>
  <c r="F464" i="1"/>
  <c r="AB464" i="1" s="1"/>
  <c r="E464" i="1"/>
  <c r="P464" i="1" s="1"/>
  <c r="AE463" i="1"/>
  <c r="AD463" i="1"/>
  <c r="AB463" i="1"/>
  <c r="AA463" i="1"/>
  <c r="Y463" i="1"/>
  <c r="X463" i="1"/>
  <c r="S463" i="1"/>
  <c r="R463" i="1"/>
  <c r="Q463" i="1"/>
  <c r="P463" i="1"/>
  <c r="K463" i="1"/>
  <c r="J463" i="1"/>
  <c r="F463" i="1"/>
  <c r="AC463" i="1" s="1"/>
  <c r="E463" i="1"/>
  <c r="W463" i="1" s="1"/>
  <c r="AF462" i="1"/>
  <c r="AE462" i="1"/>
  <c r="AC462" i="1"/>
  <c r="AB462" i="1"/>
  <c r="AA462" i="1"/>
  <c r="Y462" i="1"/>
  <c r="X462" i="1"/>
  <c r="S462" i="1"/>
  <c r="Q462" i="1"/>
  <c r="P462" i="1"/>
  <c r="K462" i="1"/>
  <c r="J462" i="1"/>
  <c r="F462" i="1"/>
  <c r="E462" i="1"/>
  <c r="AD462" i="1" s="1"/>
  <c r="AF461" i="1"/>
  <c r="AC461" i="1"/>
  <c r="AA461" i="1"/>
  <c r="X461" i="1"/>
  <c r="S461" i="1"/>
  <c r="Q461" i="1"/>
  <c r="K461" i="1"/>
  <c r="F461" i="1"/>
  <c r="AB461" i="1" s="1"/>
  <c r="E461" i="1"/>
  <c r="AE460" i="1"/>
  <c r="AD460" i="1"/>
  <c r="AA460" i="1"/>
  <c r="Y460" i="1"/>
  <c r="X460" i="1"/>
  <c r="S460" i="1"/>
  <c r="R460" i="1"/>
  <c r="Q460" i="1"/>
  <c r="P460" i="1"/>
  <c r="K460" i="1"/>
  <c r="J460" i="1"/>
  <c r="F460" i="1"/>
  <c r="E460" i="1"/>
  <c r="W460" i="1" s="1"/>
  <c r="AF459" i="1"/>
  <c r="AC459" i="1"/>
  <c r="AA459" i="1"/>
  <c r="Y459" i="1"/>
  <c r="X459" i="1"/>
  <c r="S459" i="1"/>
  <c r="Q459" i="1"/>
  <c r="K459" i="1"/>
  <c r="J459" i="1"/>
  <c r="F459" i="1"/>
  <c r="AB459" i="1" s="1"/>
  <c r="E459" i="1"/>
  <c r="W459" i="1" s="1"/>
  <c r="AA458" i="1"/>
  <c r="X458" i="1"/>
  <c r="S458" i="1"/>
  <c r="Q458" i="1"/>
  <c r="K458" i="1"/>
  <c r="F458" i="1"/>
  <c r="AF458" i="1" s="1"/>
  <c r="E458" i="1"/>
  <c r="Y458" i="1" s="1"/>
  <c r="AE457" i="1"/>
  <c r="AB457" i="1"/>
  <c r="AA457" i="1"/>
  <c r="Y457" i="1"/>
  <c r="X457" i="1"/>
  <c r="S457" i="1"/>
  <c r="Q457" i="1"/>
  <c r="P457" i="1"/>
  <c r="K457" i="1"/>
  <c r="J457" i="1"/>
  <c r="F457" i="1"/>
  <c r="AF457" i="1" s="1"/>
  <c r="E457" i="1"/>
  <c r="W457" i="1" s="1"/>
  <c r="AF456" i="1"/>
  <c r="AC456" i="1"/>
  <c r="AA456" i="1"/>
  <c r="Y456" i="1"/>
  <c r="X456" i="1"/>
  <c r="S456" i="1"/>
  <c r="Q456" i="1"/>
  <c r="K456" i="1"/>
  <c r="J456" i="1"/>
  <c r="F456" i="1"/>
  <c r="AB456" i="1" s="1"/>
  <c r="E456" i="1"/>
  <c r="P456" i="1" s="1"/>
  <c r="AE455" i="1"/>
  <c r="AD455" i="1"/>
  <c r="AB455" i="1"/>
  <c r="AA455" i="1"/>
  <c r="Y455" i="1"/>
  <c r="X455" i="1"/>
  <c r="S455" i="1"/>
  <c r="R455" i="1"/>
  <c r="Q455" i="1"/>
  <c r="P455" i="1"/>
  <c r="K455" i="1"/>
  <c r="J455" i="1"/>
  <c r="F455" i="1"/>
  <c r="AC455" i="1" s="1"/>
  <c r="E455" i="1"/>
  <c r="W455" i="1" s="1"/>
  <c r="AF454" i="1"/>
  <c r="AE454" i="1"/>
  <c r="AC454" i="1"/>
  <c r="AB454" i="1"/>
  <c r="AA454" i="1"/>
  <c r="Y454" i="1"/>
  <c r="X454" i="1"/>
  <c r="S454" i="1"/>
  <c r="Q454" i="1"/>
  <c r="P454" i="1"/>
  <c r="K454" i="1"/>
  <c r="J454" i="1"/>
  <c r="F454" i="1"/>
  <c r="E454" i="1"/>
  <c r="AD454" i="1" s="1"/>
  <c r="AF453" i="1"/>
  <c r="AC453" i="1"/>
  <c r="AA453" i="1"/>
  <c r="X453" i="1"/>
  <c r="W453" i="1"/>
  <c r="S453" i="1"/>
  <c r="Q453" i="1"/>
  <c r="K453" i="1"/>
  <c r="F453" i="1"/>
  <c r="AB453" i="1" s="1"/>
  <c r="E453" i="1"/>
  <c r="AE452" i="1"/>
  <c r="AD452" i="1"/>
  <c r="AA452" i="1"/>
  <c r="Y452" i="1"/>
  <c r="X452" i="1"/>
  <c r="S452" i="1"/>
  <c r="R452" i="1"/>
  <c r="Q452" i="1"/>
  <c r="P452" i="1"/>
  <c r="K452" i="1"/>
  <c r="J452" i="1"/>
  <c r="F452" i="1"/>
  <c r="E452" i="1"/>
  <c r="W452" i="1" s="1"/>
  <c r="AF451" i="1"/>
  <c r="AC451" i="1"/>
  <c r="AA451" i="1"/>
  <c r="Y451" i="1"/>
  <c r="X451" i="1"/>
  <c r="S451" i="1"/>
  <c r="Q451" i="1"/>
  <c r="K451" i="1"/>
  <c r="J451" i="1"/>
  <c r="F451" i="1"/>
  <c r="AB451" i="1" s="1"/>
  <c r="E451" i="1"/>
  <c r="W451" i="1" s="1"/>
  <c r="AA450" i="1"/>
  <c r="X450" i="1"/>
  <c r="S450" i="1"/>
  <c r="Q450" i="1"/>
  <c r="K450" i="1"/>
  <c r="F450" i="1"/>
  <c r="AF450" i="1" s="1"/>
  <c r="E450" i="1"/>
  <c r="Y450" i="1" s="1"/>
  <c r="AE449" i="1"/>
  <c r="AB449" i="1"/>
  <c r="AA449" i="1"/>
  <c r="Y449" i="1"/>
  <c r="X449" i="1"/>
  <c r="S449" i="1"/>
  <c r="Q449" i="1"/>
  <c r="P449" i="1"/>
  <c r="K449" i="1"/>
  <c r="J449" i="1"/>
  <c r="F449" i="1"/>
  <c r="AF449" i="1" s="1"/>
  <c r="E449" i="1"/>
  <c r="W449" i="1" s="1"/>
  <c r="AF448" i="1"/>
  <c r="AC448" i="1"/>
  <c r="AA448" i="1"/>
  <c r="Y448" i="1"/>
  <c r="X448" i="1"/>
  <c r="S448" i="1"/>
  <c r="Q448" i="1"/>
  <c r="K448" i="1"/>
  <c r="J448" i="1"/>
  <c r="F448" i="1"/>
  <c r="AB448" i="1" s="1"/>
  <c r="E448" i="1"/>
  <c r="P448" i="1" s="1"/>
  <c r="AE447" i="1"/>
  <c r="AD447" i="1"/>
  <c r="AB447" i="1"/>
  <c r="AA447" i="1"/>
  <c r="Y447" i="1"/>
  <c r="X447" i="1"/>
  <c r="S447" i="1"/>
  <c r="R447" i="1"/>
  <c r="Q447" i="1"/>
  <c r="P447" i="1"/>
  <c r="K447" i="1"/>
  <c r="J447" i="1"/>
  <c r="F447" i="1"/>
  <c r="AC447" i="1" s="1"/>
  <c r="E447" i="1"/>
  <c r="W447" i="1" s="1"/>
  <c r="AF446" i="1"/>
  <c r="AE446" i="1"/>
  <c r="AC446" i="1"/>
  <c r="AB446" i="1"/>
  <c r="AA446" i="1"/>
  <c r="Y446" i="1"/>
  <c r="X446" i="1"/>
  <c r="S446" i="1"/>
  <c r="Q446" i="1"/>
  <c r="P446" i="1"/>
  <c r="K446" i="1"/>
  <c r="J446" i="1"/>
  <c r="F446" i="1"/>
  <c r="E446" i="1"/>
  <c r="AD446" i="1" s="1"/>
  <c r="AF445" i="1"/>
  <c r="AC445" i="1"/>
  <c r="AA445" i="1"/>
  <c r="X445" i="1"/>
  <c r="S445" i="1"/>
  <c r="Q445" i="1"/>
  <c r="K445" i="1"/>
  <c r="F445" i="1"/>
  <c r="AB445" i="1" s="1"/>
  <c r="E445" i="1"/>
  <c r="AE444" i="1"/>
  <c r="AD444" i="1"/>
  <c r="AA444" i="1"/>
  <c r="Y444" i="1"/>
  <c r="X444" i="1"/>
  <c r="S444" i="1"/>
  <c r="R444" i="1"/>
  <c r="Q444" i="1"/>
  <c r="P444" i="1"/>
  <c r="K444" i="1"/>
  <c r="J444" i="1"/>
  <c r="F444" i="1"/>
  <c r="E444" i="1"/>
  <c r="W444" i="1" s="1"/>
  <c r="AF443" i="1"/>
  <c r="AC443" i="1"/>
  <c r="AA443" i="1"/>
  <c r="X443" i="1"/>
  <c r="S443" i="1"/>
  <c r="Q443" i="1"/>
  <c r="K443" i="1"/>
  <c r="F443" i="1"/>
  <c r="AB443" i="1" s="1"/>
  <c r="E443" i="1"/>
  <c r="W443" i="1" s="1"/>
  <c r="AA442" i="1"/>
  <c r="X442" i="1"/>
  <c r="S442" i="1"/>
  <c r="Q442" i="1"/>
  <c r="K442" i="1"/>
  <c r="F442" i="1"/>
  <c r="E442" i="1"/>
  <c r="Y442" i="1" s="1"/>
  <c r="AE441" i="1"/>
  <c r="AB441" i="1"/>
  <c r="AA441" i="1"/>
  <c r="Y441" i="1"/>
  <c r="X441" i="1"/>
  <c r="S441" i="1"/>
  <c r="Q441" i="1"/>
  <c r="P441" i="1"/>
  <c r="K441" i="1"/>
  <c r="J441" i="1"/>
  <c r="F441" i="1"/>
  <c r="AF441" i="1" s="1"/>
  <c r="E441" i="1"/>
  <c r="W441" i="1" s="1"/>
  <c r="AF440" i="1"/>
  <c r="AC440" i="1"/>
  <c r="AA440" i="1"/>
  <c r="Y440" i="1"/>
  <c r="X440" i="1"/>
  <c r="S440" i="1"/>
  <c r="Q440" i="1"/>
  <c r="K440" i="1"/>
  <c r="J440" i="1"/>
  <c r="F440" i="1"/>
  <c r="AB440" i="1" s="1"/>
  <c r="E440" i="1"/>
  <c r="P440" i="1" s="1"/>
  <c r="AE439" i="1"/>
  <c r="AD439" i="1"/>
  <c r="AB439" i="1"/>
  <c r="AA439" i="1"/>
  <c r="Y439" i="1"/>
  <c r="X439" i="1"/>
  <c r="S439" i="1"/>
  <c r="R439" i="1"/>
  <c r="Q439" i="1"/>
  <c r="P439" i="1"/>
  <c r="K439" i="1"/>
  <c r="J439" i="1"/>
  <c r="F439" i="1"/>
  <c r="AC439" i="1" s="1"/>
  <c r="E439" i="1"/>
  <c r="W439" i="1" s="1"/>
  <c r="AF438" i="1"/>
  <c r="AE438" i="1"/>
  <c r="AC438" i="1"/>
  <c r="AB438" i="1"/>
  <c r="AA438" i="1"/>
  <c r="Y438" i="1"/>
  <c r="X438" i="1"/>
  <c r="S438" i="1"/>
  <c r="Q438" i="1"/>
  <c r="P438" i="1"/>
  <c r="K438" i="1"/>
  <c r="J438" i="1"/>
  <c r="F438" i="1"/>
  <c r="E438" i="1"/>
  <c r="AD438" i="1" s="1"/>
  <c r="AF437" i="1"/>
  <c r="AC437" i="1"/>
  <c r="AA437" i="1"/>
  <c r="X437" i="1"/>
  <c r="W437" i="1"/>
  <c r="S437" i="1"/>
  <c r="Q437" i="1"/>
  <c r="K437" i="1"/>
  <c r="F437" i="1"/>
  <c r="AB437" i="1" s="1"/>
  <c r="E437" i="1"/>
  <c r="AE436" i="1"/>
  <c r="AD436" i="1"/>
  <c r="AA436" i="1"/>
  <c r="Y436" i="1"/>
  <c r="X436" i="1"/>
  <c r="S436" i="1"/>
  <c r="R436" i="1"/>
  <c r="Q436" i="1"/>
  <c r="P436" i="1"/>
  <c r="K436" i="1"/>
  <c r="J436" i="1"/>
  <c r="F436" i="1"/>
  <c r="E436" i="1"/>
  <c r="W436" i="1" s="1"/>
  <c r="AF435" i="1"/>
  <c r="AC435" i="1"/>
  <c r="AA435" i="1"/>
  <c r="X435" i="1"/>
  <c r="S435" i="1"/>
  <c r="Q435" i="1"/>
  <c r="K435" i="1"/>
  <c r="F435" i="1"/>
  <c r="AB435" i="1" s="1"/>
  <c r="E435" i="1"/>
  <c r="W435" i="1" s="1"/>
  <c r="AA434" i="1"/>
  <c r="X434" i="1"/>
  <c r="W434" i="1"/>
  <c r="S434" i="1"/>
  <c r="Q434" i="1"/>
  <c r="K434" i="1"/>
  <c r="F434" i="1"/>
  <c r="AF434" i="1" s="1"/>
  <c r="E434" i="1"/>
  <c r="AE433" i="1"/>
  <c r="AB433" i="1"/>
  <c r="AA433" i="1"/>
  <c r="Y433" i="1"/>
  <c r="X433" i="1"/>
  <c r="S433" i="1"/>
  <c r="Q433" i="1"/>
  <c r="P433" i="1"/>
  <c r="K433" i="1"/>
  <c r="J433" i="1"/>
  <c r="F433" i="1"/>
  <c r="E433" i="1"/>
  <c r="W433" i="1" s="1"/>
  <c r="AF432" i="1"/>
  <c r="AC432" i="1"/>
  <c r="AA432" i="1"/>
  <c r="Y432" i="1"/>
  <c r="X432" i="1"/>
  <c r="S432" i="1"/>
  <c r="Q432" i="1"/>
  <c r="K432" i="1"/>
  <c r="J432" i="1"/>
  <c r="F432" i="1"/>
  <c r="AB432" i="1" s="1"/>
  <c r="E432" i="1"/>
  <c r="P432" i="1" s="1"/>
  <c r="AE431" i="1"/>
  <c r="AD431" i="1"/>
  <c r="AB431" i="1"/>
  <c r="AA431" i="1"/>
  <c r="X431" i="1"/>
  <c r="S431" i="1"/>
  <c r="R431" i="1"/>
  <c r="Q431" i="1"/>
  <c r="P431" i="1"/>
  <c r="K431" i="1"/>
  <c r="F431" i="1"/>
  <c r="AC431" i="1" s="1"/>
  <c r="E431" i="1"/>
  <c r="Y431" i="1" s="1"/>
  <c r="AF430" i="1"/>
  <c r="AE430" i="1"/>
  <c r="AC430" i="1"/>
  <c r="AB430" i="1"/>
  <c r="AA430" i="1"/>
  <c r="Y430" i="1"/>
  <c r="X430" i="1"/>
  <c r="S430" i="1"/>
  <c r="Q430" i="1"/>
  <c r="P430" i="1"/>
  <c r="K430" i="1"/>
  <c r="J430" i="1"/>
  <c r="F430" i="1"/>
  <c r="E430" i="1"/>
  <c r="AD430" i="1" s="1"/>
  <c r="AF429" i="1"/>
  <c r="AC429" i="1"/>
  <c r="AA429" i="1"/>
  <c r="X429" i="1"/>
  <c r="W429" i="1"/>
  <c r="S429" i="1"/>
  <c r="Q429" i="1"/>
  <c r="K429" i="1"/>
  <c r="F429" i="1"/>
  <c r="AB429" i="1" s="1"/>
  <c r="E429" i="1"/>
  <c r="AE428" i="1"/>
  <c r="AD428" i="1"/>
  <c r="AA428" i="1"/>
  <c r="Y428" i="1"/>
  <c r="X428" i="1"/>
  <c r="S428" i="1"/>
  <c r="R428" i="1"/>
  <c r="Q428" i="1"/>
  <c r="P428" i="1"/>
  <c r="K428" i="1"/>
  <c r="J428" i="1"/>
  <c r="F428" i="1"/>
  <c r="E428" i="1"/>
  <c r="W428" i="1" s="1"/>
  <c r="AF427" i="1"/>
  <c r="AC427" i="1"/>
  <c r="AA427" i="1"/>
  <c r="X427" i="1"/>
  <c r="S427" i="1"/>
  <c r="Q427" i="1"/>
  <c r="K427" i="1"/>
  <c r="F427" i="1"/>
  <c r="AB427" i="1" s="1"/>
  <c r="E427" i="1"/>
  <c r="W427" i="1" s="1"/>
  <c r="AA426" i="1"/>
  <c r="X426" i="1"/>
  <c r="W426" i="1"/>
  <c r="S426" i="1"/>
  <c r="Q426" i="1"/>
  <c r="K426" i="1"/>
  <c r="F426" i="1"/>
  <c r="AF426" i="1" s="1"/>
  <c r="E426" i="1"/>
  <c r="AE425" i="1"/>
  <c r="AD425" i="1"/>
  <c r="AA425" i="1"/>
  <c r="Y425" i="1"/>
  <c r="X425" i="1"/>
  <c r="S425" i="1"/>
  <c r="R425" i="1"/>
  <c r="Q425" i="1"/>
  <c r="P425" i="1"/>
  <c r="K425" i="1"/>
  <c r="J425" i="1"/>
  <c r="F425" i="1"/>
  <c r="E425" i="1"/>
  <c r="W425" i="1" s="1"/>
  <c r="AF424" i="1"/>
  <c r="AC424" i="1"/>
  <c r="AA424" i="1"/>
  <c r="Y424" i="1"/>
  <c r="X424" i="1"/>
  <c r="S424" i="1"/>
  <c r="Q424" i="1"/>
  <c r="K424" i="1"/>
  <c r="J424" i="1"/>
  <c r="F424" i="1"/>
  <c r="AB424" i="1" s="1"/>
  <c r="E424" i="1"/>
  <c r="P424" i="1" s="1"/>
  <c r="AE423" i="1"/>
  <c r="AD423" i="1"/>
  <c r="AB423" i="1"/>
  <c r="AA423" i="1"/>
  <c r="X423" i="1"/>
  <c r="S423" i="1"/>
  <c r="R423" i="1"/>
  <c r="Q423" i="1"/>
  <c r="P423" i="1"/>
  <c r="K423" i="1"/>
  <c r="F423" i="1"/>
  <c r="AC423" i="1" s="1"/>
  <c r="E423" i="1"/>
  <c r="Y423" i="1" s="1"/>
  <c r="AF422" i="1"/>
  <c r="AE422" i="1"/>
  <c r="AC422" i="1"/>
  <c r="AB422" i="1"/>
  <c r="AA422" i="1"/>
  <c r="Y422" i="1"/>
  <c r="X422" i="1"/>
  <c r="S422" i="1"/>
  <c r="Q422" i="1"/>
  <c r="P422" i="1"/>
  <c r="K422" i="1"/>
  <c r="J422" i="1"/>
  <c r="F422" i="1"/>
  <c r="E422" i="1"/>
  <c r="AD422" i="1" s="1"/>
  <c r="AF421" i="1"/>
  <c r="AC421" i="1"/>
  <c r="AA421" i="1"/>
  <c r="X421" i="1"/>
  <c r="S421" i="1"/>
  <c r="Q421" i="1"/>
  <c r="K421" i="1"/>
  <c r="F421" i="1"/>
  <c r="AB421" i="1" s="1"/>
  <c r="E421" i="1"/>
  <c r="W421" i="1" s="1"/>
  <c r="AE420" i="1"/>
  <c r="AD420" i="1"/>
  <c r="AA420" i="1"/>
  <c r="Y420" i="1"/>
  <c r="X420" i="1"/>
  <c r="S420" i="1"/>
  <c r="R420" i="1"/>
  <c r="Q420" i="1"/>
  <c r="P420" i="1"/>
  <c r="K420" i="1"/>
  <c r="J420" i="1"/>
  <c r="F420" i="1"/>
  <c r="E420" i="1"/>
  <c r="W420" i="1" s="1"/>
  <c r="AF419" i="1"/>
  <c r="AE419" i="1"/>
  <c r="AC419" i="1"/>
  <c r="AB419" i="1"/>
  <c r="AA419" i="1"/>
  <c r="X419" i="1"/>
  <c r="W419" i="1"/>
  <c r="S419" i="1"/>
  <c r="Q419" i="1"/>
  <c r="K419" i="1"/>
  <c r="F419" i="1"/>
  <c r="E419" i="1"/>
  <c r="AD418" i="1"/>
  <c r="AA418" i="1"/>
  <c r="X418" i="1"/>
  <c r="W418" i="1"/>
  <c r="S418" i="1"/>
  <c r="Q418" i="1"/>
  <c r="K418" i="1"/>
  <c r="F418" i="1"/>
  <c r="E418" i="1"/>
  <c r="AE417" i="1"/>
  <c r="AD417" i="1"/>
  <c r="AA417" i="1"/>
  <c r="Y417" i="1"/>
  <c r="X417" i="1"/>
  <c r="S417" i="1"/>
  <c r="R417" i="1"/>
  <c r="Q417" i="1"/>
  <c r="P417" i="1"/>
  <c r="K417" i="1"/>
  <c r="J417" i="1"/>
  <c r="F417" i="1"/>
  <c r="E417" i="1"/>
  <c r="W417" i="1" s="1"/>
  <c r="AF416" i="1"/>
  <c r="AC416" i="1"/>
  <c r="AA416" i="1"/>
  <c r="X416" i="1"/>
  <c r="S416" i="1"/>
  <c r="Q416" i="1"/>
  <c r="K416" i="1"/>
  <c r="F416" i="1"/>
  <c r="AB416" i="1" s="1"/>
  <c r="E416" i="1"/>
  <c r="W416" i="1" s="1"/>
  <c r="AE415" i="1"/>
  <c r="AD415" i="1"/>
  <c r="AA415" i="1"/>
  <c r="X415" i="1"/>
  <c r="S415" i="1"/>
  <c r="R415" i="1"/>
  <c r="Q415" i="1"/>
  <c r="P415" i="1"/>
  <c r="K415" i="1"/>
  <c r="F415" i="1"/>
  <c r="E415" i="1"/>
  <c r="Y415" i="1" s="1"/>
  <c r="AF414" i="1"/>
  <c r="AE414" i="1"/>
  <c r="AC414" i="1"/>
  <c r="AB414" i="1"/>
  <c r="AA414" i="1"/>
  <c r="Y414" i="1"/>
  <c r="X414" i="1"/>
  <c r="S414" i="1"/>
  <c r="Q414" i="1"/>
  <c r="P414" i="1"/>
  <c r="K414" i="1"/>
  <c r="J414" i="1"/>
  <c r="F414" i="1"/>
  <c r="E414" i="1"/>
  <c r="AD414" i="1" s="1"/>
  <c r="AA413" i="1"/>
  <c r="X413" i="1"/>
  <c r="W413" i="1"/>
  <c r="S413" i="1"/>
  <c r="Q413" i="1"/>
  <c r="K413" i="1"/>
  <c r="F413" i="1"/>
  <c r="AB413" i="1" s="1"/>
  <c r="E413" i="1"/>
  <c r="AE412" i="1"/>
  <c r="AD412" i="1"/>
  <c r="AA412" i="1"/>
  <c r="Y412" i="1"/>
  <c r="X412" i="1"/>
  <c r="S412" i="1"/>
  <c r="R412" i="1"/>
  <c r="Q412" i="1"/>
  <c r="P412" i="1"/>
  <c r="K412" i="1"/>
  <c r="J412" i="1"/>
  <c r="F412" i="1"/>
  <c r="E412" i="1"/>
  <c r="W412" i="1" s="1"/>
  <c r="AF411" i="1"/>
  <c r="AE411" i="1"/>
  <c r="AC411" i="1"/>
  <c r="AB411" i="1"/>
  <c r="AA411" i="1"/>
  <c r="X411" i="1"/>
  <c r="W411" i="1"/>
  <c r="S411" i="1"/>
  <c r="Q411" i="1"/>
  <c r="K411" i="1"/>
  <c r="J411" i="1"/>
  <c r="F411" i="1"/>
  <c r="E411" i="1"/>
  <c r="AB410" i="1"/>
  <c r="AA410" i="1"/>
  <c r="X410" i="1"/>
  <c r="S410" i="1"/>
  <c r="Q410" i="1"/>
  <c r="K410" i="1"/>
  <c r="F410" i="1"/>
  <c r="AC410" i="1" s="1"/>
  <c r="E410" i="1"/>
  <c r="AE409" i="1"/>
  <c r="AD409" i="1"/>
  <c r="AA409" i="1"/>
  <c r="Y409" i="1"/>
  <c r="X409" i="1"/>
  <c r="S409" i="1"/>
  <c r="R409" i="1"/>
  <c r="Q409" i="1"/>
  <c r="P409" i="1"/>
  <c r="K409" i="1"/>
  <c r="J409" i="1"/>
  <c r="F409" i="1"/>
  <c r="AF409" i="1" s="1"/>
  <c r="E409" i="1"/>
  <c r="W409" i="1" s="1"/>
  <c r="AF408" i="1"/>
  <c r="AD408" i="1"/>
  <c r="AC408" i="1"/>
  <c r="AA408" i="1"/>
  <c r="Y408" i="1"/>
  <c r="X408" i="1"/>
  <c r="W408" i="1"/>
  <c r="S408" i="1"/>
  <c r="R408" i="1"/>
  <c r="Q408" i="1"/>
  <c r="K408" i="1"/>
  <c r="F408" i="1"/>
  <c r="AB408" i="1" s="1"/>
  <c r="E408" i="1"/>
  <c r="AE407" i="1"/>
  <c r="AD407" i="1"/>
  <c r="AA407" i="1"/>
  <c r="X407" i="1"/>
  <c r="S407" i="1"/>
  <c r="R407" i="1"/>
  <c r="Q407" i="1"/>
  <c r="P407" i="1"/>
  <c r="K407" i="1"/>
  <c r="F407" i="1"/>
  <c r="E407" i="1"/>
  <c r="Y407" i="1" s="1"/>
  <c r="AF406" i="1"/>
  <c r="AC406" i="1"/>
  <c r="AB406" i="1"/>
  <c r="AA406" i="1"/>
  <c r="X406" i="1"/>
  <c r="S406" i="1"/>
  <c r="Q406" i="1"/>
  <c r="K406" i="1"/>
  <c r="F406" i="1"/>
  <c r="E406" i="1"/>
  <c r="AF405" i="1"/>
  <c r="AA405" i="1"/>
  <c r="X405" i="1"/>
  <c r="W405" i="1"/>
  <c r="S405" i="1"/>
  <c r="R405" i="1"/>
  <c r="Q405" i="1"/>
  <c r="K405" i="1"/>
  <c r="F405" i="1"/>
  <c r="AB405" i="1" s="1"/>
  <c r="E405" i="1"/>
  <c r="AE404" i="1"/>
  <c r="AD404" i="1"/>
  <c r="AA404" i="1"/>
  <c r="Y404" i="1"/>
  <c r="X404" i="1"/>
  <c r="S404" i="1"/>
  <c r="R404" i="1"/>
  <c r="Q404" i="1"/>
  <c r="P404" i="1"/>
  <c r="K404" i="1"/>
  <c r="J404" i="1"/>
  <c r="F404" i="1"/>
  <c r="E404" i="1"/>
  <c r="W404" i="1" s="1"/>
  <c r="AF403" i="1"/>
  <c r="AC403" i="1"/>
  <c r="AB403" i="1"/>
  <c r="AA403" i="1"/>
  <c r="Y403" i="1"/>
  <c r="X403" i="1"/>
  <c r="S403" i="1"/>
  <c r="Q403" i="1"/>
  <c r="K403" i="1"/>
  <c r="F403" i="1"/>
  <c r="E403" i="1"/>
  <c r="AF402" i="1"/>
  <c r="AA402" i="1"/>
  <c r="X402" i="1"/>
  <c r="W402" i="1"/>
  <c r="S402" i="1"/>
  <c r="R402" i="1"/>
  <c r="Q402" i="1"/>
  <c r="K402" i="1"/>
  <c r="F402" i="1"/>
  <c r="AC402" i="1" s="1"/>
  <c r="E402" i="1"/>
  <c r="AE401" i="1"/>
  <c r="AD401" i="1"/>
  <c r="AC401" i="1"/>
  <c r="AB401" i="1"/>
  <c r="AA401" i="1"/>
  <c r="Y401" i="1"/>
  <c r="X401" i="1"/>
  <c r="S401" i="1"/>
  <c r="R401" i="1"/>
  <c r="Q401" i="1"/>
  <c r="P401" i="1"/>
  <c r="K401" i="1"/>
  <c r="J401" i="1"/>
  <c r="F401" i="1"/>
  <c r="AF401" i="1" s="1"/>
  <c r="E401" i="1"/>
  <c r="W401" i="1" s="1"/>
  <c r="AF400" i="1"/>
  <c r="AD400" i="1"/>
  <c r="AC400" i="1"/>
  <c r="AA400" i="1"/>
  <c r="Y400" i="1"/>
  <c r="X400" i="1"/>
  <c r="W400" i="1"/>
  <c r="S400" i="1"/>
  <c r="R400" i="1"/>
  <c r="Q400" i="1"/>
  <c r="K400" i="1"/>
  <c r="J400" i="1"/>
  <c r="F400" i="1"/>
  <c r="AB400" i="1" s="1"/>
  <c r="E400" i="1"/>
  <c r="AE399" i="1"/>
  <c r="AD399" i="1"/>
  <c r="AA399" i="1"/>
  <c r="X399" i="1"/>
  <c r="S399" i="1"/>
  <c r="R399" i="1"/>
  <c r="Q399" i="1"/>
  <c r="P399" i="1"/>
  <c r="K399" i="1"/>
  <c r="F399" i="1"/>
  <c r="E399" i="1"/>
  <c r="Y399" i="1" s="1"/>
  <c r="AF398" i="1"/>
  <c r="AE398" i="1"/>
  <c r="AC398" i="1"/>
  <c r="AB398" i="1"/>
  <c r="AA398" i="1"/>
  <c r="Y398" i="1"/>
  <c r="X398" i="1"/>
  <c r="W398" i="1"/>
  <c r="S398" i="1"/>
  <c r="Q398" i="1"/>
  <c r="P398" i="1"/>
  <c r="K398" i="1"/>
  <c r="F398" i="1"/>
  <c r="E398" i="1"/>
  <c r="AC397" i="1"/>
  <c r="AA397" i="1"/>
  <c r="X397" i="1"/>
  <c r="S397" i="1"/>
  <c r="Q397" i="1"/>
  <c r="K397" i="1"/>
  <c r="F397" i="1"/>
  <c r="E397" i="1"/>
  <c r="AE396" i="1"/>
  <c r="AD396" i="1"/>
  <c r="AA396" i="1"/>
  <c r="Y396" i="1"/>
  <c r="X396" i="1"/>
  <c r="S396" i="1"/>
  <c r="R396" i="1"/>
  <c r="Q396" i="1"/>
  <c r="P396" i="1"/>
  <c r="K396" i="1"/>
  <c r="J396" i="1"/>
  <c r="F396" i="1"/>
  <c r="E396" i="1"/>
  <c r="W396" i="1" s="1"/>
  <c r="AF395" i="1"/>
  <c r="AE395" i="1"/>
  <c r="AC395" i="1"/>
  <c r="AB395" i="1"/>
  <c r="AA395" i="1"/>
  <c r="X395" i="1"/>
  <c r="W395" i="1"/>
  <c r="S395" i="1"/>
  <c r="Q395" i="1"/>
  <c r="K395" i="1"/>
  <c r="F395" i="1"/>
  <c r="E395" i="1"/>
  <c r="AD394" i="1"/>
  <c r="AA394" i="1"/>
  <c r="X394" i="1"/>
  <c r="W394" i="1"/>
  <c r="S394" i="1"/>
  <c r="R394" i="1"/>
  <c r="Q394" i="1"/>
  <c r="P394" i="1"/>
  <c r="K394" i="1"/>
  <c r="F394" i="1"/>
  <c r="E394" i="1"/>
  <c r="AE393" i="1"/>
  <c r="AD393" i="1"/>
  <c r="AA393" i="1"/>
  <c r="Y393" i="1"/>
  <c r="X393" i="1"/>
  <c r="S393" i="1"/>
  <c r="R393" i="1"/>
  <c r="Q393" i="1"/>
  <c r="P393" i="1"/>
  <c r="K393" i="1"/>
  <c r="J393" i="1"/>
  <c r="F393" i="1"/>
  <c r="E393" i="1"/>
  <c r="W393" i="1" s="1"/>
  <c r="AF392" i="1"/>
  <c r="AC392" i="1"/>
  <c r="AA392" i="1"/>
  <c r="Y392" i="1"/>
  <c r="X392" i="1"/>
  <c r="W392" i="1"/>
  <c r="S392" i="1"/>
  <c r="Q392" i="1"/>
  <c r="K392" i="1"/>
  <c r="F392" i="1"/>
  <c r="AB392" i="1" s="1"/>
  <c r="E392" i="1"/>
  <c r="AE391" i="1"/>
  <c r="AD391" i="1"/>
  <c r="AA391" i="1"/>
  <c r="X391" i="1"/>
  <c r="S391" i="1"/>
  <c r="R391" i="1"/>
  <c r="Q391" i="1"/>
  <c r="P391" i="1"/>
  <c r="K391" i="1"/>
  <c r="F391" i="1"/>
  <c r="E391" i="1"/>
  <c r="Y391" i="1" s="1"/>
  <c r="AF390" i="1"/>
  <c r="AE390" i="1"/>
  <c r="AC390" i="1"/>
  <c r="AB390" i="1"/>
  <c r="AA390" i="1"/>
  <c r="Y390" i="1"/>
  <c r="X390" i="1"/>
  <c r="W390" i="1"/>
  <c r="S390" i="1"/>
  <c r="Q390" i="1"/>
  <c r="P390" i="1"/>
  <c r="K390" i="1"/>
  <c r="J390" i="1"/>
  <c r="F390" i="1"/>
  <c r="E390" i="1"/>
  <c r="AA389" i="1"/>
  <c r="X389" i="1"/>
  <c r="W389" i="1"/>
  <c r="S389" i="1"/>
  <c r="Q389" i="1"/>
  <c r="K389" i="1"/>
  <c r="F389" i="1"/>
  <c r="AB389" i="1" s="1"/>
  <c r="E389" i="1"/>
  <c r="AE388" i="1"/>
  <c r="AD388" i="1"/>
  <c r="AB388" i="1"/>
  <c r="AA388" i="1"/>
  <c r="Y388" i="1"/>
  <c r="X388" i="1"/>
  <c r="S388" i="1"/>
  <c r="R388" i="1"/>
  <c r="Q388" i="1"/>
  <c r="P388" i="1"/>
  <c r="K388" i="1"/>
  <c r="J388" i="1"/>
  <c r="F388" i="1"/>
  <c r="E388" i="1"/>
  <c r="W388" i="1" s="1"/>
  <c r="AF387" i="1"/>
  <c r="AE387" i="1"/>
  <c r="AC387" i="1"/>
  <c r="AB387" i="1"/>
  <c r="AA387" i="1"/>
  <c r="X387" i="1"/>
  <c r="W387" i="1"/>
  <c r="S387" i="1"/>
  <c r="Q387" i="1"/>
  <c r="K387" i="1"/>
  <c r="J387" i="1"/>
  <c r="F387" i="1"/>
  <c r="E387" i="1"/>
  <c r="AA386" i="1"/>
  <c r="X386" i="1"/>
  <c r="W386" i="1"/>
  <c r="S386" i="1"/>
  <c r="Q386" i="1"/>
  <c r="K386" i="1"/>
  <c r="F386" i="1"/>
  <c r="AC386" i="1" s="1"/>
  <c r="E386" i="1"/>
  <c r="AE385" i="1"/>
  <c r="AD385" i="1"/>
  <c r="AA385" i="1"/>
  <c r="Y385" i="1"/>
  <c r="X385" i="1"/>
  <c r="S385" i="1"/>
  <c r="R385" i="1"/>
  <c r="Q385" i="1"/>
  <c r="P385" i="1"/>
  <c r="K385" i="1"/>
  <c r="J385" i="1"/>
  <c r="F385" i="1"/>
  <c r="AF385" i="1" s="1"/>
  <c r="E385" i="1"/>
  <c r="W385" i="1" s="1"/>
  <c r="AF384" i="1"/>
  <c r="AD384" i="1"/>
  <c r="AC384" i="1"/>
  <c r="AA384" i="1"/>
  <c r="X384" i="1"/>
  <c r="S384" i="1"/>
  <c r="R384" i="1"/>
  <c r="Q384" i="1"/>
  <c r="K384" i="1"/>
  <c r="F384" i="1"/>
  <c r="AB384" i="1" s="1"/>
  <c r="E384" i="1"/>
  <c r="W384" i="1" s="1"/>
  <c r="AE383" i="1"/>
  <c r="AD383" i="1"/>
  <c r="AA383" i="1"/>
  <c r="X383" i="1"/>
  <c r="S383" i="1"/>
  <c r="R383" i="1"/>
  <c r="Q383" i="1"/>
  <c r="P383" i="1"/>
  <c r="K383" i="1"/>
  <c r="F383" i="1"/>
  <c r="E383" i="1"/>
  <c r="Y383" i="1" s="1"/>
  <c r="AF382" i="1"/>
  <c r="AC382" i="1"/>
  <c r="AB382" i="1"/>
  <c r="AA382" i="1"/>
  <c r="Y382" i="1"/>
  <c r="X382" i="1"/>
  <c r="W382" i="1"/>
  <c r="S382" i="1"/>
  <c r="Q382" i="1"/>
  <c r="K382" i="1"/>
  <c r="F382" i="1"/>
  <c r="E382" i="1"/>
  <c r="AF381" i="1"/>
  <c r="AD381" i="1"/>
  <c r="AA381" i="1"/>
  <c r="X381" i="1"/>
  <c r="W381" i="1"/>
  <c r="S381" i="1"/>
  <c r="R381" i="1"/>
  <c r="Q381" i="1"/>
  <c r="K381" i="1"/>
  <c r="F381" i="1"/>
  <c r="AB381" i="1" s="1"/>
  <c r="E381" i="1"/>
  <c r="AE380" i="1"/>
  <c r="AD380" i="1"/>
  <c r="AA380" i="1"/>
  <c r="Y380" i="1"/>
  <c r="X380" i="1"/>
  <c r="S380" i="1"/>
  <c r="R380" i="1"/>
  <c r="Q380" i="1"/>
  <c r="P380" i="1"/>
  <c r="K380" i="1"/>
  <c r="J380" i="1"/>
  <c r="F380" i="1"/>
  <c r="E380" i="1"/>
  <c r="W380" i="1" s="1"/>
  <c r="AF379" i="1"/>
  <c r="AC379" i="1"/>
  <c r="AB379" i="1"/>
  <c r="AA379" i="1"/>
  <c r="X379" i="1"/>
  <c r="W379" i="1"/>
  <c r="S379" i="1"/>
  <c r="Q379" i="1"/>
  <c r="K379" i="1"/>
  <c r="F379" i="1"/>
  <c r="E379" i="1"/>
  <c r="AF378" i="1"/>
  <c r="AD378" i="1"/>
  <c r="AA378" i="1"/>
  <c r="X378" i="1"/>
  <c r="S378" i="1"/>
  <c r="R378" i="1"/>
  <c r="Q378" i="1"/>
  <c r="P378" i="1"/>
  <c r="K378" i="1"/>
  <c r="F378" i="1"/>
  <c r="AC378" i="1" s="1"/>
  <c r="E378" i="1"/>
  <c r="W378" i="1" s="1"/>
  <c r="AE377" i="1"/>
  <c r="AD377" i="1"/>
  <c r="AC377" i="1"/>
  <c r="AB377" i="1"/>
  <c r="AA377" i="1"/>
  <c r="Y377" i="1"/>
  <c r="X377" i="1"/>
  <c r="S377" i="1"/>
  <c r="R377" i="1"/>
  <c r="Q377" i="1"/>
  <c r="P377" i="1"/>
  <c r="K377" i="1"/>
  <c r="J377" i="1"/>
  <c r="F377" i="1"/>
  <c r="AF377" i="1" s="1"/>
  <c r="E377" i="1"/>
  <c r="W377" i="1" s="1"/>
  <c r="AF376" i="1"/>
  <c r="AE376" i="1"/>
  <c r="AD376" i="1"/>
  <c r="AC376" i="1"/>
  <c r="AA376" i="1"/>
  <c r="Y376" i="1"/>
  <c r="X376" i="1"/>
  <c r="W376" i="1"/>
  <c r="S376" i="1"/>
  <c r="R376" i="1"/>
  <c r="Q376" i="1"/>
  <c r="K376" i="1"/>
  <c r="J376" i="1"/>
  <c r="F376" i="1"/>
  <c r="AB376" i="1" s="1"/>
  <c r="E376" i="1"/>
  <c r="P376" i="1" s="1"/>
  <c r="AB375" i="1"/>
  <c r="AA375" i="1"/>
  <c r="X375" i="1"/>
  <c r="W375" i="1"/>
  <c r="S375" i="1"/>
  <c r="Q375" i="1"/>
  <c r="K375" i="1"/>
  <c r="F375" i="1"/>
  <c r="AC375" i="1" s="1"/>
  <c r="E375" i="1"/>
  <c r="AF374" i="1"/>
  <c r="AA374" i="1"/>
  <c r="Y374" i="1"/>
  <c r="X374" i="1"/>
  <c r="W374" i="1"/>
  <c r="S374" i="1"/>
  <c r="Q374" i="1"/>
  <c r="K374" i="1"/>
  <c r="F374" i="1"/>
  <c r="AC374" i="1" s="1"/>
  <c r="E374" i="1"/>
  <c r="AF373" i="1"/>
  <c r="AD373" i="1"/>
  <c r="AA373" i="1"/>
  <c r="X373" i="1"/>
  <c r="W373" i="1"/>
  <c r="S373" i="1"/>
  <c r="R373" i="1"/>
  <c r="Q373" i="1"/>
  <c r="K373" i="1"/>
  <c r="F373" i="1"/>
  <c r="AB373" i="1" s="1"/>
  <c r="E373" i="1"/>
  <c r="AE372" i="1"/>
  <c r="AD372" i="1"/>
  <c r="AB372" i="1"/>
  <c r="AA372" i="1"/>
  <c r="Y372" i="1"/>
  <c r="X372" i="1"/>
  <c r="S372" i="1"/>
  <c r="R372" i="1"/>
  <c r="Q372" i="1"/>
  <c r="P372" i="1"/>
  <c r="K372" i="1"/>
  <c r="J372" i="1"/>
  <c r="F372" i="1"/>
  <c r="E372" i="1"/>
  <c r="W372" i="1" s="1"/>
  <c r="AF371" i="1"/>
  <c r="AE371" i="1"/>
  <c r="AC371" i="1"/>
  <c r="AB371" i="1"/>
  <c r="AA371" i="1"/>
  <c r="Y371" i="1"/>
  <c r="X371" i="1"/>
  <c r="W371" i="1"/>
  <c r="S371" i="1"/>
  <c r="Q371" i="1"/>
  <c r="P371" i="1"/>
  <c r="K371" i="1"/>
  <c r="J371" i="1"/>
  <c r="F371" i="1"/>
  <c r="E371" i="1"/>
  <c r="AB370" i="1"/>
  <c r="AA370" i="1"/>
  <c r="X370" i="1"/>
  <c r="W370" i="1"/>
  <c r="S370" i="1"/>
  <c r="Q370" i="1"/>
  <c r="K370" i="1"/>
  <c r="F370" i="1"/>
  <c r="AF370" i="1" s="1"/>
  <c r="E370" i="1"/>
  <c r="AE369" i="1"/>
  <c r="AD369" i="1"/>
  <c r="AA369" i="1"/>
  <c r="Y369" i="1"/>
  <c r="X369" i="1"/>
  <c r="S369" i="1"/>
  <c r="R369" i="1"/>
  <c r="Q369" i="1"/>
  <c r="P369" i="1"/>
  <c r="K369" i="1"/>
  <c r="J369" i="1"/>
  <c r="F369" i="1"/>
  <c r="E369" i="1"/>
  <c r="W369" i="1" s="1"/>
  <c r="AF368" i="1"/>
  <c r="AC368" i="1"/>
  <c r="AA368" i="1"/>
  <c r="X368" i="1"/>
  <c r="S368" i="1"/>
  <c r="R368" i="1"/>
  <c r="Q368" i="1"/>
  <c r="K368" i="1"/>
  <c r="F368" i="1"/>
  <c r="AB368" i="1" s="1"/>
  <c r="E368" i="1"/>
  <c r="AF367" i="1"/>
  <c r="AE367" i="1"/>
  <c r="AD367" i="1"/>
  <c r="AA367" i="1"/>
  <c r="X367" i="1"/>
  <c r="W367" i="1"/>
  <c r="S367" i="1"/>
  <c r="R367" i="1"/>
  <c r="Q367" i="1"/>
  <c r="P367" i="1"/>
  <c r="K367" i="1"/>
  <c r="F367" i="1"/>
  <c r="AC367" i="1" s="1"/>
  <c r="E367" i="1"/>
  <c r="AF366" i="1"/>
  <c r="AE366" i="1"/>
  <c r="AC366" i="1"/>
  <c r="AB366" i="1"/>
  <c r="AA366" i="1"/>
  <c r="X366" i="1"/>
  <c r="W366" i="1"/>
  <c r="S366" i="1"/>
  <c r="Q366" i="1"/>
  <c r="P366" i="1"/>
  <c r="K366" i="1"/>
  <c r="J366" i="1"/>
  <c r="F366" i="1"/>
  <c r="E366" i="1"/>
  <c r="AA365" i="1"/>
  <c r="X365" i="1"/>
  <c r="S365" i="1"/>
  <c r="Q365" i="1"/>
  <c r="K365" i="1"/>
  <c r="F365" i="1"/>
  <c r="E365" i="1"/>
  <c r="Y365" i="1" s="1"/>
  <c r="AA364" i="1"/>
  <c r="X364" i="1"/>
  <c r="S364" i="1"/>
  <c r="Q364" i="1"/>
  <c r="K364" i="1"/>
  <c r="F364" i="1"/>
  <c r="E364" i="1"/>
  <c r="W364" i="1" s="1"/>
  <c r="AE363" i="1"/>
  <c r="AD363" i="1"/>
  <c r="AA363" i="1"/>
  <c r="Y363" i="1"/>
  <c r="X363" i="1"/>
  <c r="S363" i="1"/>
  <c r="R363" i="1"/>
  <c r="Q363" i="1"/>
  <c r="P363" i="1"/>
  <c r="K363" i="1"/>
  <c r="J363" i="1"/>
  <c r="F363" i="1"/>
  <c r="E363" i="1"/>
  <c r="W363" i="1" s="1"/>
  <c r="AF362" i="1"/>
  <c r="AE362" i="1"/>
  <c r="AD362" i="1"/>
  <c r="AC362" i="1"/>
  <c r="AB362" i="1"/>
  <c r="AA362" i="1"/>
  <c r="Y362" i="1"/>
  <c r="X362" i="1"/>
  <c r="S362" i="1"/>
  <c r="R362" i="1"/>
  <c r="Q362" i="1"/>
  <c r="P362" i="1"/>
  <c r="K362" i="1"/>
  <c r="J362" i="1"/>
  <c r="F362" i="1"/>
  <c r="E362" i="1"/>
  <c r="W362" i="1" s="1"/>
  <c r="AF361" i="1"/>
  <c r="AE361" i="1"/>
  <c r="AD361" i="1"/>
  <c r="AC361" i="1"/>
  <c r="AB361" i="1"/>
  <c r="AA361" i="1"/>
  <c r="X361" i="1"/>
  <c r="S361" i="1"/>
  <c r="R361" i="1"/>
  <c r="Q361" i="1"/>
  <c r="P361" i="1"/>
  <c r="K361" i="1"/>
  <c r="F361" i="1"/>
  <c r="E361" i="1"/>
  <c r="Y361" i="1" s="1"/>
  <c r="AF360" i="1"/>
  <c r="AE360" i="1"/>
  <c r="AD360" i="1"/>
  <c r="AC360" i="1"/>
  <c r="AB360" i="1"/>
  <c r="AA360" i="1"/>
  <c r="X360" i="1"/>
  <c r="S360" i="1"/>
  <c r="R360" i="1"/>
  <c r="Q360" i="1"/>
  <c r="P360" i="1"/>
  <c r="K360" i="1"/>
  <c r="F360" i="1"/>
  <c r="E360" i="1"/>
  <c r="Y360" i="1" s="1"/>
  <c r="AF359" i="1"/>
  <c r="AC359" i="1"/>
  <c r="AA359" i="1"/>
  <c r="X359" i="1"/>
  <c r="S359" i="1"/>
  <c r="Q359" i="1"/>
  <c r="K359" i="1"/>
  <c r="F359" i="1"/>
  <c r="AB359" i="1" s="1"/>
  <c r="E359" i="1"/>
  <c r="AE358" i="1"/>
  <c r="AD358" i="1"/>
  <c r="AA358" i="1"/>
  <c r="X358" i="1"/>
  <c r="S358" i="1"/>
  <c r="R358" i="1"/>
  <c r="Q358" i="1"/>
  <c r="K358" i="1"/>
  <c r="F358" i="1"/>
  <c r="E358" i="1"/>
  <c r="P358" i="1" s="1"/>
  <c r="AF357" i="1"/>
  <c r="AA357" i="1"/>
  <c r="X357" i="1"/>
  <c r="W357" i="1"/>
  <c r="S357" i="1"/>
  <c r="Q357" i="1"/>
  <c r="K357" i="1"/>
  <c r="F357" i="1"/>
  <c r="AC357" i="1" s="1"/>
  <c r="E357" i="1"/>
  <c r="AF356" i="1"/>
  <c r="AA356" i="1"/>
  <c r="X356" i="1"/>
  <c r="W356" i="1"/>
  <c r="S356" i="1"/>
  <c r="Q356" i="1"/>
  <c r="K356" i="1"/>
  <c r="F356" i="1"/>
  <c r="E356" i="1"/>
  <c r="AE355" i="1"/>
  <c r="AD355" i="1"/>
  <c r="AB355" i="1"/>
  <c r="AA355" i="1"/>
  <c r="Y355" i="1"/>
  <c r="X355" i="1"/>
  <c r="S355" i="1"/>
  <c r="R355" i="1"/>
  <c r="Q355" i="1"/>
  <c r="P355" i="1"/>
  <c r="K355" i="1"/>
  <c r="J355" i="1"/>
  <c r="F355" i="1"/>
  <c r="E355" i="1"/>
  <c r="W355" i="1" s="1"/>
  <c r="AF354" i="1"/>
  <c r="AE354" i="1"/>
  <c r="AD354" i="1"/>
  <c r="AC354" i="1"/>
  <c r="AB354" i="1"/>
  <c r="AA354" i="1"/>
  <c r="Y354" i="1"/>
  <c r="X354" i="1"/>
  <c r="S354" i="1"/>
  <c r="R354" i="1"/>
  <c r="Q354" i="1"/>
  <c r="P354" i="1"/>
  <c r="K354" i="1"/>
  <c r="J354" i="1"/>
  <c r="F354" i="1"/>
  <c r="E354" i="1"/>
  <c r="W354" i="1" s="1"/>
  <c r="AF353" i="1"/>
  <c r="AD353" i="1"/>
  <c r="AC353" i="1"/>
  <c r="AB353" i="1"/>
  <c r="AA353" i="1"/>
  <c r="X353" i="1"/>
  <c r="S353" i="1"/>
  <c r="R353" i="1"/>
  <c r="Q353" i="1"/>
  <c r="P353" i="1"/>
  <c r="K353" i="1"/>
  <c r="F353" i="1"/>
  <c r="E353" i="1"/>
  <c r="Y353" i="1" s="1"/>
  <c r="AE352" i="1"/>
  <c r="AD352" i="1"/>
  <c r="AC352" i="1"/>
  <c r="AB352" i="1"/>
  <c r="AA352" i="1"/>
  <c r="X352" i="1"/>
  <c r="S352" i="1"/>
  <c r="R352" i="1"/>
  <c r="Q352" i="1"/>
  <c r="P352" i="1"/>
  <c r="K352" i="1"/>
  <c r="F352" i="1"/>
  <c r="AF352" i="1" s="1"/>
  <c r="E352" i="1"/>
  <c r="Y352" i="1" s="1"/>
  <c r="AF351" i="1"/>
  <c r="AE351" i="1"/>
  <c r="AD351" i="1"/>
  <c r="AC351" i="1"/>
  <c r="AA351" i="1"/>
  <c r="X351" i="1"/>
  <c r="W351" i="1"/>
  <c r="S351" i="1"/>
  <c r="R351" i="1"/>
  <c r="Q351" i="1"/>
  <c r="K351" i="1"/>
  <c r="F351" i="1"/>
  <c r="AB351" i="1" s="1"/>
  <c r="E351" i="1"/>
  <c r="AD350" i="1"/>
  <c r="AA350" i="1"/>
  <c r="X350" i="1"/>
  <c r="W350" i="1"/>
  <c r="S350" i="1"/>
  <c r="Q350" i="1"/>
  <c r="K350" i="1"/>
  <c r="F350" i="1"/>
  <c r="E350" i="1"/>
  <c r="AF349" i="1"/>
  <c r="AE349" i="1"/>
  <c r="AA349" i="1"/>
  <c r="X349" i="1"/>
  <c r="W349" i="1"/>
  <c r="S349" i="1"/>
  <c r="Q349" i="1"/>
  <c r="K349" i="1"/>
  <c r="J349" i="1"/>
  <c r="F349" i="1"/>
  <c r="E349" i="1"/>
  <c r="AA348" i="1"/>
  <c r="X348" i="1"/>
  <c r="W348" i="1"/>
  <c r="S348" i="1"/>
  <c r="Q348" i="1"/>
  <c r="K348" i="1"/>
  <c r="F348" i="1"/>
  <c r="E348" i="1"/>
  <c r="AE347" i="1"/>
  <c r="AD347" i="1"/>
  <c r="AB347" i="1"/>
  <c r="AA347" i="1"/>
  <c r="Y347" i="1"/>
  <c r="X347" i="1"/>
  <c r="S347" i="1"/>
  <c r="R347" i="1"/>
  <c r="Q347" i="1"/>
  <c r="P347" i="1"/>
  <c r="K347" i="1"/>
  <c r="J347" i="1"/>
  <c r="F347" i="1"/>
  <c r="E347" i="1"/>
  <c r="W347" i="1" s="1"/>
  <c r="AF346" i="1"/>
  <c r="AE346" i="1"/>
  <c r="AD346" i="1"/>
  <c r="AC346" i="1"/>
  <c r="AB346" i="1"/>
  <c r="AA346" i="1"/>
  <c r="Y346" i="1"/>
  <c r="X346" i="1"/>
  <c r="S346" i="1"/>
  <c r="R346" i="1"/>
  <c r="Q346" i="1"/>
  <c r="P346" i="1"/>
  <c r="K346" i="1"/>
  <c r="J346" i="1"/>
  <c r="F346" i="1"/>
  <c r="E346" i="1"/>
  <c r="W346" i="1" s="1"/>
  <c r="AF345" i="1"/>
  <c r="AD345" i="1"/>
  <c r="AC345" i="1"/>
  <c r="AB345" i="1"/>
  <c r="AA345" i="1"/>
  <c r="X345" i="1"/>
  <c r="S345" i="1"/>
  <c r="R345" i="1"/>
  <c r="Q345" i="1"/>
  <c r="P345" i="1"/>
  <c r="K345" i="1"/>
  <c r="F345" i="1"/>
  <c r="E345" i="1"/>
  <c r="Y345" i="1" s="1"/>
  <c r="AE344" i="1"/>
  <c r="AD344" i="1"/>
  <c r="AC344" i="1"/>
  <c r="AB344" i="1"/>
  <c r="AA344" i="1"/>
  <c r="X344" i="1"/>
  <c r="S344" i="1"/>
  <c r="R344" i="1"/>
  <c r="Q344" i="1"/>
  <c r="P344" i="1"/>
  <c r="K344" i="1"/>
  <c r="F344" i="1"/>
  <c r="AF344" i="1" s="1"/>
  <c r="E344" i="1"/>
  <c r="Y344" i="1" s="1"/>
  <c r="AF343" i="1"/>
  <c r="AE343" i="1"/>
  <c r="AD343" i="1"/>
  <c r="AC343" i="1"/>
  <c r="AA343" i="1"/>
  <c r="X343" i="1"/>
  <c r="W343" i="1"/>
  <c r="S343" i="1"/>
  <c r="R343" i="1"/>
  <c r="Q343" i="1"/>
  <c r="K343" i="1"/>
  <c r="F343" i="1"/>
  <c r="AB343" i="1" s="1"/>
  <c r="E343" i="1"/>
  <c r="AD342" i="1"/>
  <c r="AA342" i="1"/>
  <c r="X342" i="1"/>
  <c r="W342" i="1"/>
  <c r="S342" i="1"/>
  <c r="Q342" i="1"/>
  <c r="K342" i="1"/>
  <c r="F342" i="1"/>
  <c r="E342" i="1"/>
  <c r="AF341" i="1"/>
  <c r="AE341" i="1"/>
  <c r="AA341" i="1"/>
  <c r="X341" i="1"/>
  <c r="W341" i="1"/>
  <c r="S341" i="1"/>
  <c r="Q341" i="1"/>
  <c r="K341" i="1"/>
  <c r="J341" i="1"/>
  <c r="F341" i="1"/>
  <c r="E341" i="1"/>
  <c r="AA340" i="1"/>
  <c r="X340" i="1"/>
  <c r="W340" i="1"/>
  <c r="S340" i="1"/>
  <c r="Q340" i="1"/>
  <c r="K340" i="1"/>
  <c r="F340" i="1"/>
  <c r="E340" i="1"/>
  <c r="AE339" i="1"/>
  <c r="AD339" i="1"/>
  <c r="AB339" i="1"/>
  <c r="AA339" i="1"/>
  <c r="Y339" i="1"/>
  <c r="X339" i="1"/>
  <c r="S339" i="1"/>
  <c r="R339" i="1"/>
  <c r="Q339" i="1"/>
  <c r="P339" i="1"/>
  <c r="K339" i="1"/>
  <c r="J339" i="1"/>
  <c r="F339" i="1"/>
  <c r="E339" i="1"/>
  <c r="W339" i="1" s="1"/>
  <c r="AF338" i="1"/>
  <c r="AE338" i="1"/>
  <c r="AD338" i="1"/>
  <c r="AC338" i="1"/>
  <c r="AB338" i="1"/>
  <c r="AA338" i="1"/>
  <c r="Y338" i="1"/>
  <c r="X338" i="1"/>
  <c r="S338" i="1"/>
  <c r="R338" i="1"/>
  <c r="Q338" i="1"/>
  <c r="P338" i="1"/>
  <c r="K338" i="1"/>
  <c r="J338" i="1"/>
  <c r="F338" i="1"/>
  <c r="E338" i="1"/>
  <c r="W338" i="1" s="1"/>
  <c r="AF337" i="1"/>
  <c r="AD337" i="1"/>
  <c r="AC337" i="1"/>
  <c r="AB337" i="1"/>
  <c r="AA337" i="1"/>
  <c r="X337" i="1"/>
  <c r="S337" i="1"/>
  <c r="R337" i="1"/>
  <c r="Q337" i="1"/>
  <c r="P337" i="1"/>
  <c r="K337" i="1"/>
  <c r="F337" i="1"/>
  <c r="E337" i="1"/>
  <c r="Y337" i="1" s="1"/>
  <c r="AE336" i="1"/>
  <c r="AD336" i="1"/>
  <c r="AC336" i="1"/>
  <c r="AB336" i="1"/>
  <c r="AA336" i="1"/>
  <c r="X336" i="1"/>
  <c r="S336" i="1"/>
  <c r="R336" i="1"/>
  <c r="Q336" i="1"/>
  <c r="P336" i="1"/>
  <c r="K336" i="1"/>
  <c r="F336" i="1"/>
  <c r="AF336" i="1" s="1"/>
  <c r="E336" i="1"/>
  <c r="Y336" i="1" s="1"/>
  <c r="AF335" i="1"/>
  <c r="AE335" i="1"/>
  <c r="AD335" i="1"/>
  <c r="AC335" i="1"/>
  <c r="AA335" i="1"/>
  <c r="X335" i="1"/>
  <c r="W335" i="1"/>
  <c r="S335" i="1"/>
  <c r="R335" i="1"/>
  <c r="Q335" i="1"/>
  <c r="K335" i="1"/>
  <c r="F335" i="1"/>
  <c r="AB335" i="1" s="1"/>
  <c r="E335" i="1"/>
  <c r="P335" i="1" s="1"/>
  <c r="AD334" i="1"/>
  <c r="AA334" i="1"/>
  <c r="X334" i="1"/>
  <c r="S334" i="1"/>
  <c r="Q334" i="1"/>
  <c r="K334" i="1"/>
  <c r="F334" i="1"/>
  <c r="E334" i="1"/>
  <c r="W334" i="1" s="1"/>
  <c r="AA333" i="1"/>
  <c r="Y333" i="1"/>
  <c r="X333" i="1"/>
  <c r="W333" i="1"/>
  <c r="S333" i="1"/>
  <c r="Q333" i="1"/>
  <c r="K333" i="1"/>
  <c r="F333" i="1"/>
  <c r="AC333" i="1" s="1"/>
  <c r="E333" i="1"/>
  <c r="AF332" i="1"/>
  <c r="AC332" i="1"/>
  <c r="AB332" i="1"/>
  <c r="AA332" i="1"/>
  <c r="X332" i="1"/>
  <c r="W332" i="1"/>
  <c r="S332" i="1"/>
  <c r="Q332" i="1"/>
  <c r="P332" i="1"/>
  <c r="K332" i="1"/>
  <c r="F332" i="1"/>
  <c r="E332" i="1"/>
  <c r="AE331" i="1"/>
  <c r="AD331" i="1"/>
  <c r="AC331" i="1"/>
  <c r="AB331" i="1"/>
  <c r="AA331" i="1"/>
  <c r="Y331" i="1"/>
  <c r="X331" i="1"/>
  <c r="S331" i="1"/>
  <c r="R331" i="1"/>
  <c r="Q331" i="1"/>
  <c r="P331" i="1"/>
  <c r="K331" i="1"/>
  <c r="J331" i="1"/>
  <c r="F331" i="1"/>
  <c r="AF331" i="1" s="1"/>
  <c r="E331" i="1"/>
  <c r="W331" i="1" s="1"/>
  <c r="AF330" i="1"/>
  <c r="AE330" i="1"/>
  <c r="AD330" i="1"/>
  <c r="AC330" i="1"/>
  <c r="AB330" i="1"/>
  <c r="AA330" i="1"/>
  <c r="Y330" i="1"/>
  <c r="X330" i="1"/>
  <c r="S330" i="1"/>
  <c r="R330" i="1"/>
  <c r="Q330" i="1"/>
  <c r="P330" i="1"/>
  <c r="K330" i="1"/>
  <c r="J330" i="1"/>
  <c r="F330" i="1"/>
  <c r="E330" i="1"/>
  <c r="W330" i="1" s="1"/>
  <c r="AE329" i="1"/>
  <c r="AD329" i="1"/>
  <c r="AC329" i="1"/>
  <c r="AB329" i="1"/>
  <c r="AA329" i="1"/>
  <c r="X329" i="1"/>
  <c r="S329" i="1"/>
  <c r="R329" i="1"/>
  <c r="Q329" i="1"/>
  <c r="P329" i="1"/>
  <c r="K329" i="1"/>
  <c r="F329" i="1"/>
  <c r="AF329" i="1" s="1"/>
  <c r="E329" i="1"/>
  <c r="W329" i="1" s="1"/>
  <c r="AE328" i="1"/>
  <c r="AD328" i="1"/>
  <c r="AC328" i="1"/>
  <c r="AB328" i="1"/>
  <c r="AA328" i="1"/>
  <c r="Y328" i="1"/>
  <c r="X328" i="1"/>
  <c r="S328" i="1"/>
  <c r="R328" i="1"/>
  <c r="Q328" i="1"/>
  <c r="P328" i="1"/>
  <c r="K328" i="1"/>
  <c r="J328" i="1"/>
  <c r="F328" i="1"/>
  <c r="AF328" i="1" s="1"/>
  <c r="E328" i="1"/>
  <c r="W328" i="1" s="1"/>
  <c r="AE327" i="1"/>
  <c r="AD327" i="1"/>
  <c r="AC327" i="1"/>
  <c r="AA327" i="1"/>
  <c r="Y327" i="1"/>
  <c r="X327" i="1"/>
  <c r="S327" i="1"/>
  <c r="R327" i="1"/>
  <c r="Q327" i="1"/>
  <c r="K327" i="1"/>
  <c r="J327" i="1"/>
  <c r="F327" i="1"/>
  <c r="AB327" i="1" s="1"/>
  <c r="E327" i="1"/>
  <c r="P327" i="1" s="1"/>
  <c r="AD326" i="1"/>
  <c r="AB326" i="1"/>
  <c r="AA326" i="1"/>
  <c r="Y326" i="1"/>
  <c r="X326" i="1"/>
  <c r="S326" i="1"/>
  <c r="Q326" i="1"/>
  <c r="P326" i="1"/>
  <c r="K326" i="1"/>
  <c r="J326" i="1"/>
  <c r="F326" i="1"/>
  <c r="AC326" i="1" s="1"/>
  <c r="E326" i="1"/>
  <c r="W326" i="1" s="1"/>
  <c r="AA325" i="1"/>
  <c r="Y325" i="1"/>
  <c r="X325" i="1"/>
  <c r="S325" i="1"/>
  <c r="Q325" i="1"/>
  <c r="P325" i="1"/>
  <c r="K325" i="1"/>
  <c r="J325" i="1"/>
  <c r="F325" i="1"/>
  <c r="AF325" i="1" s="1"/>
  <c r="E325" i="1"/>
  <c r="W325" i="1" s="1"/>
  <c r="AA324" i="1"/>
  <c r="Y324" i="1"/>
  <c r="X324" i="1"/>
  <c r="S324" i="1"/>
  <c r="Q324" i="1"/>
  <c r="P324" i="1"/>
  <c r="K324" i="1"/>
  <c r="J324" i="1"/>
  <c r="F324" i="1"/>
  <c r="AF324" i="1" s="1"/>
  <c r="E324" i="1"/>
  <c r="AE324" i="1" s="1"/>
  <c r="AE323" i="1"/>
  <c r="AD323" i="1"/>
  <c r="AA323" i="1"/>
  <c r="Y323" i="1"/>
  <c r="X323" i="1"/>
  <c r="S323" i="1"/>
  <c r="R323" i="1"/>
  <c r="Q323" i="1"/>
  <c r="P323" i="1"/>
  <c r="K323" i="1"/>
  <c r="J323" i="1"/>
  <c r="F323" i="1"/>
  <c r="E323" i="1"/>
  <c r="W323" i="1" s="1"/>
  <c r="AF322" i="1"/>
  <c r="AC322" i="1"/>
  <c r="AB322" i="1"/>
  <c r="AA322" i="1"/>
  <c r="Y322" i="1"/>
  <c r="X322" i="1"/>
  <c r="S322" i="1"/>
  <c r="Q322" i="1"/>
  <c r="P322" i="1"/>
  <c r="K322" i="1"/>
  <c r="J322" i="1"/>
  <c r="F322" i="1"/>
  <c r="E322" i="1"/>
  <c r="W322" i="1" s="1"/>
  <c r="AA321" i="1"/>
  <c r="X321" i="1"/>
  <c r="S321" i="1"/>
  <c r="Q321" i="1"/>
  <c r="P321" i="1"/>
  <c r="K321" i="1"/>
  <c r="J321" i="1"/>
  <c r="F321" i="1"/>
  <c r="AF321" i="1" s="1"/>
  <c r="E321" i="1"/>
  <c r="Y321" i="1" s="1"/>
  <c r="AC320" i="1"/>
  <c r="AB320" i="1"/>
  <c r="AA320" i="1"/>
  <c r="Y320" i="1"/>
  <c r="X320" i="1"/>
  <c r="S320" i="1"/>
  <c r="Q320" i="1"/>
  <c r="P320" i="1"/>
  <c r="K320" i="1"/>
  <c r="J320" i="1"/>
  <c r="F320" i="1"/>
  <c r="AF320" i="1" s="1"/>
  <c r="E320" i="1"/>
  <c r="W320" i="1" s="1"/>
  <c r="AE319" i="1"/>
  <c r="AD319" i="1"/>
  <c r="AC319" i="1"/>
  <c r="AB319" i="1"/>
  <c r="AA319" i="1"/>
  <c r="Y319" i="1"/>
  <c r="X319" i="1"/>
  <c r="S319" i="1"/>
  <c r="R319" i="1"/>
  <c r="Q319" i="1"/>
  <c r="P319" i="1"/>
  <c r="K319" i="1"/>
  <c r="J319" i="1"/>
  <c r="F319" i="1"/>
  <c r="AF319" i="1" s="1"/>
  <c r="E319" i="1"/>
  <c r="W319" i="1" s="1"/>
  <c r="AF318" i="1"/>
  <c r="AE318" i="1"/>
  <c r="AD318" i="1"/>
  <c r="AC318" i="1"/>
  <c r="AB318" i="1"/>
  <c r="AA318" i="1"/>
  <c r="X318" i="1"/>
  <c r="S318" i="1"/>
  <c r="R318" i="1"/>
  <c r="Q318" i="1"/>
  <c r="P318" i="1"/>
  <c r="K318" i="1"/>
  <c r="F318" i="1"/>
  <c r="E318" i="1"/>
  <c r="Y318" i="1" s="1"/>
  <c r="AF317" i="1"/>
  <c r="AD317" i="1"/>
  <c r="AC317" i="1"/>
  <c r="AB317" i="1"/>
  <c r="AA317" i="1"/>
  <c r="X317" i="1"/>
  <c r="S317" i="1"/>
  <c r="R317" i="1"/>
  <c r="Q317" i="1"/>
  <c r="K317" i="1"/>
  <c r="F317" i="1"/>
  <c r="E317" i="1"/>
  <c r="P317" i="1" s="1"/>
  <c r="AE316" i="1"/>
  <c r="AD316" i="1"/>
  <c r="AA316" i="1"/>
  <c r="X316" i="1"/>
  <c r="S316" i="1"/>
  <c r="R316" i="1"/>
  <c r="Q316" i="1"/>
  <c r="K316" i="1"/>
  <c r="F316" i="1"/>
  <c r="AC316" i="1" s="1"/>
  <c r="E316" i="1"/>
  <c r="P316" i="1" s="1"/>
  <c r="AF315" i="1"/>
  <c r="AA315" i="1"/>
  <c r="X315" i="1"/>
  <c r="S315" i="1"/>
  <c r="Q315" i="1"/>
  <c r="K315" i="1"/>
  <c r="F315" i="1"/>
  <c r="AC315" i="1" s="1"/>
  <c r="E315" i="1"/>
  <c r="AA314" i="1"/>
  <c r="X314" i="1"/>
  <c r="S314" i="1"/>
  <c r="Q314" i="1"/>
  <c r="K314" i="1"/>
  <c r="F314" i="1"/>
  <c r="E314" i="1"/>
  <c r="W314" i="1" s="1"/>
  <c r="AA313" i="1"/>
  <c r="Y313" i="1"/>
  <c r="X313" i="1"/>
  <c r="S313" i="1"/>
  <c r="Q313" i="1"/>
  <c r="P313" i="1"/>
  <c r="K313" i="1"/>
  <c r="J313" i="1"/>
  <c r="F313" i="1"/>
  <c r="AF313" i="1" s="1"/>
  <c r="E313" i="1"/>
  <c r="W313" i="1" s="1"/>
  <c r="AC312" i="1"/>
  <c r="AB312" i="1"/>
  <c r="AA312" i="1"/>
  <c r="Y312" i="1"/>
  <c r="X312" i="1"/>
  <c r="S312" i="1"/>
  <c r="Q312" i="1"/>
  <c r="P312" i="1"/>
  <c r="K312" i="1"/>
  <c r="J312" i="1"/>
  <c r="F312" i="1"/>
  <c r="AF312" i="1" s="1"/>
  <c r="E312" i="1"/>
  <c r="W312" i="1" s="1"/>
  <c r="AE311" i="1"/>
  <c r="AD311" i="1"/>
  <c r="AC311" i="1"/>
  <c r="AB311" i="1"/>
  <c r="AA311" i="1"/>
  <c r="Y311" i="1"/>
  <c r="X311" i="1"/>
  <c r="S311" i="1"/>
  <c r="R311" i="1"/>
  <c r="Q311" i="1"/>
  <c r="P311" i="1"/>
  <c r="K311" i="1"/>
  <c r="J311" i="1"/>
  <c r="F311" i="1"/>
  <c r="AF311" i="1" s="1"/>
  <c r="E311" i="1"/>
  <c r="W311" i="1" s="1"/>
  <c r="AF310" i="1"/>
  <c r="AE310" i="1"/>
  <c r="AD310" i="1"/>
  <c r="AC310" i="1"/>
  <c r="AB310" i="1"/>
  <c r="AA310" i="1"/>
  <c r="X310" i="1"/>
  <c r="S310" i="1"/>
  <c r="R310" i="1"/>
  <c r="Q310" i="1"/>
  <c r="P310" i="1"/>
  <c r="K310" i="1"/>
  <c r="F310" i="1"/>
  <c r="E310" i="1"/>
  <c r="Y310" i="1" s="1"/>
  <c r="AF309" i="1"/>
  <c r="AD309" i="1"/>
  <c r="AC309" i="1"/>
  <c r="AB309" i="1"/>
  <c r="AA309" i="1"/>
  <c r="X309" i="1"/>
  <c r="S309" i="1"/>
  <c r="R309" i="1"/>
  <c r="Q309" i="1"/>
  <c r="K309" i="1"/>
  <c r="F309" i="1"/>
  <c r="E309" i="1"/>
  <c r="P309" i="1" s="1"/>
  <c r="AE308" i="1"/>
  <c r="AD308" i="1"/>
  <c r="AA308" i="1"/>
  <c r="X308" i="1"/>
  <c r="S308" i="1"/>
  <c r="R308" i="1"/>
  <c r="Q308" i="1"/>
  <c r="K308" i="1"/>
  <c r="F308" i="1"/>
  <c r="AC308" i="1" s="1"/>
  <c r="E308" i="1"/>
  <c r="P308" i="1" s="1"/>
  <c r="AF307" i="1"/>
  <c r="AA307" i="1"/>
  <c r="X307" i="1"/>
  <c r="S307" i="1"/>
  <c r="Q307" i="1"/>
  <c r="K307" i="1"/>
  <c r="F307" i="1"/>
  <c r="AC307" i="1" s="1"/>
  <c r="E307" i="1"/>
  <c r="AA306" i="1"/>
  <c r="X306" i="1"/>
  <c r="S306" i="1"/>
  <c r="Q306" i="1"/>
  <c r="K306" i="1"/>
  <c r="F306" i="1"/>
  <c r="E306" i="1"/>
  <c r="W306" i="1" s="1"/>
  <c r="AA305" i="1"/>
  <c r="Y305" i="1"/>
  <c r="X305" i="1"/>
  <c r="S305" i="1"/>
  <c r="Q305" i="1"/>
  <c r="P305" i="1"/>
  <c r="K305" i="1"/>
  <c r="J305" i="1"/>
  <c r="F305" i="1"/>
  <c r="AF305" i="1" s="1"/>
  <c r="E305" i="1"/>
  <c r="W305" i="1" s="1"/>
  <c r="AC304" i="1"/>
  <c r="AB304" i="1"/>
  <c r="AA304" i="1"/>
  <c r="Y304" i="1"/>
  <c r="X304" i="1"/>
  <c r="S304" i="1"/>
  <c r="Q304" i="1"/>
  <c r="P304" i="1"/>
  <c r="K304" i="1"/>
  <c r="J304" i="1"/>
  <c r="F304" i="1"/>
  <c r="AF304" i="1" s="1"/>
  <c r="E304" i="1"/>
  <c r="W304" i="1" s="1"/>
  <c r="AE303" i="1"/>
  <c r="AD303" i="1"/>
  <c r="AC303" i="1"/>
  <c r="AB303" i="1"/>
  <c r="AA303" i="1"/>
  <c r="Y303" i="1"/>
  <c r="X303" i="1"/>
  <c r="S303" i="1"/>
  <c r="R303" i="1"/>
  <c r="Q303" i="1"/>
  <c r="P303" i="1"/>
  <c r="K303" i="1"/>
  <c r="J303" i="1"/>
  <c r="F303" i="1"/>
  <c r="AF303" i="1" s="1"/>
  <c r="E303" i="1"/>
  <c r="W303" i="1" s="1"/>
  <c r="AF302" i="1"/>
  <c r="AE302" i="1"/>
  <c r="AD302" i="1"/>
  <c r="AC302" i="1"/>
  <c r="AB302" i="1"/>
  <c r="AA302" i="1"/>
  <c r="X302" i="1"/>
  <c r="S302" i="1"/>
  <c r="R302" i="1"/>
  <c r="Q302" i="1"/>
  <c r="P302" i="1"/>
  <c r="K302" i="1"/>
  <c r="F302" i="1"/>
  <c r="E302" i="1"/>
  <c r="Y302" i="1" s="1"/>
  <c r="AF301" i="1"/>
  <c r="AD301" i="1"/>
  <c r="AC301" i="1"/>
  <c r="AB301" i="1"/>
  <c r="AA301" i="1"/>
  <c r="X301" i="1"/>
  <c r="S301" i="1"/>
  <c r="R301" i="1"/>
  <c r="Q301" i="1"/>
  <c r="K301" i="1"/>
  <c r="F301" i="1"/>
  <c r="E301" i="1"/>
  <c r="P301" i="1" s="1"/>
  <c r="AE300" i="1"/>
  <c r="AD300" i="1"/>
  <c r="AA300" i="1"/>
  <c r="X300" i="1"/>
  <c r="S300" i="1"/>
  <c r="R300" i="1"/>
  <c r="Q300" i="1"/>
  <c r="K300" i="1"/>
  <c r="F300" i="1"/>
  <c r="AC300" i="1" s="1"/>
  <c r="E300" i="1"/>
  <c r="P300" i="1" s="1"/>
  <c r="AF299" i="1"/>
  <c r="AA299" i="1"/>
  <c r="X299" i="1"/>
  <c r="W299" i="1"/>
  <c r="S299" i="1"/>
  <c r="Q299" i="1"/>
  <c r="K299" i="1"/>
  <c r="F299" i="1"/>
  <c r="AC299" i="1" s="1"/>
  <c r="E299" i="1"/>
  <c r="AA298" i="1"/>
  <c r="X298" i="1"/>
  <c r="S298" i="1"/>
  <c r="Q298" i="1"/>
  <c r="K298" i="1"/>
  <c r="F298" i="1"/>
  <c r="E298" i="1"/>
  <c r="W298" i="1" s="1"/>
  <c r="AA297" i="1"/>
  <c r="Y297" i="1"/>
  <c r="X297" i="1"/>
  <c r="S297" i="1"/>
  <c r="Q297" i="1"/>
  <c r="P297" i="1"/>
  <c r="K297" i="1"/>
  <c r="J297" i="1"/>
  <c r="F297" i="1"/>
  <c r="AF297" i="1" s="1"/>
  <c r="E297" i="1"/>
  <c r="W297" i="1" s="1"/>
  <c r="AD296" i="1"/>
  <c r="AC296" i="1"/>
  <c r="AB296" i="1"/>
  <c r="AA296" i="1"/>
  <c r="Y296" i="1"/>
  <c r="X296" i="1"/>
  <c r="S296" i="1"/>
  <c r="R296" i="1"/>
  <c r="Q296" i="1"/>
  <c r="P296" i="1"/>
  <c r="K296" i="1"/>
  <c r="J296" i="1"/>
  <c r="F296" i="1"/>
  <c r="AF296" i="1" s="1"/>
  <c r="E296" i="1"/>
  <c r="W296" i="1" s="1"/>
  <c r="AE295" i="1"/>
  <c r="AD295" i="1"/>
  <c r="AC295" i="1"/>
  <c r="AB295" i="1"/>
  <c r="AA295" i="1"/>
  <c r="Y295" i="1"/>
  <c r="X295" i="1"/>
  <c r="S295" i="1"/>
  <c r="R295" i="1"/>
  <c r="Q295" i="1"/>
  <c r="P295" i="1"/>
  <c r="K295" i="1"/>
  <c r="J295" i="1"/>
  <c r="F295" i="1"/>
  <c r="AF295" i="1" s="1"/>
  <c r="E295" i="1"/>
  <c r="W295" i="1" s="1"/>
  <c r="AF294" i="1"/>
  <c r="AE294" i="1"/>
  <c r="AD294" i="1"/>
  <c r="AC294" i="1"/>
  <c r="AB294" i="1"/>
  <c r="AA294" i="1"/>
  <c r="X294" i="1"/>
  <c r="S294" i="1"/>
  <c r="R294" i="1"/>
  <c r="Q294" i="1"/>
  <c r="P294" i="1"/>
  <c r="K294" i="1"/>
  <c r="F294" i="1"/>
  <c r="E294" i="1"/>
  <c r="Y294" i="1" s="1"/>
  <c r="AF293" i="1"/>
  <c r="AD293" i="1"/>
  <c r="AC293" i="1"/>
  <c r="AB293" i="1"/>
  <c r="AA293" i="1"/>
  <c r="X293" i="1"/>
  <c r="S293" i="1"/>
  <c r="R293" i="1"/>
  <c r="Q293" i="1"/>
  <c r="K293" i="1"/>
  <c r="F293" i="1"/>
  <c r="E293" i="1"/>
  <c r="P293" i="1" s="1"/>
  <c r="AE292" i="1"/>
  <c r="AD292" i="1"/>
  <c r="AA292" i="1"/>
  <c r="X292" i="1"/>
  <c r="S292" i="1"/>
  <c r="R292" i="1"/>
  <c r="Q292" i="1"/>
  <c r="K292" i="1"/>
  <c r="F292" i="1"/>
  <c r="AC292" i="1" s="1"/>
  <c r="E292" i="1"/>
  <c r="P292" i="1" s="1"/>
  <c r="AF291" i="1"/>
  <c r="AA291" i="1"/>
  <c r="X291" i="1"/>
  <c r="W291" i="1"/>
  <c r="S291" i="1"/>
  <c r="Q291" i="1"/>
  <c r="K291" i="1"/>
  <c r="F291" i="1"/>
  <c r="AC291" i="1" s="1"/>
  <c r="E291" i="1"/>
  <c r="AA290" i="1"/>
  <c r="X290" i="1"/>
  <c r="S290" i="1"/>
  <c r="Q290" i="1"/>
  <c r="K290" i="1"/>
  <c r="F290" i="1"/>
  <c r="E290" i="1"/>
  <c r="W290" i="1" s="1"/>
  <c r="AA289" i="1"/>
  <c r="Y289" i="1"/>
  <c r="X289" i="1"/>
  <c r="S289" i="1"/>
  <c r="Q289" i="1"/>
  <c r="P289" i="1"/>
  <c r="K289" i="1"/>
  <c r="J289" i="1"/>
  <c r="F289" i="1"/>
  <c r="AF289" i="1" s="1"/>
  <c r="E289" i="1"/>
  <c r="W289" i="1" s="1"/>
  <c r="AD288" i="1"/>
  <c r="AC288" i="1"/>
  <c r="AB288" i="1"/>
  <c r="AA288" i="1"/>
  <c r="Y288" i="1"/>
  <c r="X288" i="1"/>
  <c r="S288" i="1"/>
  <c r="R288" i="1"/>
  <c r="Q288" i="1"/>
  <c r="P288" i="1"/>
  <c r="K288" i="1"/>
  <c r="J288" i="1"/>
  <c r="F288" i="1"/>
  <c r="AF288" i="1" s="1"/>
  <c r="E288" i="1"/>
  <c r="W288" i="1" s="1"/>
  <c r="AE287" i="1"/>
  <c r="AD287" i="1"/>
  <c r="AC287" i="1"/>
  <c r="AB287" i="1"/>
  <c r="AA287" i="1"/>
  <c r="Y287" i="1"/>
  <c r="X287" i="1"/>
  <c r="S287" i="1"/>
  <c r="R287" i="1"/>
  <c r="Q287" i="1"/>
  <c r="P287" i="1"/>
  <c r="K287" i="1"/>
  <c r="J287" i="1"/>
  <c r="F287" i="1"/>
  <c r="AF287" i="1" s="1"/>
  <c r="E287" i="1"/>
  <c r="W287" i="1" s="1"/>
  <c r="AF286" i="1"/>
  <c r="AE286" i="1"/>
  <c r="AD286" i="1"/>
  <c r="AC286" i="1"/>
  <c r="AB286" i="1"/>
  <c r="AA286" i="1"/>
  <c r="X286" i="1"/>
  <c r="S286" i="1"/>
  <c r="R286" i="1"/>
  <c r="Q286" i="1"/>
  <c r="P286" i="1"/>
  <c r="K286" i="1"/>
  <c r="F286" i="1"/>
  <c r="E286" i="1"/>
  <c r="Y286" i="1" s="1"/>
  <c r="AF285" i="1"/>
  <c r="AD285" i="1"/>
  <c r="AC285" i="1"/>
  <c r="AB285" i="1"/>
  <c r="AA285" i="1"/>
  <c r="X285" i="1"/>
  <c r="S285" i="1"/>
  <c r="R285" i="1"/>
  <c r="Q285" i="1"/>
  <c r="K285" i="1"/>
  <c r="F285" i="1"/>
  <c r="E285" i="1"/>
  <c r="P285" i="1" s="1"/>
  <c r="AE284" i="1"/>
  <c r="AD284" i="1"/>
  <c r="AA284" i="1"/>
  <c r="X284" i="1"/>
  <c r="S284" i="1"/>
  <c r="R284" i="1"/>
  <c r="Q284" i="1"/>
  <c r="K284" i="1"/>
  <c r="F284" i="1"/>
  <c r="AC284" i="1" s="1"/>
  <c r="E284" i="1"/>
  <c r="P284" i="1" s="1"/>
  <c r="AF283" i="1"/>
  <c r="AA283" i="1"/>
  <c r="X283" i="1"/>
  <c r="S283" i="1"/>
  <c r="Q283" i="1"/>
  <c r="K283" i="1"/>
  <c r="F283" i="1"/>
  <c r="AC283" i="1" s="1"/>
  <c r="E283" i="1"/>
  <c r="AA282" i="1"/>
  <c r="X282" i="1"/>
  <c r="S282" i="1"/>
  <c r="Q282" i="1"/>
  <c r="K282" i="1"/>
  <c r="F282" i="1"/>
  <c r="E282" i="1"/>
  <c r="W282" i="1" s="1"/>
  <c r="AA281" i="1"/>
  <c r="Y281" i="1"/>
  <c r="X281" i="1"/>
  <c r="S281" i="1"/>
  <c r="Q281" i="1"/>
  <c r="P281" i="1"/>
  <c r="K281" i="1"/>
  <c r="J281" i="1"/>
  <c r="F281" i="1"/>
  <c r="AF281" i="1" s="1"/>
  <c r="E281" i="1"/>
  <c r="W281" i="1" s="1"/>
  <c r="AD280" i="1"/>
  <c r="AC280" i="1"/>
  <c r="AB280" i="1"/>
  <c r="AA280" i="1"/>
  <c r="Y280" i="1"/>
  <c r="X280" i="1"/>
  <c r="S280" i="1"/>
  <c r="R280" i="1"/>
  <c r="Q280" i="1"/>
  <c r="P280" i="1"/>
  <c r="K280" i="1"/>
  <c r="J280" i="1"/>
  <c r="F280" i="1"/>
  <c r="AF280" i="1" s="1"/>
  <c r="E280" i="1"/>
  <c r="W280" i="1" s="1"/>
  <c r="AE279" i="1"/>
  <c r="AD279" i="1"/>
  <c r="AC279" i="1"/>
  <c r="AB279" i="1"/>
  <c r="AA279" i="1"/>
  <c r="Y279" i="1"/>
  <c r="X279" i="1"/>
  <c r="S279" i="1"/>
  <c r="R279" i="1"/>
  <c r="Q279" i="1"/>
  <c r="P279" i="1"/>
  <c r="K279" i="1"/>
  <c r="J279" i="1"/>
  <c r="F279" i="1"/>
  <c r="AF279" i="1" s="1"/>
  <c r="E279" i="1"/>
  <c r="W279" i="1" s="1"/>
  <c r="AF278" i="1"/>
  <c r="AE278" i="1"/>
  <c r="AD278" i="1"/>
  <c r="AC278" i="1"/>
  <c r="AB278" i="1"/>
  <c r="AA278" i="1"/>
  <c r="X278" i="1"/>
  <c r="S278" i="1"/>
  <c r="R278" i="1"/>
  <c r="Q278" i="1"/>
  <c r="P278" i="1"/>
  <c r="K278" i="1"/>
  <c r="F278" i="1"/>
  <c r="E278" i="1"/>
  <c r="Y278" i="1" s="1"/>
  <c r="AF277" i="1"/>
  <c r="AD277" i="1"/>
  <c r="AC277" i="1"/>
  <c r="AA277" i="1"/>
  <c r="X277" i="1"/>
  <c r="S277" i="1"/>
  <c r="R277" i="1"/>
  <c r="Q277" i="1"/>
  <c r="K277" i="1"/>
  <c r="F277" i="1"/>
  <c r="AB277" i="1" s="1"/>
  <c r="E277" i="1"/>
  <c r="P277" i="1" s="1"/>
  <c r="AE276" i="1"/>
  <c r="AD276" i="1"/>
  <c r="AA276" i="1"/>
  <c r="X276" i="1"/>
  <c r="S276" i="1"/>
  <c r="R276" i="1"/>
  <c r="Q276" i="1"/>
  <c r="K276" i="1"/>
  <c r="F276" i="1"/>
  <c r="AC276" i="1" s="1"/>
  <c r="E276" i="1"/>
  <c r="P276" i="1" s="1"/>
  <c r="AF275" i="1"/>
  <c r="AA275" i="1"/>
  <c r="X275" i="1"/>
  <c r="S275" i="1"/>
  <c r="Q275" i="1"/>
  <c r="K275" i="1"/>
  <c r="F275" i="1"/>
  <c r="AC275" i="1" s="1"/>
  <c r="E275" i="1"/>
  <c r="W275" i="1" s="1"/>
  <c r="AF274" i="1"/>
  <c r="AA274" i="1"/>
  <c r="X274" i="1"/>
  <c r="W274" i="1"/>
  <c r="S274" i="1"/>
  <c r="Q274" i="1"/>
  <c r="K274" i="1"/>
  <c r="F274" i="1"/>
  <c r="E274" i="1"/>
  <c r="AA273" i="1"/>
  <c r="Y273" i="1"/>
  <c r="X273" i="1"/>
  <c r="S273" i="1"/>
  <c r="Q273" i="1"/>
  <c r="P273" i="1"/>
  <c r="K273" i="1"/>
  <c r="J273" i="1"/>
  <c r="F273" i="1"/>
  <c r="E273" i="1"/>
  <c r="W273" i="1" s="1"/>
  <c r="AD272" i="1"/>
  <c r="AC272" i="1"/>
  <c r="AB272" i="1"/>
  <c r="AA272" i="1"/>
  <c r="Y272" i="1"/>
  <c r="X272" i="1"/>
  <c r="S272" i="1"/>
  <c r="R272" i="1"/>
  <c r="Q272" i="1"/>
  <c r="P272" i="1"/>
  <c r="K272" i="1"/>
  <c r="J272" i="1"/>
  <c r="F272" i="1"/>
  <c r="AF272" i="1" s="1"/>
  <c r="E272" i="1"/>
  <c r="W272" i="1" s="1"/>
  <c r="AE271" i="1"/>
  <c r="AD271" i="1"/>
  <c r="AC271" i="1"/>
  <c r="AB271" i="1"/>
  <c r="AA271" i="1"/>
  <c r="Y271" i="1"/>
  <c r="X271" i="1"/>
  <c r="S271" i="1"/>
  <c r="R271" i="1"/>
  <c r="Q271" i="1"/>
  <c r="P271" i="1"/>
  <c r="K271" i="1"/>
  <c r="J271" i="1"/>
  <c r="F271" i="1"/>
  <c r="AF271" i="1" s="1"/>
  <c r="E271" i="1"/>
  <c r="W271" i="1" s="1"/>
  <c r="AF270" i="1"/>
  <c r="AE270" i="1"/>
  <c r="AD270" i="1"/>
  <c r="AC270" i="1"/>
  <c r="AB270" i="1"/>
  <c r="AA270" i="1"/>
  <c r="X270" i="1"/>
  <c r="S270" i="1"/>
  <c r="R270" i="1"/>
  <c r="Q270" i="1"/>
  <c r="P270" i="1"/>
  <c r="K270" i="1"/>
  <c r="F270" i="1"/>
  <c r="E270" i="1"/>
  <c r="Y270" i="1" s="1"/>
  <c r="AF269" i="1"/>
  <c r="AC269" i="1"/>
  <c r="AA269" i="1"/>
  <c r="X269" i="1"/>
  <c r="W269" i="1"/>
  <c r="S269" i="1"/>
  <c r="R269" i="1"/>
  <c r="Q269" i="1"/>
  <c r="K269" i="1"/>
  <c r="F269" i="1"/>
  <c r="AB269" i="1" s="1"/>
  <c r="E269" i="1"/>
  <c r="AA268" i="1"/>
  <c r="X268" i="1"/>
  <c r="S268" i="1"/>
  <c r="Q268" i="1"/>
  <c r="K268" i="1"/>
  <c r="F268" i="1"/>
  <c r="E268" i="1"/>
  <c r="AF267" i="1"/>
  <c r="AA267" i="1"/>
  <c r="X267" i="1"/>
  <c r="S267" i="1"/>
  <c r="Q267" i="1"/>
  <c r="K267" i="1"/>
  <c r="F267" i="1"/>
  <c r="E267" i="1"/>
  <c r="W267" i="1" s="1"/>
  <c r="AF266" i="1"/>
  <c r="AA266" i="1"/>
  <c r="X266" i="1"/>
  <c r="W266" i="1"/>
  <c r="S266" i="1"/>
  <c r="Q266" i="1"/>
  <c r="K266" i="1"/>
  <c r="F266" i="1"/>
  <c r="E266" i="1"/>
  <c r="AA265" i="1"/>
  <c r="Y265" i="1"/>
  <c r="X265" i="1"/>
  <c r="S265" i="1"/>
  <c r="Q265" i="1"/>
  <c r="P265" i="1"/>
  <c r="K265" i="1"/>
  <c r="J265" i="1"/>
  <c r="F265" i="1"/>
  <c r="E265" i="1"/>
  <c r="W265" i="1" s="1"/>
  <c r="AD264" i="1"/>
  <c r="AC264" i="1"/>
  <c r="AB264" i="1"/>
  <c r="AA264" i="1"/>
  <c r="Y264" i="1"/>
  <c r="X264" i="1"/>
  <c r="S264" i="1"/>
  <c r="R264" i="1"/>
  <c r="Q264" i="1"/>
  <c r="P264" i="1"/>
  <c r="K264" i="1"/>
  <c r="J264" i="1"/>
  <c r="F264" i="1"/>
  <c r="AF264" i="1" s="1"/>
  <c r="E264" i="1"/>
  <c r="W264" i="1" s="1"/>
  <c r="AE263" i="1"/>
  <c r="AD263" i="1"/>
  <c r="AC263" i="1"/>
  <c r="AB263" i="1"/>
  <c r="AA263" i="1"/>
  <c r="Y263" i="1"/>
  <c r="X263" i="1"/>
  <c r="S263" i="1"/>
  <c r="R263" i="1"/>
  <c r="Q263" i="1"/>
  <c r="P263" i="1"/>
  <c r="K263" i="1"/>
  <c r="J263" i="1"/>
  <c r="F263" i="1"/>
  <c r="AF263" i="1" s="1"/>
  <c r="E263" i="1"/>
  <c r="W263" i="1" s="1"/>
  <c r="AF262" i="1"/>
  <c r="AE262" i="1"/>
  <c r="AD262" i="1"/>
  <c r="AC262" i="1"/>
  <c r="AB262" i="1"/>
  <c r="AA262" i="1"/>
  <c r="X262" i="1"/>
  <c r="S262" i="1"/>
  <c r="R262" i="1"/>
  <c r="Q262" i="1"/>
  <c r="P262" i="1"/>
  <c r="K262" i="1"/>
  <c r="F262" i="1"/>
  <c r="E262" i="1"/>
  <c r="Y262" i="1" s="1"/>
  <c r="AF261" i="1"/>
  <c r="AE261" i="1"/>
  <c r="AD261" i="1"/>
  <c r="AC261" i="1"/>
  <c r="AA261" i="1"/>
  <c r="X261" i="1"/>
  <c r="W261" i="1"/>
  <c r="S261" i="1"/>
  <c r="Q261" i="1"/>
  <c r="K261" i="1"/>
  <c r="F261" i="1"/>
  <c r="AB261" i="1" s="1"/>
  <c r="E261" i="1"/>
  <c r="R261" i="1" s="1"/>
  <c r="AE260" i="1"/>
  <c r="AD260" i="1"/>
  <c r="AA260" i="1"/>
  <c r="X260" i="1"/>
  <c r="W260" i="1"/>
  <c r="S260" i="1"/>
  <c r="R260" i="1"/>
  <c r="Q260" i="1"/>
  <c r="K260" i="1"/>
  <c r="F260" i="1"/>
  <c r="E260" i="1"/>
  <c r="AE259" i="1"/>
  <c r="AA259" i="1"/>
  <c r="X259" i="1"/>
  <c r="W259" i="1"/>
  <c r="S259" i="1"/>
  <c r="Q259" i="1"/>
  <c r="K259" i="1"/>
  <c r="J259" i="1"/>
  <c r="F259" i="1"/>
  <c r="E259" i="1"/>
  <c r="AA258" i="1"/>
  <c r="X258" i="1"/>
  <c r="W258" i="1"/>
  <c r="S258" i="1"/>
  <c r="Q258" i="1"/>
  <c r="K258" i="1"/>
  <c r="F258" i="1"/>
  <c r="E258" i="1"/>
  <c r="AA257" i="1"/>
  <c r="Y257" i="1"/>
  <c r="X257" i="1"/>
  <c r="S257" i="1"/>
  <c r="Q257" i="1"/>
  <c r="P257" i="1"/>
  <c r="K257" i="1"/>
  <c r="J257" i="1"/>
  <c r="F257" i="1"/>
  <c r="E257" i="1"/>
  <c r="W257" i="1" s="1"/>
  <c r="AD256" i="1"/>
  <c r="AC256" i="1"/>
  <c r="AB256" i="1"/>
  <c r="AA256" i="1"/>
  <c r="Y256" i="1"/>
  <c r="X256" i="1"/>
  <c r="S256" i="1"/>
  <c r="R256" i="1"/>
  <c r="Q256" i="1"/>
  <c r="P256" i="1"/>
  <c r="K256" i="1"/>
  <c r="J256" i="1"/>
  <c r="F256" i="1"/>
  <c r="AF256" i="1" s="1"/>
  <c r="E256" i="1"/>
  <c r="W256" i="1" s="1"/>
  <c r="AE255" i="1"/>
  <c r="AD255" i="1"/>
  <c r="AC255" i="1"/>
  <c r="AB255" i="1"/>
  <c r="AA255" i="1"/>
  <c r="Y255" i="1"/>
  <c r="X255" i="1"/>
  <c r="S255" i="1"/>
  <c r="R255" i="1"/>
  <c r="Q255" i="1"/>
  <c r="P255" i="1"/>
  <c r="K255" i="1"/>
  <c r="J255" i="1"/>
  <c r="F255" i="1"/>
  <c r="AF255" i="1" s="1"/>
  <c r="E255" i="1"/>
  <c r="W255" i="1" s="1"/>
  <c r="AF254" i="1"/>
  <c r="AE254" i="1"/>
  <c r="AD254" i="1"/>
  <c r="AC254" i="1"/>
  <c r="AB254" i="1"/>
  <c r="AA254" i="1"/>
  <c r="X254" i="1"/>
  <c r="S254" i="1"/>
  <c r="R254" i="1"/>
  <c r="Q254" i="1"/>
  <c r="P254" i="1"/>
  <c r="K254" i="1"/>
  <c r="F254" i="1"/>
  <c r="E254" i="1"/>
  <c r="Y254" i="1" s="1"/>
  <c r="AF253" i="1"/>
  <c r="AC253" i="1"/>
  <c r="AA253" i="1"/>
  <c r="X253" i="1"/>
  <c r="S253" i="1"/>
  <c r="Q253" i="1"/>
  <c r="K253" i="1"/>
  <c r="F253" i="1"/>
  <c r="AB253" i="1" s="1"/>
  <c r="E253" i="1"/>
  <c r="AF252" i="1"/>
  <c r="AA252" i="1"/>
  <c r="X252" i="1"/>
  <c r="S252" i="1"/>
  <c r="R252" i="1"/>
  <c r="Q252" i="1"/>
  <c r="K252" i="1"/>
  <c r="F252" i="1"/>
  <c r="E252" i="1"/>
  <c r="W252" i="1" s="1"/>
  <c r="AA251" i="1"/>
  <c r="X251" i="1"/>
  <c r="S251" i="1"/>
  <c r="Q251" i="1"/>
  <c r="K251" i="1"/>
  <c r="F251" i="1"/>
  <c r="E251" i="1"/>
  <c r="AF250" i="1"/>
  <c r="AA250" i="1"/>
  <c r="X250" i="1"/>
  <c r="W250" i="1"/>
  <c r="S250" i="1"/>
  <c r="Q250" i="1"/>
  <c r="K250" i="1"/>
  <c r="J250" i="1"/>
  <c r="F250" i="1"/>
  <c r="E250" i="1"/>
  <c r="AB249" i="1"/>
  <c r="AA249" i="1"/>
  <c r="Y249" i="1"/>
  <c r="X249" i="1"/>
  <c r="S249" i="1"/>
  <c r="Q249" i="1"/>
  <c r="P249" i="1"/>
  <c r="K249" i="1"/>
  <c r="J249" i="1"/>
  <c r="F249" i="1"/>
  <c r="E249" i="1"/>
  <c r="W249" i="1" s="1"/>
  <c r="AD248" i="1"/>
  <c r="AC248" i="1"/>
  <c r="AB248" i="1"/>
  <c r="AA248" i="1"/>
  <c r="Y248" i="1"/>
  <c r="X248" i="1"/>
  <c r="S248" i="1"/>
  <c r="R248" i="1"/>
  <c r="Q248" i="1"/>
  <c r="P248" i="1"/>
  <c r="K248" i="1"/>
  <c r="J248" i="1"/>
  <c r="F248" i="1"/>
  <c r="AF248" i="1" s="1"/>
  <c r="E248" i="1"/>
  <c r="W248" i="1" s="1"/>
  <c r="AE247" i="1"/>
  <c r="AD247" i="1"/>
  <c r="AC247" i="1"/>
  <c r="AB247" i="1"/>
  <c r="AA247" i="1"/>
  <c r="Y247" i="1"/>
  <c r="X247" i="1"/>
  <c r="S247" i="1"/>
  <c r="R247" i="1"/>
  <c r="Q247" i="1"/>
  <c r="P247" i="1"/>
  <c r="K247" i="1"/>
  <c r="J247" i="1"/>
  <c r="F247" i="1"/>
  <c r="AF247" i="1" s="1"/>
  <c r="E247" i="1"/>
  <c r="W247" i="1" s="1"/>
  <c r="AF246" i="1"/>
  <c r="AE246" i="1"/>
  <c r="AD246" i="1"/>
  <c r="AC246" i="1"/>
  <c r="AB246" i="1"/>
  <c r="AA246" i="1"/>
  <c r="X246" i="1"/>
  <c r="S246" i="1"/>
  <c r="R246" i="1"/>
  <c r="Q246" i="1"/>
  <c r="P246" i="1"/>
  <c r="K246" i="1"/>
  <c r="F246" i="1"/>
  <c r="E246" i="1"/>
  <c r="Y246" i="1" s="1"/>
  <c r="AF245" i="1"/>
  <c r="AE245" i="1"/>
  <c r="AD245" i="1"/>
  <c r="AC245" i="1"/>
  <c r="AA245" i="1"/>
  <c r="X245" i="1"/>
  <c r="W245" i="1"/>
  <c r="S245" i="1"/>
  <c r="R245" i="1"/>
  <c r="Q245" i="1"/>
  <c r="K245" i="1"/>
  <c r="F245" i="1"/>
  <c r="AB245" i="1" s="1"/>
  <c r="E245" i="1"/>
  <c r="AE244" i="1"/>
  <c r="AD244" i="1"/>
  <c r="AA244" i="1"/>
  <c r="X244" i="1"/>
  <c r="W244" i="1"/>
  <c r="S244" i="1"/>
  <c r="Q244" i="1"/>
  <c r="K244" i="1"/>
  <c r="F244" i="1"/>
  <c r="E244" i="1"/>
  <c r="R244" i="1" s="1"/>
  <c r="AE243" i="1"/>
  <c r="AA243" i="1"/>
  <c r="X243" i="1"/>
  <c r="W243" i="1"/>
  <c r="S243" i="1"/>
  <c r="Q243" i="1"/>
  <c r="K243" i="1"/>
  <c r="J243" i="1"/>
  <c r="F243" i="1"/>
  <c r="E243" i="1"/>
  <c r="AA242" i="1"/>
  <c r="X242" i="1"/>
  <c r="S242" i="1"/>
  <c r="Q242" i="1"/>
  <c r="K242" i="1"/>
  <c r="F242" i="1"/>
  <c r="E242" i="1"/>
  <c r="AB241" i="1"/>
  <c r="AA241" i="1"/>
  <c r="Y241" i="1"/>
  <c r="X241" i="1"/>
  <c r="S241" i="1"/>
  <c r="Q241" i="1"/>
  <c r="P241" i="1"/>
  <c r="K241" i="1"/>
  <c r="J241" i="1"/>
  <c r="F241" i="1"/>
  <c r="E241" i="1"/>
  <c r="W241" i="1" s="1"/>
  <c r="AD240" i="1"/>
  <c r="AC240" i="1"/>
  <c r="AB240" i="1"/>
  <c r="AA240" i="1"/>
  <c r="Y240" i="1"/>
  <c r="X240" i="1"/>
  <c r="S240" i="1"/>
  <c r="R240" i="1"/>
  <c r="Q240" i="1"/>
  <c r="P240" i="1"/>
  <c r="K240" i="1"/>
  <c r="J240" i="1"/>
  <c r="F240" i="1"/>
  <c r="AF240" i="1" s="1"/>
  <c r="E240" i="1"/>
  <c r="W240" i="1" s="1"/>
  <c r="AE239" i="1"/>
  <c r="AD239" i="1"/>
  <c r="AC239" i="1"/>
  <c r="AB239" i="1"/>
  <c r="AA239" i="1"/>
  <c r="Y239" i="1"/>
  <c r="X239" i="1"/>
  <c r="S239" i="1"/>
  <c r="R239" i="1"/>
  <c r="Q239" i="1"/>
  <c r="P239" i="1"/>
  <c r="K239" i="1"/>
  <c r="J239" i="1"/>
  <c r="F239" i="1"/>
  <c r="AF239" i="1" s="1"/>
  <c r="E239" i="1"/>
  <c r="W239" i="1" s="1"/>
  <c r="AF238" i="1"/>
  <c r="AE238" i="1"/>
  <c r="AD238" i="1"/>
  <c r="AC238" i="1"/>
  <c r="AB238" i="1"/>
  <c r="AA238" i="1"/>
  <c r="X238" i="1"/>
  <c r="S238" i="1"/>
  <c r="R238" i="1"/>
  <c r="Q238" i="1"/>
  <c r="P238" i="1"/>
  <c r="K238" i="1"/>
  <c r="F238" i="1"/>
  <c r="E238" i="1"/>
  <c r="Y238" i="1" s="1"/>
  <c r="AF237" i="1"/>
  <c r="AE237" i="1"/>
  <c r="AC237" i="1"/>
  <c r="AA237" i="1"/>
  <c r="X237" i="1"/>
  <c r="S237" i="1"/>
  <c r="R237" i="1"/>
  <c r="Q237" i="1"/>
  <c r="K237" i="1"/>
  <c r="F237" i="1"/>
  <c r="AB237" i="1" s="1"/>
  <c r="E237" i="1"/>
  <c r="W237" i="1" s="1"/>
  <c r="AA236" i="1"/>
  <c r="X236" i="1"/>
  <c r="S236" i="1"/>
  <c r="Q236" i="1"/>
  <c r="K236" i="1"/>
  <c r="F236" i="1"/>
  <c r="E236" i="1"/>
  <c r="AA235" i="1"/>
  <c r="X235" i="1"/>
  <c r="W235" i="1"/>
  <c r="S235" i="1"/>
  <c r="Q235" i="1"/>
  <c r="K235" i="1"/>
  <c r="F235" i="1"/>
  <c r="E235" i="1"/>
  <c r="AA234" i="1"/>
  <c r="Y234" i="1"/>
  <c r="X234" i="1"/>
  <c r="S234" i="1"/>
  <c r="Q234" i="1"/>
  <c r="K234" i="1"/>
  <c r="J234" i="1"/>
  <c r="F234" i="1"/>
  <c r="E234" i="1"/>
  <c r="W234" i="1" s="1"/>
  <c r="AB233" i="1"/>
  <c r="AA233" i="1"/>
  <c r="Y233" i="1"/>
  <c r="X233" i="1"/>
  <c r="S233" i="1"/>
  <c r="Q233" i="1"/>
  <c r="P233" i="1"/>
  <c r="K233" i="1"/>
  <c r="J233" i="1"/>
  <c r="F233" i="1"/>
  <c r="AF233" i="1" s="1"/>
  <c r="E233" i="1"/>
  <c r="W233" i="1" s="1"/>
  <c r="AD232" i="1"/>
  <c r="AC232" i="1"/>
  <c r="AB232" i="1"/>
  <c r="AA232" i="1"/>
  <c r="Y232" i="1"/>
  <c r="X232" i="1"/>
  <c r="S232" i="1"/>
  <c r="R232" i="1"/>
  <c r="Q232" i="1"/>
  <c r="P232" i="1"/>
  <c r="K232" i="1"/>
  <c r="J232" i="1"/>
  <c r="F232" i="1"/>
  <c r="AF232" i="1" s="1"/>
  <c r="E232" i="1"/>
  <c r="W232" i="1" s="1"/>
  <c r="AE231" i="1"/>
  <c r="AD231" i="1"/>
  <c r="AC231" i="1"/>
  <c r="AB231" i="1"/>
  <c r="AA231" i="1"/>
  <c r="Y231" i="1"/>
  <c r="X231" i="1"/>
  <c r="S231" i="1"/>
  <c r="R231" i="1"/>
  <c r="Q231" i="1"/>
  <c r="P231" i="1"/>
  <c r="K231" i="1"/>
  <c r="J231" i="1"/>
  <c r="F231" i="1"/>
  <c r="AF231" i="1" s="1"/>
  <c r="E231" i="1"/>
  <c r="W231" i="1" s="1"/>
  <c r="AF230" i="1"/>
  <c r="AE230" i="1"/>
  <c r="AC230" i="1"/>
  <c r="AB230" i="1"/>
  <c r="AA230" i="1"/>
  <c r="X230" i="1"/>
  <c r="S230" i="1"/>
  <c r="R230" i="1"/>
  <c r="Q230" i="1"/>
  <c r="P230" i="1"/>
  <c r="K230" i="1"/>
  <c r="F230" i="1"/>
  <c r="E230" i="1"/>
  <c r="W230" i="1" s="1"/>
  <c r="AA229" i="1"/>
  <c r="X229" i="1"/>
  <c r="W229" i="1"/>
  <c r="S229" i="1"/>
  <c r="Q229" i="1"/>
  <c r="K229" i="1"/>
  <c r="F229" i="1"/>
  <c r="AB229" i="1" s="1"/>
  <c r="E229" i="1"/>
  <c r="AF228" i="1"/>
  <c r="AE228" i="1"/>
  <c r="AA228" i="1"/>
  <c r="Y228" i="1"/>
  <c r="X228" i="1"/>
  <c r="S228" i="1"/>
  <c r="R228" i="1"/>
  <c r="Q228" i="1"/>
  <c r="K228" i="1"/>
  <c r="F228" i="1"/>
  <c r="E228" i="1"/>
  <c r="P228" i="1" s="1"/>
  <c r="AA227" i="1"/>
  <c r="Y227" i="1"/>
  <c r="X227" i="1"/>
  <c r="S227" i="1"/>
  <c r="Q227" i="1"/>
  <c r="K227" i="1"/>
  <c r="F227" i="1"/>
  <c r="E227" i="1"/>
  <c r="AA226" i="1"/>
  <c r="Y226" i="1"/>
  <c r="X226" i="1"/>
  <c r="W226" i="1"/>
  <c r="S226" i="1"/>
  <c r="Q226" i="1"/>
  <c r="P226" i="1"/>
  <c r="K226" i="1"/>
  <c r="J226" i="1"/>
  <c r="F226" i="1"/>
  <c r="AC226" i="1" s="1"/>
  <c r="E226" i="1"/>
  <c r="AA225" i="1"/>
  <c r="Y225" i="1"/>
  <c r="X225" i="1"/>
  <c r="S225" i="1"/>
  <c r="Q225" i="1"/>
  <c r="P225" i="1"/>
  <c r="K225" i="1"/>
  <c r="J225" i="1"/>
  <c r="F225" i="1"/>
  <c r="E225" i="1"/>
  <c r="W225" i="1" s="1"/>
  <c r="AD224" i="1"/>
  <c r="AA224" i="1"/>
  <c r="Y224" i="1"/>
  <c r="X224" i="1"/>
  <c r="S224" i="1"/>
  <c r="R224" i="1"/>
  <c r="Q224" i="1"/>
  <c r="P224" i="1"/>
  <c r="K224" i="1"/>
  <c r="J224" i="1"/>
  <c r="F224" i="1"/>
  <c r="AF224" i="1" s="1"/>
  <c r="E224" i="1"/>
  <c r="W224" i="1" s="1"/>
  <c r="AE223" i="1"/>
  <c r="AD223" i="1"/>
  <c r="AC223" i="1"/>
  <c r="AB223" i="1"/>
  <c r="AA223" i="1"/>
  <c r="Y223" i="1"/>
  <c r="X223" i="1"/>
  <c r="S223" i="1"/>
  <c r="R223" i="1"/>
  <c r="Q223" i="1"/>
  <c r="P223" i="1"/>
  <c r="K223" i="1"/>
  <c r="J223" i="1"/>
  <c r="F223" i="1"/>
  <c r="AF223" i="1" s="1"/>
  <c r="E223" i="1"/>
  <c r="W223" i="1" s="1"/>
  <c r="AF222" i="1"/>
  <c r="AE222" i="1"/>
  <c r="AD222" i="1"/>
  <c r="AC222" i="1"/>
  <c r="AB222" i="1"/>
  <c r="AA222" i="1"/>
  <c r="X222" i="1"/>
  <c r="W222" i="1"/>
  <c r="S222" i="1"/>
  <c r="R222" i="1"/>
  <c r="Q222" i="1"/>
  <c r="P222" i="1"/>
  <c r="K222" i="1"/>
  <c r="F222" i="1"/>
  <c r="E222" i="1"/>
  <c r="AF221" i="1"/>
  <c r="AE221" i="1"/>
  <c r="AD221" i="1"/>
  <c r="AA221" i="1"/>
  <c r="X221" i="1"/>
  <c r="S221" i="1"/>
  <c r="R221" i="1"/>
  <c r="Q221" i="1"/>
  <c r="K221" i="1"/>
  <c r="F221" i="1"/>
  <c r="AC221" i="1" s="1"/>
  <c r="E221" i="1"/>
  <c r="W221" i="1" s="1"/>
  <c r="AE220" i="1"/>
  <c r="AD220" i="1"/>
  <c r="AC220" i="1"/>
  <c r="AA220" i="1"/>
  <c r="Y220" i="1"/>
  <c r="X220" i="1"/>
  <c r="S220" i="1"/>
  <c r="R220" i="1"/>
  <c r="Q220" i="1"/>
  <c r="P220" i="1"/>
  <c r="K220" i="1"/>
  <c r="J220" i="1"/>
  <c r="F220" i="1"/>
  <c r="AB220" i="1" s="1"/>
  <c r="E220" i="1"/>
  <c r="W220" i="1" s="1"/>
  <c r="AF219" i="1"/>
  <c r="AE219" i="1"/>
  <c r="AD219" i="1"/>
  <c r="AC219" i="1"/>
  <c r="AA219" i="1"/>
  <c r="X219" i="1"/>
  <c r="S219" i="1"/>
  <c r="R219" i="1"/>
  <c r="Q219" i="1"/>
  <c r="K219" i="1"/>
  <c r="F219" i="1"/>
  <c r="AB219" i="1" s="1"/>
  <c r="E219" i="1"/>
  <c r="P219" i="1" s="1"/>
  <c r="AF218" i="1"/>
  <c r="AE218" i="1"/>
  <c r="AA218" i="1"/>
  <c r="X218" i="1"/>
  <c r="S218" i="1"/>
  <c r="Q218" i="1"/>
  <c r="K218" i="1"/>
  <c r="F218" i="1"/>
  <c r="AC218" i="1" s="1"/>
  <c r="E218" i="1"/>
  <c r="AD218" i="1" s="1"/>
  <c r="AF217" i="1"/>
  <c r="AA217" i="1"/>
  <c r="X217" i="1"/>
  <c r="W217" i="1"/>
  <c r="S217" i="1"/>
  <c r="Q217" i="1"/>
  <c r="K217" i="1"/>
  <c r="F217" i="1"/>
  <c r="AC217" i="1" s="1"/>
  <c r="E217" i="1"/>
  <c r="AD216" i="1"/>
  <c r="AA216" i="1"/>
  <c r="Y216" i="1"/>
  <c r="X216" i="1"/>
  <c r="S216" i="1"/>
  <c r="R216" i="1"/>
  <c r="Q216" i="1"/>
  <c r="K216" i="1"/>
  <c r="J216" i="1"/>
  <c r="F216" i="1"/>
  <c r="E216" i="1"/>
  <c r="W216" i="1" s="1"/>
  <c r="AE215" i="1"/>
  <c r="AD215" i="1"/>
  <c r="AB215" i="1"/>
  <c r="AA215" i="1"/>
  <c r="Y215" i="1"/>
  <c r="X215" i="1"/>
  <c r="S215" i="1"/>
  <c r="R215" i="1"/>
  <c r="Q215" i="1"/>
  <c r="P215" i="1"/>
  <c r="K215" i="1"/>
  <c r="J215" i="1"/>
  <c r="F215" i="1"/>
  <c r="AF215" i="1" s="1"/>
  <c r="E215" i="1"/>
  <c r="W215" i="1" s="1"/>
  <c r="AF214" i="1"/>
  <c r="AC214" i="1"/>
  <c r="AB214" i="1"/>
  <c r="AA214" i="1"/>
  <c r="X214" i="1"/>
  <c r="S214" i="1"/>
  <c r="Q214" i="1"/>
  <c r="P214" i="1"/>
  <c r="K214" i="1"/>
  <c r="F214" i="1"/>
  <c r="E214" i="1"/>
  <c r="Y214" i="1" s="1"/>
  <c r="AD213" i="1"/>
  <c r="AC213" i="1"/>
  <c r="AB213" i="1"/>
  <c r="AA213" i="1"/>
  <c r="X213" i="1"/>
  <c r="S213" i="1"/>
  <c r="R213" i="1"/>
  <c r="Q213" i="1"/>
  <c r="P213" i="1"/>
  <c r="K213" i="1"/>
  <c r="F213" i="1"/>
  <c r="AF213" i="1" s="1"/>
  <c r="E213" i="1"/>
  <c r="Y213" i="1" s="1"/>
  <c r="AE212" i="1"/>
  <c r="AD212" i="1"/>
  <c r="AC212" i="1"/>
  <c r="AA212" i="1"/>
  <c r="Y212" i="1"/>
  <c r="X212" i="1"/>
  <c r="S212" i="1"/>
  <c r="R212" i="1"/>
  <c r="Q212" i="1"/>
  <c r="P212" i="1"/>
  <c r="K212" i="1"/>
  <c r="J212" i="1"/>
  <c r="F212" i="1"/>
  <c r="AB212" i="1" s="1"/>
  <c r="E212" i="1"/>
  <c r="W212" i="1" s="1"/>
  <c r="AF211" i="1"/>
  <c r="AE211" i="1"/>
  <c r="AD211" i="1"/>
  <c r="AC211" i="1"/>
  <c r="AA211" i="1"/>
  <c r="X211" i="1"/>
  <c r="S211" i="1"/>
  <c r="R211" i="1"/>
  <c r="Q211" i="1"/>
  <c r="K211" i="1"/>
  <c r="F211" i="1"/>
  <c r="AB211" i="1" s="1"/>
  <c r="E211" i="1"/>
  <c r="P211" i="1" s="1"/>
  <c r="AF210" i="1"/>
  <c r="AE210" i="1"/>
  <c r="AA210" i="1"/>
  <c r="X210" i="1"/>
  <c r="S210" i="1"/>
  <c r="Q210" i="1"/>
  <c r="K210" i="1"/>
  <c r="F210" i="1"/>
  <c r="AC210" i="1" s="1"/>
  <c r="E210" i="1"/>
  <c r="AD210" i="1" s="1"/>
  <c r="AF209" i="1"/>
  <c r="AA209" i="1"/>
  <c r="X209" i="1"/>
  <c r="S209" i="1"/>
  <c r="Q209" i="1"/>
  <c r="K209" i="1"/>
  <c r="F209" i="1"/>
  <c r="AC209" i="1" s="1"/>
  <c r="E209" i="1"/>
  <c r="W209" i="1" s="1"/>
  <c r="AD208" i="1"/>
  <c r="AA208" i="1"/>
  <c r="Y208" i="1"/>
  <c r="X208" i="1"/>
  <c r="S208" i="1"/>
  <c r="R208" i="1"/>
  <c r="Q208" i="1"/>
  <c r="K208" i="1"/>
  <c r="J208" i="1"/>
  <c r="F208" i="1"/>
  <c r="E208" i="1"/>
  <c r="W208" i="1" s="1"/>
  <c r="AE207" i="1"/>
  <c r="AD207" i="1"/>
  <c r="AB207" i="1"/>
  <c r="AA207" i="1"/>
  <c r="Y207" i="1"/>
  <c r="X207" i="1"/>
  <c r="S207" i="1"/>
  <c r="R207" i="1"/>
  <c r="Q207" i="1"/>
  <c r="P207" i="1"/>
  <c r="K207" i="1"/>
  <c r="J207" i="1"/>
  <c r="F207" i="1"/>
  <c r="AF207" i="1" s="1"/>
  <c r="E207" i="1"/>
  <c r="W207" i="1" s="1"/>
  <c r="AF206" i="1"/>
  <c r="AC206" i="1"/>
  <c r="AB206" i="1"/>
  <c r="AA206" i="1"/>
  <c r="X206" i="1"/>
  <c r="S206" i="1"/>
  <c r="Q206" i="1"/>
  <c r="P206" i="1"/>
  <c r="K206" i="1"/>
  <c r="F206" i="1"/>
  <c r="E206" i="1"/>
  <c r="Y206" i="1" s="1"/>
  <c r="AD205" i="1"/>
  <c r="AC205" i="1"/>
  <c r="AB205" i="1"/>
  <c r="AA205" i="1"/>
  <c r="X205" i="1"/>
  <c r="S205" i="1"/>
  <c r="R205" i="1"/>
  <c r="Q205" i="1"/>
  <c r="P205" i="1"/>
  <c r="K205" i="1"/>
  <c r="F205" i="1"/>
  <c r="AF205" i="1" s="1"/>
  <c r="E205" i="1"/>
  <c r="Y205" i="1" s="1"/>
  <c r="AE204" i="1"/>
  <c r="AD204" i="1"/>
  <c r="AC204" i="1"/>
  <c r="AA204" i="1"/>
  <c r="Y204" i="1"/>
  <c r="X204" i="1"/>
  <c r="S204" i="1"/>
  <c r="R204" i="1"/>
  <c r="Q204" i="1"/>
  <c r="P204" i="1"/>
  <c r="K204" i="1"/>
  <c r="J204" i="1"/>
  <c r="F204" i="1"/>
  <c r="AB204" i="1" s="1"/>
  <c r="E204" i="1"/>
  <c r="W204" i="1" s="1"/>
  <c r="AF203" i="1"/>
  <c r="AE203" i="1"/>
  <c r="AD203" i="1"/>
  <c r="AC203" i="1"/>
  <c r="AA203" i="1"/>
  <c r="X203" i="1"/>
  <c r="S203" i="1"/>
  <c r="R203" i="1"/>
  <c r="Q203" i="1"/>
  <c r="K203" i="1"/>
  <c r="F203" i="1"/>
  <c r="AB203" i="1" s="1"/>
  <c r="E203" i="1"/>
  <c r="P203" i="1" s="1"/>
  <c r="AF202" i="1"/>
  <c r="AE202" i="1"/>
  <c r="AA202" i="1"/>
  <c r="X202" i="1"/>
  <c r="S202" i="1"/>
  <c r="Q202" i="1"/>
  <c r="K202" i="1"/>
  <c r="F202" i="1"/>
  <c r="AC202" i="1" s="1"/>
  <c r="E202" i="1"/>
  <c r="AD202" i="1" s="1"/>
  <c r="AF201" i="1"/>
  <c r="AA201" i="1"/>
  <c r="X201" i="1"/>
  <c r="W201" i="1"/>
  <c r="S201" i="1"/>
  <c r="Q201" i="1"/>
  <c r="K201" i="1"/>
  <c r="F201" i="1"/>
  <c r="AC201" i="1" s="1"/>
  <c r="E201" i="1"/>
  <c r="AD200" i="1"/>
  <c r="AA200" i="1"/>
  <c r="Y200" i="1"/>
  <c r="X200" i="1"/>
  <c r="S200" i="1"/>
  <c r="R200" i="1"/>
  <c r="Q200" i="1"/>
  <c r="K200" i="1"/>
  <c r="J200" i="1"/>
  <c r="F200" i="1"/>
  <c r="E200" i="1"/>
  <c r="W200" i="1" s="1"/>
  <c r="AE199" i="1"/>
  <c r="AD199" i="1"/>
  <c r="AB199" i="1"/>
  <c r="AA199" i="1"/>
  <c r="Y199" i="1"/>
  <c r="X199" i="1"/>
  <c r="S199" i="1"/>
  <c r="R199" i="1"/>
  <c r="Q199" i="1"/>
  <c r="P199" i="1"/>
  <c r="K199" i="1"/>
  <c r="J199" i="1"/>
  <c r="F199" i="1"/>
  <c r="AF199" i="1" s="1"/>
  <c r="E199" i="1"/>
  <c r="W199" i="1" s="1"/>
  <c r="AF198" i="1"/>
  <c r="AC198" i="1"/>
  <c r="AB198" i="1"/>
  <c r="AA198" i="1"/>
  <c r="X198" i="1"/>
  <c r="S198" i="1"/>
  <c r="Q198" i="1"/>
  <c r="P198" i="1"/>
  <c r="K198" i="1"/>
  <c r="F198" i="1"/>
  <c r="E198" i="1"/>
  <c r="Y198" i="1" s="1"/>
  <c r="AD197" i="1"/>
  <c r="AC197" i="1"/>
  <c r="AB197" i="1"/>
  <c r="AA197" i="1"/>
  <c r="X197" i="1"/>
  <c r="S197" i="1"/>
  <c r="R197" i="1"/>
  <c r="Q197" i="1"/>
  <c r="P197" i="1"/>
  <c r="K197" i="1"/>
  <c r="F197" i="1"/>
  <c r="AF197" i="1" s="1"/>
  <c r="E197" i="1"/>
  <c r="Y197" i="1" s="1"/>
  <c r="AE196" i="1"/>
  <c r="AD196" i="1"/>
  <c r="AC196" i="1"/>
  <c r="AA196" i="1"/>
  <c r="Y196" i="1"/>
  <c r="X196" i="1"/>
  <c r="S196" i="1"/>
  <c r="R196" i="1"/>
  <c r="Q196" i="1"/>
  <c r="P196" i="1"/>
  <c r="K196" i="1"/>
  <c r="J196" i="1"/>
  <c r="F196" i="1"/>
  <c r="AB196" i="1" s="1"/>
  <c r="E196" i="1"/>
  <c r="W196" i="1" s="1"/>
  <c r="AF195" i="1"/>
  <c r="AE195" i="1"/>
  <c r="AD195" i="1"/>
  <c r="AC195" i="1"/>
  <c r="AA195" i="1"/>
  <c r="X195" i="1"/>
  <c r="S195" i="1"/>
  <c r="R195" i="1"/>
  <c r="Q195" i="1"/>
  <c r="K195" i="1"/>
  <c r="F195" i="1"/>
  <c r="AB195" i="1" s="1"/>
  <c r="E195" i="1"/>
  <c r="P195" i="1" s="1"/>
  <c r="AF194" i="1"/>
  <c r="AE194" i="1"/>
  <c r="AA194" i="1"/>
  <c r="X194" i="1"/>
  <c r="S194" i="1"/>
  <c r="Q194" i="1"/>
  <c r="K194" i="1"/>
  <c r="F194" i="1"/>
  <c r="AC194" i="1" s="1"/>
  <c r="E194" i="1"/>
  <c r="AD194" i="1" s="1"/>
  <c r="AF193" i="1"/>
  <c r="AA193" i="1"/>
  <c r="X193" i="1"/>
  <c r="S193" i="1"/>
  <c r="Q193" i="1"/>
  <c r="K193" i="1"/>
  <c r="F193" i="1"/>
  <c r="AC193" i="1" s="1"/>
  <c r="E193" i="1"/>
  <c r="W193" i="1" s="1"/>
  <c r="AD192" i="1"/>
  <c r="AA192" i="1"/>
  <c r="Y192" i="1"/>
  <c r="X192" i="1"/>
  <c r="S192" i="1"/>
  <c r="R192" i="1"/>
  <c r="Q192" i="1"/>
  <c r="K192" i="1"/>
  <c r="J192" i="1"/>
  <c r="F192" i="1"/>
  <c r="E192" i="1"/>
  <c r="W192" i="1" s="1"/>
  <c r="AE191" i="1"/>
  <c r="AD191" i="1"/>
  <c r="AB191" i="1"/>
  <c r="AA191" i="1"/>
  <c r="Y191" i="1"/>
  <c r="X191" i="1"/>
  <c r="S191" i="1"/>
  <c r="R191" i="1"/>
  <c r="Q191" i="1"/>
  <c r="P191" i="1"/>
  <c r="K191" i="1"/>
  <c r="J191" i="1"/>
  <c r="F191" i="1"/>
  <c r="AF191" i="1" s="1"/>
  <c r="E191" i="1"/>
  <c r="W191" i="1" s="1"/>
  <c r="AF190" i="1"/>
  <c r="AC190" i="1"/>
  <c r="AB190" i="1"/>
  <c r="AA190" i="1"/>
  <c r="X190" i="1"/>
  <c r="S190" i="1"/>
  <c r="Q190" i="1"/>
  <c r="P190" i="1"/>
  <c r="K190" i="1"/>
  <c r="F190" i="1"/>
  <c r="E190" i="1"/>
  <c r="Y190" i="1" s="1"/>
  <c r="AD189" i="1"/>
  <c r="AC189" i="1"/>
  <c r="AB189" i="1"/>
  <c r="AA189" i="1"/>
  <c r="X189" i="1"/>
  <c r="S189" i="1"/>
  <c r="R189" i="1"/>
  <c r="Q189" i="1"/>
  <c r="P189" i="1"/>
  <c r="K189" i="1"/>
  <c r="F189" i="1"/>
  <c r="AF189" i="1" s="1"/>
  <c r="E189" i="1"/>
  <c r="Y189" i="1" s="1"/>
  <c r="AE188" i="1"/>
  <c r="AD188" i="1"/>
  <c r="AC188" i="1"/>
  <c r="AA188" i="1"/>
  <c r="Y188" i="1"/>
  <c r="X188" i="1"/>
  <c r="S188" i="1"/>
  <c r="R188" i="1"/>
  <c r="Q188" i="1"/>
  <c r="P188" i="1"/>
  <c r="K188" i="1"/>
  <c r="J188" i="1"/>
  <c r="F188" i="1"/>
  <c r="AB188" i="1" s="1"/>
  <c r="E188" i="1"/>
  <c r="W188" i="1" s="1"/>
  <c r="AF187" i="1"/>
  <c r="AE187" i="1"/>
  <c r="AD187" i="1"/>
  <c r="AC187" i="1"/>
  <c r="AA187" i="1"/>
  <c r="X187" i="1"/>
  <c r="S187" i="1"/>
  <c r="R187" i="1"/>
  <c r="Q187" i="1"/>
  <c r="K187" i="1"/>
  <c r="F187" i="1"/>
  <c r="AB187" i="1" s="1"/>
  <c r="E187" i="1"/>
  <c r="P187" i="1" s="1"/>
  <c r="AF186" i="1"/>
  <c r="AE186" i="1"/>
  <c r="AA186" i="1"/>
  <c r="X186" i="1"/>
  <c r="S186" i="1"/>
  <c r="Q186" i="1"/>
  <c r="K186" i="1"/>
  <c r="F186" i="1"/>
  <c r="AC186" i="1" s="1"/>
  <c r="E186" i="1"/>
  <c r="AD186" i="1" s="1"/>
  <c r="AF185" i="1"/>
  <c r="AA185" i="1"/>
  <c r="X185" i="1"/>
  <c r="W185" i="1"/>
  <c r="S185" i="1"/>
  <c r="Q185" i="1"/>
  <c r="K185" i="1"/>
  <c r="F185" i="1"/>
  <c r="AC185" i="1" s="1"/>
  <c r="E185" i="1"/>
  <c r="AD184" i="1"/>
  <c r="AA184" i="1"/>
  <c r="Y184" i="1"/>
  <c r="X184" i="1"/>
  <c r="S184" i="1"/>
  <c r="R184" i="1"/>
  <c r="Q184" i="1"/>
  <c r="K184" i="1"/>
  <c r="J184" i="1"/>
  <c r="F184" i="1"/>
  <c r="E184" i="1"/>
  <c r="W184" i="1" s="1"/>
  <c r="AE183" i="1"/>
  <c r="AD183" i="1"/>
  <c r="AB183" i="1"/>
  <c r="AA183" i="1"/>
  <c r="Y183" i="1"/>
  <c r="X183" i="1"/>
  <c r="S183" i="1"/>
  <c r="R183" i="1"/>
  <c r="Q183" i="1"/>
  <c r="P183" i="1"/>
  <c r="K183" i="1"/>
  <c r="J183" i="1"/>
  <c r="F183" i="1"/>
  <c r="AF183" i="1" s="1"/>
  <c r="E183" i="1"/>
  <c r="W183" i="1" s="1"/>
  <c r="AF182" i="1"/>
  <c r="AC182" i="1"/>
  <c r="AB182" i="1"/>
  <c r="AA182" i="1"/>
  <c r="X182" i="1"/>
  <c r="S182" i="1"/>
  <c r="Q182" i="1"/>
  <c r="P182" i="1"/>
  <c r="K182" i="1"/>
  <c r="F182" i="1"/>
  <c r="E182" i="1"/>
  <c r="Y182" i="1" s="1"/>
  <c r="AD181" i="1"/>
  <c r="AC181" i="1"/>
  <c r="AB181" i="1"/>
  <c r="AA181" i="1"/>
  <c r="X181" i="1"/>
  <c r="S181" i="1"/>
  <c r="R181" i="1"/>
  <c r="Q181" i="1"/>
  <c r="P181" i="1"/>
  <c r="K181" i="1"/>
  <c r="F181" i="1"/>
  <c r="AF181" i="1" s="1"/>
  <c r="E181" i="1"/>
  <c r="Y181" i="1" s="1"/>
  <c r="AE180" i="1"/>
  <c r="AD180" i="1"/>
  <c r="AC180" i="1"/>
  <c r="AA180" i="1"/>
  <c r="Y180" i="1"/>
  <c r="X180" i="1"/>
  <c r="S180" i="1"/>
  <c r="R180" i="1"/>
  <c r="Q180" i="1"/>
  <c r="P180" i="1"/>
  <c r="K180" i="1"/>
  <c r="J180" i="1"/>
  <c r="F180" i="1"/>
  <c r="AB180" i="1" s="1"/>
  <c r="E180" i="1"/>
  <c r="W180" i="1" s="1"/>
  <c r="AF179" i="1"/>
  <c r="AE179" i="1"/>
  <c r="AD179" i="1"/>
  <c r="AC179" i="1"/>
  <c r="AA179" i="1"/>
  <c r="X179" i="1"/>
  <c r="S179" i="1"/>
  <c r="R179" i="1"/>
  <c r="Q179" i="1"/>
  <c r="K179" i="1"/>
  <c r="F179" i="1"/>
  <c r="AB179" i="1" s="1"/>
  <c r="E179" i="1"/>
  <c r="P179" i="1" s="1"/>
  <c r="AF178" i="1"/>
  <c r="AE178" i="1"/>
  <c r="AA178" i="1"/>
  <c r="X178" i="1"/>
  <c r="S178" i="1"/>
  <c r="Q178" i="1"/>
  <c r="K178" i="1"/>
  <c r="F178" i="1"/>
  <c r="AC178" i="1" s="1"/>
  <c r="E178" i="1"/>
  <c r="AD178" i="1" s="1"/>
  <c r="AF177" i="1"/>
  <c r="AA177" i="1"/>
  <c r="X177" i="1"/>
  <c r="S177" i="1"/>
  <c r="Q177" i="1"/>
  <c r="K177" i="1"/>
  <c r="F177" i="1"/>
  <c r="AC177" i="1" s="1"/>
  <c r="E177" i="1"/>
  <c r="W177" i="1" s="1"/>
  <c r="AD176" i="1"/>
  <c r="AA176" i="1"/>
  <c r="Y176" i="1"/>
  <c r="X176" i="1"/>
  <c r="S176" i="1"/>
  <c r="R176" i="1"/>
  <c r="Q176" i="1"/>
  <c r="K176" i="1"/>
  <c r="J176" i="1"/>
  <c r="F176" i="1"/>
  <c r="E176" i="1"/>
  <c r="W176" i="1" s="1"/>
  <c r="AE175" i="1"/>
  <c r="AD175" i="1"/>
  <c r="AB175" i="1"/>
  <c r="AA175" i="1"/>
  <c r="Y175" i="1"/>
  <c r="X175" i="1"/>
  <c r="S175" i="1"/>
  <c r="R175" i="1"/>
  <c r="Q175" i="1"/>
  <c r="P175" i="1"/>
  <c r="K175" i="1"/>
  <c r="J175" i="1"/>
  <c r="F175" i="1"/>
  <c r="AF175" i="1" s="1"/>
  <c r="E175" i="1"/>
  <c r="W175" i="1" s="1"/>
  <c r="AF174" i="1"/>
  <c r="AC174" i="1"/>
  <c r="AB174" i="1"/>
  <c r="AA174" i="1"/>
  <c r="X174" i="1"/>
  <c r="S174" i="1"/>
  <c r="Q174" i="1"/>
  <c r="P174" i="1"/>
  <c r="K174" i="1"/>
  <c r="F174" i="1"/>
  <c r="E174" i="1"/>
  <c r="Y174" i="1" s="1"/>
  <c r="AD173" i="1"/>
  <c r="AC173" i="1"/>
  <c r="AB173" i="1"/>
  <c r="AA173" i="1"/>
  <c r="X173" i="1"/>
  <c r="S173" i="1"/>
  <c r="R173" i="1"/>
  <c r="Q173" i="1"/>
  <c r="P173" i="1"/>
  <c r="K173" i="1"/>
  <c r="F173" i="1"/>
  <c r="AF173" i="1" s="1"/>
  <c r="E173" i="1"/>
  <c r="Y173" i="1" s="1"/>
  <c r="AE172" i="1"/>
  <c r="AD172" i="1"/>
  <c r="AC172" i="1"/>
  <c r="AA172" i="1"/>
  <c r="Y172" i="1"/>
  <c r="X172" i="1"/>
  <c r="S172" i="1"/>
  <c r="R172" i="1"/>
  <c r="Q172" i="1"/>
  <c r="P172" i="1"/>
  <c r="K172" i="1"/>
  <c r="J172" i="1"/>
  <c r="F172" i="1"/>
  <c r="AB172" i="1" s="1"/>
  <c r="E172" i="1"/>
  <c r="W172" i="1" s="1"/>
  <c r="AF171" i="1"/>
  <c r="AE171" i="1"/>
  <c r="AD171" i="1"/>
  <c r="AC171" i="1"/>
  <c r="AA171" i="1"/>
  <c r="X171" i="1"/>
  <c r="S171" i="1"/>
  <c r="R171" i="1"/>
  <c r="Q171" i="1"/>
  <c r="K171" i="1"/>
  <c r="F171" i="1"/>
  <c r="AB171" i="1" s="1"/>
  <c r="E171" i="1"/>
  <c r="P171" i="1" s="1"/>
  <c r="AF170" i="1"/>
  <c r="AE170" i="1"/>
  <c r="AA170" i="1"/>
  <c r="X170" i="1"/>
  <c r="S170" i="1"/>
  <c r="Q170" i="1"/>
  <c r="K170" i="1"/>
  <c r="F170" i="1"/>
  <c r="AC170" i="1" s="1"/>
  <c r="E170" i="1"/>
  <c r="AD170" i="1" s="1"/>
  <c r="AF169" i="1"/>
  <c r="AA169" i="1"/>
  <c r="X169" i="1"/>
  <c r="W169" i="1"/>
  <c r="S169" i="1"/>
  <c r="Q169" i="1"/>
  <c r="K169" i="1"/>
  <c r="F169" i="1"/>
  <c r="AC169" i="1" s="1"/>
  <c r="E169" i="1"/>
  <c r="AD168" i="1"/>
  <c r="AA168" i="1"/>
  <c r="Y168" i="1"/>
  <c r="X168" i="1"/>
  <c r="S168" i="1"/>
  <c r="R168" i="1"/>
  <c r="Q168" i="1"/>
  <c r="K168" i="1"/>
  <c r="J168" i="1"/>
  <c r="F168" i="1"/>
  <c r="E168" i="1"/>
  <c r="W168" i="1" s="1"/>
  <c r="AE167" i="1"/>
  <c r="AD167" i="1"/>
  <c r="AB167" i="1"/>
  <c r="AA167" i="1"/>
  <c r="Y167" i="1"/>
  <c r="X167" i="1"/>
  <c r="S167" i="1"/>
  <c r="R167" i="1"/>
  <c r="Q167" i="1"/>
  <c r="P167" i="1"/>
  <c r="K167" i="1"/>
  <c r="J167" i="1"/>
  <c r="F167" i="1"/>
  <c r="AF167" i="1" s="1"/>
  <c r="E167" i="1"/>
  <c r="W167" i="1" s="1"/>
  <c r="AF166" i="1"/>
  <c r="AC166" i="1"/>
  <c r="AB166" i="1"/>
  <c r="AA166" i="1"/>
  <c r="X166" i="1"/>
  <c r="S166" i="1"/>
  <c r="Q166" i="1"/>
  <c r="P166" i="1"/>
  <c r="K166" i="1"/>
  <c r="F166" i="1"/>
  <c r="E166" i="1"/>
  <c r="Y166" i="1" s="1"/>
  <c r="AD165" i="1"/>
  <c r="AC165" i="1"/>
  <c r="AB165" i="1"/>
  <c r="AA165" i="1"/>
  <c r="X165" i="1"/>
  <c r="S165" i="1"/>
  <c r="R165" i="1"/>
  <c r="Q165" i="1"/>
  <c r="P165" i="1"/>
  <c r="K165" i="1"/>
  <c r="F165" i="1"/>
  <c r="AF165" i="1" s="1"/>
  <c r="E165" i="1"/>
  <c r="Y165" i="1" s="1"/>
  <c r="AE164" i="1"/>
  <c r="AD164" i="1"/>
  <c r="AC164" i="1"/>
  <c r="AA164" i="1"/>
  <c r="Y164" i="1"/>
  <c r="X164" i="1"/>
  <c r="S164" i="1"/>
  <c r="R164" i="1"/>
  <c r="Q164" i="1"/>
  <c r="P164" i="1"/>
  <c r="K164" i="1"/>
  <c r="J164" i="1"/>
  <c r="F164" i="1"/>
  <c r="AB164" i="1" s="1"/>
  <c r="E164" i="1"/>
  <c r="W164" i="1" s="1"/>
  <c r="AF163" i="1"/>
  <c r="AE163" i="1"/>
  <c r="AD163" i="1"/>
  <c r="AC163" i="1"/>
  <c r="AA163" i="1"/>
  <c r="X163" i="1"/>
  <c r="S163" i="1"/>
  <c r="R163" i="1"/>
  <c r="Q163" i="1"/>
  <c r="K163" i="1"/>
  <c r="F163" i="1"/>
  <c r="AB163" i="1" s="1"/>
  <c r="E163" i="1"/>
  <c r="P163" i="1" s="1"/>
  <c r="AF162" i="1"/>
  <c r="AA162" i="1"/>
  <c r="X162" i="1"/>
  <c r="S162" i="1"/>
  <c r="Q162" i="1"/>
  <c r="K162" i="1"/>
  <c r="F162" i="1"/>
  <c r="AC162" i="1" s="1"/>
  <c r="E162" i="1"/>
  <c r="W162" i="1" s="1"/>
  <c r="AA161" i="1"/>
  <c r="X161" i="1"/>
  <c r="S161" i="1"/>
  <c r="Q161" i="1"/>
  <c r="K161" i="1"/>
  <c r="F161" i="1"/>
  <c r="AF161" i="1" s="1"/>
  <c r="E161" i="1"/>
  <c r="AD160" i="1"/>
  <c r="AA160" i="1"/>
  <c r="Y160" i="1"/>
  <c r="X160" i="1"/>
  <c r="S160" i="1"/>
  <c r="R160" i="1"/>
  <c r="Q160" i="1"/>
  <c r="K160" i="1"/>
  <c r="J160" i="1"/>
  <c r="F160" i="1"/>
  <c r="E160" i="1"/>
  <c r="W160" i="1" s="1"/>
  <c r="AE159" i="1"/>
  <c r="AD159" i="1"/>
  <c r="AB159" i="1"/>
  <c r="AA159" i="1"/>
  <c r="Y159" i="1"/>
  <c r="X159" i="1"/>
  <c r="S159" i="1"/>
  <c r="R159" i="1"/>
  <c r="Q159" i="1"/>
  <c r="P159" i="1"/>
  <c r="K159" i="1"/>
  <c r="J159" i="1"/>
  <c r="F159" i="1"/>
  <c r="AF159" i="1" s="1"/>
  <c r="E159" i="1"/>
  <c r="W159" i="1" s="1"/>
  <c r="AF158" i="1"/>
  <c r="AC158" i="1"/>
  <c r="AB158" i="1"/>
  <c r="AA158" i="1"/>
  <c r="X158" i="1"/>
  <c r="S158" i="1"/>
  <c r="Q158" i="1"/>
  <c r="P158" i="1"/>
  <c r="K158" i="1"/>
  <c r="F158" i="1"/>
  <c r="E158" i="1"/>
  <c r="Y158" i="1" s="1"/>
  <c r="AD157" i="1"/>
  <c r="AC157" i="1"/>
  <c r="AB157" i="1"/>
  <c r="AA157" i="1"/>
  <c r="X157" i="1"/>
  <c r="S157" i="1"/>
  <c r="R157" i="1"/>
  <c r="Q157" i="1"/>
  <c r="P157" i="1"/>
  <c r="K157" i="1"/>
  <c r="F157" i="1"/>
  <c r="AF157" i="1" s="1"/>
  <c r="E157" i="1"/>
  <c r="Y157" i="1" s="1"/>
  <c r="AE156" i="1"/>
  <c r="AD156" i="1"/>
  <c r="AC156" i="1"/>
  <c r="AA156" i="1"/>
  <c r="Y156" i="1"/>
  <c r="X156" i="1"/>
  <c r="S156" i="1"/>
  <c r="R156" i="1"/>
  <c r="Q156" i="1"/>
  <c r="P156" i="1"/>
  <c r="K156" i="1"/>
  <c r="J156" i="1"/>
  <c r="F156" i="1"/>
  <c r="AB156" i="1" s="1"/>
  <c r="E156" i="1"/>
  <c r="W156" i="1" s="1"/>
  <c r="AF155" i="1"/>
  <c r="AE155" i="1"/>
  <c r="AD155" i="1"/>
  <c r="AC155" i="1"/>
  <c r="AA155" i="1"/>
  <c r="X155" i="1"/>
  <c r="W155" i="1"/>
  <c r="S155" i="1"/>
  <c r="R155" i="1"/>
  <c r="Q155" i="1"/>
  <c r="K155" i="1"/>
  <c r="F155" i="1"/>
  <c r="AB155" i="1" s="1"/>
  <c r="E155" i="1"/>
  <c r="AA154" i="1"/>
  <c r="X154" i="1"/>
  <c r="W154" i="1"/>
  <c r="S154" i="1"/>
  <c r="Q154" i="1"/>
  <c r="K154" i="1"/>
  <c r="F154" i="1"/>
  <c r="E154" i="1"/>
  <c r="AA153" i="1"/>
  <c r="X153" i="1"/>
  <c r="S153" i="1"/>
  <c r="Q153" i="1"/>
  <c r="K153" i="1"/>
  <c r="F153" i="1"/>
  <c r="E153" i="1"/>
  <c r="W153" i="1" s="1"/>
  <c r="AD152" i="1"/>
  <c r="AA152" i="1"/>
  <c r="Y152" i="1"/>
  <c r="X152" i="1"/>
  <c r="S152" i="1"/>
  <c r="R152" i="1"/>
  <c r="Q152" i="1"/>
  <c r="K152" i="1"/>
  <c r="J152" i="1"/>
  <c r="F152" i="1"/>
  <c r="E152" i="1"/>
  <c r="W152" i="1" s="1"/>
  <c r="AE151" i="1"/>
  <c r="AD151" i="1"/>
  <c r="AB151" i="1"/>
  <c r="AA151" i="1"/>
  <c r="Y151" i="1"/>
  <c r="X151" i="1"/>
  <c r="S151" i="1"/>
  <c r="R151" i="1"/>
  <c r="Q151" i="1"/>
  <c r="P151" i="1"/>
  <c r="K151" i="1"/>
  <c r="J151" i="1"/>
  <c r="F151" i="1"/>
  <c r="AF151" i="1" s="1"/>
  <c r="E151" i="1"/>
  <c r="W151" i="1" s="1"/>
  <c r="AF150" i="1"/>
  <c r="AC150" i="1"/>
  <c r="AB150" i="1"/>
  <c r="AA150" i="1"/>
  <c r="X150" i="1"/>
  <c r="S150" i="1"/>
  <c r="Q150" i="1"/>
  <c r="P150" i="1"/>
  <c r="K150" i="1"/>
  <c r="F150" i="1"/>
  <c r="E150" i="1"/>
  <c r="Y150" i="1" s="1"/>
  <c r="AD149" i="1"/>
  <c r="AC149" i="1"/>
  <c r="AB149" i="1"/>
  <c r="AA149" i="1"/>
  <c r="X149" i="1"/>
  <c r="S149" i="1"/>
  <c r="R149" i="1"/>
  <c r="Q149" i="1"/>
  <c r="P149" i="1"/>
  <c r="K149" i="1"/>
  <c r="F149" i="1"/>
  <c r="AF149" i="1" s="1"/>
  <c r="E149" i="1"/>
  <c r="Y149" i="1" s="1"/>
  <c r="AE148" i="1"/>
  <c r="AD148" i="1"/>
  <c r="AC148" i="1"/>
  <c r="AA148" i="1"/>
  <c r="Y148" i="1"/>
  <c r="X148" i="1"/>
  <c r="S148" i="1"/>
  <c r="R148" i="1"/>
  <c r="Q148" i="1"/>
  <c r="P148" i="1"/>
  <c r="K148" i="1"/>
  <c r="J148" i="1"/>
  <c r="F148" i="1"/>
  <c r="AB148" i="1" s="1"/>
  <c r="E148" i="1"/>
  <c r="W148" i="1" s="1"/>
  <c r="AF147" i="1"/>
  <c r="AE147" i="1"/>
  <c r="AD147" i="1"/>
  <c r="AC147" i="1"/>
  <c r="AA147" i="1"/>
  <c r="X147" i="1"/>
  <c r="W147" i="1"/>
  <c r="S147" i="1"/>
  <c r="R147" i="1"/>
  <c r="Q147" i="1"/>
  <c r="K147" i="1"/>
  <c r="F147" i="1"/>
  <c r="AB147" i="1" s="1"/>
  <c r="E147" i="1"/>
  <c r="AA146" i="1"/>
  <c r="X146" i="1"/>
  <c r="W146" i="1"/>
  <c r="S146" i="1"/>
  <c r="Q146" i="1"/>
  <c r="K146" i="1"/>
  <c r="F146" i="1"/>
  <c r="E146" i="1"/>
  <c r="AA145" i="1"/>
  <c r="X145" i="1"/>
  <c r="S145" i="1"/>
  <c r="Q145" i="1"/>
  <c r="K145" i="1"/>
  <c r="F145" i="1"/>
  <c r="E145" i="1"/>
  <c r="W145" i="1" s="1"/>
  <c r="AD144" i="1"/>
  <c r="AA144" i="1"/>
  <c r="Y144" i="1"/>
  <c r="X144" i="1"/>
  <c r="S144" i="1"/>
  <c r="R144" i="1"/>
  <c r="Q144" i="1"/>
  <c r="K144" i="1"/>
  <c r="J144" i="1"/>
  <c r="F144" i="1"/>
  <c r="E144" i="1"/>
  <c r="W144" i="1" s="1"/>
  <c r="AE143" i="1"/>
  <c r="AD143" i="1"/>
  <c r="AB143" i="1"/>
  <c r="AA143" i="1"/>
  <c r="Y143" i="1"/>
  <c r="X143" i="1"/>
  <c r="S143" i="1"/>
  <c r="R143" i="1"/>
  <c r="Q143" i="1"/>
  <c r="P143" i="1"/>
  <c r="K143" i="1"/>
  <c r="J143" i="1"/>
  <c r="F143" i="1"/>
  <c r="AF143" i="1" s="1"/>
  <c r="E143" i="1"/>
  <c r="W143" i="1" s="1"/>
  <c r="AF142" i="1"/>
  <c r="AC142" i="1"/>
  <c r="AB142" i="1"/>
  <c r="AA142" i="1"/>
  <c r="X142" i="1"/>
  <c r="S142" i="1"/>
  <c r="Q142" i="1"/>
  <c r="P142" i="1"/>
  <c r="K142" i="1"/>
  <c r="F142" i="1"/>
  <c r="E142" i="1"/>
  <c r="Y142" i="1" s="1"/>
  <c r="AD141" i="1"/>
  <c r="AA141" i="1"/>
  <c r="X141" i="1"/>
  <c r="S141" i="1"/>
  <c r="R141" i="1"/>
  <c r="Q141" i="1"/>
  <c r="P141" i="1"/>
  <c r="K141" i="1"/>
  <c r="F141" i="1"/>
  <c r="AF141" i="1" s="1"/>
  <c r="E141" i="1"/>
  <c r="Y141" i="1" s="1"/>
  <c r="AE140" i="1"/>
  <c r="AD140" i="1"/>
  <c r="AC140" i="1"/>
  <c r="AA140" i="1"/>
  <c r="Y140" i="1"/>
  <c r="X140" i="1"/>
  <c r="S140" i="1"/>
  <c r="R140" i="1"/>
  <c r="Q140" i="1"/>
  <c r="P140" i="1"/>
  <c r="K140" i="1"/>
  <c r="J140" i="1"/>
  <c r="F140" i="1"/>
  <c r="AB140" i="1" s="1"/>
  <c r="E140" i="1"/>
  <c r="W140" i="1" s="1"/>
  <c r="AF139" i="1"/>
  <c r="AE139" i="1"/>
  <c r="AD139" i="1"/>
  <c r="AC139" i="1"/>
  <c r="AA139" i="1"/>
  <c r="X139" i="1"/>
  <c r="W139" i="1"/>
  <c r="S139" i="1"/>
  <c r="R139" i="1"/>
  <c r="Q139" i="1"/>
  <c r="K139" i="1"/>
  <c r="F139" i="1"/>
  <c r="AB139" i="1" s="1"/>
  <c r="E139" i="1"/>
  <c r="AA138" i="1"/>
  <c r="X138" i="1"/>
  <c r="S138" i="1"/>
  <c r="Q138" i="1"/>
  <c r="K138" i="1"/>
  <c r="F138" i="1"/>
  <c r="AC138" i="1" s="1"/>
  <c r="E138" i="1"/>
  <c r="W138" i="1" s="1"/>
  <c r="AF137" i="1"/>
  <c r="AA137" i="1"/>
  <c r="X137" i="1"/>
  <c r="W137" i="1"/>
  <c r="S137" i="1"/>
  <c r="Q137" i="1"/>
  <c r="K137" i="1"/>
  <c r="J137" i="1"/>
  <c r="F137" i="1"/>
  <c r="AB137" i="1" s="1"/>
  <c r="E137" i="1"/>
  <c r="AD136" i="1"/>
  <c r="AA136" i="1"/>
  <c r="Y136" i="1"/>
  <c r="X136" i="1"/>
  <c r="S136" i="1"/>
  <c r="R136" i="1"/>
  <c r="Q136" i="1"/>
  <c r="K136" i="1"/>
  <c r="J136" i="1"/>
  <c r="F136" i="1"/>
  <c r="E136" i="1"/>
  <c r="W136" i="1" s="1"/>
  <c r="AE135" i="1"/>
  <c r="AD135" i="1"/>
  <c r="AB135" i="1"/>
  <c r="AA135" i="1"/>
  <c r="Y135" i="1"/>
  <c r="X135" i="1"/>
  <c r="S135" i="1"/>
  <c r="R135" i="1"/>
  <c r="Q135" i="1"/>
  <c r="P135" i="1"/>
  <c r="K135" i="1"/>
  <c r="J135" i="1"/>
  <c r="F135" i="1"/>
  <c r="AF135" i="1" s="1"/>
  <c r="E135" i="1"/>
  <c r="W135" i="1" s="1"/>
  <c r="AF134" i="1"/>
  <c r="AC134" i="1"/>
  <c r="AB134" i="1"/>
  <c r="AA134" i="1"/>
  <c r="X134" i="1"/>
  <c r="S134" i="1"/>
  <c r="Q134" i="1"/>
  <c r="K134" i="1"/>
  <c r="F134" i="1"/>
  <c r="E134" i="1"/>
  <c r="W134" i="1" s="1"/>
  <c r="AD133" i="1"/>
  <c r="AC133" i="1"/>
  <c r="AA133" i="1"/>
  <c r="X133" i="1"/>
  <c r="S133" i="1"/>
  <c r="R133" i="1"/>
  <c r="Q133" i="1"/>
  <c r="P133" i="1"/>
  <c r="K133" i="1"/>
  <c r="F133" i="1"/>
  <c r="AF133" i="1" s="1"/>
  <c r="E133" i="1"/>
  <c r="Y133" i="1" s="1"/>
  <c r="AE132" i="1"/>
  <c r="AD132" i="1"/>
  <c r="AC132" i="1"/>
  <c r="AA132" i="1"/>
  <c r="Y132" i="1"/>
  <c r="X132" i="1"/>
  <c r="S132" i="1"/>
  <c r="R132" i="1"/>
  <c r="Q132" i="1"/>
  <c r="P132" i="1"/>
  <c r="K132" i="1"/>
  <c r="J132" i="1"/>
  <c r="F132" i="1"/>
  <c r="AB132" i="1" s="1"/>
  <c r="E132" i="1"/>
  <c r="W132" i="1" s="1"/>
  <c r="AF131" i="1"/>
  <c r="AC131" i="1"/>
  <c r="AB131" i="1"/>
  <c r="AA131" i="1"/>
  <c r="X131" i="1"/>
  <c r="S131" i="1"/>
  <c r="Q131" i="1"/>
  <c r="K131" i="1"/>
  <c r="F131" i="1"/>
  <c r="E131" i="1"/>
  <c r="W131" i="1" s="1"/>
  <c r="AF130" i="1"/>
  <c r="AE130" i="1"/>
  <c r="AA130" i="1"/>
  <c r="X130" i="1"/>
  <c r="W130" i="1"/>
  <c r="S130" i="1"/>
  <c r="Q130" i="1"/>
  <c r="P130" i="1"/>
  <c r="K130" i="1"/>
  <c r="F130" i="1"/>
  <c r="AC130" i="1" s="1"/>
  <c r="E130" i="1"/>
  <c r="AB129" i="1"/>
  <c r="AA129" i="1"/>
  <c r="X129" i="1"/>
  <c r="S129" i="1"/>
  <c r="Q129" i="1"/>
  <c r="K129" i="1"/>
  <c r="J129" i="1"/>
  <c r="F129" i="1"/>
  <c r="AF129" i="1" s="1"/>
  <c r="E129" i="1"/>
  <c r="AD128" i="1"/>
  <c r="AA128" i="1"/>
  <c r="Y128" i="1"/>
  <c r="X128" i="1"/>
  <c r="S128" i="1"/>
  <c r="R128" i="1"/>
  <c r="Q128" i="1"/>
  <c r="K128" i="1"/>
  <c r="J128" i="1"/>
  <c r="F128" i="1"/>
  <c r="E128" i="1"/>
  <c r="W128" i="1" s="1"/>
  <c r="AE127" i="1"/>
  <c r="AD127" i="1"/>
  <c r="AB127" i="1"/>
  <c r="AA127" i="1"/>
  <c r="Y127" i="1"/>
  <c r="X127" i="1"/>
  <c r="S127" i="1"/>
  <c r="R127" i="1"/>
  <c r="Q127" i="1"/>
  <c r="P127" i="1"/>
  <c r="K127" i="1"/>
  <c r="J127" i="1"/>
  <c r="F127" i="1"/>
  <c r="E127" i="1"/>
  <c r="W127" i="1" s="1"/>
  <c r="AF126" i="1"/>
  <c r="AE126" i="1"/>
  <c r="AC126" i="1"/>
  <c r="AB126" i="1"/>
  <c r="AA126" i="1"/>
  <c r="Y126" i="1"/>
  <c r="X126" i="1"/>
  <c r="S126" i="1"/>
  <c r="Q126" i="1"/>
  <c r="P126" i="1"/>
  <c r="K126" i="1"/>
  <c r="J126" i="1"/>
  <c r="F126" i="1"/>
  <c r="E126" i="1"/>
  <c r="W126" i="1" s="1"/>
  <c r="AB125" i="1"/>
  <c r="AA125" i="1"/>
  <c r="X125" i="1"/>
  <c r="S125" i="1"/>
  <c r="Q125" i="1"/>
  <c r="K125" i="1"/>
  <c r="F125" i="1"/>
  <c r="AF125" i="1" s="1"/>
  <c r="E125" i="1"/>
  <c r="W125" i="1" s="1"/>
  <c r="AE124" i="1"/>
  <c r="AD124" i="1"/>
  <c r="AA124" i="1"/>
  <c r="Y124" i="1"/>
  <c r="X124" i="1"/>
  <c r="S124" i="1"/>
  <c r="R124" i="1"/>
  <c r="Q124" i="1"/>
  <c r="P124" i="1"/>
  <c r="K124" i="1"/>
  <c r="J124" i="1"/>
  <c r="F124" i="1"/>
  <c r="AF124" i="1" s="1"/>
  <c r="E124" i="1"/>
  <c r="W124" i="1" s="1"/>
  <c r="AF123" i="1"/>
  <c r="AC123" i="1"/>
  <c r="AA123" i="1"/>
  <c r="X123" i="1"/>
  <c r="S123" i="1"/>
  <c r="Q123" i="1"/>
  <c r="K123" i="1"/>
  <c r="F123" i="1"/>
  <c r="AB123" i="1" s="1"/>
  <c r="E123" i="1"/>
  <c r="P123" i="1" s="1"/>
  <c r="AF122" i="1"/>
  <c r="AE122" i="1"/>
  <c r="AD122" i="1"/>
  <c r="AB122" i="1"/>
  <c r="AA122" i="1"/>
  <c r="X122" i="1"/>
  <c r="S122" i="1"/>
  <c r="R122" i="1"/>
  <c r="Q122" i="1"/>
  <c r="P122" i="1"/>
  <c r="K122" i="1"/>
  <c r="F122" i="1"/>
  <c r="AC122" i="1" s="1"/>
  <c r="E122" i="1"/>
  <c r="W122" i="1" s="1"/>
  <c r="AE121" i="1"/>
  <c r="AC121" i="1"/>
  <c r="AB121" i="1"/>
  <c r="AA121" i="1"/>
  <c r="Y121" i="1"/>
  <c r="X121" i="1"/>
  <c r="W121" i="1"/>
  <c r="S121" i="1"/>
  <c r="Q121" i="1"/>
  <c r="P121" i="1"/>
  <c r="K121" i="1"/>
  <c r="J121" i="1"/>
  <c r="F121" i="1"/>
  <c r="AF121" i="1" s="1"/>
  <c r="E121" i="1"/>
  <c r="AC120" i="1"/>
  <c r="AA120" i="1"/>
  <c r="Y120" i="1"/>
  <c r="X120" i="1"/>
  <c r="S120" i="1"/>
  <c r="Q120" i="1"/>
  <c r="K120" i="1"/>
  <c r="J120" i="1"/>
  <c r="F120" i="1"/>
  <c r="AB120" i="1" s="1"/>
  <c r="E120" i="1"/>
  <c r="AE119" i="1"/>
  <c r="AD119" i="1"/>
  <c r="AA119" i="1"/>
  <c r="Y119" i="1"/>
  <c r="X119" i="1"/>
  <c r="S119" i="1"/>
  <c r="R119" i="1"/>
  <c r="Q119" i="1"/>
  <c r="P119" i="1"/>
  <c r="K119" i="1"/>
  <c r="J119" i="1"/>
  <c r="F119" i="1"/>
  <c r="E119" i="1"/>
  <c r="W119" i="1" s="1"/>
  <c r="AF118" i="1"/>
  <c r="AC118" i="1"/>
  <c r="AB118" i="1"/>
  <c r="AA118" i="1"/>
  <c r="X118" i="1"/>
  <c r="S118" i="1"/>
  <c r="Q118" i="1"/>
  <c r="K118" i="1"/>
  <c r="F118" i="1"/>
  <c r="E118" i="1"/>
  <c r="W118" i="1" s="1"/>
  <c r="AF117" i="1"/>
  <c r="AD117" i="1"/>
  <c r="AC117" i="1"/>
  <c r="AB117" i="1"/>
  <c r="AA117" i="1"/>
  <c r="X117" i="1"/>
  <c r="S117" i="1"/>
  <c r="R117" i="1"/>
  <c r="Q117" i="1"/>
  <c r="P117" i="1"/>
  <c r="K117" i="1"/>
  <c r="F117" i="1"/>
  <c r="E117" i="1"/>
  <c r="W117" i="1" s="1"/>
  <c r="AE116" i="1"/>
  <c r="AD116" i="1"/>
  <c r="AC116" i="1"/>
  <c r="AB116" i="1"/>
  <c r="AA116" i="1"/>
  <c r="Y116" i="1"/>
  <c r="X116" i="1"/>
  <c r="S116" i="1"/>
  <c r="R116" i="1"/>
  <c r="Q116" i="1"/>
  <c r="P116" i="1"/>
  <c r="K116" i="1"/>
  <c r="J116" i="1"/>
  <c r="F116" i="1"/>
  <c r="AF116" i="1" s="1"/>
  <c r="E116" i="1"/>
  <c r="W116" i="1" s="1"/>
  <c r="AF115" i="1"/>
  <c r="AD115" i="1"/>
  <c r="AC115" i="1"/>
  <c r="AA115" i="1"/>
  <c r="Y115" i="1"/>
  <c r="X115" i="1"/>
  <c r="S115" i="1"/>
  <c r="Q115" i="1"/>
  <c r="K115" i="1"/>
  <c r="J115" i="1"/>
  <c r="F115" i="1"/>
  <c r="AB115" i="1" s="1"/>
  <c r="E115" i="1"/>
  <c r="P115" i="1" s="1"/>
  <c r="AB114" i="1"/>
  <c r="AA114" i="1"/>
  <c r="X114" i="1"/>
  <c r="S114" i="1"/>
  <c r="Q114" i="1"/>
  <c r="K114" i="1"/>
  <c r="F114" i="1"/>
  <c r="AC114" i="1" s="1"/>
  <c r="E114" i="1"/>
  <c r="W114" i="1" s="1"/>
  <c r="AA113" i="1"/>
  <c r="Y113" i="1"/>
  <c r="X113" i="1"/>
  <c r="S113" i="1"/>
  <c r="Q113" i="1"/>
  <c r="K113" i="1"/>
  <c r="F113" i="1"/>
  <c r="AC113" i="1" s="1"/>
  <c r="E113" i="1"/>
  <c r="W113" i="1" s="1"/>
  <c r="AF112" i="1"/>
  <c r="AD112" i="1"/>
  <c r="AC112" i="1"/>
  <c r="AA112" i="1"/>
  <c r="X112" i="1"/>
  <c r="W112" i="1"/>
  <c r="S112" i="1"/>
  <c r="R112" i="1"/>
  <c r="Q112" i="1"/>
  <c r="K112" i="1"/>
  <c r="F112" i="1"/>
  <c r="AB112" i="1" s="1"/>
  <c r="E112" i="1"/>
  <c r="AE111" i="1"/>
  <c r="AD111" i="1"/>
  <c r="AB111" i="1"/>
  <c r="AA111" i="1"/>
  <c r="Y111" i="1"/>
  <c r="X111" i="1"/>
  <c r="S111" i="1"/>
  <c r="R111" i="1"/>
  <c r="Q111" i="1"/>
  <c r="P111" i="1"/>
  <c r="K111" i="1"/>
  <c r="J111" i="1"/>
  <c r="F111" i="1"/>
  <c r="E111" i="1"/>
  <c r="W111" i="1" s="1"/>
  <c r="AF110" i="1"/>
  <c r="AC110" i="1"/>
  <c r="AB110" i="1"/>
  <c r="AA110" i="1"/>
  <c r="Y110" i="1"/>
  <c r="X110" i="1"/>
  <c r="S110" i="1"/>
  <c r="Q110" i="1"/>
  <c r="P110" i="1"/>
  <c r="K110" i="1"/>
  <c r="J110" i="1"/>
  <c r="F110" i="1"/>
  <c r="E110" i="1"/>
  <c r="W110" i="1" s="1"/>
  <c r="AB109" i="1"/>
  <c r="AA109" i="1"/>
  <c r="X109" i="1"/>
  <c r="S109" i="1"/>
  <c r="Q109" i="1"/>
  <c r="K109" i="1"/>
  <c r="F109" i="1"/>
  <c r="AF109" i="1" s="1"/>
  <c r="E109" i="1"/>
  <c r="W109" i="1" s="1"/>
  <c r="AE108" i="1"/>
  <c r="AD108" i="1"/>
  <c r="AA108" i="1"/>
  <c r="Y108" i="1"/>
  <c r="X108" i="1"/>
  <c r="S108" i="1"/>
  <c r="R108" i="1"/>
  <c r="Q108" i="1"/>
  <c r="P108" i="1"/>
  <c r="K108" i="1"/>
  <c r="J108" i="1"/>
  <c r="F108" i="1"/>
  <c r="AF108" i="1" s="1"/>
  <c r="E108" i="1"/>
  <c r="W108" i="1" s="1"/>
  <c r="AF107" i="1"/>
  <c r="AC107" i="1"/>
  <c r="AA107" i="1"/>
  <c r="X107" i="1"/>
  <c r="S107" i="1"/>
  <c r="Q107" i="1"/>
  <c r="K107" i="1"/>
  <c r="F107" i="1"/>
  <c r="AB107" i="1" s="1"/>
  <c r="E107" i="1"/>
  <c r="P107" i="1" s="1"/>
  <c r="AF106" i="1"/>
  <c r="AE106" i="1"/>
  <c r="AD106" i="1"/>
  <c r="AB106" i="1"/>
  <c r="AA106" i="1"/>
  <c r="X106" i="1"/>
  <c r="S106" i="1"/>
  <c r="R106" i="1"/>
  <c r="Q106" i="1"/>
  <c r="P106" i="1"/>
  <c r="K106" i="1"/>
  <c r="F106" i="1"/>
  <c r="AC106" i="1" s="1"/>
  <c r="E106" i="1"/>
  <c r="W106" i="1" s="1"/>
  <c r="AE105" i="1"/>
  <c r="AC105" i="1"/>
  <c r="AB105" i="1"/>
  <c r="AA105" i="1"/>
  <c r="Y105" i="1"/>
  <c r="X105" i="1"/>
  <c r="W105" i="1"/>
  <c r="S105" i="1"/>
  <c r="Q105" i="1"/>
  <c r="P105" i="1"/>
  <c r="K105" i="1"/>
  <c r="J105" i="1"/>
  <c r="F105" i="1"/>
  <c r="AF105" i="1" s="1"/>
  <c r="E105" i="1"/>
  <c r="AC104" i="1"/>
  <c r="AA104" i="1"/>
  <c r="Y104" i="1"/>
  <c r="X104" i="1"/>
  <c r="S104" i="1"/>
  <c r="Q104" i="1"/>
  <c r="K104" i="1"/>
  <c r="J104" i="1"/>
  <c r="F104" i="1"/>
  <c r="AB104" i="1" s="1"/>
  <c r="E104" i="1"/>
  <c r="AA103" i="1"/>
  <c r="Y103" i="1"/>
  <c r="X103" i="1"/>
  <c r="S103" i="1"/>
  <c r="Q103" i="1"/>
  <c r="K103" i="1"/>
  <c r="J103" i="1"/>
  <c r="F103" i="1"/>
  <c r="E103" i="1"/>
  <c r="AE103" i="1" s="1"/>
  <c r="AA102" i="1"/>
  <c r="Y102" i="1"/>
  <c r="X102" i="1"/>
  <c r="S102" i="1"/>
  <c r="Q102" i="1"/>
  <c r="K102" i="1"/>
  <c r="J102" i="1"/>
  <c r="F102" i="1"/>
  <c r="AC102" i="1" s="1"/>
  <c r="E102" i="1"/>
  <c r="AE102" i="1" s="1"/>
  <c r="AB101" i="1"/>
  <c r="AA101" i="1"/>
  <c r="Y101" i="1"/>
  <c r="X101" i="1"/>
  <c r="S101" i="1"/>
  <c r="Q101" i="1"/>
  <c r="P101" i="1"/>
  <c r="K101" i="1"/>
  <c r="J101" i="1"/>
  <c r="F101" i="1"/>
  <c r="AF101" i="1" s="1"/>
  <c r="E101" i="1"/>
  <c r="W101" i="1" s="1"/>
  <c r="AE100" i="1"/>
  <c r="AD100" i="1"/>
  <c r="AC100" i="1"/>
  <c r="AB100" i="1"/>
  <c r="AA100" i="1"/>
  <c r="Y100" i="1"/>
  <c r="X100" i="1"/>
  <c r="S100" i="1"/>
  <c r="R100" i="1"/>
  <c r="Q100" i="1"/>
  <c r="P100" i="1"/>
  <c r="K100" i="1"/>
  <c r="J100" i="1"/>
  <c r="F100" i="1"/>
  <c r="AF100" i="1" s="1"/>
  <c r="E100" i="1"/>
  <c r="W100" i="1" s="1"/>
  <c r="AF99" i="1"/>
  <c r="AD99" i="1"/>
  <c r="AC99" i="1"/>
  <c r="AB99" i="1"/>
  <c r="AA99" i="1"/>
  <c r="Y99" i="1"/>
  <c r="X99" i="1"/>
  <c r="S99" i="1"/>
  <c r="R99" i="1"/>
  <c r="Q99" i="1"/>
  <c r="P99" i="1"/>
  <c r="K99" i="1"/>
  <c r="J99" i="1"/>
  <c r="F99" i="1"/>
  <c r="E99" i="1"/>
  <c r="W99" i="1" s="1"/>
  <c r="AE98" i="1"/>
  <c r="AD98" i="1"/>
  <c r="AC98" i="1"/>
  <c r="AB98" i="1"/>
  <c r="AA98" i="1"/>
  <c r="X98" i="1"/>
  <c r="S98" i="1"/>
  <c r="R98" i="1"/>
  <c r="Q98" i="1"/>
  <c r="P98" i="1"/>
  <c r="K98" i="1"/>
  <c r="F98" i="1"/>
  <c r="AF98" i="1" s="1"/>
  <c r="E98" i="1"/>
  <c r="Y98" i="1" s="1"/>
  <c r="AF97" i="1"/>
  <c r="AC97" i="1"/>
  <c r="AB97" i="1"/>
  <c r="AA97" i="1"/>
  <c r="X97" i="1"/>
  <c r="S97" i="1"/>
  <c r="Q97" i="1"/>
  <c r="K97" i="1"/>
  <c r="F97" i="1"/>
  <c r="E97" i="1"/>
  <c r="P97" i="1" s="1"/>
  <c r="AA96" i="1"/>
  <c r="X96" i="1"/>
  <c r="S96" i="1"/>
  <c r="Q96" i="1"/>
  <c r="K96" i="1"/>
  <c r="F96" i="1"/>
  <c r="AC96" i="1" s="1"/>
  <c r="E96" i="1"/>
  <c r="P96" i="1" s="1"/>
  <c r="AA95" i="1"/>
  <c r="Y95" i="1"/>
  <c r="X95" i="1"/>
  <c r="S95" i="1"/>
  <c r="Q95" i="1"/>
  <c r="K95" i="1"/>
  <c r="J95" i="1"/>
  <c r="F95" i="1"/>
  <c r="AC95" i="1" s="1"/>
  <c r="E95" i="1"/>
  <c r="AD95" i="1" s="1"/>
  <c r="AA94" i="1"/>
  <c r="Y94" i="1"/>
  <c r="X94" i="1"/>
  <c r="S94" i="1"/>
  <c r="Q94" i="1"/>
  <c r="K94" i="1"/>
  <c r="J94" i="1"/>
  <c r="F94" i="1"/>
  <c r="AC94" i="1" s="1"/>
  <c r="E94" i="1"/>
  <c r="AE94" i="1" s="1"/>
  <c r="AB93" i="1"/>
  <c r="AA93" i="1"/>
  <c r="Y93" i="1"/>
  <c r="X93" i="1"/>
  <c r="S93" i="1"/>
  <c r="Q93" i="1"/>
  <c r="P93" i="1"/>
  <c r="K93" i="1"/>
  <c r="J93" i="1"/>
  <c r="F93" i="1"/>
  <c r="AF93" i="1" s="1"/>
  <c r="E93" i="1"/>
  <c r="W93" i="1" s="1"/>
  <c r="AE92" i="1"/>
  <c r="AD92" i="1"/>
  <c r="AC92" i="1"/>
  <c r="AB92" i="1"/>
  <c r="AA92" i="1"/>
  <c r="Y92" i="1"/>
  <c r="X92" i="1"/>
  <c r="S92" i="1"/>
  <c r="R92" i="1"/>
  <c r="Q92" i="1"/>
  <c r="P92" i="1"/>
  <c r="K92" i="1"/>
  <c r="J92" i="1"/>
  <c r="F92" i="1"/>
  <c r="AF92" i="1" s="1"/>
  <c r="E92" i="1"/>
  <c r="W92" i="1" s="1"/>
  <c r="AF91" i="1"/>
  <c r="AD91" i="1"/>
  <c r="AC91" i="1"/>
  <c r="AB91" i="1"/>
  <c r="AA91" i="1"/>
  <c r="Y91" i="1"/>
  <c r="X91" i="1"/>
  <c r="S91" i="1"/>
  <c r="R91" i="1"/>
  <c r="Q91" i="1"/>
  <c r="P91" i="1"/>
  <c r="K91" i="1"/>
  <c r="J91" i="1"/>
  <c r="F91" i="1"/>
  <c r="E91" i="1"/>
  <c r="W91" i="1" s="1"/>
  <c r="AE90" i="1"/>
  <c r="AD90" i="1"/>
  <c r="AC90" i="1"/>
  <c r="AB90" i="1"/>
  <c r="AA90" i="1"/>
  <c r="X90" i="1"/>
  <c r="S90" i="1"/>
  <c r="R90" i="1"/>
  <c r="Q90" i="1"/>
  <c r="P90" i="1"/>
  <c r="K90" i="1"/>
  <c r="F90" i="1"/>
  <c r="AF90" i="1" s="1"/>
  <c r="E90" i="1"/>
  <c r="Y90" i="1" s="1"/>
  <c r="AF89" i="1"/>
  <c r="AC89" i="1"/>
  <c r="AB89" i="1"/>
  <c r="AA89" i="1"/>
  <c r="X89" i="1"/>
  <c r="S89" i="1"/>
  <c r="Q89" i="1"/>
  <c r="K89" i="1"/>
  <c r="F89" i="1"/>
  <c r="E89" i="1"/>
  <c r="P89" i="1" s="1"/>
  <c r="AA88" i="1"/>
  <c r="X88" i="1"/>
  <c r="S88" i="1"/>
  <c r="Q88" i="1"/>
  <c r="K88" i="1"/>
  <c r="F88" i="1"/>
  <c r="AC88" i="1" s="1"/>
  <c r="E88" i="1"/>
  <c r="P88" i="1" s="1"/>
  <c r="AA87" i="1"/>
  <c r="Y87" i="1"/>
  <c r="X87" i="1"/>
  <c r="S87" i="1"/>
  <c r="Q87" i="1"/>
  <c r="K87" i="1"/>
  <c r="J87" i="1"/>
  <c r="F87" i="1"/>
  <c r="AC87" i="1" s="1"/>
  <c r="E87" i="1"/>
  <c r="AD87" i="1" s="1"/>
  <c r="AA86" i="1"/>
  <c r="Y86" i="1"/>
  <c r="X86" i="1"/>
  <c r="S86" i="1"/>
  <c r="Q86" i="1"/>
  <c r="K86" i="1"/>
  <c r="J86" i="1"/>
  <c r="F86" i="1"/>
  <c r="AC86" i="1" s="1"/>
  <c r="E86" i="1"/>
  <c r="AE86" i="1" s="1"/>
  <c r="AB85" i="1"/>
  <c r="AA85" i="1"/>
  <c r="Y85" i="1"/>
  <c r="X85" i="1"/>
  <c r="S85" i="1"/>
  <c r="Q85" i="1"/>
  <c r="P85" i="1"/>
  <c r="K85" i="1"/>
  <c r="J85" i="1"/>
  <c r="F85" i="1"/>
  <c r="AF85" i="1" s="1"/>
  <c r="E85" i="1"/>
  <c r="W85" i="1" s="1"/>
  <c r="AE84" i="1"/>
  <c r="AD84" i="1"/>
  <c r="AC84" i="1"/>
  <c r="AB84" i="1"/>
  <c r="AA84" i="1"/>
  <c r="Y84" i="1"/>
  <c r="X84" i="1"/>
  <c r="S84" i="1"/>
  <c r="R84" i="1"/>
  <c r="Q84" i="1"/>
  <c r="P84" i="1"/>
  <c r="K84" i="1"/>
  <c r="J84" i="1"/>
  <c r="F84" i="1"/>
  <c r="AF84" i="1" s="1"/>
  <c r="E84" i="1"/>
  <c r="W84" i="1" s="1"/>
  <c r="AF83" i="1"/>
  <c r="AD83" i="1"/>
  <c r="AC83" i="1"/>
  <c r="AB83" i="1"/>
  <c r="AA83" i="1"/>
  <c r="Y83" i="1"/>
  <c r="X83" i="1"/>
  <c r="S83" i="1"/>
  <c r="R83" i="1"/>
  <c r="Q83" i="1"/>
  <c r="P83" i="1"/>
  <c r="K83" i="1"/>
  <c r="J83" i="1"/>
  <c r="F83" i="1"/>
  <c r="E83" i="1"/>
  <c r="W83" i="1" s="1"/>
  <c r="AE82" i="1"/>
  <c r="AD82" i="1"/>
  <c r="AC82" i="1"/>
  <c r="AB82" i="1"/>
  <c r="AA82" i="1"/>
  <c r="X82" i="1"/>
  <c r="S82" i="1"/>
  <c r="R82" i="1"/>
  <c r="Q82" i="1"/>
  <c r="P82" i="1"/>
  <c r="K82" i="1"/>
  <c r="F82" i="1"/>
  <c r="AF82" i="1" s="1"/>
  <c r="E82" i="1"/>
  <c r="Y82" i="1" s="1"/>
  <c r="AF81" i="1"/>
  <c r="AC81" i="1"/>
  <c r="AB81" i="1"/>
  <c r="AA81" i="1"/>
  <c r="X81" i="1"/>
  <c r="S81" i="1"/>
  <c r="Q81" i="1"/>
  <c r="K81" i="1"/>
  <c r="F81" i="1"/>
  <c r="E81" i="1"/>
  <c r="P81" i="1" s="1"/>
  <c r="AA80" i="1"/>
  <c r="X80" i="1"/>
  <c r="S80" i="1"/>
  <c r="Q80" i="1"/>
  <c r="K80" i="1"/>
  <c r="F80" i="1"/>
  <c r="AC80" i="1" s="1"/>
  <c r="E80" i="1"/>
  <c r="P80" i="1" s="1"/>
  <c r="AA79" i="1"/>
  <c r="Y79" i="1"/>
  <c r="X79" i="1"/>
  <c r="S79" i="1"/>
  <c r="Q79" i="1"/>
  <c r="K79" i="1"/>
  <c r="J79" i="1"/>
  <c r="F79" i="1"/>
  <c r="AC79" i="1" s="1"/>
  <c r="E79" i="1"/>
  <c r="AD79" i="1" s="1"/>
  <c r="AA78" i="1"/>
  <c r="Y78" i="1"/>
  <c r="X78" i="1"/>
  <c r="S78" i="1"/>
  <c r="Q78" i="1"/>
  <c r="K78" i="1"/>
  <c r="J78" i="1"/>
  <c r="F78" i="1"/>
  <c r="AC78" i="1" s="1"/>
  <c r="E78" i="1"/>
  <c r="AE78" i="1" s="1"/>
  <c r="AB77" i="1"/>
  <c r="AA77" i="1"/>
  <c r="Y77" i="1"/>
  <c r="X77" i="1"/>
  <c r="S77" i="1"/>
  <c r="Q77" i="1"/>
  <c r="P77" i="1"/>
  <c r="K77" i="1"/>
  <c r="J77" i="1"/>
  <c r="F77" i="1"/>
  <c r="AF77" i="1" s="1"/>
  <c r="E77" i="1"/>
  <c r="W77" i="1" s="1"/>
  <c r="AE76" i="1"/>
  <c r="AD76" i="1"/>
  <c r="AC76" i="1"/>
  <c r="AB76" i="1"/>
  <c r="AA76" i="1"/>
  <c r="Y76" i="1"/>
  <c r="X76" i="1"/>
  <c r="S76" i="1"/>
  <c r="R76" i="1"/>
  <c r="Q76" i="1"/>
  <c r="P76" i="1"/>
  <c r="K76" i="1"/>
  <c r="J76" i="1"/>
  <c r="F76" i="1"/>
  <c r="AF76" i="1" s="1"/>
  <c r="E76" i="1"/>
  <c r="W76" i="1" s="1"/>
  <c r="AF75" i="1"/>
  <c r="AD75" i="1"/>
  <c r="AC75" i="1"/>
  <c r="AB75" i="1"/>
  <c r="AA75" i="1"/>
  <c r="Y75" i="1"/>
  <c r="X75" i="1"/>
  <c r="S75" i="1"/>
  <c r="R75" i="1"/>
  <c r="Q75" i="1"/>
  <c r="P75" i="1"/>
  <c r="K75" i="1"/>
  <c r="J75" i="1"/>
  <c r="F75" i="1"/>
  <c r="E75" i="1"/>
  <c r="W75" i="1" s="1"/>
  <c r="AE74" i="1"/>
  <c r="AD74" i="1"/>
  <c r="AC74" i="1"/>
  <c r="AB74" i="1"/>
  <c r="AA74" i="1"/>
  <c r="X74" i="1"/>
  <c r="S74" i="1"/>
  <c r="R74" i="1"/>
  <c r="Q74" i="1"/>
  <c r="P74" i="1"/>
  <c r="K74" i="1"/>
  <c r="F74" i="1"/>
  <c r="AF74" i="1" s="1"/>
  <c r="E74" i="1"/>
  <c r="Y74" i="1" s="1"/>
  <c r="AF73" i="1"/>
  <c r="AC73" i="1"/>
  <c r="AB73" i="1"/>
  <c r="AA73" i="1"/>
  <c r="X73" i="1"/>
  <c r="S73" i="1"/>
  <c r="Q73" i="1"/>
  <c r="K73" i="1"/>
  <c r="F73" i="1"/>
  <c r="E73" i="1"/>
  <c r="P73" i="1" s="1"/>
  <c r="AA72" i="1"/>
  <c r="X72" i="1"/>
  <c r="S72" i="1"/>
  <c r="Q72" i="1"/>
  <c r="K72" i="1"/>
  <c r="F72" i="1"/>
  <c r="AC72" i="1" s="1"/>
  <c r="E72" i="1"/>
  <c r="P72" i="1" s="1"/>
  <c r="AA71" i="1"/>
  <c r="Y71" i="1"/>
  <c r="X71" i="1"/>
  <c r="S71" i="1"/>
  <c r="Q71" i="1"/>
  <c r="K71" i="1"/>
  <c r="J71" i="1"/>
  <c r="F71" i="1"/>
  <c r="AC71" i="1" s="1"/>
  <c r="E71" i="1"/>
  <c r="AD71" i="1" s="1"/>
  <c r="AA70" i="1"/>
  <c r="Y70" i="1"/>
  <c r="X70" i="1"/>
  <c r="S70" i="1"/>
  <c r="Q70" i="1"/>
  <c r="K70" i="1"/>
  <c r="J70" i="1"/>
  <c r="F70" i="1"/>
  <c r="AC70" i="1" s="1"/>
  <c r="E70" i="1"/>
  <c r="AE70" i="1" s="1"/>
  <c r="AB69" i="1"/>
  <c r="AA69" i="1"/>
  <c r="Y69" i="1"/>
  <c r="X69" i="1"/>
  <c r="S69" i="1"/>
  <c r="Q69" i="1"/>
  <c r="P69" i="1"/>
  <c r="K69" i="1"/>
  <c r="J69" i="1"/>
  <c r="F69" i="1"/>
  <c r="AF69" i="1" s="1"/>
  <c r="E69" i="1"/>
  <c r="W69" i="1" s="1"/>
  <c r="AE68" i="1"/>
  <c r="AD68" i="1"/>
  <c r="AC68" i="1"/>
  <c r="AB68" i="1"/>
  <c r="AA68" i="1"/>
  <c r="Y68" i="1"/>
  <c r="X68" i="1"/>
  <c r="S68" i="1"/>
  <c r="R68" i="1"/>
  <c r="Q68" i="1"/>
  <c r="P68" i="1"/>
  <c r="K68" i="1"/>
  <c r="J68" i="1"/>
  <c r="F68" i="1"/>
  <c r="AF68" i="1" s="1"/>
  <c r="E68" i="1"/>
  <c r="W68" i="1" s="1"/>
  <c r="AF67" i="1"/>
  <c r="AD67" i="1"/>
  <c r="AC67" i="1"/>
  <c r="AB67" i="1"/>
  <c r="AA67" i="1"/>
  <c r="X67" i="1"/>
  <c r="S67" i="1"/>
  <c r="R67" i="1"/>
  <c r="Q67" i="1"/>
  <c r="P67" i="1"/>
  <c r="K67" i="1"/>
  <c r="J67" i="1"/>
  <c r="F67" i="1"/>
  <c r="E67" i="1"/>
  <c r="Y67" i="1" s="1"/>
  <c r="AE66" i="1"/>
  <c r="AD66" i="1"/>
  <c r="AC66" i="1"/>
  <c r="AB66" i="1"/>
  <c r="AA66" i="1"/>
  <c r="X66" i="1"/>
  <c r="S66" i="1"/>
  <c r="R66" i="1"/>
  <c r="Q66" i="1"/>
  <c r="P66" i="1"/>
  <c r="K66" i="1"/>
  <c r="F66" i="1"/>
  <c r="AF66" i="1" s="1"/>
  <c r="E66" i="1"/>
  <c r="Y66" i="1" s="1"/>
  <c r="AF65" i="1"/>
  <c r="AC65" i="1"/>
  <c r="AB65" i="1"/>
  <c r="AA65" i="1"/>
  <c r="X65" i="1"/>
  <c r="S65" i="1"/>
  <c r="Q65" i="1"/>
  <c r="K65" i="1"/>
  <c r="F65" i="1"/>
  <c r="E65" i="1"/>
  <c r="P65" i="1" s="1"/>
  <c r="AA64" i="1"/>
  <c r="X64" i="1"/>
  <c r="S64" i="1"/>
  <c r="Q64" i="1"/>
  <c r="K64" i="1"/>
  <c r="F64" i="1"/>
  <c r="AC64" i="1" s="1"/>
  <c r="E64" i="1"/>
  <c r="P64" i="1" s="1"/>
  <c r="AA63" i="1"/>
  <c r="Y63" i="1"/>
  <c r="X63" i="1"/>
  <c r="S63" i="1"/>
  <c r="Q63" i="1"/>
  <c r="K63" i="1"/>
  <c r="J63" i="1"/>
  <c r="F63" i="1"/>
  <c r="AC63" i="1" s="1"/>
  <c r="E63" i="1"/>
  <c r="AD63" i="1" s="1"/>
  <c r="AA62" i="1"/>
  <c r="Y62" i="1"/>
  <c r="X62" i="1"/>
  <c r="S62" i="1"/>
  <c r="Q62" i="1"/>
  <c r="K62" i="1"/>
  <c r="J62" i="1"/>
  <c r="F62" i="1"/>
  <c r="AC62" i="1" s="1"/>
  <c r="E62" i="1"/>
  <c r="AE62" i="1" s="1"/>
  <c r="AB61" i="1"/>
  <c r="AA61" i="1"/>
  <c r="Y61" i="1"/>
  <c r="X61" i="1"/>
  <c r="S61" i="1"/>
  <c r="Q61" i="1"/>
  <c r="P61" i="1"/>
  <c r="K61" i="1"/>
  <c r="J61" i="1"/>
  <c r="F61" i="1"/>
  <c r="AF61" i="1" s="1"/>
  <c r="E61" i="1"/>
  <c r="W61" i="1" s="1"/>
  <c r="AE60" i="1"/>
  <c r="AD60" i="1"/>
  <c r="AC60" i="1"/>
  <c r="AB60" i="1"/>
  <c r="AA60" i="1"/>
  <c r="Y60" i="1"/>
  <c r="X60" i="1"/>
  <c r="S60" i="1"/>
  <c r="R60" i="1"/>
  <c r="Q60" i="1"/>
  <c r="P60" i="1"/>
  <c r="K60" i="1"/>
  <c r="J60" i="1"/>
  <c r="F60" i="1"/>
  <c r="AF60" i="1" s="1"/>
  <c r="E60" i="1"/>
  <c r="W60" i="1" s="1"/>
  <c r="AF59" i="1"/>
  <c r="AD59" i="1"/>
  <c r="AC59" i="1"/>
  <c r="AB59" i="1"/>
  <c r="AA59" i="1"/>
  <c r="X59" i="1"/>
  <c r="S59" i="1"/>
  <c r="R59" i="1"/>
  <c r="Q59" i="1"/>
  <c r="P59" i="1"/>
  <c r="K59" i="1"/>
  <c r="F59" i="1"/>
  <c r="E59" i="1"/>
  <c r="Y59" i="1" s="1"/>
  <c r="AE58" i="1"/>
  <c r="AD58" i="1"/>
  <c r="AC58" i="1"/>
  <c r="AB58" i="1"/>
  <c r="AA58" i="1"/>
  <c r="X58" i="1"/>
  <c r="S58" i="1"/>
  <c r="R58" i="1"/>
  <c r="Q58" i="1"/>
  <c r="P58" i="1"/>
  <c r="K58" i="1"/>
  <c r="F58" i="1"/>
  <c r="AF58" i="1" s="1"/>
  <c r="E58" i="1"/>
  <c r="Y58" i="1" s="1"/>
  <c r="AF57" i="1"/>
  <c r="AC57" i="1"/>
  <c r="AA57" i="1"/>
  <c r="X57" i="1"/>
  <c r="S57" i="1"/>
  <c r="Q57" i="1"/>
  <c r="K57" i="1"/>
  <c r="F57" i="1"/>
  <c r="AB57" i="1" s="1"/>
  <c r="E57" i="1"/>
  <c r="P57" i="1" s="1"/>
  <c r="AA56" i="1"/>
  <c r="X56" i="1"/>
  <c r="S56" i="1"/>
  <c r="Q56" i="1"/>
  <c r="K56" i="1"/>
  <c r="F56" i="1"/>
  <c r="AC56" i="1" s="1"/>
  <c r="E56" i="1"/>
  <c r="P56" i="1" s="1"/>
  <c r="AA55" i="1"/>
  <c r="Y55" i="1"/>
  <c r="X55" i="1"/>
  <c r="S55" i="1"/>
  <c r="Q55" i="1"/>
  <c r="K55" i="1"/>
  <c r="J55" i="1"/>
  <c r="F55" i="1"/>
  <c r="AC55" i="1" s="1"/>
  <c r="E55" i="1"/>
  <c r="AD55" i="1" s="1"/>
  <c r="AA54" i="1"/>
  <c r="Y54" i="1"/>
  <c r="X54" i="1"/>
  <c r="S54" i="1"/>
  <c r="Q54" i="1"/>
  <c r="K54" i="1"/>
  <c r="J54" i="1"/>
  <c r="F54" i="1"/>
  <c r="AC54" i="1" s="1"/>
  <c r="E54" i="1"/>
  <c r="AE54" i="1" s="1"/>
  <c r="AB53" i="1"/>
  <c r="AA53" i="1"/>
  <c r="Y53" i="1"/>
  <c r="X53" i="1"/>
  <c r="S53" i="1"/>
  <c r="Q53" i="1"/>
  <c r="P53" i="1"/>
  <c r="K53" i="1"/>
  <c r="J53" i="1"/>
  <c r="F53" i="1"/>
  <c r="AF53" i="1" s="1"/>
  <c r="E53" i="1"/>
  <c r="W53" i="1" s="1"/>
  <c r="AE52" i="1"/>
  <c r="AD52" i="1"/>
  <c r="AC52" i="1"/>
  <c r="AB52" i="1"/>
  <c r="AA52" i="1"/>
  <c r="Y52" i="1"/>
  <c r="X52" i="1"/>
  <c r="S52" i="1"/>
  <c r="R52" i="1"/>
  <c r="Q52" i="1"/>
  <c r="P52" i="1"/>
  <c r="K52" i="1"/>
  <c r="J52" i="1"/>
  <c r="F52" i="1"/>
  <c r="AF52" i="1" s="1"/>
  <c r="E52" i="1"/>
  <c r="W52" i="1" s="1"/>
  <c r="AF51" i="1"/>
  <c r="AD51" i="1"/>
  <c r="AC51" i="1"/>
  <c r="AB51" i="1"/>
  <c r="AA51" i="1"/>
  <c r="X51" i="1"/>
  <c r="S51" i="1"/>
  <c r="R51" i="1"/>
  <c r="Q51" i="1"/>
  <c r="P51" i="1"/>
  <c r="K51" i="1"/>
  <c r="F51" i="1"/>
  <c r="E51" i="1"/>
  <c r="Y51" i="1" s="1"/>
  <c r="AE50" i="1"/>
  <c r="AD50" i="1"/>
  <c r="AC50" i="1"/>
  <c r="AB50" i="1"/>
  <c r="AA50" i="1"/>
  <c r="X50" i="1"/>
  <c r="S50" i="1"/>
  <c r="R50" i="1"/>
  <c r="Q50" i="1"/>
  <c r="P50" i="1"/>
  <c r="K50" i="1"/>
  <c r="F50" i="1"/>
  <c r="AF50" i="1" s="1"/>
  <c r="E50" i="1"/>
  <c r="Y50" i="1" s="1"/>
  <c r="AF49" i="1"/>
  <c r="AC49" i="1"/>
  <c r="AA49" i="1"/>
  <c r="X49" i="1"/>
  <c r="S49" i="1"/>
  <c r="Q49" i="1"/>
  <c r="K49" i="1"/>
  <c r="F49" i="1"/>
  <c r="AB49" i="1" s="1"/>
  <c r="E49" i="1"/>
  <c r="P49" i="1" s="1"/>
  <c r="AA48" i="1"/>
  <c r="X48" i="1"/>
  <c r="S48" i="1"/>
  <c r="Q48" i="1"/>
  <c r="K48" i="1"/>
  <c r="F48" i="1"/>
  <c r="AC48" i="1" s="1"/>
  <c r="E48" i="1"/>
  <c r="P48" i="1" s="1"/>
  <c r="AA47" i="1"/>
  <c r="Y47" i="1"/>
  <c r="X47" i="1"/>
  <c r="S47" i="1"/>
  <c r="Q47" i="1"/>
  <c r="K47" i="1"/>
  <c r="J47" i="1"/>
  <c r="F47" i="1"/>
  <c r="AC47" i="1" s="1"/>
  <c r="E47" i="1"/>
  <c r="AD47" i="1" s="1"/>
  <c r="AA46" i="1"/>
  <c r="Y46" i="1"/>
  <c r="X46" i="1"/>
  <c r="S46" i="1"/>
  <c r="Q46" i="1"/>
  <c r="K46" i="1"/>
  <c r="J46" i="1"/>
  <c r="F46" i="1"/>
  <c r="AC46" i="1" s="1"/>
  <c r="E46" i="1"/>
  <c r="AE46" i="1" s="1"/>
  <c r="AD45" i="1"/>
  <c r="AB45" i="1"/>
  <c r="AA45" i="1"/>
  <c r="Y45" i="1"/>
  <c r="X45" i="1"/>
  <c r="S45" i="1"/>
  <c r="R45" i="1"/>
  <c r="Q45" i="1"/>
  <c r="P45" i="1"/>
  <c r="K45" i="1"/>
  <c r="J45" i="1"/>
  <c r="F45" i="1"/>
  <c r="AF45" i="1" s="1"/>
  <c r="E45" i="1"/>
  <c r="W45" i="1" s="1"/>
  <c r="AE44" i="1"/>
  <c r="AD44" i="1"/>
  <c r="AC44" i="1"/>
  <c r="AB44" i="1"/>
  <c r="AA44" i="1"/>
  <c r="Y44" i="1"/>
  <c r="X44" i="1"/>
  <c r="S44" i="1"/>
  <c r="R44" i="1"/>
  <c r="Q44" i="1"/>
  <c r="P44" i="1"/>
  <c r="K44" i="1"/>
  <c r="J44" i="1"/>
  <c r="F44" i="1"/>
  <c r="AF44" i="1" s="1"/>
  <c r="E44" i="1"/>
  <c r="W44" i="1" s="1"/>
  <c r="AF43" i="1"/>
  <c r="AD43" i="1"/>
  <c r="AC43" i="1"/>
  <c r="AB43" i="1"/>
  <c r="AA43" i="1"/>
  <c r="X43" i="1"/>
  <c r="S43" i="1"/>
  <c r="R43" i="1"/>
  <c r="Q43" i="1"/>
  <c r="P43" i="1"/>
  <c r="K43" i="1"/>
  <c r="F43" i="1"/>
  <c r="E43" i="1"/>
  <c r="Y43" i="1" s="1"/>
  <c r="AE42" i="1"/>
  <c r="AD42" i="1"/>
  <c r="AC42" i="1"/>
  <c r="AB42" i="1"/>
  <c r="AA42" i="1"/>
  <c r="X42" i="1"/>
  <c r="S42" i="1"/>
  <c r="R42" i="1"/>
  <c r="Q42" i="1"/>
  <c r="P42" i="1"/>
  <c r="K42" i="1"/>
  <c r="F42" i="1"/>
  <c r="AF42" i="1" s="1"/>
  <c r="E42" i="1"/>
  <c r="Y42" i="1" s="1"/>
  <c r="AF41" i="1"/>
  <c r="AC41" i="1"/>
  <c r="AA41" i="1"/>
  <c r="X41" i="1"/>
  <c r="S41" i="1"/>
  <c r="Q41" i="1"/>
  <c r="K41" i="1"/>
  <c r="F41" i="1"/>
  <c r="AB41" i="1" s="1"/>
  <c r="E41" i="1"/>
  <c r="P41" i="1" s="1"/>
  <c r="AA40" i="1"/>
  <c r="X40" i="1"/>
  <c r="S40" i="1"/>
  <c r="Q40" i="1"/>
  <c r="K40" i="1"/>
  <c r="F40" i="1"/>
  <c r="AC40" i="1" s="1"/>
  <c r="E40" i="1"/>
  <c r="P40" i="1" s="1"/>
  <c r="AA39" i="1"/>
  <c r="Y39" i="1"/>
  <c r="X39" i="1"/>
  <c r="S39" i="1"/>
  <c r="Q39" i="1"/>
  <c r="K39" i="1"/>
  <c r="J39" i="1"/>
  <c r="F39" i="1"/>
  <c r="AC39" i="1" s="1"/>
  <c r="E39" i="1"/>
  <c r="AD39" i="1" s="1"/>
  <c r="AA38" i="1"/>
  <c r="Y38" i="1"/>
  <c r="X38" i="1"/>
  <c r="S38" i="1"/>
  <c r="Q38" i="1"/>
  <c r="K38" i="1"/>
  <c r="J38" i="1"/>
  <c r="F38" i="1"/>
  <c r="AC38" i="1" s="1"/>
  <c r="E38" i="1"/>
  <c r="AE38" i="1" s="1"/>
  <c r="AD37" i="1"/>
  <c r="AB37" i="1"/>
  <c r="AA37" i="1"/>
  <c r="Y37" i="1"/>
  <c r="X37" i="1"/>
  <c r="S37" i="1"/>
  <c r="R37" i="1"/>
  <c r="Q37" i="1"/>
  <c r="P37" i="1"/>
  <c r="K37" i="1"/>
  <c r="J37" i="1"/>
  <c r="F37" i="1"/>
  <c r="AF37" i="1" s="1"/>
  <c r="E37" i="1"/>
  <c r="W37" i="1" s="1"/>
  <c r="AE36" i="1"/>
  <c r="AD36" i="1"/>
  <c r="AC36" i="1"/>
  <c r="AB36" i="1"/>
  <c r="AA36" i="1"/>
  <c r="Y36" i="1"/>
  <c r="X36" i="1"/>
  <c r="S36" i="1"/>
  <c r="R36" i="1"/>
  <c r="Q36" i="1"/>
  <c r="P36" i="1"/>
  <c r="K36" i="1"/>
  <c r="J36" i="1"/>
  <c r="F36" i="1"/>
  <c r="AF36" i="1" s="1"/>
  <c r="E36" i="1"/>
  <c r="W36" i="1" s="1"/>
  <c r="AF35" i="1"/>
  <c r="AD35" i="1"/>
  <c r="AC35" i="1"/>
  <c r="AB35" i="1"/>
  <c r="AA35" i="1"/>
  <c r="X35" i="1"/>
  <c r="S35" i="1"/>
  <c r="R35" i="1"/>
  <c r="Q35" i="1"/>
  <c r="P35" i="1"/>
  <c r="K35" i="1"/>
  <c r="F35" i="1"/>
  <c r="E35" i="1"/>
  <c r="Y35" i="1" s="1"/>
  <c r="AE34" i="1"/>
  <c r="AD34" i="1"/>
  <c r="AC34" i="1"/>
  <c r="AB34" i="1"/>
  <c r="AA34" i="1"/>
  <c r="X34" i="1"/>
  <c r="S34" i="1"/>
  <c r="R34" i="1"/>
  <c r="Q34" i="1"/>
  <c r="P34" i="1"/>
  <c r="K34" i="1"/>
  <c r="F34" i="1"/>
  <c r="AF34" i="1" s="1"/>
  <c r="E34" i="1"/>
  <c r="Y34" i="1" s="1"/>
  <c r="AF33" i="1"/>
  <c r="AE33" i="1"/>
  <c r="AC33" i="1"/>
  <c r="AA33" i="1"/>
  <c r="X33" i="1"/>
  <c r="S33" i="1"/>
  <c r="Q33" i="1"/>
  <c r="K33" i="1"/>
  <c r="F33" i="1"/>
  <c r="AB33" i="1" s="1"/>
  <c r="E33" i="1"/>
  <c r="P33" i="1" s="1"/>
  <c r="AF32" i="1"/>
  <c r="AA32" i="1"/>
  <c r="X32" i="1"/>
  <c r="S32" i="1"/>
  <c r="Q32" i="1"/>
  <c r="K32" i="1"/>
  <c r="F32" i="1"/>
  <c r="AC32" i="1" s="1"/>
  <c r="E32" i="1"/>
  <c r="P32" i="1" s="1"/>
  <c r="AA31" i="1"/>
  <c r="Y31" i="1"/>
  <c r="X31" i="1"/>
  <c r="S31" i="1"/>
  <c r="Q31" i="1"/>
  <c r="K31" i="1"/>
  <c r="J31" i="1"/>
  <c r="F31" i="1"/>
  <c r="AC31" i="1" s="1"/>
  <c r="E31" i="1"/>
  <c r="AD31" i="1" s="1"/>
  <c r="AA30" i="1"/>
  <c r="Y30" i="1"/>
  <c r="X30" i="1"/>
  <c r="S30" i="1"/>
  <c r="Q30" i="1"/>
  <c r="K30" i="1"/>
  <c r="J30" i="1"/>
  <c r="F30" i="1"/>
  <c r="AC30" i="1" s="1"/>
  <c r="E30" i="1"/>
  <c r="AE30" i="1" s="1"/>
  <c r="AD29" i="1"/>
  <c r="AB29" i="1"/>
  <c r="AA29" i="1"/>
  <c r="Y29" i="1"/>
  <c r="X29" i="1"/>
  <c r="S29" i="1"/>
  <c r="R29" i="1"/>
  <c r="Q29" i="1"/>
  <c r="P29" i="1"/>
  <c r="K29" i="1"/>
  <c r="J29" i="1"/>
  <c r="F29" i="1"/>
  <c r="AF29" i="1" s="1"/>
  <c r="E29" i="1"/>
  <c r="W29" i="1" s="1"/>
  <c r="AE28" i="1"/>
  <c r="AD28" i="1"/>
  <c r="AC28" i="1"/>
  <c r="AB28" i="1"/>
  <c r="AA28" i="1"/>
  <c r="Y28" i="1"/>
  <c r="X28" i="1"/>
  <c r="S28" i="1"/>
  <c r="R28" i="1"/>
  <c r="Q28" i="1"/>
  <c r="P28" i="1"/>
  <c r="K28" i="1"/>
  <c r="J28" i="1"/>
  <c r="F28" i="1"/>
  <c r="AF28" i="1" s="1"/>
  <c r="E28" i="1"/>
  <c r="W28" i="1" s="1"/>
  <c r="AF27" i="1"/>
  <c r="AD27" i="1"/>
  <c r="AC27" i="1"/>
  <c r="AB27" i="1"/>
  <c r="AA27" i="1"/>
  <c r="X27" i="1"/>
  <c r="S27" i="1"/>
  <c r="R27" i="1"/>
  <c r="Q27" i="1"/>
  <c r="P27" i="1"/>
  <c r="K27" i="1"/>
  <c r="F27" i="1"/>
  <c r="E27" i="1"/>
  <c r="Y27" i="1" s="1"/>
  <c r="AE26" i="1"/>
  <c r="AD26" i="1"/>
  <c r="AC26" i="1"/>
  <c r="AB26" i="1"/>
  <c r="AA26" i="1"/>
  <c r="X26" i="1"/>
  <c r="S26" i="1"/>
  <c r="R26" i="1"/>
  <c r="Q26" i="1"/>
  <c r="P26" i="1"/>
  <c r="K26" i="1"/>
  <c r="F26" i="1"/>
  <c r="AF26" i="1" s="1"/>
  <c r="E26" i="1"/>
  <c r="Y26" i="1" s="1"/>
  <c r="AF25" i="1"/>
  <c r="AE25" i="1"/>
  <c r="AC25" i="1"/>
  <c r="AA25" i="1"/>
  <c r="X25" i="1"/>
  <c r="S25" i="1"/>
  <c r="Q25" i="1"/>
  <c r="K25" i="1"/>
  <c r="F25" i="1"/>
  <c r="AB25" i="1" s="1"/>
  <c r="E25" i="1"/>
  <c r="P25" i="1" s="1"/>
  <c r="AF24" i="1"/>
  <c r="AA24" i="1"/>
  <c r="X24" i="1"/>
  <c r="S24" i="1"/>
  <c r="Q24" i="1"/>
  <c r="K24" i="1"/>
  <c r="F24" i="1"/>
  <c r="AC24" i="1" s="1"/>
  <c r="E24" i="1"/>
  <c r="P24" i="1" s="1"/>
  <c r="AA23" i="1"/>
  <c r="Y23" i="1"/>
  <c r="X23" i="1"/>
  <c r="S23" i="1"/>
  <c r="Q23" i="1"/>
  <c r="K23" i="1"/>
  <c r="J23" i="1"/>
  <c r="F23" i="1"/>
  <c r="AC23" i="1" s="1"/>
  <c r="E23" i="1"/>
  <c r="AD23" i="1" s="1"/>
  <c r="AA22" i="1"/>
  <c r="Y22" i="1"/>
  <c r="X22" i="1"/>
  <c r="S22" i="1"/>
  <c r="Q22" i="1"/>
  <c r="K22" i="1"/>
  <c r="J22" i="1"/>
  <c r="F22" i="1"/>
  <c r="AC22" i="1" s="1"/>
  <c r="E22" i="1"/>
  <c r="AE22" i="1" s="1"/>
  <c r="AD21" i="1"/>
  <c r="AB21" i="1"/>
  <c r="AA21" i="1"/>
  <c r="Y21" i="1"/>
  <c r="X21" i="1"/>
  <c r="S21" i="1"/>
  <c r="R21" i="1"/>
  <c r="Q21" i="1"/>
  <c r="P21" i="1"/>
  <c r="K21" i="1"/>
  <c r="J21" i="1"/>
  <c r="F21" i="1"/>
  <c r="AF21" i="1" s="1"/>
  <c r="E21" i="1"/>
  <c r="W21" i="1" s="1"/>
  <c r="AE20" i="1"/>
  <c r="AD20" i="1"/>
  <c r="AC20" i="1"/>
  <c r="AB20" i="1"/>
  <c r="AA20" i="1"/>
  <c r="Y20" i="1"/>
  <c r="X20" i="1"/>
  <c r="S20" i="1"/>
  <c r="R20" i="1"/>
  <c r="Q20" i="1"/>
  <c r="P20" i="1"/>
  <c r="K20" i="1"/>
  <c r="J20" i="1"/>
  <c r="F20" i="1"/>
  <c r="AF20" i="1" s="1"/>
  <c r="E20" i="1"/>
  <c r="W20" i="1" s="1"/>
  <c r="AF19" i="1"/>
  <c r="AD19" i="1"/>
  <c r="AC19" i="1"/>
  <c r="AB19" i="1"/>
  <c r="AA19" i="1"/>
  <c r="X19" i="1"/>
  <c r="S19" i="1"/>
  <c r="R19" i="1"/>
  <c r="Q19" i="1"/>
  <c r="P19" i="1"/>
  <c r="K19" i="1"/>
  <c r="F19" i="1"/>
  <c r="E19" i="1"/>
  <c r="Y19" i="1" s="1"/>
  <c r="AE18" i="1"/>
  <c r="AD18" i="1"/>
  <c r="AC18" i="1"/>
  <c r="AB18" i="1"/>
  <c r="AA18" i="1"/>
  <c r="X18" i="1"/>
  <c r="S18" i="1"/>
  <c r="R18" i="1"/>
  <c r="Q18" i="1"/>
  <c r="P18" i="1"/>
  <c r="K18" i="1"/>
  <c r="F18" i="1"/>
  <c r="AF18" i="1" s="1"/>
  <c r="E18" i="1"/>
  <c r="Y18" i="1" s="1"/>
  <c r="AF17" i="1"/>
  <c r="AE17" i="1"/>
  <c r="AC17" i="1"/>
  <c r="AA17" i="1"/>
  <c r="X17" i="1"/>
  <c r="S17" i="1"/>
  <c r="Q17" i="1"/>
  <c r="K17" i="1"/>
  <c r="F17" i="1"/>
  <c r="AB17" i="1" s="1"/>
  <c r="E17" i="1"/>
  <c r="P17" i="1" s="1"/>
  <c r="AF16" i="1"/>
  <c r="AA16" i="1"/>
  <c r="X16" i="1"/>
  <c r="S16" i="1"/>
  <c r="Q16" i="1"/>
  <c r="K16" i="1"/>
  <c r="F16" i="1"/>
  <c r="AC16" i="1" s="1"/>
  <c r="E16" i="1"/>
  <c r="P16" i="1" s="1"/>
  <c r="AA15" i="1"/>
  <c r="Y15" i="1"/>
  <c r="X15" i="1"/>
  <c r="S15" i="1"/>
  <c r="Q15" i="1"/>
  <c r="K15" i="1"/>
  <c r="J15" i="1"/>
  <c r="F15" i="1"/>
  <c r="AC15" i="1" s="1"/>
  <c r="E15" i="1"/>
  <c r="AD15" i="1" s="1"/>
  <c r="AA14" i="1"/>
  <c r="Y14" i="1"/>
  <c r="X14" i="1"/>
  <c r="S14" i="1"/>
  <c r="Q14" i="1"/>
  <c r="K14" i="1"/>
  <c r="J14" i="1"/>
  <c r="F14" i="1"/>
  <c r="AC14" i="1" s="1"/>
  <c r="E14" i="1"/>
  <c r="AE14" i="1" s="1"/>
  <c r="AD13" i="1"/>
  <c r="AB13" i="1"/>
  <c r="AA13" i="1"/>
  <c r="Y13" i="1"/>
  <c r="X13" i="1"/>
  <c r="S13" i="1"/>
  <c r="R13" i="1"/>
  <c r="Q13" i="1"/>
  <c r="P13" i="1"/>
  <c r="K13" i="1"/>
  <c r="J13" i="1"/>
  <c r="F13" i="1"/>
  <c r="AF13" i="1" s="1"/>
  <c r="E13" i="1"/>
  <c r="W13" i="1" s="1"/>
  <c r="AE12" i="1"/>
  <c r="AD12" i="1"/>
  <c r="AC12" i="1"/>
  <c r="AB12" i="1"/>
  <c r="AA12" i="1"/>
  <c r="Y12" i="1"/>
  <c r="X12" i="1"/>
  <c r="S12" i="1"/>
  <c r="R12" i="1"/>
  <c r="Q12" i="1"/>
  <c r="P12" i="1"/>
  <c r="K12" i="1"/>
  <c r="J12" i="1"/>
  <c r="F12" i="1"/>
  <c r="AF12" i="1" s="1"/>
  <c r="E12" i="1"/>
  <c r="W12" i="1" s="1"/>
  <c r="AF11" i="1"/>
  <c r="AD11" i="1"/>
  <c r="AC11" i="1"/>
  <c r="AB11" i="1"/>
  <c r="AA11" i="1"/>
  <c r="X11" i="1"/>
  <c r="S11" i="1"/>
  <c r="R11" i="1"/>
  <c r="Q11" i="1"/>
  <c r="P11" i="1"/>
  <c r="K11" i="1"/>
  <c r="F11" i="1"/>
  <c r="E11" i="1"/>
  <c r="Y11" i="1" s="1"/>
  <c r="AE10" i="1"/>
  <c r="AD10" i="1"/>
  <c r="AC10" i="1"/>
  <c r="AB10" i="1"/>
  <c r="AA10" i="1"/>
  <c r="X10" i="1"/>
  <c r="S10" i="1"/>
  <c r="R10" i="1"/>
  <c r="Q10" i="1"/>
  <c r="P10" i="1"/>
  <c r="K10" i="1"/>
  <c r="F10" i="1"/>
  <c r="AF10" i="1" s="1"/>
  <c r="E10" i="1"/>
  <c r="Y10" i="1" s="1"/>
  <c r="AF9" i="1"/>
  <c r="AE9" i="1"/>
  <c r="AC9" i="1"/>
  <c r="AA9" i="1"/>
  <c r="X9" i="1"/>
  <c r="S9" i="1"/>
  <c r="Q9" i="1"/>
  <c r="K9" i="1"/>
  <c r="F9" i="1"/>
  <c r="AB9" i="1" s="1"/>
  <c r="E9" i="1"/>
  <c r="P9" i="1" s="1"/>
  <c r="AF8" i="1"/>
  <c r="AA8" i="1"/>
  <c r="X8" i="1"/>
  <c r="S8" i="1"/>
  <c r="Q8" i="1"/>
  <c r="K8" i="1"/>
  <c r="F8" i="1"/>
  <c r="AC8" i="1" s="1"/>
  <c r="E8" i="1"/>
  <c r="P8" i="1" s="1"/>
  <c r="AA7" i="1"/>
  <c r="X7" i="1"/>
  <c r="S7" i="1"/>
  <c r="Q7" i="1"/>
  <c r="K7" i="1"/>
  <c r="F7" i="1"/>
  <c r="AC7" i="1" s="1"/>
  <c r="E7" i="1"/>
  <c r="AD7" i="1" s="1"/>
  <c r="AA6" i="1"/>
  <c r="Y6" i="1"/>
  <c r="X6" i="1"/>
  <c r="S6" i="1"/>
  <c r="Q6" i="1"/>
  <c r="K6" i="1"/>
  <c r="J6" i="1"/>
  <c r="F6" i="1"/>
  <c r="AC6" i="1" s="1"/>
  <c r="E6" i="1"/>
  <c r="AE6" i="1" s="1"/>
  <c r="AD5" i="1"/>
  <c r="AB5" i="1"/>
  <c r="AA5" i="1"/>
  <c r="Y5" i="1"/>
  <c r="X5" i="1"/>
  <c r="S5" i="1"/>
  <c r="R5" i="1"/>
  <c r="Q5" i="1"/>
  <c r="P5" i="1"/>
  <c r="K5" i="1"/>
  <c r="J5" i="1"/>
  <c r="F5" i="1"/>
  <c r="AF5" i="1" s="1"/>
  <c r="E5" i="1"/>
  <c r="W5" i="1" s="1"/>
  <c r="AE4" i="1"/>
  <c r="AD4" i="1"/>
  <c r="AC4" i="1"/>
  <c r="AB4" i="1"/>
  <c r="AA4" i="1"/>
  <c r="Y4" i="1"/>
  <c r="X4" i="1"/>
  <c r="S4" i="1"/>
  <c r="R4" i="1"/>
  <c r="Q4" i="1"/>
  <c r="P4" i="1"/>
  <c r="K4" i="1"/>
  <c r="J4" i="1"/>
  <c r="F4" i="1"/>
  <c r="AF4" i="1" s="1"/>
  <c r="E4" i="1"/>
  <c r="W4" i="1" s="1"/>
  <c r="AF3" i="1"/>
  <c r="AE3" i="1"/>
  <c r="AD3" i="1"/>
  <c r="AC3" i="1"/>
  <c r="AB3" i="1"/>
  <c r="AA3" i="1"/>
  <c r="X3" i="1"/>
  <c r="S3" i="1"/>
  <c r="R3" i="1"/>
  <c r="Q3" i="1"/>
  <c r="P3" i="1"/>
  <c r="K3" i="1"/>
  <c r="F3" i="1"/>
  <c r="E3" i="1"/>
  <c r="Y3" i="1" s="1"/>
  <c r="AF2" i="1"/>
  <c r="AE2" i="1"/>
  <c r="AD2" i="1"/>
  <c r="AC2" i="1"/>
  <c r="AB2" i="1"/>
  <c r="AA2" i="1"/>
  <c r="X2" i="1"/>
  <c r="S2" i="1"/>
  <c r="R2" i="1"/>
  <c r="Q2" i="1"/>
  <c r="P2" i="1"/>
  <c r="K2" i="1"/>
  <c r="F2" i="1"/>
  <c r="E2" i="1"/>
  <c r="Y2" i="1" s="1"/>
  <c r="W6" i="1" l="1"/>
  <c r="AF6" i="1"/>
  <c r="AE7" i="1"/>
  <c r="R8" i="1"/>
  <c r="AD8" i="1"/>
  <c r="W14" i="1"/>
  <c r="AF14" i="1"/>
  <c r="AE15" i="1"/>
  <c r="R16" i="1"/>
  <c r="AD16" i="1"/>
  <c r="W22" i="1"/>
  <c r="AF22" i="1"/>
  <c r="AE23" i="1"/>
  <c r="R24" i="1"/>
  <c r="AD24" i="1"/>
  <c r="W30" i="1"/>
  <c r="AF30" i="1"/>
  <c r="AE31" i="1"/>
  <c r="R32" i="1"/>
  <c r="AD32" i="1"/>
  <c r="W38" i="1"/>
  <c r="AF38" i="1"/>
  <c r="AE39" i="1"/>
  <c r="R40" i="1"/>
  <c r="AD40" i="1"/>
  <c r="W46" i="1"/>
  <c r="AF46" i="1"/>
  <c r="AE47" i="1"/>
  <c r="R48" i="1"/>
  <c r="AD48" i="1"/>
  <c r="W54" i="1"/>
  <c r="AF54" i="1"/>
  <c r="AE55" i="1"/>
  <c r="R56" i="1"/>
  <c r="AD56" i="1"/>
  <c r="W62" i="1"/>
  <c r="AF62" i="1"/>
  <c r="AE63" i="1"/>
  <c r="R64" i="1"/>
  <c r="AD64" i="1"/>
  <c r="W70" i="1"/>
  <c r="AF70" i="1"/>
  <c r="AE71" i="1"/>
  <c r="R72" i="1"/>
  <c r="AD72" i="1"/>
  <c r="W78" i="1"/>
  <c r="AF78" i="1"/>
  <c r="AE79" i="1"/>
  <c r="R80" i="1"/>
  <c r="AD80" i="1"/>
  <c r="W86" i="1"/>
  <c r="AF86" i="1"/>
  <c r="AE87" i="1"/>
  <c r="R88" i="1"/>
  <c r="AD88" i="1"/>
  <c r="W94" i="1"/>
  <c r="AF94" i="1"/>
  <c r="AE95" i="1"/>
  <c r="R96" i="1"/>
  <c r="AD96" i="1"/>
  <c r="W102" i="1"/>
  <c r="AF102" i="1"/>
  <c r="AE104" i="1"/>
  <c r="P104" i="1"/>
  <c r="R107" i="1"/>
  <c r="AE107" i="1"/>
  <c r="AF113" i="1"/>
  <c r="AE118" i="1"/>
  <c r="AE120" i="1"/>
  <c r="P120" i="1"/>
  <c r="R123" i="1"/>
  <c r="AE123" i="1"/>
  <c r="AE129" i="1"/>
  <c r="AD129" i="1"/>
  <c r="R129" i="1"/>
  <c r="AF144" i="1"/>
  <c r="AC144" i="1"/>
  <c r="AB144" i="1"/>
  <c r="AF152" i="1"/>
  <c r="AC152" i="1"/>
  <c r="AB152" i="1"/>
  <c r="AF160" i="1"/>
  <c r="AC160" i="1"/>
  <c r="AB160" i="1"/>
  <c r="W7" i="1"/>
  <c r="AF7" i="1"/>
  <c r="AE8" i="1"/>
  <c r="R9" i="1"/>
  <c r="AD9" i="1"/>
  <c r="W15" i="1"/>
  <c r="AF15" i="1"/>
  <c r="AE16" i="1"/>
  <c r="R17" i="1"/>
  <c r="AD17" i="1"/>
  <c r="W23" i="1"/>
  <c r="AF23" i="1"/>
  <c r="AE24" i="1"/>
  <c r="R25" i="1"/>
  <c r="AD25" i="1"/>
  <c r="W31" i="1"/>
  <c r="AF31" i="1"/>
  <c r="AE32" i="1"/>
  <c r="R33" i="1"/>
  <c r="AD33" i="1"/>
  <c r="W39" i="1"/>
  <c r="AF39" i="1"/>
  <c r="AE40" i="1"/>
  <c r="R41" i="1"/>
  <c r="AD41" i="1"/>
  <c r="W47" i="1"/>
  <c r="AF47" i="1"/>
  <c r="AE48" i="1"/>
  <c r="R49" i="1"/>
  <c r="AD49" i="1"/>
  <c r="W55" i="1"/>
  <c r="AF55" i="1"/>
  <c r="AE56" i="1"/>
  <c r="R57" i="1"/>
  <c r="AD57" i="1"/>
  <c r="W63" i="1"/>
  <c r="AF63" i="1"/>
  <c r="AE64" i="1"/>
  <c r="R65" i="1"/>
  <c r="AD65" i="1"/>
  <c r="W71" i="1"/>
  <c r="AF71" i="1"/>
  <c r="AE72" i="1"/>
  <c r="R73" i="1"/>
  <c r="AD73" i="1"/>
  <c r="W79" i="1"/>
  <c r="AF79" i="1"/>
  <c r="AE80" i="1"/>
  <c r="R81" i="1"/>
  <c r="AD81" i="1"/>
  <c r="W87" i="1"/>
  <c r="AF87" i="1"/>
  <c r="AE88" i="1"/>
  <c r="R89" i="1"/>
  <c r="AD89" i="1"/>
  <c r="W95" i="1"/>
  <c r="AF95" i="1"/>
  <c r="AE96" i="1"/>
  <c r="R97" i="1"/>
  <c r="AD97" i="1"/>
  <c r="W103" i="1"/>
  <c r="Y109" i="1"/>
  <c r="J109" i="1"/>
  <c r="AE109" i="1"/>
  <c r="Y114" i="1"/>
  <c r="J114" i="1"/>
  <c r="Y125" i="1"/>
  <c r="J125" i="1"/>
  <c r="AE125" i="1"/>
  <c r="Y129" i="1"/>
  <c r="AC137" i="1"/>
  <c r="AF176" i="1"/>
  <c r="AC176" i="1"/>
  <c r="AB176" i="1"/>
  <c r="AF192" i="1"/>
  <c r="AC192" i="1"/>
  <c r="AB192" i="1"/>
  <c r="AF208" i="1"/>
  <c r="AC208" i="1"/>
  <c r="AB208" i="1"/>
  <c r="AF225" i="1"/>
  <c r="AC225" i="1"/>
  <c r="AB225" i="1"/>
  <c r="W24" i="1"/>
  <c r="W32" i="1"/>
  <c r="W40" i="1"/>
  <c r="AF40" i="1"/>
  <c r="AE41" i="1"/>
  <c r="W48" i="1"/>
  <c r="AF48" i="1"/>
  <c r="AE49" i="1"/>
  <c r="W56" i="1"/>
  <c r="AF56" i="1"/>
  <c r="AE57" i="1"/>
  <c r="W64" i="1"/>
  <c r="AF64" i="1"/>
  <c r="AE65" i="1"/>
  <c r="W72" i="1"/>
  <c r="AF72" i="1"/>
  <c r="AE73" i="1"/>
  <c r="W80" i="1"/>
  <c r="AF80" i="1"/>
  <c r="AE81" i="1"/>
  <c r="W88" i="1"/>
  <c r="AF88" i="1"/>
  <c r="AE89" i="1"/>
  <c r="W96" i="1"/>
  <c r="AF96" i="1"/>
  <c r="AE97" i="1"/>
  <c r="AF103" i="1"/>
  <c r="AC103" i="1"/>
  <c r="W107" i="1"/>
  <c r="AD113" i="1"/>
  <c r="R113" i="1"/>
  <c r="W123" i="1"/>
  <c r="P131" i="1"/>
  <c r="Y131" i="1"/>
  <c r="J131" i="1"/>
  <c r="Y134" i="1"/>
  <c r="J134" i="1"/>
  <c r="AE134" i="1"/>
  <c r="AD134" i="1"/>
  <c r="R134" i="1"/>
  <c r="AE145" i="1"/>
  <c r="AD145" i="1"/>
  <c r="R145" i="1"/>
  <c r="P145" i="1"/>
  <c r="Y145" i="1"/>
  <c r="AE153" i="1"/>
  <c r="AD153" i="1"/>
  <c r="R153" i="1"/>
  <c r="P153" i="1"/>
  <c r="Y153" i="1"/>
  <c r="AE161" i="1"/>
  <c r="AD161" i="1"/>
  <c r="R161" i="1"/>
  <c r="P161" i="1"/>
  <c r="Y161" i="1"/>
  <c r="J161" i="1"/>
  <c r="W49" i="1"/>
  <c r="W57" i="1"/>
  <c r="W65" i="1"/>
  <c r="W73" i="1"/>
  <c r="W81" i="1"/>
  <c r="W89" i="1"/>
  <c r="W97" i="1"/>
  <c r="AD118" i="1"/>
  <c r="R118" i="1"/>
  <c r="AF119" i="1"/>
  <c r="AC119" i="1"/>
  <c r="AD138" i="1"/>
  <c r="R138" i="1"/>
  <c r="Y138" i="1"/>
  <c r="J138" i="1"/>
  <c r="AB141" i="1"/>
  <c r="AC145" i="1"/>
  <c r="AB145" i="1"/>
  <c r="AC153" i="1"/>
  <c r="AB153" i="1"/>
  <c r="AC161" i="1"/>
  <c r="AB161" i="1"/>
  <c r="AD162" i="1"/>
  <c r="R162" i="1"/>
  <c r="P162" i="1"/>
  <c r="Y162" i="1"/>
  <c r="J162" i="1"/>
  <c r="AE162" i="1"/>
  <c r="AE177" i="1"/>
  <c r="AD177" i="1"/>
  <c r="R177" i="1"/>
  <c r="P177" i="1"/>
  <c r="Y177" i="1"/>
  <c r="J177" i="1"/>
  <c r="AE193" i="1"/>
  <c r="AD193" i="1"/>
  <c r="R193" i="1"/>
  <c r="P193" i="1"/>
  <c r="Y193" i="1"/>
  <c r="J193" i="1"/>
  <c r="AE209" i="1"/>
  <c r="AD209" i="1"/>
  <c r="R209" i="1"/>
  <c r="P209" i="1"/>
  <c r="Y209" i="1"/>
  <c r="J209" i="1"/>
  <c r="W16" i="1"/>
  <c r="AC5" i="1"/>
  <c r="P6" i="1"/>
  <c r="AB6" i="1"/>
  <c r="J8" i="1"/>
  <c r="Y8" i="1"/>
  <c r="W10" i="1"/>
  <c r="AE11" i="1"/>
  <c r="AC13" i="1"/>
  <c r="P14" i="1"/>
  <c r="AB14" i="1"/>
  <c r="J16" i="1"/>
  <c r="Y16" i="1"/>
  <c r="W18" i="1"/>
  <c r="AE19" i="1"/>
  <c r="AC21" i="1"/>
  <c r="P22" i="1"/>
  <c r="AB22" i="1"/>
  <c r="J24" i="1"/>
  <c r="Y24" i="1"/>
  <c r="W26" i="1"/>
  <c r="AE27" i="1"/>
  <c r="AC29" i="1"/>
  <c r="P30" i="1"/>
  <c r="AB30" i="1"/>
  <c r="J32" i="1"/>
  <c r="Y32" i="1"/>
  <c r="W34" i="1"/>
  <c r="AE35" i="1"/>
  <c r="AC37" i="1"/>
  <c r="P38" i="1"/>
  <c r="AB38" i="1"/>
  <c r="J40" i="1"/>
  <c r="Y40" i="1"/>
  <c r="W42" i="1"/>
  <c r="AE43" i="1"/>
  <c r="AC45" i="1"/>
  <c r="P46" i="1"/>
  <c r="AB46" i="1"/>
  <c r="J48" i="1"/>
  <c r="Y48" i="1"/>
  <c r="W50" i="1"/>
  <c r="AE51" i="1"/>
  <c r="AC53" i="1"/>
  <c r="P54" i="1"/>
  <c r="AB54" i="1"/>
  <c r="J56" i="1"/>
  <c r="Y56" i="1"/>
  <c r="W58" i="1"/>
  <c r="AE59" i="1"/>
  <c r="AC61" i="1"/>
  <c r="P62" i="1"/>
  <c r="AB62" i="1"/>
  <c r="J64" i="1"/>
  <c r="Y64" i="1"/>
  <c r="W66" i="1"/>
  <c r="AE67" i="1"/>
  <c r="AC69" i="1"/>
  <c r="P70" i="1"/>
  <c r="AB70" i="1"/>
  <c r="J72" i="1"/>
  <c r="Y72" i="1"/>
  <c r="W74" i="1"/>
  <c r="AE75" i="1"/>
  <c r="AC77" i="1"/>
  <c r="P78" i="1"/>
  <c r="AB78" i="1"/>
  <c r="J80" i="1"/>
  <c r="Y80" i="1"/>
  <c r="W82" i="1"/>
  <c r="AE83" i="1"/>
  <c r="AC85" i="1"/>
  <c r="P86" i="1"/>
  <c r="AB86" i="1"/>
  <c r="J88" i="1"/>
  <c r="Y88" i="1"/>
  <c r="W90" i="1"/>
  <c r="AE91" i="1"/>
  <c r="AC93" i="1"/>
  <c r="P94" i="1"/>
  <c r="AB94" i="1"/>
  <c r="J96" i="1"/>
  <c r="Y96" i="1"/>
  <c r="W98" i="1"/>
  <c r="AE99" i="1"/>
  <c r="AC101" i="1"/>
  <c r="P102" i="1"/>
  <c r="AB102" i="1"/>
  <c r="AD104" i="1"/>
  <c r="Y107" i="1"/>
  <c r="P109" i="1"/>
  <c r="AC109" i="1"/>
  <c r="AE110" i="1"/>
  <c r="AE112" i="1"/>
  <c r="P112" i="1"/>
  <c r="J113" i="1"/>
  <c r="P114" i="1"/>
  <c r="AD114" i="1"/>
  <c r="R115" i="1"/>
  <c r="AE115" i="1"/>
  <c r="Y118" i="1"/>
  <c r="AD120" i="1"/>
  <c r="Y123" i="1"/>
  <c r="P125" i="1"/>
  <c r="AC125" i="1"/>
  <c r="P129" i="1"/>
  <c r="AC129" i="1"/>
  <c r="AB138" i="1"/>
  <c r="AC141" i="1"/>
  <c r="J145" i="1"/>
  <c r="AF145" i="1"/>
  <c r="J153" i="1"/>
  <c r="AF153" i="1"/>
  <c r="Y7" i="1"/>
  <c r="W9" i="1"/>
  <c r="W33" i="1"/>
  <c r="W41" i="1"/>
  <c r="W3" i="1"/>
  <c r="Y9" i="1"/>
  <c r="AB15" i="1"/>
  <c r="J17" i="1"/>
  <c r="Y17" i="1"/>
  <c r="W19" i="1"/>
  <c r="P23" i="1"/>
  <c r="AB23" i="1"/>
  <c r="J25" i="1"/>
  <c r="Y25" i="1"/>
  <c r="W27" i="1"/>
  <c r="P31" i="1"/>
  <c r="AB31" i="1"/>
  <c r="J33" i="1"/>
  <c r="Y33" i="1"/>
  <c r="W35" i="1"/>
  <c r="P39" i="1"/>
  <c r="AB39" i="1"/>
  <c r="J41" i="1"/>
  <c r="Y41" i="1"/>
  <c r="W43" i="1"/>
  <c r="P47" i="1"/>
  <c r="AB47" i="1"/>
  <c r="J49" i="1"/>
  <c r="Y49" i="1"/>
  <c r="W51" i="1"/>
  <c r="R53" i="1"/>
  <c r="AD53" i="1"/>
  <c r="P55" i="1"/>
  <c r="AB55" i="1"/>
  <c r="J57" i="1"/>
  <c r="Y57" i="1"/>
  <c r="W59" i="1"/>
  <c r="R61" i="1"/>
  <c r="AD61" i="1"/>
  <c r="P63" i="1"/>
  <c r="AB63" i="1"/>
  <c r="J65" i="1"/>
  <c r="Y65" i="1"/>
  <c r="W67" i="1"/>
  <c r="R69" i="1"/>
  <c r="AD69" i="1"/>
  <c r="P71" i="1"/>
  <c r="AB71" i="1"/>
  <c r="J73" i="1"/>
  <c r="Y73" i="1"/>
  <c r="R77" i="1"/>
  <c r="AD77" i="1"/>
  <c r="P79" i="1"/>
  <c r="AB79" i="1"/>
  <c r="J81" i="1"/>
  <c r="Y81" i="1"/>
  <c r="R85" i="1"/>
  <c r="AD85" i="1"/>
  <c r="P87" i="1"/>
  <c r="AB87" i="1"/>
  <c r="J89" i="1"/>
  <c r="Y89" i="1"/>
  <c r="R93" i="1"/>
  <c r="AD93" i="1"/>
  <c r="P95" i="1"/>
  <c r="AB95" i="1"/>
  <c r="J97" i="1"/>
  <c r="Y97" i="1"/>
  <c r="R101" i="1"/>
  <c r="AD101" i="1"/>
  <c r="P103" i="1"/>
  <c r="AB103" i="1"/>
  <c r="R104" i="1"/>
  <c r="AF104" i="1"/>
  <c r="Y106" i="1"/>
  <c r="J106" i="1"/>
  <c r="J107" i="1"/>
  <c r="AB108" i="1"/>
  <c r="AD109" i="1"/>
  <c r="Y112" i="1"/>
  <c r="AB113" i="1"/>
  <c r="AE114" i="1"/>
  <c r="Y117" i="1"/>
  <c r="J117" i="1"/>
  <c r="AE117" i="1"/>
  <c r="J118" i="1"/>
  <c r="AB119" i="1"/>
  <c r="R120" i="1"/>
  <c r="AF120" i="1"/>
  <c r="Y122" i="1"/>
  <c r="J122" i="1"/>
  <c r="J123" i="1"/>
  <c r="AB124" i="1"/>
  <c r="AD125" i="1"/>
  <c r="AF128" i="1"/>
  <c r="AB128" i="1"/>
  <c r="AD131" i="1"/>
  <c r="P134" i="1"/>
  <c r="AF136" i="1"/>
  <c r="AC136" i="1"/>
  <c r="AB136" i="1"/>
  <c r="AE138" i="1"/>
  <c r="AD146" i="1"/>
  <c r="R146" i="1"/>
  <c r="P146" i="1"/>
  <c r="Y146" i="1"/>
  <c r="J146" i="1"/>
  <c r="AE146" i="1"/>
  <c r="AD154" i="1"/>
  <c r="R154" i="1"/>
  <c r="P154" i="1"/>
  <c r="Y154" i="1"/>
  <c r="J154" i="1"/>
  <c r="AE154" i="1"/>
  <c r="AF168" i="1"/>
  <c r="AC168" i="1"/>
  <c r="AB168" i="1"/>
  <c r="AF184" i="1"/>
  <c r="AC184" i="1"/>
  <c r="AB184" i="1"/>
  <c r="AF200" i="1"/>
  <c r="AC200" i="1"/>
  <c r="AB200" i="1"/>
  <c r="AF216" i="1"/>
  <c r="AC216" i="1"/>
  <c r="AB216" i="1"/>
  <c r="AD227" i="1"/>
  <c r="R227" i="1"/>
  <c r="P227" i="1"/>
  <c r="W227" i="1"/>
  <c r="AE227" i="1"/>
  <c r="J227" i="1"/>
  <c r="W8" i="1"/>
  <c r="W17" i="1"/>
  <c r="W2" i="1"/>
  <c r="AB7" i="1"/>
  <c r="J9" i="1"/>
  <c r="P15" i="1"/>
  <c r="J2" i="1"/>
  <c r="AE5" i="1"/>
  <c r="R6" i="1"/>
  <c r="AD6" i="1"/>
  <c r="AB8" i="1"/>
  <c r="J10" i="1"/>
  <c r="AE13" i="1"/>
  <c r="R14" i="1"/>
  <c r="AD14" i="1"/>
  <c r="AB16" i="1"/>
  <c r="J18" i="1"/>
  <c r="AE21" i="1"/>
  <c r="R22" i="1"/>
  <c r="AD22" i="1"/>
  <c r="AB24" i="1"/>
  <c r="J26" i="1"/>
  <c r="AE29" i="1"/>
  <c r="R30" i="1"/>
  <c r="AD30" i="1"/>
  <c r="AB32" i="1"/>
  <c r="J34" i="1"/>
  <c r="AE37" i="1"/>
  <c r="R38" i="1"/>
  <c r="AD38" i="1"/>
  <c r="AB40" i="1"/>
  <c r="J42" i="1"/>
  <c r="AE45" i="1"/>
  <c r="R46" i="1"/>
  <c r="AD46" i="1"/>
  <c r="AB48" i="1"/>
  <c r="J50" i="1"/>
  <c r="AE53" i="1"/>
  <c r="R54" i="1"/>
  <c r="AD54" i="1"/>
  <c r="AB56" i="1"/>
  <c r="J58" i="1"/>
  <c r="AE61" i="1"/>
  <c r="R62" i="1"/>
  <c r="AD62" i="1"/>
  <c r="AB64" i="1"/>
  <c r="J66" i="1"/>
  <c r="AE69" i="1"/>
  <c r="R70" i="1"/>
  <c r="AD70" i="1"/>
  <c r="AB72" i="1"/>
  <c r="J74" i="1"/>
  <c r="AE77" i="1"/>
  <c r="R78" i="1"/>
  <c r="AD78" i="1"/>
  <c r="AB80" i="1"/>
  <c r="J82" i="1"/>
  <c r="AE85" i="1"/>
  <c r="R86" i="1"/>
  <c r="AD86" i="1"/>
  <c r="AB88" i="1"/>
  <c r="J90" i="1"/>
  <c r="AE93" i="1"/>
  <c r="R94" i="1"/>
  <c r="AD94" i="1"/>
  <c r="AB96" i="1"/>
  <c r="J98" i="1"/>
  <c r="AE101" i="1"/>
  <c r="R102" i="1"/>
  <c r="AD102" i="1"/>
  <c r="AD103" i="1"/>
  <c r="AD105" i="1"/>
  <c r="R105" i="1"/>
  <c r="AC108" i="1"/>
  <c r="R109" i="1"/>
  <c r="J112" i="1"/>
  <c r="P113" i="1"/>
  <c r="R114" i="1"/>
  <c r="AF114" i="1"/>
  <c r="W115" i="1"/>
  <c r="AD121" i="1"/>
  <c r="R121" i="1"/>
  <c r="AC124" i="1"/>
  <c r="R125" i="1"/>
  <c r="AC128" i="1"/>
  <c r="AD130" i="1"/>
  <c r="R130" i="1"/>
  <c r="Y130" i="1"/>
  <c r="J130" i="1"/>
  <c r="R131" i="1"/>
  <c r="AE131" i="1"/>
  <c r="P138" i="1"/>
  <c r="AF138" i="1"/>
  <c r="AC146" i="1"/>
  <c r="AB146" i="1"/>
  <c r="AF146" i="1"/>
  <c r="AC154" i="1"/>
  <c r="AB154" i="1"/>
  <c r="AF154" i="1"/>
  <c r="AC234" i="1"/>
  <c r="AF234" i="1"/>
  <c r="AB234" i="1"/>
  <c r="P236" i="1"/>
  <c r="Y236" i="1"/>
  <c r="W236" i="1"/>
  <c r="R236" i="1"/>
  <c r="AE236" i="1"/>
  <c r="AD236" i="1"/>
  <c r="J236" i="1"/>
  <c r="J7" i="1"/>
  <c r="W25" i="1"/>
  <c r="P7" i="1"/>
  <c r="W11" i="1"/>
  <c r="J3" i="1"/>
  <c r="R7" i="1"/>
  <c r="J11" i="1"/>
  <c r="R15" i="1"/>
  <c r="J19" i="1"/>
  <c r="R23" i="1"/>
  <c r="J27" i="1"/>
  <c r="R31" i="1"/>
  <c r="J35" i="1"/>
  <c r="R39" i="1"/>
  <c r="J43" i="1"/>
  <c r="R47" i="1"/>
  <c r="J51" i="1"/>
  <c r="R55" i="1"/>
  <c r="J59" i="1"/>
  <c r="R63" i="1"/>
  <c r="R71" i="1"/>
  <c r="R79" i="1"/>
  <c r="R87" i="1"/>
  <c r="R95" i="1"/>
  <c r="R103" i="1"/>
  <c r="W104" i="1"/>
  <c r="AD107" i="1"/>
  <c r="AD110" i="1"/>
  <c r="R110" i="1"/>
  <c r="AF111" i="1"/>
  <c r="AC111" i="1"/>
  <c r="AE113" i="1"/>
  <c r="P118" i="1"/>
  <c r="W120" i="1"/>
  <c r="AD123" i="1"/>
  <c r="AD126" i="1"/>
  <c r="R126" i="1"/>
  <c r="AF127" i="1"/>
  <c r="AC127" i="1"/>
  <c r="W129" i="1"/>
  <c r="AB130" i="1"/>
  <c r="AB133" i="1"/>
  <c r="AE137" i="1"/>
  <c r="AD137" i="1"/>
  <c r="R137" i="1"/>
  <c r="P137" i="1"/>
  <c r="Y137" i="1"/>
  <c r="P139" i="1"/>
  <c r="Y139" i="1"/>
  <c r="J139" i="1"/>
  <c r="P147" i="1"/>
  <c r="Y147" i="1"/>
  <c r="J147" i="1"/>
  <c r="P155" i="1"/>
  <c r="Y155" i="1"/>
  <c r="J155" i="1"/>
  <c r="W161" i="1"/>
  <c r="AE169" i="1"/>
  <c r="AD169" i="1"/>
  <c r="R169" i="1"/>
  <c r="P169" i="1"/>
  <c r="Y169" i="1"/>
  <c r="J169" i="1"/>
  <c r="AE185" i="1"/>
  <c r="AD185" i="1"/>
  <c r="R185" i="1"/>
  <c r="P185" i="1"/>
  <c r="Y185" i="1"/>
  <c r="J185" i="1"/>
  <c r="AE201" i="1"/>
  <c r="AD201" i="1"/>
  <c r="R201" i="1"/>
  <c r="P201" i="1"/>
  <c r="Y201" i="1"/>
  <c r="J201" i="1"/>
  <c r="AE217" i="1"/>
  <c r="AD217" i="1"/>
  <c r="R217" i="1"/>
  <c r="P217" i="1"/>
  <c r="Y217" i="1"/>
  <c r="J217" i="1"/>
  <c r="AE242" i="1"/>
  <c r="AD242" i="1"/>
  <c r="R242" i="1"/>
  <c r="P242" i="1"/>
  <c r="Y242" i="1"/>
  <c r="AC244" i="1"/>
  <c r="AB244" i="1"/>
  <c r="AC259" i="1"/>
  <c r="AB259" i="1"/>
  <c r="AF265" i="1"/>
  <c r="AC265" i="1"/>
  <c r="AE307" i="1"/>
  <c r="AD307" i="1"/>
  <c r="R307" i="1"/>
  <c r="P307" i="1"/>
  <c r="Y307" i="1"/>
  <c r="J307" i="1"/>
  <c r="AF323" i="1"/>
  <c r="AC323" i="1"/>
  <c r="AB323" i="1"/>
  <c r="AF505" i="1"/>
  <c r="AC505" i="1"/>
  <c r="AB505" i="1"/>
  <c r="AB649" i="1"/>
  <c r="AF649" i="1"/>
  <c r="AC649" i="1"/>
  <c r="AC786" i="1"/>
  <c r="AB786" i="1"/>
  <c r="W170" i="1"/>
  <c r="W178" i="1"/>
  <c r="W186" i="1"/>
  <c r="W194" i="1"/>
  <c r="W202" i="1"/>
  <c r="W210" i="1"/>
  <c r="W218" i="1"/>
  <c r="AC227" i="1"/>
  <c r="AB227" i="1"/>
  <c r="AC236" i="1"/>
  <c r="AB236" i="1"/>
  <c r="AC242" i="1"/>
  <c r="AB242" i="1"/>
  <c r="AD251" i="1"/>
  <c r="R251" i="1"/>
  <c r="P251" i="1"/>
  <c r="Y251" i="1"/>
  <c r="P253" i="1"/>
  <c r="Y253" i="1"/>
  <c r="J253" i="1"/>
  <c r="AB265" i="1"/>
  <c r="P268" i="1"/>
  <c r="Y268" i="1"/>
  <c r="J268" i="1"/>
  <c r="AE283" i="1"/>
  <c r="AD283" i="1"/>
  <c r="R283" i="1"/>
  <c r="P283" i="1"/>
  <c r="Y283" i="1"/>
  <c r="J283" i="1"/>
  <c r="AF298" i="1"/>
  <c r="AC298" i="1"/>
  <c r="AB298" i="1"/>
  <c r="AE315" i="1"/>
  <c r="AD315" i="1"/>
  <c r="R315" i="1"/>
  <c r="P315" i="1"/>
  <c r="Y315" i="1"/>
  <c r="J315" i="1"/>
  <c r="W163" i="1"/>
  <c r="W171" i="1"/>
  <c r="W179" i="1"/>
  <c r="W187" i="1"/>
  <c r="W195" i="1"/>
  <c r="W203" i="1"/>
  <c r="W211" i="1"/>
  <c r="W219" i="1"/>
  <c r="P229" i="1"/>
  <c r="Y229" i="1"/>
  <c r="J229" i="1"/>
  <c r="J242" i="1"/>
  <c r="AF242" i="1"/>
  <c r="AF244" i="1"/>
  <c r="AC251" i="1"/>
  <c r="AB251" i="1"/>
  <c r="AF257" i="1"/>
  <c r="AC257" i="1"/>
  <c r="AF259" i="1"/>
  <c r="AE266" i="1"/>
  <c r="AD266" i="1"/>
  <c r="R266" i="1"/>
  <c r="P266" i="1"/>
  <c r="Y266" i="1"/>
  <c r="AC268" i="1"/>
  <c r="AB268" i="1"/>
  <c r="AF268" i="1"/>
  <c r="AD268" i="1"/>
  <c r="AF306" i="1"/>
  <c r="AC306" i="1"/>
  <c r="AB306" i="1"/>
  <c r="AC334" i="1"/>
  <c r="AB334" i="1"/>
  <c r="AF334" i="1"/>
  <c r="AF404" i="1"/>
  <c r="AC404" i="1"/>
  <c r="AB404" i="1"/>
  <c r="P128" i="1"/>
  <c r="AF132" i="1"/>
  <c r="AE133" i="1"/>
  <c r="AC135" i="1"/>
  <c r="P136" i="1"/>
  <c r="AF140" i="1"/>
  <c r="AE141" i="1"/>
  <c r="R142" i="1"/>
  <c r="AD142" i="1"/>
  <c r="AC143" i="1"/>
  <c r="P144" i="1"/>
  <c r="AF148" i="1"/>
  <c r="AE149" i="1"/>
  <c r="R150" i="1"/>
  <c r="AD150" i="1"/>
  <c r="AC151" i="1"/>
  <c r="P152" i="1"/>
  <c r="AF156" i="1"/>
  <c r="AE157" i="1"/>
  <c r="R158" i="1"/>
  <c r="AD158" i="1"/>
  <c r="AC159" i="1"/>
  <c r="P160" i="1"/>
  <c r="AF164" i="1"/>
  <c r="AE165" i="1"/>
  <c r="R166" i="1"/>
  <c r="AD166" i="1"/>
  <c r="AC167" i="1"/>
  <c r="P168" i="1"/>
  <c r="J170" i="1"/>
  <c r="Y170" i="1"/>
  <c r="AF172" i="1"/>
  <c r="AE173" i="1"/>
  <c r="R174" i="1"/>
  <c r="AD174" i="1"/>
  <c r="AC175" i="1"/>
  <c r="P176" i="1"/>
  <c r="J178" i="1"/>
  <c r="Y178" i="1"/>
  <c r="AF180" i="1"/>
  <c r="AE181" i="1"/>
  <c r="R182" i="1"/>
  <c r="AD182" i="1"/>
  <c r="AC183" i="1"/>
  <c r="P184" i="1"/>
  <c r="J186" i="1"/>
  <c r="Y186" i="1"/>
  <c r="AF188" i="1"/>
  <c r="AE189" i="1"/>
  <c r="R190" i="1"/>
  <c r="AD190" i="1"/>
  <c r="AC191" i="1"/>
  <c r="P192" i="1"/>
  <c r="J194" i="1"/>
  <c r="Y194" i="1"/>
  <c r="AF196" i="1"/>
  <c r="AE197" i="1"/>
  <c r="R198" i="1"/>
  <c r="AD198" i="1"/>
  <c r="AC199" i="1"/>
  <c r="P200" i="1"/>
  <c r="J202" i="1"/>
  <c r="Y202" i="1"/>
  <c r="AF204" i="1"/>
  <c r="AE205" i="1"/>
  <c r="R206" i="1"/>
  <c r="AD206" i="1"/>
  <c r="AC207" i="1"/>
  <c r="P208" i="1"/>
  <c r="J210" i="1"/>
  <c r="Y210" i="1"/>
  <c r="AF212" i="1"/>
  <c r="AE213" i="1"/>
  <c r="R214" i="1"/>
  <c r="AD214" i="1"/>
  <c r="AC215" i="1"/>
  <c r="P216" i="1"/>
  <c r="J218" i="1"/>
  <c r="Y218" i="1"/>
  <c r="AF220" i="1"/>
  <c r="Y222" i="1"/>
  <c r="J222" i="1"/>
  <c r="AE226" i="1"/>
  <c r="AD226" i="1"/>
  <c r="R226" i="1"/>
  <c r="AF227" i="1"/>
  <c r="W228" i="1"/>
  <c r="AC229" i="1"/>
  <c r="AD230" i="1"/>
  <c r="P234" i="1"/>
  <c r="AD243" i="1"/>
  <c r="R243" i="1"/>
  <c r="P243" i="1"/>
  <c r="Y243" i="1"/>
  <c r="P245" i="1"/>
  <c r="Y245" i="1"/>
  <c r="J245" i="1"/>
  <c r="J251" i="1"/>
  <c r="AE251" i="1"/>
  <c r="AD253" i="1"/>
  <c r="AB257" i="1"/>
  <c r="P260" i="1"/>
  <c r="Y260" i="1"/>
  <c r="J260" i="1"/>
  <c r="AC266" i="1"/>
  <c r="AB266" i="1"/>
  <c r="AE268" i="1"/>
  <c r="AF282" i="1"/>
  <c r="AC282" i="1"/>
  <c r="AB282" i="1"/>
  <c r="AF314" i="1"/>
  <c r="AC314" i="1"/>
  <c r="AB314" i="1"/>
  <c r="AC358" i="1"/>
  <c r="AB358" i="1"/>
  <c r="AF358" i="1"/>
  <c r="AC394" i="1"/>
  <c r="AF394" i="1"/>
  <c r="AB394" i="1"/>
  <c r="W133" i="1"/>
  <c r="W141" i="1"/>
  <c r="AE142" i="1"/>
  <c r="W149" i="1"/>
  <c r="AE150" i="1"/>
  <c r="W157" i="1"/>
  <c r="AE158" i="1"/>
  <c r="J163" i="1"/>
  <c r="Y163" i="1"/>
  <c r="W165" i="1"/>
  <c r="AE166" i="1"/>
  <c r="AB169" i="1"/>
  <c r="J171" i="1"/>
  <c r="Y171" i="1"/>
  <c r="W173" i="1"/>
  <c r="AE174" i="1"/>
  <c r="AB177" i="1"/>
  <c r="J179" i="1"/>
  <c r="Y179" i="1"/>
  <c r="W181" i="1"/>
  <c r="AE182" i="1"/>
  <c r="AB185" i="1"/>
  <c r="J187" i="1"/>
  <c r="Y187" i="1"/>
  <c r="W189" i="1"/>
  <c r="AE190" i="1"/>
  <c r="AB193" i="1"/>
  <c r="J195" i="1"/>
  <c r="Y195" i="1"/>
  <c r="W197" i="1"/>
  <c r="AE198" i="1"/>
  <c r="AB201" i="1"/>
  <c r="J203" i="1"/>
  <c r="Y203" i="1"/>
  <c r="W205" i="1"/>
  <c r="AE206" i="1"/>
  <c r="AB209" i="1"/>
  <c r="J211" i="1"/>
  <c r="Y211" i="1"/>
  <c r="W213" i="1"/>
  <c r="AE214" i="1"/>
  <c r="AB217" i="1"/>
  <c r="J219" i="1"/>
  <c r="Y219" i="1"/>
  <c r="Y221" i="1"/>
  <c r="J221" i="1"/>
  <c r="AB224" i="1"/>
  <c r="AD229" i="1"/>
  <c r="AD235" i="1"/>
  <c r="R235" i="1"/>
  <c r="P235" i="1"/>
  <c r="Y235" i="1"/>
  <c r="AF236" i="1"/>
  <c r="AC243" i="1"/>
  <c r="AB243" i="1"/>
  <c r="AF249" i="1"/>
  <c r="AC249" i="1"/>
  <c r="AF251" i="1"/>
  <c r="AE253" i="1"/>
  <c r="AE258" i="1"/>
  <c r="AD258" i="1"/>
  <c r="R258" i="1"/>
  <c r="P258" i="1"/>
  <c r="Y258" i="1"/>
  <c r="AC260" i="1"/>
  <c r="AB260" i="1"/>
  <c r="J266" i="1"/>
  <c r="P269" i="1"/>
  <c r="Y269" i="1"/>
  <c r="J269" i="1"/>
  <c r="AE269" i="1"/>
  <c r="AF273" i="1"/>
  <c r="AC273" i="1"/>
  <c r="AB273" i="1"/>
  <c r="AE291" i="1"/>
  <c r="AD291" i="1"/>
  <c r="R291" i="1"/>
  <c r="P291" i="1"/>
  <c r="Y291" i="1"/>
  <c r="J291" i="1"/>
  <c r="W142" i="1"/>
  <c r="W150" i="1"/>
  <c r="W158" i="1"/>
  <c r="AB162" i="1"/>
  <c r="W166" i="1"/>
  <c r="P170" i="1"/>
  <c r="AB170" i="1"/>
  <c r="W174" i="1"/>
  <c r="P178" i="1"/>
  <c r="AB178" i="1"/>
  <c r="W182" i="1"/>
  <c r="P186" i="1"/>
  <c r="AB186" i="1"/>
  <c r="W190" i="1"/>
  <c r="P194" i="1"/>
  <c r="AB194" i="1"/>
  <c r="W198" i="1"/>
  <c r="P202" i="1"/>
  <c r="AB202" i="1"/>
  <c r="W206" i="1"/>
  <c r="P210" i="1"/>
  <c r="AB210" i="1"/>
  <c r="W214" i="1"/>
  <c r="P218" i="1"/>
  <c r="AB218" i="1"/>
  <c r="AC224" i="1"/>
  <c r="AC228" i="1"/>
  <c r="AB228" i="1"/>
  <c r="AE229" i="1"/>
  <c r="AC235" i="1"/>
  <c r="AB235" i="1"/>
  <c r="P237" i="1"/>
  <c r="Y237" i="1"/>
  <c r="J237" i="1"/>
  <c r="P252" i="1"/>
  <c r="Y252" i="1"/>
  <c r="J252" i="1"/>
  <c r="R253" i="1"/>
  <c r="AC258" i="1"/>
  <c r="AB258" i="1"/>
  <c r="AD267" i="1"/>
  <c r="R267" i="1"/>
  <c r="P267" i="1"/>
  <c r="Y267" i="1"/>
  <c r="R268" i="1"/>
  <c r="AE274" i="1"/>
  <c r="AD274" i="1"/>
  <c r="R274" i="1"/>
  <c r="P274" i="1"/>
  <c r="Y274" i="1"/>
  <c r="J274" i="1"/>
  <c r="W307" i="1"/>
  <c r="AE128" i="1"/>
  <c r="J133" i="1"/>
  <c r="AE136" i="1"/>
  <c r="J141" i="1"/>
  <c r="AE144" i="1"/>
  <c r="J149" i="1"/>
  <c r="AE152" i="1"/>
  <c r="J157" i="1"/>
  <c r="AE160" i="1"/>
  <c r="J165" i="1"/>
  <c r="AE168" i="1"/>
  <c r="J173" i="1"/>
  <c r="AE176" i="1"/>
  <c r="J181" i="1"/>
  <c r="AE184" i="1"/>
  <c r="J189" i="1"/>
  <c r="AE192" i="1"/>
  <c r="J197" i="1"/>
  <c r="AE200" i="1"/>
  <c r="J205" i="1"/>
  <c r="AE208" i="1"/>
  <c r="J213" i="1"/>
  <c r="AE216" i="1"/>
  <c r="AB221" i="1"/>
  <c r="AB226" i="1"/>
  <c r="J228" i="1"/>
  <c r="R229" i="1"/>
  <c r="AF229" i="1"/>
  <c r="AC233" i="1"/>
  <c r="J235" i="1"/>
  <c r="AE235" i="1"/>
  <c r="AF241" i="1"/>
  <c r="AC241" i="1"/>
  <c r="W242" i="1"/>
  <c r="AF243" i="1"/>
  <c r="AE250" i="1"/>
  <c r="AD250" i="1"/>
  <c r="R250" i="1"/>
  <c r="P250" i="1"/>
  <c r="Y250" i="1"/>
  <c r="AC252" i="1"/>
  <c r="AB252" i="1"/>
  <c r="AD252" i="1"/>
  <c r="J258" i="1"/>
  <c r="AF258" i="1"/>
  <c r="AF260" i="1"/>
  <c r="AC267" i="1"/>
  <c r="AB267" i="1"/>
  <c r="AD269" i="1"/>
  <c r="AC274" i="1"/>
  <c r="AB274" i="1"/>
  <c r="AD275" i="1"/>
  <c r="R275" i="1"/>
  <c r="P275" i="1"/>
  <c r="Y275" i="1"/>
  <c r="J275" i="1"/>
  <c r="AE275" i="1"/>
  <c r="W283" i="1"/>
  <c r="AF290" i="1"/>
  <c r="AC290" i="1"/>
  <c r="AB290" i="1"/>
  <c r="W315" i="1"/>
  <c r="AB365" i="1"/>
  <c r="AF365" i="1"/>
  <c r="AC365" i="1"/>
  <c r="J142" i="1"/>
  <c r="J150" i="1"/>
  <c r="J158" i="1"/>
  <c r="J166" i="1"/>
  <c r="R170" i="1"/>
  <c r="J174" i="1"/>
  <c r="R178" i="1"/>
  <c r="J182" i="1"/>
  <c r="R186" i="1"/>
  <c r="J190" i="1"/>
  <c r="R194" i="1"/>
  <c r="J198" i="1"/>
  <c r="R202" i="1"/>
  <c r="J206" i="1"/>
  <c r="R210" i="1"/>
  <c r="J214" i="1"/>
  <c r="R218" i="1"/>
  <c r="P221" i="1"/>
  <c r="AF226" i="1"/>
  <c r="AD228" i="1"/>
  <c r="Y230" i="1"/>
  <c r="J230" i="1"/>
  <c r="AE234" i="1"/>
  <c r="AD234" i="1"/>
  <c r="R234" i="1"/>
  <c r="AF235" i="1"/>
  <c r="AD237" i="1"/>
  <c r="P244" i="1"/>
  <c r="Y244" i="1"/>
  <c r="J244" i="1"/>
  <c r="AC250" i="1"/>
  <c r="AB250" i="1"/>
  <c r="W251" i="1"/>
  <c r="AE252" i="1"/>
  <c r="W253" i="1"/>
  <c r="AD259" i="1"/>
  <c r="R259" i="1"/>
  <c r="P259" i="1"/>
  <c r="Y259" i="1"/>
  <c r="P261" i="1"/>
  <c r="Y261" i="1"/>
  <c r="J261" i="1"/>
  <c r="J267" i="1"/>
  <c r="AE267" i="1"/>
  <c r="W268" i="1"/>
  <c r="AE299" i="1"/>
  <c r="AD299" i="1"/>
  <c r="R299" i="1"/>
  <c r="P299" i="1"/>
  <c r="Y299" i="1"/>
  <c r="J299" i="1"/>
  <c r="AF364" i="1"/>
  <c r="AC364" i="1"/>
  <c r="AB364" i="1"/>
  <c r="W276" i="1"/>
  <c r="AF276" i="1"/>
  <c r="AE277" i="1"/>
  <c r="J282" i="1"/>
  <c r="Y282" i="1"/>
  <c r="W284" i="1"/>
  <c r="AF284" i="1"/>
  <c r="AE285" i="1"/>
  <c r="J290" i="1"/>
  <c r="Y290" i="1"/>
  <c r="W292" i="1"/>
  <c r="AF292" i="1"/>
  <c r="AE293" i="1"/>
  <c r="J298" i="1"/>
  <c r="Y298" i="1"/>
  <c r="W300" i="1"/>
  <c r="AF300" i="1"/>
  <c r="AE301" i="1"/>
  <c r="J306" i="1"/>
  <c r="Y306" i="1"/>
  <c r="W308" i="1"/>
  <c r="AF308" i="1"/>
  <c r="AE309" i="1"/>
  <c r="J314" i="1"/>
  <c r="Y314" i="1"/>
  <c r="W316" i="1"/>
  <c r="AF316" i="1"/>
  <c r="AE317" i="1"/>
  <c r="AB321" i="1"/>
  <c r="AB325" i="1"/>
  <c r="AD333" i="1"/>
  <c r="R333" i="1"/>
  <c r="AE334" i="1"/>
  <c r="P342" i="1"/>
  <c r="Y342" i="1"/>
  <c r="J342" i="1"/>
  <c r="P350" i="1"/>
  <c r="Y350" i="1"/>
  <c r="J350" i="1"/>
  <c r="P359" i="1"/>
  <c r="Y359" i="1"/>
  <c r="J359" i="1"/>
  <c r="AE359" i="1"/>
  <c r="AC407" i="1"/>
  <c r="AF407" i="1"/>
  <c r="AB407" i="1"/>
  <c r="AF486" i="1"/>
  <c r="AC486" i="1"/>
  <c r="AB486" i="1"/>
  <c r="W277" i="1"/>
  <c r="AB281" i="1"/>
  <c r="W285" i="1"/>
  <c r="AB289" i="1"/>
  <c r="W293" i="1"/>
  <c r="AB297" i="1"/>
  <c r="W301" i="1"/>
  <c r="AB305" i="1"/>
  <c r="W309" i="1"/>
  <c r="AB313" i="1"/>
  <c r="W317" i="1"/>
  <c r="AC321" i="1"/>
  <c r="AB324" i="1"/>
  <c r="AC325" i="1"/>
  <c r="AE340" i="1"/>
  <c r="AD340" i="1"/>
  <c r="R340" i="1"/>
  <c r="P340" i="1"/>
  <c r="Y340" i="1"/>
  <c r="AC342" i="1"/>
  <c r="AB342" i="1"/>
  <c r="AE348" i="1"/>
  <c r="AD348" i="1"/>
  <c r="R348" i="1"/>
  <c r="P348" i="1"/>
  <c r="Y348" i="1"/>
  <c r="AC350" i="1"/>
  <c r="AB350" i="1"/>
  <c r="AE356" i="1"/>
  <c r="AD356" i="1"/>
  <c r="R356" i="1"/>
  <c r="P356" i="1"/>
  <c r="Y356" i="1"/>
  <c r="J356" i="1"/>
  <c r="AF363" i="1"/>
  <c r="AC363" i="1"/>
  <c r="W238" i="1"/>
  <c r="W246" i="1"/>
  <c r="W254" i="1"/>
  <c r="W262" i="1"/>
  <c r="W270" i="1"/>
  <c r="J276" i="1"/>
  <c r="Y276" i="1"/>
  <c r="W278" i="1"/>
  <c r="AC281" i="1"/>
  <c r="P282" i="1"/>
  <c r="J284" i="1"/>
  <c r="Y284" i="1"/>
  <c r="W286" i="1"/>
  <c r="AC289" i="1"/>
  <c r="P290" i="1"/>
  <c r="J292" i="1"/>
  <c r="Y292" i="1"/>
  <c r="W294" i="1"/>
  <c r="AC297" i="1"/>
  <c r="P298" i="1"/>
  <c r="J300" i="1"/>
  <c r="Y300" i="1"/>
  <c r="W302" i="1"/>
  <c r="R304" i="1"/>
  <c r="AD304" i="1"/>
  <c r="AC305" i="1"/>
  <c r="P306" i="1"/>
  <c r="J308" i="1"/>
  <c r="Y308" i="1"/>
  <c r="W310" i="1"/>
  <c r="R312" i="1"/>
  <c r="AD312" i="1"/>
  <c r="AC313" i="1"/>
  <c r="P314" i="1"/>
  <c r="J316" i="1"/>
  <c r="Y316" i="1"/>
  <c r="W318" i="1"/>
  <c r="R320" i="1"/>
  <c r="AD320" i="1"/>
  <c r="AD321" i="1"/>
  <c r="AC324" i="1"/>
  <c r="AE325" i="1"/>
  <c r="R326" i="1"/>
  <c r="AE326" i="1"/>
  <c r="AF327" i="1"/>
  <c r="AE332" i="1"/>
  <c r="AD332" i="1"/>
  <c r="R332" i="1"/>
  <c r="J333" i="1"/>
  <c r="R334" i="1"/>
  <c r="AC340" i="1"/>
  <c r="AB340" i="1"/>
  <c r="AE342" i="1"/>
  <c r="AC348" i="1"/>
  <c r="AB348" i="1"/>
  <c r="AE350" i="1"/>
  <c r="AC356" i="1"/>
  <c r="AB356" i="1"/>
  <c r="AD357" i="1"/>
  <c r="R357" i="1"/>
  <c r="P357" i="1"/>
  <c r="Y357" i="1"/>
  <c r="AD359" i="1"/>
  <c r="P368" i="1"/>
  <c r="AD368" i="1"/>
  <c r="J368" i="1"/>
  <c r="Y368" i="1"/>
  <c r="W368" i="1"/>
  <c r="Y370" i="1"/>
  <c r="J370" i="1"/>
  <c r="AE370" i="1"/>
  <c r="R370" i="1"/>
  <c r="AD370" i="1"/>
  <c r="P370" i="1"/>
  <c r="AF393" i="1"/>
  <c r="AC393" i="1"/>
  <c r="AB393" i="1"/>
  <c r="AE224" i="1"/>
  <c r="R225" i="1"/>
  <c r="AD225" i="1"/>
  <c r="AE232" i="1"/>
  <c r="R233" i="1"/>
  <c r="AD233" i="1"/>
  <c r="AE240" i="1"/>
  <c r="R241" i="1"/>
  <c r="AD241" i="1"/>
  <c r="AE248" i="1"/>
  <c r="R249" i="1"/>
  <c r="AD249" i="1"/>
  <c r="AE256" i="1"/>
  <c r="R257" i="1"/>
  <c r="AD257" i="1"/>
  <c r="AE264" i="1"/>
  <c r="R265" i="1"/>
  <c r="AD265" i="1"/>
  <c r="AE272" i="1"/>
  <c r="R273" i="1"/>
  <c r="AD273" i="1"/>
  <c r="AB275" i="1"/>
  <c r="J277" i="1"/>
  <c r="Y277" i="1"/>
  <c r="AE280" i="1"/>
  <c r="R281" i="1"/>
  <c r="AD281" i="1"/>
  <c r="AB283" i="1"/>
  <c r="J285" i="1"/>
  <c r="Y285" i="1"/>
  <c r="AE288" i="1"/>
  <c r="R289" i="1"/>
  <c r="AD289" i="1"/>
  <c r="AB291" i="1"/>
  <c r="J293" i="1"/>
  <c r="Y293" i="1"/>
  <c r="AE296" i="1"/>
  <c r="R297" i="1"/>
  <c r="AD297" i="1"/>
  <c r="AB299" i="1"/>
  <c r="J301" i="1"/>
  <c r="Y301" i="1"/>
  <c r="AE304" i="1"/>
  <c r="R305" i="1"/>
  <c r="AD305" i="1"/>
  <c r="AB307" i="1"/>
  <c r="J309" i="1"/>
  <c r="Y309" i="1"/>
  <c r="AE312" i="1"/>
  <c r="R313" i="1"/>
  <c r="AD313" i="1"/>
  <c r="AB315" i="1"/>
  <c r="J317" i="1"/>
  <c r="Y317" i="1"/>
  <c r="AE320" i="1"/>
  <c r="R321" i="1"/>
  <c r="AE321" i="1"/>
  <c r="R322" i="1"/>
  <c r="AD322" i="1"/>
  <c r="R324" i="1"/>
  <c r="AD324" i="1"/>
  <c r="AF326" i="1"/>
  <c r="W327" i="1"/>
  <c r="Y332" i="1"/>
  <c r="AB333" i="1"/>
  <c r="Y335" i="1"/>
  <c r="J340" i="1"/>
  <c r="AF340" i="1"/>
  <c r="AF342" i="1"/>
  <c r="J348" i="1"/>
  <c r="AF348" i="1"/>
  <c r="AF350" i="1"/>
  <c r="AB363" i="1"/>
  <c r="AE368" i="1"/>
  <c r="AF380" i="1"/>
  <c r="AC380" i="1"/>
  <c r="AB380" i="1"/>
  <c r="AE397" i="1"/>
  <c r="P397" i="1"/>
  <c r="Y397" i="1"/>
  <c r="J397" i="1"/>
  <c r="W397" i="1"/>
  <c r="R397" i="1"/>
  <c r="AD397" i="1"/>
  <c r="AD403" i="1"/>
  <c r="R403" i="1"/>
  <c r="P403" i="1"/>
  <c r="W403" i="1"/>
  <c r="AE403" i="1"/>
  <c r="J403" i="1"/>
  <c r="AE225" i="1"/>
  <c r="AE233" i="1"/>
  <c r="J238" i="1"/>
  <c r="AE241" i="1"/>
  <c r="J246" i="1"/>
  <c r="AE249" i="1"/>
  <c r="J254" i="1"/>
  <c r="AE257" i="1"/>
  <c r="J262" i="1"/>
  <c r="AE265" i="1"/>
  <c r="J270" i="1"/>
  <c r="AE273" i="1"/>
  <c r="AB276" i="1"/>
  <c r="J278" i="1"/>
  <c r="AE281" i="1"/>
  <c r="R282" i="1"/>
  <c r="AD282" i="1"/>
  <c r="AB284" i="1"/>
  <c r="J286" i="1"/>
  <c r="AE289" i="1"/>
  <c r="R290" i="1"/>
  <c r="AD290" i="1"/>
  <c r="AB292" i="1"/>
  <c r="J294" i="1"/>
  <c r="AE297" i="1"/>
  <c r="R298" i="1"/>
  <c r="AD298" i="1"/>
  <c r="AB300" i="1"/>
  <c r="J302" i="1"/>
  <c r="AE305" i="1"/>
  <c r="R306" i="1"/>
  <c r="AD306" i="1"/>
  <c r="AB308" i="1"/>
  <c r="J310" i="1"/>
  <c r="AE313" i="1"/>
  <c r="R314" i="1"/>
  <c r="AD314" i="1"/>
  <c r="AB316" i="1"/>
  <c r="J318" i="1"/>
  <c r="AE322" i="1"/>
  <c r="Y329" i="1"/>
  <c r="J329" i="1"/>
  <c r="J332" i="1"/>
  <c r="P333" i="1"/>
  <c r="AE333" i="1"/>
  <c r="J335" i="1"/>
  <c r="AF339" i="1"/>
  <c r="AC339" i="1"/>
  <c r="AD341" i="1"/>
  <c r="R341" i="1"/>
  <c r="P341" i="1"/>
  <c r="Y341" i="1"/>
  <c r="R342" i="1"/>
  <c r="P343" i="1"/>
  <c r="Y343" i="1"/>
  <c r="J343" i="1"/>
  <c r="AF347" i="1"/>
  <c r="AC347" i="1"/>
  <c r="AD349" i="1"/>
  <c r="R349" i="1"/>
  <c r="P349" i="1"/>
  <c r="Y349" i="1"/>
  <c r="R350" i="1"/>
  <c r="P351" i="1"/>
  <c r="Y351" i="1"/>
  <c r="J351" i="1"/>
  <c r="AF355" i="1"/>
  <c r="AC355" i="1"/>
  <c r="J357" i="1"/>
  <c r="AE357" i="1"/>
  <c r="R359" i="1"/>
  <c r="AB397" i="1"/>
  <c r="AF397" i="1"/>
  <c r="AE445" i="1"/>
  <c r="AD445" i="1"/>
  <c r="P445" i="1"/>
  <c r="Y445" i="1"/>
  <c r="J445" i="1"/>
  <c r="W445" i="1"/>
  <c r="R445" i="1"/>
  <c r="AE282" i="1"/>
  <c r="AE290" i="1"/>
  <c r="AE298" i="1"/>
  <c r="AE306" i="1"/>
  <c r="AE314" i="1"/>
  <c r="W321" i="1"/>
  <c r="W324" i="1"/>
  <c r="AD325" i="1"/>
  <c r="R325" i="1"/>
  <c r="AF333" i="1"/>
  <c r="AC341" i="1"/>
  <c r="AB341" i="1"/>
  <c r="AC349" i="1"/>
  <c r="AB349" i="1"/>
  <c r="Y375" i="1"/>
  <c r="J375" i="1"/>
  <c r="R375" i="1"/>
  <c r="AE375" i="1"/>
  <c r="AD375" i="1"/>
  <c r="P375" i="1"/>
  <c r="AD406" i="1"/>
  <c r="R406" i="1"/>
  <c r="W406" i="1"/>
  <c r="AE406" i="1"/>
  <c r="P406" i="1"/>
  <c r="J406" i="1"/>
  <c r="Y406" i="1"/>
  <c r="Y410" i="1"/>
  <c r="J410" i="1"/>
  <c r="AE410" i="1"/>
  <c r="W410" i="1"/>
  <c r="R410" i="1"/>
  <c r="AD410" i="1"/>
  <c r="P410" i="1"/>
  <c r="P334" i="1"/>
  <c r="Y334" i="1"/>
  <c r="J334" i="1"/>
  <c r="W359" i="1"/>
  <c r="AE364" i="1"/>
  <c r="AD364" i="1"/>
  <c r="R364" i="1"/>
  <c r="P364" i="1"/>
  <c r="Y364" i="1"/>
  <c r="J364" i="1"/>
  <c r="AE365" i="1"/>
  <c r="P365" i="1"/>
  <c r="W365" i="1"/>
  <c r="R365" i="1"/>
  <c r="AD365" i="1"/>
  <c r="J365" i="1"/>
  <c r="AF369" i="1"/>
  <c r="AC369" i="1"/>
  <c r="AB369" i="1"/>
  <c r="W358" i="1"/>
  <c r="AD374" i="1"/>
  <c r="R374" i="1"/>
  <c r="AD379" i="1"/>
  <c r="R379" i="1"/>
  <c r="P379" i="1"/>
  <c r="Y379" i="1"/>
  <c r="AD382" i="1"/>
  <c r="R382" i="1"/>
  <c r="AC383" i="1"/>
  <c r="AF383" i="1"/>
  <c r="AB383" i="1"/>
  <c r="Y386" i="1"/>
  <c r="J386" i="1"/>
  <c r="AE386" i="1"/>
  <c r="P392" i="1"/>
  <c r="AE392" i="1"/>
  <c r="AE413" i="1"/>
  <c r="P413" i="1"/>
  <c r="Y413" i="1"/>
  <c r="J413" i="1"/>
  <c r="J416" i="1"/>
  <c r="Y418" i="1"/>
  <c r="J418" i="1"/>
  <c r="AE418" i="1"/>
  <c r="P418" i="1"/>
  <c r="AD421" i="1"/>
  <c r="AF425" i="1"/>
  <c r="AC425" i="1"/>
  <c r="J427" i="1"/>
  <c r="AE429" i="1"/>
  <c r="P429" i="1"/>
  <c r="Y429" i="1"/>
  <c r="J429" i="1"/>
  <c r="J435" i="1"/>
  <c r="AE437" i="1"/>
  <c r="P437" i="1"/>
  <c r="Y437" i="1"/>
  <c r="J437" i="1"/>
  <c r="AF442" i="1"/>
  <c r="AC442" i="1"/>
  <c r="AB442" i="1"/>
  <c r="J443" i="1"/>
  <c r="AF452" i="1"/>
  <c r="AC452" i="1"/>
  <c r="AB452" i="1"/>
  <c r="AE461" i="1"/>
  <c r="AD461" i="1"/>
  <c r="R461" i="1"/>
  <c r="P461" i="1"/>
  <c r="Y461" i="1"/>
  <c r="J461" i="1"/>
  <c r="AF468" i="1"/>
  <c r="AC468" i="1"/>
  <c r="AB468" i="1"/>
  <c r="AE477" i="1"/>
  <c r="AD477" i="1"/>
  <c r="R477" i="1"/>
  <c r="P477" i="1"/>
  <c r="Y477" i="1"/>
  <c r="J477" i="1"/>
  <c r="AB484" i="1"/>
  <c r="AF484" i="1"/>
  <c r="AC484" i="1"/>
  <c r="AD490" i="1"/>
  <c r="R490" i="1"/>
  <c r="P490" i="1"/>
  <c r="W490" i="1"/>
  <c r="AE490" i="1"/>
  <c r="J490" i="1"/>
  <c r="AF502" i="1"/>
  <c r="AC502" i="1"/>
  <c r="AB502" i="1"/>
  <c r="AB514" i="1"/>
  <c r="AF514" i="1"/>
  <c r="AC514" i="1"/>
  <c r="AF544" i="1"/>
  <c r="AC544" i="1"/>
  <c r="AB544" i="1"/>
  <c r="Y576" i="1"/>
  <c r="J576" i="1"/>
  <c r="W576" i="1"/>
  <c r="AE576" i="1"/>
  <c r="R576" i="1"/>
  <c r="AD576" i="1"/>
  <c r="P576" i="1"/>
  <c r="AE389" i="1"/>
  <c r="P389" i="1"/>
  <c r="Y389" i="1"/>
  <c r="J389" i="1"/>
  <c r="AF396" i="1"/>
  <c r="AC396" i="1"/>
  <c r="AC413" i="1"/>
  <c r="AC418" i="1"/>
  <c r="AB418" i="1"/>
  <c r="AE427" i="1"/>
  <c r="AE435" i="1"/>
  <c r="W336" i="1"/>
  <c r="AE337" i="1"/>
  <c r="W344" i="1"/>
  <c r="AE345" i="1"/>
  <c r="W352" i="1"/>
  <c r="AE353" i="1"/>
  <c r="J358" i="1"/>
  <c r="Y358" i="1"/>
  <c r="W360" i="1"/>
  <c r="AC370" i="1"/>
  <c r="AE373" i="1"/>
  <c r="P373" i="1"/>
  <c r="J374" i="1"/>
  <c r="J379" i="1"/>
  <c r="J382" i="1"/>
  <c r="AB386" i="1"/>
  <c r="AC389" i="1"/>
  <c r="J392" i="1"/>
  <c r="AD395" i="1"/>
  <c r="R395" i="1"/>
  <c r="P395" i="1"/>
  <c r="Y395" i="1"/>
  <c r="AD398" i="1"/>
  <c r="R398" i="1"/>
  <c r="AC399" i="1"/>
  <c r="AF399" i="1"/>
  <c r="AB399" i="1"/>
  <c r="Y402" i="1"/>
  <c r="J402" i="1"/>
  <c r="AE402" i="1"/>
  <c r="P408" i="1"/>
  <c r="AE408" i="1"/>
  <c r="AD413" i="1"/>
  <c r="AF418" i="1"/>
  <c r="AF420" i="1"/>
  <c r="AC420" i="1"/>
  <c r="AB420" i="1"/>
  <c r="R421" i="1"/>
  <c r="AB425" i="1"/>
  <c r="AD429" i="1"/>
  <c r="AF433" i="1"/>
  <c r="AC433" i="1"/>
  <c r="AD437" i="1"/>
  <c r="W337" i="1"/>
  <c r="W345" i="1"/>
  <c r="W353" i="1"/>
  <c r="AB357" i="1"/>
  <c r="W361" i="1"/>
  <c r="Y367" i="1"/>
  <c r="J367" i="1"/>
  <c r="Y373" i="1"/>
  <c r="AB374" i="1"/>
  <c r="Y378" i="1"/>
  <c r="J378" i="1"/>
  <c r="AE378" i="1"/>
  <c r="P384" i="1"/>
  <c r="AE384" i="1"/>
  <c r="P386" i="1"/>
  <c r="AD386" i="1"/>
  <c r="AD389" i="1"/>
  <c r="AB396" i="1"/>
  <c r="AE405" i="1"/>
  <c r="P405" i="1"/>
  <c r="Y405" i="1"/>
  <c r="J405" i="1"/>
  <c r="AB409" i="1"/>
  <c r="AF410" i="1"/>
  <c r="AF412" i="1"/>
  <c r="AC412" i="1"/>
  <c r="AF413" i="1"/>
  <c r="AC415" i="1"/>
  <c r="AF415" i="1"/>
  <c r="AB415" i="1"/>
  <c r="AF417" i="1"/>
  <c r="AC417" i="1"/>
  <c r="AD419" i="1"/>
  <c r="R419" i="1"/>
  <c r="P419" i="1"/>
  <c r="Y419" i="1"/>
  <c r="AF444" i="1"/>
  <c r="AC444" i="1"/>
  <c r="AB444" i="1"/>
  <c r="AE495" i="1"/>
  <c r="AD495" i="1"/>
  <c r="R495" i="1"/>
  <c r="P495" i="1"/>
  <c r="Y495" i="1"/>
  <c r="J495" i="1"/>
  <c r="AD507" i="1"/>
  <c r="R507" i="1"/>
  <c r="W507" i="1"/>
  <c r="AE507" i="1"/>
  <c r="P507" i="1"/>
  <c r="J507" i="1"/>
  <c r="Y507" i="1"/>
  <c r="J336" i="1"/>
  <c r="J344" i="1"/>
  <c r="J352" i="1"/>
  <c r="J360" i="1"/>
  <c r="AD366" i="1"/>
  <c r="R366" i="1"/>
  <c r="J373" i="1"/>
  <c r="P374" i="1"/>
  <c r="AF375" i="1"/>
  <c r="AE379" i="1"/>
  <c r="AE381" i="1"/>
  <c r="P381" i="1"/>
  <c r="Y381" i="1"/>
  <c r="J381" i="1"/>
  <c r="P382" i="1"/>
  <c r="Y384" i="1"/>
  <c r="AB385" i="1"/>
  <c r="AF386" i="1"/>
  <c r="AF388" i="1"/>
  <c r="AC388" i="1"/>
  <c r="AF389" i="1"/>
  <c r="AD392" i="1"/>
  <c r="J395" i="1"/>
  <c r="J398" i="1"/>
  <c r="AB402" i="1"/>
  <c r="AC405" i="1"/>
  <c r="J408" i="1"/>
  <c r="AC409" i="1"/>
  <c r="AD411" i="1"/>
  <c r="R411" i="1"/>
  <c r="P411" i="1"/>
  <c r="Y411" i="1"/>
  <c r="R413" i="1"/>
  <c r="R418" i="1"/>
  <c r="AF428" i="1"/>
  <c r="AC428" i="1"/>
  <c r="AB428" i="1"/>
  <c r="R429" i="1"/>
  <c r="AF436" i="1"/>
  <c r="AC436" i="1"/>
  <c r="AB436" i="1"/>
  <c r="R437" i="1"/>
  <c r="AE453" i="1"/>
  <c r="AD453" i="1"/>
  <c r="R453" i="1"/>
  <c r="P453" i="1"/>
  <c r="Y453" i="1"/>
  <c r="J453" i="1"/>
  <c r="AF460" i="1"/>
  <c r="AC460" i="1"/>
  <c r="AB460" i="1"/>
  <c r="AE469" i="1"/>
  <c r="AD469" i="1"/>
  <c r="R469" i="1"/>
  <c r="P469" i="1"/>
  <c r="Y469" i="1"/>
  <c r="J469" i="1"/>
  <c r="AF476" i="1"/>
  <c r="AC476" i="1"/>
  <c r="AB476" i="1"/>
  <c r="J337" i="1"/>
  <c r="J345" i="1"/>
  <c r="J353" i="1"/>
  <c r="J361" i="1"/>
  <c r="Y366" i="1"/>
  <c r="AB367" i="1"/>
  <c r="AD371" i="1"/>
  <c r="R371" i="1"/>
  <c r="AF372" i="1"/>
  <c r="AC372" i="1"/>
  <c r="AC373" i="1"/>
  <c r="AE374" i="1"/>
  <c r="AB378" i="1"/>
  <c r="AC381" i="1"/>
  <c r="AE382" i="1"/>
  <c r="J384" i="1"/>
  <c r="AC385" i="1"/>
  <c r="R386" i="1"/>
  <c r="AD387" i="1"/>
  <c r="R387" i="1"/>
  <c r="P387" i="1"/>
  <c r="Y387" i="1"/>
  <c r="R389" i="1"/>
  <c r="AD390" i="1"/>
  <c r="R390" i="1"/>
  <c r="AC391" i="1"/>
  <c r="AF391" i="1"/>
  <c r="AB391" i="1"/>
  <c r="R392" i="1"/>
  <c r="Y394" i="1"/>
  <c r="J394" i="1"/>
  <c r="AE394" i="1"/>
  <c r="P400" i="1"/>
  <c r="AE400" i="1"/>
  <c r="P402" i="1"/>
  <c r="AD402" i="1"/>
  <c r="AD405" i="1"/>
  <c r="AB412" i="1"/>
  <c r="AB417" i="1"/>
  <c r="J419" i="1"/>
  <c r="Y426" i="1"/>
  <c r="J426" i="1"/>
  <c r="AE426" i="1"/>
  <c r="AD426" i="1"/>
  <c r="R426" i="1"/>
  <c r="P426" i="1"/>
  <c r="Y434" i="1"/>
  <c r="J434" i="1"/>
  <c r="AE434" i="1"/>
  <c r="AD434" i="1"/>
  <c r="R434" i="1"/>
  <c r="P434" i="1"/>
  <c r="W461" i="1"/>
  <c r="W477" i="1"/>
  <c r="P416" i="1"/>
  <c r="AE416" i="1"/>
  <c r="AD416" i="1"/>
  <c r="R416" i="1"/>
  <c r="Y416" i="1"/>
  <c r="AE421" i="1"/>
  <c r="P421" i="1"/>
  <c r="Y421" i="1"/>
  <c r="J421" i="1"/>
  <c r="AC426" i="1"/>
  <c r="AB426" i="1"/>
  <c r="AD427" i="1"/>
  <c r="R427" i="1"/>
  <c r="P427" i="1"/>
  <c r="Y427" i="1"/>
  <c r="AC434" i="1"/>
  <c r="AB434" i="1"/>
  <c r="AD435" i="1"/>
  <c r="R435" i="1"/>
  <c r="P435" i="1"/>
  <c r="Y435" i="1"/>
  <c r="AE443" i="1"/>
  <c r="AD443" i="1"/>
  <c r="R443" i="1"/>
  <c r="P443" i="1"/>
  <c r="Y443" i="1"/>
  <c r="W414" i="1"/>
  <c r="W422" i="1"/>
  <c r="R424" i="1"/>
  <c r="AD424" i="1"/>
  <c r="W430" i="1"/>
  <c r="R432" i="1"/>
  <c r="AD432" i="1"/>
  <c r="W438" i="1"/>
  <c r="R440" i="1"/>
  <c r="AD440" i="1"/>
  <c r="AC441" i="1"/>
  <c r="P442" i="1"/>
  <c r="W446" i="1"/>
  <c r="R448" i="1"/>
  <c r="AD448" i="1"/>
  <c r="AC449" i="1"/>
  <c r="P450" i="1"/>
  <c r="AB450" i="1"/>
  <c r="W454" i="1"/>
  <c r="R456" i="1"/>
  <c r="AD456" i="1"/>
  <c r="AC457" i="1"/>
  <c r="P458" i="1"/>
  <c r="AB458" i="1"/>
  <c r="W462" i="1"/>
  <c r="R464" i="1"/>
  <c r="AD464" i="1"/>
  <c r="AC465" i="1"/>
  <c r="P466" i="1"/>
  <c r="AB466" i="1"/>
  <c r="W470" i="1"/>
  <c r="R472" i="1"/>
  <c r="AD472" i="1"/>
  <c r="AC473" i="1"/>
  <c r="P474" i="1"/>
  <c r="AB474" i="1"/>
  <c r="W478" i="1"/>
  <c r="R480" i="1"/>
  <c r="AD480" i="1"/>
  <c r="AC481" i="1"/>
  <c r="P482" i="1"/>
  <c r="AB482" i="1"/>
  <c r="W489" i="1"/>
  <c r="P491" i="1"/>
  <c r="AB491" i="1"/>
  <c r="R492" i="1"/>
  <c r="AF492" i="1"/>
  <c r="P497" i="1"/>
  <c r="AB497" i="1"/>
  <c r="W499" i="1"/>
  <c r="P500" i="1"/>
  <c r="Y500" i="1"/>
  <c r="J500" i="1"/>
  <c r="P516" i="1"/>
  <c r="Y516" i="1"/>
  <c r="J516" i="1"/>
  <c r="Y519" i="1"/>
  <c r="J519" i="1"/>
  <c r="AE519" i="1"/>
  <c r="AD530" i="1"/>
  <c r="R530" i="1"/>
  <c r="P530" i="1"/>
  <c r="Y530" i="1"/>
  <c r="J530" i="1"/>
  <c r="AD582" i="1"/>
  <c r="R582" i="1"/>
  <c r="P582" i="1"/>
  <c r="W582" i="1"/>
  <c r="AE582" i="1"/>
  <c r="J582" i="1"/>
  <c r="AD591" i="1"/>
  <c r="R591" i="1"/>
  <c r="P591" i="1"/>
  <c r="Y591" i="1"/>
  <c r="J591" i="1"/>
  <c r="W591" i="1"/>
  <c r="W383" i="1"/>
  <c r="W391" i="1"/>
  <c r="W399" i="1"/>
  <c r="W407" i="1"/>
  <c r="W415" i="1"/>
  <c r="W423" i="1"/>
  <c r="AF423" i="1"/>
  <c r="AE424" i="1"/>
  <c r="W431" i="1"/>
  <c r="AF431" i="1"/>
  <c r="AE432" i="1"/>
  <c r="R433" i="1"/>
  <c r="AD433" i="1"/>
  <c r="AF439" i="1"/>
  <c r="AE440" i="1"/>
  <c r="R441" i="1"/>
  <c r="AD441" i="1"/>
  <c r="AF447" i="1"/>
  <c r="AE448" i="1"/>
  <c r="R449" i="1"/>
  <c r="AD449" i="1"/>
  <c r="AC450" i="1"/>
  <c r="P451" i="1"/>
  <c r="AF455" i="1"/>
  <c r="AE456" i="1"/>
  <c r="R457" i="1"/>
  <c r="AD457" i="1"/>
  <c r="AC458" i="1"/>
  <c r="P459" i="1"/>
  <c r="AF463" i="1"/>
  <c r="AE464" i="1"/>
  <c r="R465" i="1"/>
  <c r="AD465" i="1"/>
  <c r="AC466" i="1"/>
  <c r="P467" i="1"/>
  <c r="AF471" i="1"/>
  <c r="AE472" i="1"/>
  <c r="R473" i="1"/>
  <c r="AD473" i="1"/>
  <c r="AC474" i="1"/>
  <c r="P475" i="1"/>
  <c r="AF479" i="1"/>
  <c r="AE480" i="1"/>
  <c r="R481" i="1"/>
  <c r="AD481" i="1"/>
  <c r="AC482" i="1"/>
  <c r="P483" i="1"/>
  <c r="P485" i="1"/>
  <c r="R487" i="1"/>
  <c r="AD487" i="1"/>
  <c r="AC490" i="1"/>
  <c r="AD491" i="1"/>
  <c r="AB496" i="1"/>
  <c r="AD497" i="1"/>
  <c r="AC500" i="1"/>
  <c r="P501" i="1"/>
  <c r="R508" i="1"/>
  <c r="AC516" i="1"/>
  <c r="AB516" i="1"/>
  <c r="AD516" i="1"/>
  <c r="R517" i="1"/>
  <c r="AD517" i="1"/>
  <c r="AF522" i="1"/>
  <c r="AB522" i="1"/>
  <c r="AC522" i="1"/>
  <c r="AD557" i="1"/>
  <c r="R557" i="1"/>
  <c r="W557" i="1"/>
  <c r="AE557" i="1"/>
  <c r="P557" i="1"/>
  <c r="J557" i="1"/>
  <c r="Y557" i="1"/>
  <c r="Y569" i="1"/>
  <c r="J569" i="1"/>
  <c r="W569" i="1"/>
  <c r="AE569" i="1"/>
  <c r="R569" i="1"/>
  <c r="AD569" i="1"/>
  <c r="P569" i="1"/>
  <c r="W424" i="1"/>
  <c r="W432" i="1"/>
  <c r="W440" i="1"/>
  <c r="R442" i="1"/>
  <c r="AD442" i="1"/>
  <c r="W448" i="1"/>
  <c r="R450" i="1"/>
  <c r="AD450" i="1"/>
  <c r="W456" i="1"/>
  <c r="R458" i="1"/>
  <c r="AD458" i="1"/>
  <c r="W464" i="1"/>
  <c r="R466" i="1"/>
  <c r="AD466" i="1"/>
  <c r="W472" i="1"/>
  <c r="R474" i="1"/>
  <c r="AD474" i="1"/>
  <c r="W480" i="1"/>
  <c r="R482" i="1"/>
  <c r="AD482" i="1"/>
  <c r="R491" i="1"/>
  <c r="AE491" i="1"/>
  <c r="R497" i="1"/>
  <c r="AF497" i="1"/>
  <c r="AB510" i="1"/>
  <c r="AF513" i="1"/>
  <c r="AC513" i="1"/>
  <c r="AD515" i="1"/>
  <c r="R515" i="1"/>
  <c r="AE517" i="1"/>
  <c r="AE523" i="1"/>
  <c r="AD523" i="1"/>
  <c r="R523" i="1"/>
  <c r="Y523" i="1"/>
  <c r="J523" i="1"/>
  <c r="AE532" i="1"/>
  <c r="AD532" i="1"/>
  <c r="R532" i="1"/>
  <c r="P532" i="1"/>
  <c r="J532" i="1"/>
  <c r="Y532" i="1"/>
  <c r="Y537" i="1"/>
  <c r="J537" i="1"/>
  <c r="AE537" i="1"/>
  <c r="R537" i="1"/>
  <c r="AD537" i="1"/>
  <c r="P537" i="1"/>
  <c r="P550" i="1"/>
  <c r="W550" i="1"/>
  <c r="R550" i="1"/>
  <c r="AE550" i="1"/>
  <c r="AD550" i="1"/>
  <c r="J550" i="1"/>
  <c r="Y550" i="1"/>
  <c r="AE638" i="1"/>
  <c r="AD638" i="1"/>
  <c r="R638" i="1"/>
  <c r="P638" i="1"/>
  <c r="Y638" i="1"/>
  <c r="J638" i="1"/>
  <c r="W638" i="1"/>
  <c r="J383" i="1"/>
  <c r="J391" i="1"/>
  <c r="J399" i="1"/>
  <c r="J407" i="1"/>
  <c r="J415" i="1"/>
  <c r="J423" i="1"/>
  <c r="J431" i="1"/>
  <c r="AE442" i="1"/>
  <c r="AE450" i="1"/>
  <c r="R451" i="1"/>
  <c r="AD451" i="1"/>
  <c r="AE458" i="1"/>
  <c r="R459" i="1"/>
  <c r="AD459" i="1"/>
  <c r="AE466" i="1"/>
  <c r="R467" i="1"/>
  <c r="AD467" i="1"/>
  <c r="AE474" i="1"/>
  <c r="R475" i="1"/>
  <c r="AD475" i="1"/>
  <c r="AE482" i="1"/>
  <c r="R483" i="1"/>
  <c r="AD483" i="1"/>
  <c r="AE484" i="1"/>
  <c r="R485" i="1"/>
  <c r="AD485" i="1"/>
  <c r="W487" i="1"/>
  <c r="AF490" i="1"/>
  <c r="AF491" i="1"/>
  <c r="AB494" i="1"/>
  <c r="AD498" i="1"/>
  <c r="R498" i="1"/>
  <c r="P498" i="1"/>
  <c r="Y498" i="1"/>
  <c r="AE500" i="1"/>
  <c r="R501" i="1"/>
  <c r="AD501" i="1"/>
  <c r="Y503" i="1"/>
  <c r="J503" i="1"/>
  <c r="AE503" i="1"/>
  <c r="AE506" i="1"/>
  <c r="AD506" i="1"/>
  <c r="R506" i="1"/>
  <c r="P506" i="1"/>
  <c r="Y506" i="1"/>
  <c r="AC510" i="1"/>
  <c r="Y515" i="1"/>
  <c r="W517" i="1"/>
  <c r="P519" i="1"/>
  <c r="AB523" i="1"/>
  <c r="AF540" i="1"/>
  <c r="AC540" i="1"/>
  <c r="AB540" i="1"/>
  <c r="AE564" i="1"/>
  <c r="AD564" i="1"/>
  <c r="R564" i="1"/>
  <c r="W564" i="1"/>
  <c r="P564" i="1"/>
  <c r="J564" i="1"/>
  <c r="Y564" i="1"/>
  <c r="W442" i="1"/>
  <c r="W450" i="1"/>
  <c r="AE451" i="1"/>
  <c r="W458" i="1"/>
  <c r="AE459" i="1"/>
  <c r="W466" i="1"/>
  <c r="AE467" i="1"/>
  <c r="W474" i="1"/>
  <c r="AE475" i="1"/>
  <c r="W482" i="1"/>
  <c r="AE483" i="1"/>
  <c r="AE485" i="1"/>
  <c r="W491" i="1"/>
  <c r="P492" i="1"/>
  <c r="Y492" i="1"/>
  <c r="J492" i="1"/>
  <c r="W497" i="1"/>
  <c r="AE501" i="1"/>
  <c r="AD528" i="1"/>
  <c r="R528" i="1"/>
  <c r="P528" i="1"/>
  <c r="Y528" i="1"/>
  <c r="J528" i="1"/>
  <c r="AE528" i="1"/>
  <c r="AC533" i="1"/>
  <c r="AB533" i="1"/>
  <c r="AF533" i="1"/>
  <c r="AB535" i="1"/>
  <c r="AC535" i="1"/>
  <c r="AE606" i="1"/>
  <c r="AD606" i="1"/>
  <c r="R606" i="1"/>
  <c r="P606" i="1"/>
  <c r="Y606" i="1"/>
  <c r="J606" i="1"/>
  <c r="W606" i="1"/>
  <c r="AC492" i="1"/>
  <c r="P508" i="1"/>
  <c r="Y508" i="1"/>
  <c r="J508" i="1"/>
  <c r="AB518" i="1"/>
  <c r="AF518" i="1"/>
  <c r="AC518" i="1"/>
  <c r="AD524" i="1"/>
  <c r="R524" i="1"/>
  <c r="P524" i="1"/>
  <c r="Y524" i="1"/>
  <c r="J524" i="1"/>
  <c r="AE524" i="1"/>
  <c r="P584" i="1"/>
  <c r="Y584" i="1"/>
  <c r="J584" i="1"/>
  <c r="W584" i="1"/>
  <c r="AE584" i="1"/>
  <c r="R584" i="1"/>
  <c r="AD584" i="1"/>
  <c r="R414" i="1"/>
  <c r="R422" i="1"/>
  <c r="R430" i="1"/>
  <c r="R438" i="1"/>
  <c r="J442" i="1"/>
  <c r="R446" i="1"/>
  <c r="J450" i="1"/>
  <c r="R454" i="1"/>
  <c r="J458" i="1"/>
  <c r="R462" i="1"/>
  <c r="J466" i="1"/>
  <c r="R470" i="1"/>
  <c r="J474" i="1"/>
  <c r="R478" i="1"/>
  <c r="J482" i="1"/>
  <c r="W484" i="1"/>
  <c r="AC488" i="1"/>
  <c r="R489" i="1"/>
  <c r="J491" i="1"/>
  <c r="AD492" i="1"/>
  <c r="J497" i="1"/>
  <c r="Y497" i="1"/>
  <c r="R499" i="1"/>
  <c r="W500" i="1"/>
  <c r="AF506" i="1"/>
  <c r="AC508" i="1"/>
  <c r="AB508" i="1"/>
  <c r="AD508" i="1"/>
  <c r="Y511" i="1"/>
  <c r="J511" i="1"/>
  <c r="AE511" i="1"/>
  <c r="AE514" i="1"/>
  <c r="AD514" i="1"/>
  <c r="R514" i="1"/>
  <c r="P514" i="1"/>
  <c r="Y514" i="1"/>
  <c r="P515" i="1"/>
  <c r="AE515" i="1"/>
  <c r="W516" i="1"/>
  <c r="J517" i="1"/>
  <c r="AF539" i="1"/>
  <c r="AC539" i="1"/>
  <c r="AB539" i="1"/>
  <c r="P543" i="1"/>
  <c r="W543" i="1"/>
  <c r="AE543" i="1"/>
  <c r="R543" i="1"/>
  <c r="AD543" i="1"/>
  <c r="J543" i="1"/>
  <c r="Y543" i="1"/>
  <c r="Y582" i="1"/>
  <c r="W525" i="1"/>
  <c r="W526" i="1"/>
  <c r="Y529" i="1"/>
  <c r="J529" i="1"/>
  <c r="Y536" i="1"/>
  <c r="J536" i="1"/>
  <c r="AC547" i="1"/>
  <c r="AC550" i="1"/>
  <c r="AB550" i="1"/>
  <c r="AC551" i="1"/>
  <c r="AD558" i="1"/>
  <c r="AB565" i="1"/>
  <c r="Y568" i="1"/>
  <c r="J568" i="1"/>
  <c r="AB571" i="1"/>
  <c r="AD573" i="1"/>
  <c r="R573" i="1"/>
  <c r="P573" i="1"/>
  <c r="Y573" i="1"/>
  <c r="AC582" i="1"/>
  <c r="AB582" i="1"/>
  <c r="AC591" i="1"/>
  <c r="AB591" i="1"/>
  <c r="AF591" i="1"/>
  <c r="AF629" i="1"/>
  <c r="AC629" i="1"/>
  <c r="AB629" i="1"/>
  <c r="W486" i="1"/>
  <c r="R488" i="1"/>
  <c r="AD488" i="1"/>
  <c r="W494" i="1"/>
  <c r="R496" i="1"/>
  <c r="AD496" i="1"/>
  <c r="W502" i="1"/>
  <c r="R504" i="1"/>
  <c r="AD504" i="1"/>
  <c r="W510" i="1"/>
  <c r="R512" i="1"/>
  <c r="AD512" i="1"/>
  <c r="W518" i="1"/>
  <c r="R520" i="1"/>
  <c r="AD520" i="1"/>
  <c r="AC521" i="1"/>
  <c r="P522" i="1"/>
  <c r="Y527" i="1"/>
  <c r="P533" i="1"/>
  <c r="AE533" i="1"/>
  <c r="P540" i="1"/>
  <c r="P544" i="1"/>
  <c r="AD545" i="1"/>
  <c r="AD549" i="1"/>
  <c r="R549" i="1"/>
  <c r="AD551" i="1"/>
  <c r="R552" i="1"/>
  <c r="AE552" i="1"/>
  <c r="AE556" i="1"/>
  <c r="AD556" i="1"/>
  <c r="R556" i="1"/>
  <c r="AE558" i="1"/>
  <c r="AF559" i="1"/>
  <c r="Y561" i="1"/>
  <c r="J561" i="1"/>
  <c r="P565" i="1"/>
  <c r="AE565" i="1"/>
  <c r="AC571" i="1"/>
  <c r="AC573" i="1"/>
  <c r="AB573" i="1"/>
  <c r="R574" i="1"/>
  <c r="P592" i="1"/>
  <c r="Y592" i="1"/>
  <c r="J592" i="1"/>
  <c r="P600" i="1"/>
  <c r="Y600" i="1"/>
  <c r="J600" i="1"/>
  <c r="AE600" i="1"/>
  <c r="AE630" i="1"/>
  <c r="AD630" i="1"/>
  <c r="R630" i="1"/>
  <c r="P630" i="1"/>
  <c r="Y630" i="1"/>
  <c r="J630" i="1"/>
  <c r="AE641" i="1"/>
  <c r="AD641" i="1"/>
  <c r="R641" i="1"/>
  <c r="P641" i="1"/>
  <c r="Y641" i="1"/>
  <c r="J641" i="1"/>
  <c r="AC679" i="1"/>
  <c r="AB679" i="1"/>
  <c r="AC542" i="1"/>
  <c r="AB542" i="1"/>
  <c r="AD544" i="1"/>
  <c r="Y560" i="1"/>
  <c r="J560" i="1"/>
  <c r="AF565" i="1"/>
  <c r="P575" i="1"/>
  <c r="Y575" i="1"/>
  <c r="J575" i="1"/>
  <c r="AF580" i="1"/>
  <c r="AC580" i="1"/>
  <c r="AC599" i="1"/>
  <c r="AB599" i="1"/>
  <c r="AF599" i="1"/>
  <c r="AF621" i="1"/>
  <c r="AC621" i="1"/>
  <c r="AB621" i="1"/>
  <c r="AE674" i="1"/>
  <c r="AD674" i="1"/>
  <c r="R674" i="1"/>
  <c r="P674" i="1"/>
  <c r="Y674" i="1"/>
  <c r="J674" i="1"/>
  <c r="J486" i="1"/>
  <c r="J494" i="1"/>
  <c r="J502" i="1"/>
  <c r="AE505" i="1"/>
  <c r="J510" i="1"/>
  <c r="AE513" i="1"/>
  <c r="J518" i="1"/>
  <c r="AE521" i="1"/>
  <c r="R522" i="1"/>
  <c r="AD522" i="1"/>
  <c r="AB524" i="1"/>
  <c r="AC527" i="1"/>
  <c r="AB528" i="1"/>
  <c r="P529" i="1"/>
  <c r="AB531" i="1"/>
  <c r="AC532" i="1"/>
  <c r="J535" i="1"/>
  <c r="P536" i="1"/>
  <c r="AD541" i="1"/>
  <c r="R541" i="1"/>
  <c r="J542" i="1"/>
  <c r="R544" i="1"/>
  <c r="AE544" i="1"/>
  <c r="AE548" i="1"/>
  <c r="AD548" i="1"/>
  <c r="R548" i="1"/>
  <c r="J549" i="1"/>
  <c r="AF551" i="1"/>
  <c r="Y553" i="1"/>
  <c r="J553" i="1"/>
  <c r="J556" i="1"/>
  <c r="AB563" i="1"/>
  <c r="AC564" i="1"/>
  <c r="J567" i="1"/>
  <c r="P568" i="1"/>
  <c r="AE572" i="1"/>
  <c r="AD572" i="1"/>
  <c r="R572" i="1"/>
  <c r="AF573" i="1"/>
  <c r="W574" i="1"/>
  <c r="AC575" i="1"/>
  <c r="AB580" i="1"/>
  <c r="P583" i="1"/>
  <c r="Y583" i="1"/>
  <c r="J583" i="1"/>
  <c r="AE622" i="1"/>
  <c r="AD622" i="1"/>
  <c r="R622" i="1"/>
  <c r="P622" i="1"/>
  <c r="Y622" i="1"/>
  <c r="J622" i="1"/>
  <c r="AF653" i="1"/>
  <c r="AC653" i="1"/>
  <c r="AB653" i="1"/>
  <c r="AE676" i="1"/>
  <c r="AD676" i="1"/>
  <c r="R676" i="1"/>
  <c r="P676" i="1"/>
  <c r="Y676" i="1"/>
  <c r="J676" i="1"/>
  <c r="AE522" i="1"/>
  <c r="P525" i="1"/>
  <c r="P526" i="1"/>
  <c r="AD527" i="1"/>
  <c r="AD529" i="1"/>
  <c r="AC534" i="1"/>
  <c r="AB534" i="1"/>
  <c r="AD536" i="1"/>
  <c r="AB549" i="1"/>
  <c r="AF550" i="1"/>
  <c r="W551" i="1"/>
  <c r="Y552" i="1"/>
  <c r="J552" i="1"/>
  <c r="AB556" i="1"/>
  <c r="AF557" i="1"/>
  <c r="W558" i="1"/>
  <c r="AC566" i="1"/>
  <c r="AB566" i="1"/>
  <c r="AC567" i="1"/>
  <c r="AD568" i="1"/>
  <c r="AD575" i="1"/>
  <c r="AE581" i="1"/>
  <c r="AD581" i="1"/>
  <c r="R581" i="1"/>
  <c r="P581" i="1"/>
  <c r="Y581" i="1"/>
  <c r="AC583" i="1"/>
  <c r="AB583" i="1"/>
  <c r="AF589" i="1"/>
  <c r="AC589" i="1"/>
  <c r="AB589" i="1"/>
  <c r="AE590" i="1"/>
  <c r="AD590" i="1"/>
  <c r="R590" i="1"/>
  <c r="P590" i="1"/>
  <c r="Y590" i="1"/>
  <c r="AF613" i="1"/>
  <c r="AC613" i="1"/>
  <c r="AB613" i="1"/>
  <c r="R527" i="1"/>
  <c r="AE527" i="1"/>
  <c r="R529" i="1"/>
  <c r="AE529" i="1"/>
  <c r="AD533" i="1"/>
  <c r="R533" i="1"/>
  <c r="R536" i="1"/>
  <c r="AE536" i="1"/>
  <c r="AE540" i="1"/>
  <c r="AD540" i="1"/>
  <c r="R540" i="1"/>
  <c r="AF543" i="1"/>
  <c r="Y545" i="1"/>
  <c r="J545" i="1"/>
  <c r="P560" i="1"/>
  <c r="AD565" i="1"/>
  <c r="R565" i="1"/>
  <c r="R568" i="1"/>
  <c r="AE568" i="1"/>
  <c r="AC574" i="1"/>
  <c r="AB574" i="1"/>
  <c r="AE575" i="1"/>
  <c r="AC581" i="1"/>
  <c r="AB581" i="1"/>
  <c r="AC590" i="1"/>
  <c r="AB590" i="1"/>
  <c r="AE614" i="1"/>
  <c r="AD614" i="1"/>
  <c r="R614" i="1"/>
  <c r="P614" i="1"/>
  <c r="Y614" i="1"/>
  <c r="J614" i="1"/>
  <c r="AF651" i="1"/>
  <c r="AC651" i="1"/>
  <c r="AB651" i="1"/>
  <c r="Y544" i="1"/>
  <c r="J544" i="1"/>
  <c r="AC558" i="1"/>
  <c r="AB558" i="1"/>
  <c r="W573" i="1"/>
  <c r="R575" i="1"/>
  <c r="AF597" i="1"/>
  <c r="AC597" i="1"/>
  <c r="AB597" i="1"/>
  <c r="AE598" i="1"/>
  <c r="AD598" i="1"/>
  <c r="R598" i="1"/>
  <c r="P598" i="1"/>
  <c r="Y598" i="1"/>
  <c r="AF605" i="1"/>
  <c r="AC605" i="1"/>
  <c r="AB605" i="1"/>
  <c r="AF637" i="1"/>
  <c r="AC637" i="1"/>
  <c r="AB637" i="1"/>
  <c r="AE644" i="1"/>
  <c r="AD644" i="1"/>
  <c r="R644" i="1"/>
  <c r="P644" i="1"/>
  <c r="Y644" i="1"/>
  <c r="J644" i="1"/>
  <c r="AE646" i="1"/>
  <c r="AD646" i="1"/>
  <c r="R646" i="1"/>
  <c r="P646" i="1"/>
  <c r="Y646" i="1"/>
  <c r="J646" i="1"/>
  <c r="AD647" i="1"/>
  <c r="R647" i="1"/>
  <c r="W647" i="1"/>
  <c r="AE647" i="1"/>
  <c r="P647" i="1"/>
  <c r="J647" i="1"/>
  <c r="Y647" i="1"/>
  <c r="AC648" i="1"/>
  <c r="AF648" i="1"/>
  <c r="AB648" i="1"/>
  <c r="W599" i="1"/>
  <c r="W607" i="1"/>
  <c r="AF607" i="1"/>
  <c r="AE608" i="1"/>
  <c r="W615" i="1"/>
  <c r="AF615" i="1"/>
  <c r="AE616" i="1"/>
  <c r="W623" i="1"/>
  <c r="AF623" i="1"/>
  <c r="AE624" i="1"/>
  <c r="W631" i="1"/>
  <c r="AF631" i="1"/>
  <c r="AE632" i="1"/>
  <c r="W639" i="1"/>
  <c r="Y643" i="1"/>
  <c r="J643" i="1"/>
  <c r="W672" i="1"/>
  <c r="Y675" i="1"/>
  <c r="J675" i="1"/>
  <c r="W608" i="1"/>
  <c r="W616" i="1"/>
  <c r="W624" i="1"/>
  <c r="W632" i="1"/>
  <c r="W666" i="1"/>
  <c r="W668" i="1"/>
  <c r="W670" i="1"/>
  <c r="AD671" i="1"/>
  <c r="R671" i="1"/>
  <c r="Y673" i="1"/>
  <c r="AD795" i="1"/>
  <c r="P795" i="1"/>
  <c r="W795" i="1"/>
  <c r="R795" i="1"/>
  <c r="AE795" i="1"/>
  <c r="J795" i="1"/>
  <c r="Y795" i="1"/>
  <c r="AE823" i="1"/>
  <c r="P823" i="1"/>
  <c r="Y823" i="1"/>
  <c r="J823" i="1"/>
  <c r="AD823" i="1"/>
  <c r="W823" i="1"/>
  <c r="R823" i="1"/>
  <c r="AE832" i="1"/>
  <c r="R832" i="1"/>
  <c r="AD832" i="1"/>
  <c r="P832" i="1"/>
  <c r="W832" i="1"/>
  <c r="J832" i="1"/>
  <c r="W577" i="1"/>
  <c r="W585" i="1"/>
  <c r="AC588" i="1"/>
  <c r="P589" i="1"/>
  <c r="W593" i="1"/>
  <c r="AC596" i="1"/>
  <c r="P597" i="1"/>
  <c r="J599" i="1"/>
  <c r="Y599" i="1"/>
  <c r="W601" i="1"/>
  <c r="P605" i="1"/>
  <c r="J607" i="1"/>
  <c r="Y607" i="1"/>
  <c r="W609" i="1"/>
  <c r="P613" i="1"/>
  <c r="J615" i="1"/>
  <c r="Y615" i="1"/>
  <c r="W617" i="1"/>
  <c r="P621" i="1"/>
  <c r="J623" i="1"/>
  <c r="Y623" i="1"/>
  <c r="W625" i="1"/>
  <c r="P629" i="1"/>
  <c r="J631" i="1"/>
  <c r="Y631" i="1"/>
  <c r="W633" i="1"/>
  <c r="P637" i="1"/>
  <c r="J639" i="1"/>
  <c r="Y639" i="1"/>
  <c r="J640" i="1"/>
  <c r="AB643" i="1"/>
  <c r="AB647" i="1"/>
  <c r="P648" i="1"/>
  <c r="AD649" i="1"/>
  <c r="AD651" i="1"/>
  <c r="AC654" i="1"/>
  <c r="AE655" i="1"/>
  <c r="AF657" i="1"/>
  <c r="AF659" i="1"/>
  <c r="W664" i="1"/>
  <c r="Y667" i="1"/>
  <c r="J667" i="1"/>
  <c r="Y671" i="1"/>
  <c r="J672" i="1"/>
  <c r="Y672" i="1"/>
  <c r="J673" i="1"/>
  <c r="AB675" i="1"/>
  <c r="AB678" i="1"/>
  <c r="AE571" i="1"/>
  <c r="AE579" i="1"/>
  <c r="R580" i="1"/>
  <c r="AD580" i="1"/>
  <c r="AE587" i="1"/>
  <c r="R588" i="1"/>
  <c r="AD588" i="1"/>
  <c r="AE595" i="1"/>
  <c r="R596" i="1"/>
  <c r="AD596" i="1"/>
  <c r="AB598" i="1"/>
  <c r="AE603" i="1"/>
  <c r="R604" i="1"/>
  <c r="AD604" i="1"/>
  <c r="AB606" i="1"/>
  <c r="J608" i="1"/>
  <c r="Y608" i="1"/>
  <c r="AE611" i="1"/>
  <c r="R612" i="1"/>
  <c r="AD612" i="1"/>
  <c r="AB614" i="1"/>
  <c r="J616" i="1"/>
  <c r="Y616" i="1"/>
  <c r="AE619" i="1"/>
  <c r="R620" i="1"/>
  <c r="AD620" i="1"/>
  <c r="AB622" i="1"/>
  <c r="J624" i="1"/>
  <c r="Y624" i="1"/>
  <c r="AE627" i="1"/>
  <c r="R628" i="1"/>
  <c r="AD628" i="1"/>
  <c r="AB630" i="1"/>
  <c r="J632" i="1"/>
  <c r="Y632" i="1"/>
  <c r="AE635" i="1"/>
  <c r="R636" i="1"/>
  <c r="AD636" i="1"/>
  <c r="AB638" i="1"/>
  <c r="AC640" i="1"/>
  <c r="AB641" i="1"/>
  <c r="P642" i="1"/>
  <c r="P643" i="1"/>
  <c r="AC643" i="1"/>
  <c r="AB645" i="1"/>
  <c r="AB646" i="1"/>
  <c r="AC647" i="1"/>
  <c r="AD648" i="1"/>
  <c r="R649" i="1"/>
  <c r="AE649" i="1"/>
  <c r="R650" i="1"/>
  <c r="AD650" i="1"/>
  <c r="R651" i="1"/>
  <c r="R652" i="1"/>
  <c r="AD652" i="1"/>
  <c r="R654" i="1"/>
  <c r="AD654" i="1"/>
  <c r="AF656" i="1"/>
  <c r="W662" i="1"/>
  <c r="AD663" i="1"/>
  <c r="R663" i="1"/>
  <c r="Y665" i="1"/>
  <c r="J666" i="1"/>
  <c r="Y666" i="1"/>
  <c r="J668" i="1"/>
  <c r="Y668" i="1"/>
  <c r="J670" i="1"/>
  <c r="Y670" i="1"/>
  <c r="J671" i="1"/>
  <c r="AC673" i="1"/>
  <c r="AB674" i="1"/>
  <c r="P675" i="1"/>
  <c r="AC675" i="1"/>
  <c r="AB677" i="1"/>
  <c r="AE811" i="1"/>
  <c r="P811" i="1"/>
  <c r="Y811" i="1"/>
  <c r="J811" i="1"/>
  <c r="AD811" i="1"/>
  <c r="W811" i="1"/>
  <c r="R811" i="1"/>
  <c r="AE820" i="1"/>
  <c r="R820" i="1"/>
  <c r="AD820" i="1"/>
  <c r="P820" i="1"/>
  <c r="W820" i="1"/>
  <c r="J820" i="1"/>
  <c r="J577" i="1"/>
  <c r="AE580" i="1"/>
  <c r="J585" i="1"/>
  <c r="AE588" i="1"/>
  <c r="R589" i="1"/>
  <c r="AD589" i="1"/>
  <c r="J593" i="1"/>
  <c r="AE596" i="1"/>
  <c r="R597" i="1"/>
  <c r="AD597" i="1"/>
  <c r="P599" i="1"/>
  <c r="J601" i="1"/>
  <c r="AE604" i="1"/>
  <c r="R605" i="1"/>
  <c r="AD605" i="1"/>
  <c r="P607" i="1"/>
  <c r="AB607" i="1"/>
  <c r="J609" i="1"/>
  <c r="AE612" i="1"/>
  <c r="R613" i="1"/>
  <c r="AD613" i="1"/>
  <c r="P615" i="1"/>
  <c r="AB615" i="1"/>
  <c r="J617" i="1"/>
  <c r="AE620" i="1"/>
  <c r="R621" i="1"/>
  <c r="AD621" i="1"/>
  <c r="P623" i="1"/>
  <c r="AB623" i="1"/>
  <c r="J625" i="1"/>
  <c r="AE628" i="1"/>
  <c r="R629" i="1"/>
  <c r="AD629" i="1"/>
  <c r="P631" i="1"/>
  <c r="AB631" i="1"/>
  <c r="J633" i="1"/>
  <c r="AE636" i="1"/>
  <c r="R637" i="1"/>
  <c r="AD637" i="1"/>
  <c r="P639" i="1"/>
  <c r="AB639" i="1"/>
  <c r="AD640" i="1"/>
  <c r="AD643" i="1"/>
  <c r="AC645" i="1"/>
  <c r="AC646" i="1"/>
  <c r="R648" i="1"/>
  <c r="AE648" i="1"/>
  <c r="AE650" i="1"/>
  <c r="AE652" i="1"/>
  <c r="Y659" i="1"/>
  <c r="J659" i="1"/>
  <c r="Y663" i="1"/>
  <c r="J664" i="1"/>
  <c r="J665" i="1"/>
  <c r="P672" i="1"/>
  <c r="AB672" i="1"/>
  <c r="AD673" i="1"/>
  <c r="AD675" i="1"/>
  <c r="AE589" i="1"/>
  <c r="AE597" i="1"/>
  <c r="AD639" i="1"/>
  <c r="R640" i="1"/>
  <c r="AE640" i="1"/>
  <c r="R642" i="1"/>
  <c r="AD642" i="1"/>
  <c r="R643" i="1"/>
  <c r="AE643" i="1"/>
  <c r="W654" i="1"/>
  <c r="AD655" i="1"/>
  <c r="R655" i="1"/>
  <c r="P670" i="1"/>
  <c r="P671" i="1"/>
  <c r="AD672" i="1"/>
  <c r="R673" i="1"/>
  <c r="AE673" i="1"/>
  <c r="R675" i="1"/>
  <c r="AE675" i="1"/>
  <c r="AC808" i="1"/>
  <c r="AB808" i="1"/>
  <c r="R599" i="1"/>
  <c r="R607" i="1"/>
  <c r="R615" i="1"/>
  <c r="R623" i="1"/>
  <c r="R631" i="1"/>
  <c r="R639" i="1"/>
  <c r="AF640" i="1"/>
  <c r="Y651" i="1"/>
  <c r="J651" i="1"/>
  <c r="Y655" i="1"/>
  <c r="AE671" i="1"/>
  <c r="R672" i="1"/>
  <c r="AF673" i="1"/>
  <c r="AC782" i="1"/>
  <c r="AB782" i="1"/>
  <c r="AD781" i="1"/>
  <c r="R781" i="1"/>
  <c r="J782" i="1"/>
  <c r="AD785" i="1"/>
  <c r="R785" i="1"/>
  <c r="J786" i="1"/>
  <c r="AD789" i="1"/>
  <c r="R789" i="1"/>
  <c r="P789" i="1"/>
  <c r="Y789" i="1"/>
  <c r="AD791" i="1"/>
  <c r="R791" i="1"/>
  <c r="P791" i="1"/>
  <c r="Y791" i="1"/>
  <c r="AD793" i="1"/>
  <c r="R793" i="1"/>
  <c r="P793" i="1"/>
  <c r="Y793" i="1"/>
  <c r="AC795" i="1"/>
  <c r="AB795" i="1"/>
  <c r="W797" i="1"/>
  <c r="AE797" i="1"/>
  <c r="R797" i="1"/>
  <c r="Y797" i="1"/>
  <c r="AE800" i="1"/>
  <c r="R800" i="1"/>
  <c r="AD800" i="1"/>
  <c r="P800" i="1"/>
  <c r="Y800" i="1"/>
  <c r="AE835" i="1"/>
  <c r="P835" i="1"/>
  <c r="Y835" i="1"/>
  <c r="J835" i="1"/>
  <c r="AD835" i="1"/>
  <c r="AE844" i="1"/>
  <c r="R844" i="1"/>
  <c r="AD844" i="1"/>
  <c r="P844" i="1"/>
  <c r="Y844" i="1"/>
  <c r="AE856" i="1"/>
  <c r="R856" i="1"/>
  <c r="AD856" i="1"/>
  <c r="P856" i="1"/>
  <c r="Y856" i="1"/>
  <c r="J856" i="1"/>
  <c r="AC800" i="1"/>
  <c r="AB800" i="1"/>
  <c r="AE803" i="1"/>
  <c r="P803" i="1"/>
  <c r="Y803" i="1"/>
  <c r="J803" i="1"/>
  <c r="AD803" i="1"/>
  <c r="AE812" i="1"/>
  <c r="R812" i="1"/>
  <c r="AD812" i="1"/>
  <c r="P812" i="1"/>
  <c r="Y812" i="1"/>
  <c r="AE824" i="1"/>
  <c r="R824" i="1"/>
  <c r="AD824" i="1"/>
  <c r="P824" i="1"/>
  <c r="Y824" i="1"/>
  <c r="AE847" i="1"/>
  <c r="P847" i="1"/>
  <c r="Y847" i="1"/>
  <c r="J847" i="1"/>
  <c r="AD847" i="1"/>
  <c r="AD780" i="1"/>
  <c r="R780" i="1"/>
  <c r="P782" i="1"/>
  <c r="AD784" i="1"/>
  <c r="R784" i="1"/>
  <c r="P786" i="1"/>
  <c r="AD788" i="1"/>
  <c r="R788" i="1"/>
  <c r="AD797" i="1"/>
  <c r="AE815" i="1"/>
  <c r="P815" i="1"/>
  <c r="Y815" i="1"/>
  <c r="J815" i="1"/>
  <c r="AD815" i="1"/>
  <c r="AE827" i="1"/>
  <c r="P827" i="1"/>
  <c r="Y827" i="1"/>
  <c r="J827" i="1"/>
  <c r="AD827" i="1"/>
  <c r="AE836" i="1"/>
  <c r="R836" i="1"/>
  <c r="AD836" i="1"/>
  <c r="P836" i="1"/>
  <c r="Y836" i="1"/>
  <c r="J844" i="1"/>
  <c r="W779" i="1"/>
  <c r="Y780" i="1"/>
  <c r="AB781" i="1"/>
  <c r="AE782" i="1"/>
  <c r="Y784" i="1"/>
  <c r="AB785" i="1"/>
  <c r="AE786" i="1"/>
  <c r="Y788" i="1"/>
  <c r="AE789" i="1"/>
  <c r="AE791" i="1"/>
  <c r="AE793" i="1"/>
  <c r="AE804" i="1"/>
  <c r="R804" i="1"/>
  <c r="AD804" i="1"/>
  <c r="P804" i="1"/>
  <c r="Y804" i="1"/>
  <c r="J812" i="1"/>
  <c r="J824" i="1"/>
  <c r="AE839" i="1"/>
  <c r="P839" i="1"/>
  <c r="Y839" i="1"/>
  <c r="J839" i="1"/>
  <c r="AD839" i="1"/>
  <c r="AE848" i="1"/>
  <c r="R848" i="1"/>
  <c r="AD848" i="1"/>
  <c r="P848" i="1"/>
  <c r="Y848" i="1"/>
  <c r="J780" i="1"/>
  <c r="P781" i="1"/>
  <c r="AD783" i="1"/>
  <c r="R783" i="1"/>
  <c r="J784" i="1"/>
  <c r="P785" i="1"/>
  <c r="AD787" i="1"/>
  <c r="R787" i="1"/>
  <c r="J788" i="1"/>
  <c r="AD790" i="1"/>
  <c r="R790" i="1"/>
  <c r="P790" i="1"/>
  <c r="Y790" i="1"/>
  <c r="AD792" i="1"/>
  <c r="R792" i="1"/>
  <c r="P792" i="1"/>
  <c r="Y792" i="1"/>
  <c r="AE794" i="1"/>
  <c r="R794" i="1"/>
  <c r="P794" i="1"/>
  <c r="Y794" i="1"/>
  <c r="P797" i="1"/>
  <c r="AC804" i="1"/>
  <c r="AB804" i="1"/>
  <c r="AE807" i="1"/>
  <c r="P807" i="1"/>
  <c r="Y807" i="1"/>
  <c r="J807" i="1"/>
  <c r="AD807" i="1"/>
  <c r="AE816" i="1"/>
  <c r="R816" i="1"/>
  <c r="AD816" i="1"/>
  <c r="P816" i="1"/>
  <c r="Y816" i="1"/>
  <c r="AE828" i="1"/>
  <c r="R828" i="1"/>
  <c r="AD828" i="1"/>
  <c r="P828" i="1"/>
  <c r="Y828" i="1"/>
  <c r="R835" i="1"/>
  <c r="J836" i="1"/>
  <c r="AE851" i="1"/>
  <c r="P851" i="1"/>
  <c r="Y851" i="1"/>
  <c r="J851" i="1"/>
  <c r="AD851" i="1"/>
  <c r="AE781" i="1"/>
  <c r="AE785" i="1"/>
  <c r="AC794" i="1"/>
  <c r="AB794" i="1"/>
  <c r="R803" i="1"/>
  <c r="AE819" i="1"/>
  <c r="P819" i="1"/>
  <c r="Y819" i="1"/>
  <c r="J819" i="1"/>
  <c r="AD819" i="1"/>
  <c r="AE831" i="1"/>
  <c r="P831" i="1"/>
  <c r="Y831" i="1"/>
  <c r="J831" i="1"/>
  <c r="AD831" i="1"/>
  <c r="AE840" i="1"/>
  <c r="R840" i="1"/>
  <c r="AD840" i="1"/>
  <c r="P840" i="1"/>
  <c r="Y840" i="1"/>
  <c r="R847" i="1"/>
  <c r="W856" i="1"/>
  <c r="AD782" i="1"/>
  <c r="R782" i="1"/>
  <c r="AD786" i="1"/>
  <c r="R786" i="1"/>
  <c r="AC792" i="1"/>
  <c r="W793" i="1"/>
  <c r="AE799" i="1"/>
  <c r="P799" i="1"/>
  <c r="Y799" i="1"/>
  <c r="J799" i="1"/>
  <c r="AD799" i="1"/>
  <c r="W800" i="1"/>
  <c r="AE808" i="1"/>
  <c r="R808" i="1"/>
  <c r="AD808" i="1"/>
  <c r="P808" i="1"/>
  <c r="Y808" i="1"/>
  <c r="R815" i="1"/>
  <c r="R827" i="1"/>
  <c r="W835" i="1"/>
  <c r="AE843" i="1"/>
  <c r="P843" i="1"/>
  <c r="Y843" i="1"/>
  <c r="J843" i="1"/>
  <c r="AD843" i="1"/>
  <c r="W844" i="1"/>
  <c r="AE852" i="1"/>
  <c r="R852" i="1"/>
  <c r="AD852" i="1"/>
  <c r="P852" i="1"/>
  <c r="Y852" i="1"/>
  <c r="AD855" i="1"/>
  <c r="AE859" i="1"/>
  <c r="P863" i="1"/>
  <c r="AD863" i="1"/>
  <c r="P866" i="1"/>
  <c r="J866" i="1"/>
  <c r="AD866" i="1"/>
  <c r="Y866" i="1"/>
  <c r="P871" i="1"/>
  <c r="AD871" i="1"/>
  <c r="P874" i="1"/>
  <c r="J874" i="1"/>
  <c r="AD874" i="1"/>
  <c r="Y874" i="1"/>
  <c r="P879" i="1"/>
  <c r="AD879" i="1"/>
  <c r="P882" i="1"/>
  <c r="J882" i="1"/>
  <c r="AD882" i="1"/>
  <c r="Y882" i="1"/>
  <c r="P887" i="1"/>
  <c r="AD887" i="1"/>
  <c r="P890" i="1"/>
  <c r="J890" i="1"/>
  <c r="AD890" i="1"/>
  <c r="Y890" i="1"/>
  <c r="P895" i="1"/>
  <c r="AD895" i="1"/>
  <c r="P858" i="1"/>
  <c r="R859" i="1"/>
  <c r="AC861" i="1"/>
  <c r="Y863" i="1"/>
  <c r="AC869" i="1"/>
  <c r="Y871" i="1"/>
  <c r="Y887" i="1"/>
  <c r="Y895" i="1"/>
  <c r="AD822" i="1"/>
  <c r="AD826" i="1"/>
  <c r="AD830" i="1"/>
  <c r="AD834" i="1"/>
  <c r="AD838" i="1"/>
  <c r="AD842" i="1"/>
  <c r="AD846" i="1"/>
  <c r="AD850" i="1"/>
  <c r="AD854" i="1"/>
  <c r="AD858" i="1"/>
  <c r="W855" i="1"/>
  <c r="W859" i="1"/>
  <c r="AC863" i="1"/>
  <c r="AE866" i="1"/>
  <c r="AC871" i="1"/>
  <c r="AE874" i="1"/>
  <c r="AC879" i="1"/>
  <c r="AE882" i="1"/>
  <c r="AC887" i="1"/>
  <c r="AE890" i="1"/>
  <c r="AC895" i="1"/>
  <c r="AD796" i="1"/>
  <c r="AD801" i="1"/>
  <c r="AD805" i="1"/>
  <c r="AD809" i="1"/>
  <c r="AD813" i="1"/>
  <c r="AD817" i="1"/>
  <c r="AD821" i="1"/>
  <c r="AD825" i="1"/>
  <c r="AD829" i="1"/>
  <c r="AD833" i="1"/>
  <c r="AD837" i="1"/>
  <c r="AD841" i="1"/>
  <c r="AD845" i="1"/>
  <c r="AD849" i="1"/>
  <c r="AD853" i="1"/>
  <c r="AD857" i="1"/>
  <c r="AC860" i="1"/>
  <c r="P862" i="1"/>
  <c r="J862" i="1"/>
  <c r="AD862" i="1"/>
  <c r="Y862" i="1"/>
  <c r="AE863" i="1"/>
  <c r="R866" i="1"/>
  <c r="P867" i="1"/>
  <c r="AD867" i="1"/>
  <c r="AC868" i="1"/>
  <c r="P870" i="1"/>
  <c r="J870" i="1"/>
  <c r="AD870" i="1"/>
  <c r="Y870" i="1"/>
  <c r="AE871" i="1"/>
  <c r="R874" i="1"/>
  <c r="P875" i="1"/>
  <c r="AD875" i="1"/>
  <c r="AC876" i="1"/>
  <c r="P878" i="1"/>
  <c r="J878" i="1"/>
  <c r="AD878" i="1"/>
  <c r="Y878" i="1"/>
  <c r="AE879" i="1"/>
  <c r="R882" i="1"/>
  <c r="P883" i="1"/>
  <c r="AD883" i="1"/>
  <c r="AC884" i="1"/>
  <c r="P886" i="1"/>
  <c r="J886" i="1"/>
  <c r="AD886" i="1"/>
  <c r="Y886" i="1"/>
  <c r="AE887" i="1"/>
  <c r="R890" i="1"/>
  <c r="P891" i="1"/>
  <c r="AD891" i="1"/>
  <c r="AC892" i="1"/>
  <c r="P894" i="1"/>
  <c r="J894" i="1"/>
  <c r="AD894" i="1"/>
  <c r="Y894" i="1"/>
  <c r="AE895" i="1"/>
  <c r="W798" i="1"/>
  <c r="W802" i="1"/>
  <c r="W806" i="1"/>
  <c r="W810" i="1"/>
  <c r="AB812" i="1"/>
  <c r="W814" i="1"/>
  <c r="AB816" i="1"/>
  <c r="W818" i="1"/>
  <c r="AB820" i="1"/>
  <c r="W822" i="1"/>
  <c r="W826" i="1"/>
  <c r="W830" i="1"/>
  <c r="W834" i="1"/>
  <c r="W838" i="1"/>
  <c r="W842" i="1"/>
  <c r="W846" i="1"/>
  <c r="W850" i="1"/>
  <c r="W854" i="1"/>
  <c r="J855" i="1"/>
  <c r="Y855" i="1"/>
  <c r="AB856" i="1"/>
  <c r="W858" i="1"/>
  <c r="J859" i="1"/>
  <c r="Y859" i="1"/>
  <c r="R887" i="1"/>
  <c r="R895" i="1"/>
  <c r="AC862" i="1"/>
  <c r="W866" i="1"/>
  <c r="AC870" i="1"/>
  <c r="W874" i="1"/>
  <c r="AC878" i="1"/>
  <c r="W882" i="1"/>
  <c r="AC886" i="1"/>
  <c r="W890" i="1"/>
  <c r="AC894" i="1"/>
  <c r="J798" i="1"/>
  <c r="Y798" i="1"/>
  <c r="W801" i="1"/>
  <c r="J802" i="1"/>
  <c r="Y802" i="1"/>
  <c r="W805" i="1"/>
  <c r="J806" i="1"/>
  <c r="Y806" i="1"/>
  <c r="W809" i="1"/>
  <c r="J810" i="1"/>
  <c r="Y810" i="1"/>
  <c r="W813" i="1"/>
  <c r="J814" i="1"/>
  <c r="Y814" i="1"/>
  <c r="W817" i="1"/>
  <c r="J818" i="1"/>
  <c r="Y818" i="1"/>
  <c r="W821" i="1"/>
  <c r="J822" i="1"/>
  <c r="Y822" i="1"/>
  <c r="W825" i="1"/>
  <c r="J826" i="1"/>
  <c r="Y826" i="1"/>
  <c r="W829" i="1"/>
  <c r="J830" i="1"/>
  <c r="Y830" i="1"/>
  <c r="W833" i="1"/>
  <c r="J834" i="1"/>
  <c r="Y834" i="1"/>
  <c r="W837" i="1"/>
  <c r="J838" i="1"/>
  <c r="Y838" i="1"/>
  <c r="W841" i="1"/>
  <c r="J842" i="1"/>
  <c r="Y842" i="1"/>
  <c r="W845" i="1"/>
  <c r="J846" i="1"/>
  <c r="Y846" i="1"/>
  <c r="W849" i="1"/>
  <c r="J850" i="1"/>
  <c r="Y850" i="1"/>
  <c r="W853" i="1"/>
  <c r="J854" i="1"/>
  <c r="Y854" i="1"/>
  <c r="P855" i="1"/>
  <c r="W857" i="1"/>
  <c r="J858" i="1"/>
  <c r="Y858" i="1"/>
  <c r="P859" i="1"/>
  <c r="W863" i="1"/>
  <c r="AC867" i="1"/>
  <c r="W871" i="1"/>
  <c r="AC875" i="1"/>
  <c r="AC901" i="1"/>
  <c r="AB901" i="1"/>
  <c r="J861" i="1"/>
  <c r="J865" i="1"/>
  <c r="J869" i="1"/>
  <c r="J873" i="1"/>
  <c r="J877" i="1"/>
  <c r="J881" i="1"/>
  <c r="J885" i="1"/>
  <c r="J889" i="1"/>
  <c r="J893" i="1"/>
  <c r="J897" i="1"/>
  <c r="AD898" i="1"/>
  <c r="J901" i="1"/>
  <c r="J900" i="1"/>
  <c r="AC900" i="1"/>
  <c r="J899" i="1"/>
  <c r="AD900" i="1"/>
  <c r="AC899" i="1"/>
  <c r="R900" i="1"/>
  <c r="AE900" i="1"/>
  <c r="AD899" i="1"/>
  <c r="AE901" i="1"/>
  <c r="AD901" i="1"/>
  <c r="P901" i="1"/>
  <c r="Y901" i="1"/>
  <c r="W901" i="1"/>
</calcChain>
</file>

<file path=xl/sharedStrings.xml><?xml version="1.0" encoding="utf-8"?>
<sst xmlns="http://schemas.openxmlformats.org/spreadsheetml/2006/main" count="2567" uniqueCount="208">
  <si>
    <t>Size</t>
  </si>
  <si>
    <t>Group</t>
  </si>
  <si>
    <t>Instance</t>
  </si>
  <si>
    <t>Caracteristic</t>
  </si>
  <si>
    <t>MCMI-Feas</t>
  </si>
  <si>
    <t>MCMI-Opt</t>
  </si>
  <si>
    <t>MCMI-UB</t>
  </si>
  <si>
    <t>MCMI-Time</t>
  </si>
  <si>
    <t>MCMI-Gap</t>
  </si>
  <si>
    <t>MCMI-Gap Feas</t>
  </si>
  <si>
    <t>MCMI-GapRoot</t>
  </si>
  <si>
    <t>MCMI-LB</t>
  </si>
  <si>
    <t>MCMI-LBRoot</t>
  </si>
  <si>
    <t>MCMI-Nodes</t>
  </si>
  <si>
    <t>CH-UB</t>
  </si>
  <si>
    <t>Gap CH - MCMI-UB</t>
  </si>
  <si>
    <t>Gap CH - MCMI-LB</t>
  </si>
  <si>
    <t>Gap CH - MCMI LB Feas</t>
  </si>
  <si>
    <t>Gap CH - MCMI-LBRoot</t>
  </si>
  <si>
    <t>CH+MIP1-UB</t>
  </si>
  <si>
    <t>CH+MIP2-UB</t>
  </si>
  <si>
    <t>CH+VND-UB</t>
  </si>
  <si>
    <t>Gap CH+VND - MCMI-UB</t>
  </si>
  <si>
    <t>Gap CH+VND - MCMI-LB</t>
  </si>
  <si>
    <t>Gap CH+VND - MCMI-LB Feas</t>
  </si>
  <si>
    <t>VND Time</t>
  </si>
  <si>
    <t>Gap CH - CH+VND</t>
  </si>
  <si>
    <t>CH-Opt</t>
  </si>
  <si>
    <t>CH+VND-Opt</t>
  </si>
  <si>
    <t>CH-UB better MCMI-UB</t>
  </si>
  <si>
    <t>CH+VND-UB better MCMI-UB</t>
  </si>
  <si>
    <t>&amp;</t>
  </si>
  <si>
    <t>1.0-1.0</t>
  </si>
  <si>
    <t>0.2/PB/LT</t>
  </si>
  <si>
    <t>\\</t>
  </si>
  <si>
    <t>0.2/PB/TR</t>
  </si>
  <si>
    <t>0.2/PB/VT</t>
  </si>
  <si>
    <t>0.2/PM/ET</t>
  </si>
  <si>
    <t>0.2/PM/VT</t>
  </si>
  <si>
    <t>0.2/BM/TR</t>
  </si>
  <si>
    <t>0.6/PB/TR</t>
  </si>
  <si>
    <t>0.6/PB/VT</t>
  </si>
  <si>
    <t>0.6/PM/ET</t>
  </si>
  <si>
    <t>0.6/PM/VT</t>
  </si>
  <si>
    <t>0.6/BM/VT</t>
  </si>
  <si>
    <t>0.6/BM/TR</t>
  </si>
  <si>
    <t>0.9/PB/TR</t>
  </si>
  <si>
    <t>0.9/PB/VT</t>
  </si>
  <si>
    <t>0.9/PM/TR</t>
  </si>
  <si>
    <t>0.9/PM/VT</t>
  </si>
  <si>
    <t>0.9/BM/VT</t>
  </si>
  <si>
    <t>0.9/BM/TR</t>
  </si>
  <si>
    <t>0.9/BM/ET</t>
  </si>
  <si>
    <t>1.1-0.7</t>
  </si>
  <si>
    <t>1.1-0.85</t>
  </si>
  <si>
    <t>1.2-0.7</t>
  </si>
  <si>
    <t>1.2-0.85</t>
  </si>
  <si>
    <t xml:space="preserve">0,2/PB/LT </t>
  </si>
  <si>
    <t xml:space="preserve"> 0,2/PB/LT</t>
  </si>
  <si>
    <t xml:space="preserve"> 0,2/PB/LT </t>
  </si>
  <si>
    <t xml:space="preserve"> 0,2/PB/ET </t>
  </si>
  <si>
    <t xml:space="preserve"> 0,2/PB/TR </t>
  </si>
  <si>
    <t xml:space="preserve">0,2/PM/ET </t>
  </si>
  <si>
    <t xml:space="preserve">0,2/BM/ET </t>
  </si>
  <si>
    <t xml:space="preserve">0,6/PB/TR </t>
  </si>
  <si>
    <t xml:space="preserve">0,6/PB/ET </t>
  </si>
  <si>
    <t xml:space="preserve">0,6/PM/ET </t>
  </si>
  <si>
    <t xml:space="preserve">0,6/BM/ET </t>
  </si>
  <si>
    <t xml:space="preserve">0,9/PB/TR </t>
  </si>
  <si>
    <t xml:space="preserve">0,9/PB/VT </t>
  </si>
  <si>
    <t xml:space="preserve">0,9/PB/ET </t>
  </si>
  <si>
    <t xml:space="preserve">0,9/PM/ET </t>
  </si>
  <si>
    <t xml:space="preserve">0,9/BM/ET </t>
  </si>
  <si>
    <t xml:space="preserve">0,9/BM/VT </t>
  </si>
  <si>
    <t xml:space="preserve"> 0,9/BM/ET </t>
  </si>
  <si>
    <t xml:space="preserve">L304 </t>
  </si>
  <si>
    <t xml:space="preserve"> 0.2/BM/ET </t>
  </si>
  <si>
    <t xml:space="preserve">L317 </t>
  </si>
  <si>
    <t xml:space="preserve">L320 </t>
  </si>
  <si>
    <t xml:space="preserve"> 0.2/BM/VT </t>
  </si>
  <si>
    <t xml:space="preserve">L321 </t>
  </si>
  <si>
    <t xml:space="preserve">L324 </t>
  </si>
  <si>
    <t xml:space="preserve">L326 </t>
  </si>
  <si>
    <t xml:space="preserve"> 0.2/PB/TR </t>
  </si>
  <si>
    <t xml:space="preserve">L329 </t>
  </si>
  <si>
    <t xml:space="preserve"> 0.2/PB/LT </t>
  </si>
  <si>
    <t xml:space="preserve">L334 </t>
  </si>
  <si>
    <t xml:space="preserve"> 0.2/PB/ET </t>
  </si>
  <si>
    <t xml:space="preserve">L345 </t>
  </si>
  <si>
    <t xml:space="preserve">L348 </t>
  </si>
  <si>
    <t xml:space="preserve">L355 </t>
  </si>
  <si>
    <t xml:space="preserve"> 0.2/PM/ET </t>
  </si>
  <si>
    <t xml:space="preserve">L356 </t>
  </si>
  <si>
    <t xml:space="preserve">L358 </t>
  </si>
  <si>
    <t xml:space="preserve">L369 </t>
  </si>
  <si>
    <t xml:space="preserve">L375 </t>
  </si>
  <si>
    <t xml:space="preserve">L379 </t>
  </si>
  <si>
    <t xml:space="preserve"> 0.6/BM/ET </t>
  </si>
  <si>
    <t xml:space="preserve">L383 </t>
  </si>
  <si>
    <t xml:space="preserve">L390 </t>
  </si>
  <si>
    <t xml:space="preserve">L391 </t>
  </si>
  <si>
    <t xml:space="preserve"> 0.6/BM/VT </t>
  </si>
  <si>
    <t xml:space="preserve">L396 </t>
  </si>
  <si>
    <t xml:space="preserve">L408 </t>
  </si>
  <si>
    <t xml:space="preserve"> 0.6/PB/LT </t>
  </si>
  <si>
    <t xml:space="preserve">L411 </t>
  </si>
  <si>
    <t xml:space="preserve"> 0.6/PB/ET </t>
  </si>
  <si>
    <t xml:space="preserve">L413 </t>
  </si>
  <si>
    <t xml:space="preserve">L416 </t>
  </si>
  <si>
    <t xml:space="preserve">L417 </t>
  </si>
  <si>
    <t xml:space="preserve">L427 </t>
  </si>
  <si>
    <t xml:space="preserve"> 0.6/PM/ET </t>
  </si>
  <si>
    <t xml:space="preserve">L437 </t>
  </si>
  <si>
    <t xml:space="preserve">L438 </t>
  </si>
  <si>
    <t xml:space="preserve">L439 </t>
  </si>
  <si>
    <t xml:space="preserve">L443 </t>
  </si>
  <si>
    <t xml:space="preserve">L458 </t>
  </si>
  <si>
    <t xml:space="preserve"> 0.9/BM/ET </t>
  </si>
  <si>
    <t xml:space="preserve">L462 </t>
  </si>
  <si>
    <t xml:space="preserve">L465 </t>
  </si>
  <si>
    <t xml:space="preserve">L466 </t>
  </si>
  <si>
    <t xml:space="preserve">L471 </t>
  </si>
  <si>
    <t xml:space="preserve"> 0.9/BM/VT </t>
  </si>
  <si>
    <t xml:space="preserve">L479 </t>
  </si>
  <si>
    <t xml:space="preserve"> 0.9/PB/LT </t>
  </si>
  <si>
    <t xml:space="preserve">L484 </t>
  </si>
  <si>
    <t xml:space="preserve"> 0.9/PB/TR </t>
  </si>
  <si>
    <t xml:space="preserve">L489 </t>
  </si>
  <si>
    <t xml:space="preserve"> 0.9/PB/ET </t>
  </si>
  <si>
    <t xml:space="preserve">L494 </t>
  </si>
  <si>
    <t xml:space="preserve">L496 </t>
  </si>
  <si>
    <t xml:space="preserve">L508 </t>
  </si>
  <si>
    <t xml:space="preserve"> 0.9/PM/ET </t>
  </si>
  <si>
    <t xml:space="preserve">L512 </t>
  </si>
  <si>
    <t xml:space="preserve">L518 </t>
  </si>
  <si>
    <t xml:space="preserve">L519 </t>
  </si>
  <si>
    <t xml:space="preserve">L520 </t>
  </si>
  <si>
    <t>L306</t>
  </si>
  <si>
    <t>0.2/PB</t>
  </si>
  <si>
    <t>L311</t>
  </si>
  <si>
    <t>L321</t>
  </si>
  <si>
    <t>L322</t>
  </si>
  <si>
    <t>L324</t>
  </si>
  <si>
    <t>L334</t>
  </si>
  <si>
    <t>0.2/PM</t>
  </si>
  <si>
    <t>L336</t>
  </si>
  <si>
    <t>L337</t>
  </si>
  <si>
    <t>L341</t>
  </si>
  <si>
    <t>L343</t>
  </si>
  <si>
    <t>L354</t>
  </si>
  <si>
    <t>0.2/BM</t>
  </si>
  <si>
    <t>L357</t>
  </si>
  <si>
    <t>L362</t>
  </si>
  <si>
    <t>L369</t>
  </si>
  <si>
    <t>L374</t>
  </si>
  <si>
    <t>L381</t>
  </si>
  <si>
    <t>0.6/PB</t>
  </si>
  <si>
    <t>L392</t>
  </si>
  <si>
    <t>L393</t>
  </si>
  <si>
    <t>L398</t>
  </si>
  <si>
    <t>L399</t>
  </si>
  <si>
    <t>L412</t>
  </si>
  <si>
    <t>0.6/PM</t>
  </si>
  <si>
    <t>L413</t>
  </si>
  <si>
    <t>L414</t>
  </si>
  <si>
    <t>L421</t>
  </si>
  <si>
    <t>L422</t>
  </si>
  <si>
    <t>L429</t>
  </si>
  <si>
    <t>0.6/BM</t>
  </si>
  <si>
    <t>L431</t>
  </si>
  <si>
    <t>L433</t>
  </si>
  <si>
    <t>L438</t>
  </si>
  <si>
    <t>L449</t>
  </si>
  <si>
    <t>L461</t>
  </si>
  <si>
    <t>0.9/PB</t>
  </si>
  <si>
    <t>L462</t>
  </si>
  <si>
    <t>L473</t>
  </si>
  <si>
    <t>L474</t>
  </si>
  <si>
    <t>L475</t>
  </si>
  <si>
    <t>L477</t>
  </si>
  <si>
    <t>0.9/PM</t>
  </si>
  <si>
    <t>L478</t>
  </si>
  <si>
    <t>L490</t>
  </si>
  <si>
    <t>L494</t>
  </si>
  <si>
    <t>L496</t>
  </si>
  <si>
    <t>L505</t>
  </si>
  <si>
    <t>0.9/BM</t>
  </si>
  <si>
    <t>L508</t>
  </si>
  <si>
    <t>L513</t>
  </si>
  <si>
    <t>L517</t>
  </si>
  <si>
    <t>L520</t>
  </si>
  <si>
    <t>Average of MCMI-Gap Feas</t>
  </si>
  <si>
    <t>Average of MCMI-Gap</t>
  </si>
  <si>
    <t>Sum of MCMI-Feas</t>
  </si>
  <si>
    <t>Average of CH-UB</t>
  </si>
  <si>
    <t>Average of Gap CH - MCMI-LB</t>
  </si>
  <si>
    <t>Average of Gap CH - MCMI LB Feas</t>
  </si>
  <si>
    <t>Average of CH+VND-UB</t>
  </si>
  <si>
    <t>Average of Gap CH - CH+VND</t>
  </si>
  <si>
    <t>Average of Gap CH+VND - MCMI-LB</t>
  </si>
  <si>
    <t>Average of Gap CH+VND - MCMI-LB Feas</t>
  </si>
  <si>
    <t>Average of VND Time</t>
  </si>
  <si>
    <t/>
  </si>
  <si>
    <t>20 Totale</t>
  </si>
  <si>
    <t>50 Totale</t>
  </si>
  <si>
    <t>100 Totale</t>
  </si>
  <si>
    <t>250 Totale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</si>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</sst>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6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theme="10"/>
      <name val="Arial"/>
    </font>
    <font>
      <sz val="10"/>
      <color rgb="FF000000"/>
      <name val="Arimo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2" fontId="0" fillId="0" borderId="0" xfId="0" applyNumberFormat="1" applyFont="1" applyAlignment="1">
      <alignment vertical="center"/>
    </xf>
    <xf numFmtId="0" fontId="0" fillId="0" borderId="2" xfId="0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2" fontId="0" fillId="0" borderId="3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0" fillId="0" borderId="4" xfId="0" applyFont="1" applyBorder="1" applyAlignment="1">
      <alignment vertical="center"/>
    </xf>
    <xf numFmtId="2" fontId="0" fillId="0" borderId="5" xfId="0" applyNumberFormat="1" applyFont="1" applyBorder="1" applyAlignment="1">
      <alignment vertical="center"/>
    </xf>
    <xf numFmtId="0" fontId="0" fillId="0" borderId="6" xfId="0" applyFont="1" applyBorder="1" applyAlignment="1">
      <alignment vertical="center"/>
    </xf>
    <xf numFmtId="2" fontId="0" fillId="0" borderId="7" xfId="0" applyNumberFormat="1" applyFont="1" applyBorder="1" applyAlignment="1">
      <alignment vertical="center"/>
    </xf>
    <xf numFmtId="2" fontId="0" fillId="0" borderId="8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2" xfId="0" pivotButton="1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7" xfId="0" applyNumberFormat="1" applyFont="1" applyBorder="1" applyAlignment="1">
      <alignment vertical="center"/>
    </xf>
    <xf numFmtId="2" fontId="0" fillId="0" borderId="2" xfId="0" applyNumberFormat="1" applyFont="1" applyBorder="1" applyAlignment="1">
      <alignment vertical="center"/>
    </xf>
    <xf numFmtId="2" fontId="0" fillId="0" borderId="4" xfId="0" applyNumberFormat="1" applyFont="1" applyBorder="1" applyAlignment="1">
      <alignment vertical="center"/>
    </xf>
    <xf numFmtId="2" fontId="0" fillId="0" borderId="6" xfId="0" applyNumberFormat="1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2" fontId="0" fillId="2" borderId="1" xfId="0" applyNumberFormat="1" applyFont="1" applyFill="1" applyBorder="1" applyAlignment="1">
      <alignment vertical="center"/>
    </xf>
    <xf numFmtId="2" fontId="0" fillId="2" borderId="0" xfId="0" applyNumberFormat="1" applyFont="1" applyFill="1" applyAlignment="1">
      <alignment vertical="center"/>
    </xf>
    <xf numFmtId="2" fontId="0" fillId="2" borderId="7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0" xfId="0" applyNumberFormat="1" applyFont="1" applyFill="1" applyAlignment="1">
      <alignment vertical="center"/>
    </xf>
    <xf numFmtId="0" fontId="0" fillId="2" borderId="7" xfId="0" applyNumberFormat="1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2" fontId="0" fillId="3" borderId="1" xfId="0" applyNumberFormat="1" applyFont="1" applyFill="1" applyBorder="1" applyAlignment="1">
      <alignment vertical="center"/>
    </xf>
    <xf numFmtId="2" fontId="0" fillId="3" borderId="0" xfId="0" applyNumberFormat="1" applyFont="1" applyFill="1" applyAlignment="1">
      <alignment vertical="center"/>
    </xf>
    <xf numFmtId="2" fontId="0" fillId="3" borderId="7" xfId="0" applyNumberFormat="1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2" fontId="0" fillId="4" borderId="1" xfId="0" applyNumberFormat="1" applyFont="1" applyFill="1" applyBorder="1" applyAlignment="1">
      <alignment vertical="center"/>
    </xf>
    <xf numFmtId="2" fontId="0" fillId="4" borderId="0" xfId="0" applyNumberFormat="1" applyFont="1" applyFill="1" applyAlignment="1">
      <alignment vertical="center"/>
    </xf>
    <xf numFmtId="2" fontId="0" fillId="4" borderId="7" xfId="0" applyNumberFormat="1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2" fontId="0" fillId="4" borderId="3" xfId="0" applyNumberFormat="1" applyFont="1" applyFill="1" applyBorder="1" applyAlignment="1">
      <alignment vertical="center"/>
    </xf>
    <xf numFmtId="2" fontId="0" fillId="4" borderId="5" xfId="0" applyNumberFormat="1" applyFont="1" applyFill="1" applyBorder="1" applyAlignment="1">
      <alignment vertical="center"/>
    </xf>
    <xf numFmtId="2" fontId="0" fillId="4" borderId="8" xfId="0" applyNumberFormat="1" applyFont="1" applyFill="1" applyBorder="1" applyAlignment="1">
      <alignment vertical="center"/>
    </xf>
  </cellXfs>
  <cellStyles count="1">
    <cellStyle name="Normale" xfId="0" builtinId="0"/>
  </cellStyles>
  <dxfs count="146">
    <dxf>
      <numFmt numFmtId="170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2" formatCode="0.00"/>
    </dxf>
    <dxf>
      <fill>
        <patternFill patternType="solid">
          <bgColor theme="7" tint="0.79998168889431442"/>
        </patternFill>
      </fill>
    </dxf>
    <dxf>
      <numFmt numFmtId="2" formatCode="0.0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2" formatCode="0.00"/>
    </dxf>
    <dxf>
      <numFmt numFmtId="2" formatCode="0.0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2" formatCode="0.00"/>
    </dxf>
    <dxf>
      <numFmt numFmtId="2" formatCode="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2" formatCode="0.00"/>
    </dxf>
    <dxf>
      <fill>
        <patternFill patternType="solid">
          <bgColor theme="7" tint="0.79998168889431442"/>
        </patternFill>
      </fill>
    </dxf>
    <dxf>
      <numFmt numFmtId="2" formatCode="0.0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2" formatCode="0.00"/>
    </dxf>
    <dxf>
      <numFmt numFmtId="2" formatCode="0.0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2" formatCode="0.00"/>
    </dxf>
    <dxf>
      <numFmt numFmtId="2" formatCode="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2" formatCode="0.00"/>
    </dxf>
    <dxf>
      <fill>
        <patternFill patternType="solid">
          <bgColor theme="7" tint="0.79998168889431442"/>
        </patternFill>
      </fill>
    </dxf>
    <dxf>
      <numFmt numFmtId="2" formatCode="0.0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2" formatCode="0.00"/>
    </dxf>
    <dxf>
      <numFmt numFmtId="2" formatCode="0.0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2" formatCode="0.00"/>
    </dxf>
    <dxf>
      <numFmt numFmtId="2" formatCode="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2" formatCode="0.00"/>
    </dxf>
    <dxf>
      <fill>
        <patternFill patternType="solid">
          <bgColor theme="7" tint="0.79998168889431442"/>
        </patternFill>
      </fill>
    </dxf>
    <dxf>
      <numFmt numFmtId="2" formatCode="0.0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2" formatCode="0.00"/>
    </dxf>
    <dxf>
      <numFmt numFmtId="2" formatCode="0.0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2" formatCode="0.00"/>
    </dxf>
    <dxf>
      <numFmt numFmtId="2" formatCode="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2" formatCode="0.00"/>
    </dxf>
    <dxf>
      <fill>
        <patternFill patternType="solid">
          <bgColor theme="7" tint="0.79998168889431442"/>
        </patternFill>
      </fill>
    </dxf>
    <dxf>
      <numFmt numFmtId="2" formatCode="0.0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2" formatCode="0.00"/>
    </dxf>
    <dxf>
      <numFmt numFmtId="2" formatCode="0.0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2" formatCode="0.00"/>
    </dxf>
    <dxf>
      <numFmt numFmtId="2" formatCode="0.0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2" formatCode="0.00"/>
    </dxf>
    <dxf>
      <fill>
        <patternFill patternType="solid">
          <bgColor theme="7" tint="0.79998168889431442"/>
        </patternFill>
      </fill>
    </dxf>
    <dxf>
      <numFmt numFmtId="2" formatCode="0.00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numFmt numFmtId="2" formatCode="0.00"/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3934.517161805554" refreshedVersion="6" recordCount="900" xr:uid="{00000000-000A-0000-FFFF-FFFF00000000}">
  <cacheSource type="worksheet">
    <worksheetSource ref="A1:AE901" sheet="Results"/>
  </cacheSource>
  <cacheFields count="31">
    <cacheField name="Size" numFmtId="0">
      <sharedItems containsSemiMixedTypes="0" containsString="0" containsNumber="1" containsInteger="1" minValue="20" maxValue="250" count="4">
        <n v="20"/>
        <n v="50"/>
        <n v="100"/>
        <n v="250"/>
      </sharedItems>
    </cacheField>
    <cacheField name="Group" numFmtId="0">
      <sharedItems count="5">
        <s v="1.0-1.0"/>
        <s v="1.1-0.7"/>
        <s v="1.1-0.85"/>
        <s v="1.2-0.7"/>
        <s v="1.2-0.85"/>
      </sharedItems>
    </cacheField>
    <cacheField name="Instance" numFmtId="0">
      <sharedItems containsMixedTypes="1" containsNumber="1" containsInteger="1" minValue="291" maxValue="524"/>
    </cacheField>
    <cacheField name="Caracteristic" numFmtId="0">
      <sharedItems/>
    </cacheField>
    <cacheField name="MCMI-Feas" numFmtId="0">
      <sharedItems containsSemiMixedTypes="0" containsString="0" containsNumber="1" containsInteger="1" minValue="0" maxValue="1"/>
    </cacheField>
    <cacheField name="MCMI-Opt" numFmtId="0">
      <sharedItems containsSemiMixedTypes="0" containsString="0" containsNumber="1" containsInteger="1" minValue="0" maxValue="1"/>
    </cacheField>
    <cacheField name="MCMI-UB" numFmtId="0">
      <sharedItems containsSemiMixedTypes="0" containsString="0" containsNumber="1" containsInteger="1" minValue="0" maxValue="13600"/>
    </cacheField>
    <cacheField name="MCMI-Time" numFmtId="0">
      <sharedItems containsSemiMixedTypes="0" containsString="0" containsNumber="1" minValue="1.32E-3" maxValue="7201.7709839999998"/>
    </cacheField>
    <cacheField name="MCMI-Gap" numFmtId="0">
      <sharedItems containsSemiMixedTypes="0" containsString="0" containsNumber="1" minValue="0" maxValue="100"/>
    </cacheField>
    <cacheField name="MCMI-Gap Feas" numFmtId="0">
      <sharedItems containsMixedTypes="1" containsNumber="1" minValue="0" maxValue="45.421844"/>
    </cacheField>
    <cacheField name="MCMI-GapRoot" numFmtId="0">
      <sharedItems containsSemiMixedTypes="0" containsString="0" containsNumber="1" minValue="0" maxValue="100"/>
    </cacheField>
    <cacheField name="MCMI-LB" numFmtId="0">
      <sharedItems containsSemiMixedTypes="0" containsString="0" containsNumber="1" minValue="240" maxValue="13700"/>
    </cacheField>
    <cacheField name="MCMI-LBRoot" numFmtId="0">
      <sharedItems containsSemiMixedTypes="0" containsString="0" containsNumber="1" minValue="0" maxValue="13700"/>
    </cacheField>
    <cacheField name="MCMI-Nodes" numFmtId="0">
      <sharedItems containsSemiMixedTypes="0" containsString="0" containsNumber="1" containsInteger="1" minValue="0" maxValue="25836862"/>
    </cacheField>
    <cacheField name="CH-UB" numFmtId="0">
      <sharedItems containsSemiMixedTypes="0" containsString="0" containsNumber="1" containsInteger="1" minValue="249" maxValue="15400"/>
    </cacheField>
    <cacheField name="Gap CH - MCMI-UB" numFmtId="164">
      <sharedItems containsMixedTypes="1" containsNumber="1" minValue="-50.270270270270267" maxValue="25"/>
    </cacheField>
    <cacheField name="Gap CH - MCMI-LB" numFmtId="164">
      <sharedItems containsSemiMixedTypes="0" containsString="0" containsNumber="1" minValue="0" maxValue="29.113418530351439"/>
    </cacheField>
    <cacheField name="Gap CH - MCMI LB Feas" numFmtId="164">
      <sharedItems containsMixedTypes="1" containsNumber="1" minValue="0" maxValue="25"/>
    </cacheField>
    <cacheField name="Gap CH - MCMI-LBRoot" numFmtId="164">
      <sharedItems containsSemiMixedTypes="0" containsString="0" containsNumber="1" minValue="0" maxValue="31.775405369551486"/>
    </cacheField>
    <cacheField name="CH+MIP1-UB" numFmtId="0">
      <sharedItems containsSemiMixedTypes="0" containsString="0" containsNumber="1" containsInteger="1" minValue="249" maxValue="15300"/>
    </cacheField>
    <cacheField name="CH+MIP2-UB" numFmtId="0">
      <sharedItems containsSemiMixedTypes="0" containsString="0" containsNumber="1" containsInteger="1" minValue="249" maxValue="15400"/>
    </cacheField>
    <cacheField name="CH+VND-UB" numFmtId="0">
      <sharedItems containsSemiMixedTypes="0" containsString="0" containsNumber="1" containsInteger="1" minValue="249" maxValue="15300"/>
    </cacheField>
    <cacheField name="Gap CH+VND - MCMI-UB" numFmtId="164">
      <sharedItems containsMixedTypes="1" containsNumber="1" minValue="-50.270270270270267" maxValue="16.666666666666664"/>
    </cacheField>
    <cacheField name="Gap CH+VND - MCMI-LB" numFmtId="164">
      <sharedItems containsSemiMixedTypes="0" containsString="0" containsNumber="1" minValue="0" maxValue="29.113418530351439"/>
    </cacheField>
    <cacheField name="Gap CH+VND - MCMI-LB Feas" numFmtId="164">
      <sharedItems containsMixedTypes="1" containsNumber="1" minValue="0" maxValue="23.831139355424423"/>
    </cacheField>
    <cacheField name="VND Time" numFmtId="0">
      <sharedItems containsSemiMixedTypes="0" containsString="0" containsNumber="1" minValue="6.5734399999999998E-3" maxValue="520.24599999999998"/>
    </cacheField>
    <cacheField name="Gap CH - CH+VND" numFmtId="2">
      <sharedItems containsSemiMixedTypes="0" containsString="0" containsNumber="1" minValue="-33.333333333333329" maxValue="0"/>
    </cacheField>
    <cacheField name="CH-Opt" numFmtId="0">
      <sharedItems containsSemiMixedTypes="0" containsString="0" containsNumber="1" containsInteger="1" minValue="0" maxValue="1"/>
    </cacheField>
    <cacheField name="CH+VND-Opt" numFmtId="0">
      <sharedItems containsSemiMixedTypes="0" containsString="0" containsNumber="1" containsInteger="1" minValue="0" maxValue="1"/>
    </cacheField>
    <cacheField name="CH-UB better MCMI-UB" numFmtId="0">
      <sharedItems containsSemiMixedTypes="0" containsString="0" containsNumber="1" containsInteger="1" minValue="0" maxValue="1"/>
    </cacheField>
    <cacheField name="CH+VND-UB better MCMI-UB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x v="0"/>
    <x v="0"/>
    <n v="291"/>
    <s v="0.2/PB/LT"/>
    <n v="1"/>
    <n v="1"/>
    <n v="300"/>
    <n v="1.7830000000000001E-3"/>
    <n v="0"/>
    <n v="0"/>
    <n v="0"/>
    <n v="300"/>
    <n v="300"/>
    <n v="0"/>
    <n v="300"/>
    <n v="0"/>
    <n v="0"/>
    <n v="0"/>
    <n v="0"/>
    <n v="300"/>
    <n v="300"/>
    <n v="300"/>
    <n v="0"/>
    <n v="0"/>
    <n v="0"/>
    <n v="8.3942400000000007E-3"/>
    <n v="0"/>
    <n v="1"/>
    <n v="1"/>
    <n v="1"/>
    <n v="1"/>
  </r>
  <r>
    <x v="0"/>
    <x v="0"/>
    <n v="292"/>
    <s v="0.2/PB/LT"/>
    <n v="1"/>
    <n v="1"/>
    <n v="300"/>
    <n v="1.9449999999999999E-3"/>
    <n v="0"/>
    <n v="0"/>
    <n v="0"/>
    <n v="300"/>
    <n v="300"/>
    <n v="0"/>
    <n v="300"/>
    <n v="0"/>
    <n v="0"/>
    <n v="0"/>
    <n v="0"/>
    <n v="300"/>
    <n v="300"/>
    <n v="300"/>
    <n v="0"/>
    <n v="0"/>
    <n v="0"/>
    <n v="7.8558900000000008E-3"/>
    <n v="0"/>
    <n v="1"/>
    <n v="1"/>
    <n v="1"/>
    <n v="1"/>
  </r>
  <r>
    <x v="0"/>
    <x v="0"/>
    <n v="297"/>
    <s v="0.2/PB/TR"/>
    <n v="1"/>
    <n v="1"/>
    <n v="300"/>
    <n v="3.5799999999999998E-3"/>
    <n v="0"/>
    <n v="0"/>
    <n v="0"/>
    <n v="300"/>
    <n v="300"/>
    <n v="0"/>
    <n v="300"/>
    <n v="0"/>
    <n v="0"/>
    <n v="0"/>
    <n v="0"/>
    <n v="300"/>
    <n v="300"/>
    <n v="300"/>
    <n v="0"/>
    <n v="0"/>
    <n v="0"/>
    <n v="8.2209099999999997E-3"/>
    <n v="0"/>
    <n v="1"/>
    <n v="1"/>
    <n v="1"/>
    <n v="1"/>
  </r>
  <r>
    <x v="0"/>
    <x v="0"/>
    <n v="303"/>
    <s v="0.2/PB/TR"/>
    <n v="1"/>
    <n v="1"/>
    <n v="300"/>
    <n v="2.1250000000000002E-3"/>
    <n v="0"/>
    <n v="0"/>
    <n v="0"/>
    <n v="300"/>
    <n v="300"/>
    <n v="0"/>
    <n v="300"/>
    <n v="0"/>
    <n v="0"/>
    <n v="0"/>
    <n v="0"/>
    <n v="300"/>
    <n v="300"/>
    <n v="300"/>
    <n v="0"/>
    <n v="0"/>
    <n v="0"/>
    <n v="8.4383500000000007E-3"/>
    <n v="0"/>
    <n v="1"/>
    <n v="1"/>
    <n v="1"/>
    <n v="1"/>
  </r>
  <r>
    <x v="0"/>
    <x v="0"/>
    <n v="313"/>
    <s v="0.2/PB/VT"/>
    <n v="1"/>
    <n v="1"/>
    <n v="300"/>
    <n v="2.3879999999999999E-3"/>
    <n v="0"/>
    <n v="0"/>
    <n v="0"/>
    <n v="300"/>
    <n v="300"/>
    <n v="0"/>
    <n v="300"/>
    <n v="0"/>
    <n v="0"/>
    <n v="0"/>
    <n v="0"/>
    <n v="300"/>
    <n v="300"/>
    <n v="300"/>
    <n v="0"/>
    <n v="0"/>
    <n v="0"/>
    <n v="8.8129000000000002E-3"/>
    <n v="0"/>
    <n v="1"/>
    <n v="1"/>
    <n v="1"/>
    <n v="1"/>
  </r>
  <r>
    <x v="0"/>
    <x v="0"/>
    <n v="318"/>
    <s v="0.2/PM/ET"/>
    <n v="1"/>
    <n v="1"/>
    <n v="1000"/>
    <n v="3.7010000000000001E-2"/>
    <n v="0"/>
    <n v="0"/>
    <n v="0"/>
    <n v="1000"/>
    <n v="1000"/>
    <n v="1"/>
    <n v="1000"/>
    <n v="0"/>
    <n v="0"/>
    <n v="0"/>
    <n v="0"/>
    <n v="1000"/>
    <n v="1000"/>
    <n v="1000"/>
    <n v="0"/>
    <n v="0"/>
    <n v="0"/>
    <n v="1.39997E-2"/>
    <n v="0"/>
    <n v="1"/>
    <n v="1"/>
    <n v="1"/>
    <n v="1"/>
  </r>
  <r>
    <x v="0"/>
    <x v="0"/>
    <n v="319"/>
    <s v="0.2/PM/VT"/>
    <n v="1"/>
    <n v="1"/>
    <n v="1400"/>
    <n v="0.26208900000000002"/>
    <n v="0"/>
    <n v="0"/>
    <n v="12.885714285714291"/>
    <n v="1400"/>
    <n v="1219.5999999999999"/>
    <n v="461"/>
    <n v="1400"/>
    <n v="0"/>
    <n v="0"/>
    <n v="0"/>
    <n v="12.885714285714291"/>
    <n v="1400"/>
    <n v="1400"/>
    <n v="1400"/>
    <n v="0"/>
    <n v="0"/>
    <n v="0"/>
    <n v="1.7655400000000002E-2"/>
    <n v="0"/>
    <n v="1"/>
    <n v="1"/>
    <n v="1"/>
    <n v="1"/>
  </r>
  <r>
    <x v="0"/>
    <x v="0"/>
    <n v="320"/>
    <s v="0.2/PM/VT"/>
    <n v="1"/>
    <n v="1"/>
    <n v="1200"/>
    <n v="4.6385999999999997E-2"/>
    <n v="0"/>
    <n v="0"/>
    <n v="8.3333333333333321"/>
    <n v="1200"/>
    <n v="1100"/>
    <n v="1"/>
    <n v="1200"/>
    <n v="0"/>
    <n v="0"/>
    <n v="0"/>
    <n v="8.3333333333333321"/>
    <n v="1200"/>
    <n v="1200"/>
    <n v="1200"/>
    <n v="0"/>
    <n v="0"/>
    <n v="0"/>
    <n v="1.6658800000000001E-2"/>
    <n v="0"/>
    <n v="1"/>
    <n v="1"/>
    <n v="1"/>
    <n v="1"/>
  </r>
  <r>
    <x v="0"/>
    <x v="0"/>
    <n v="324"/>
    <s v="0.2/PM/ET"/>
    <n v="1"/>
    <n v="1"/>
    <n v="900"/>
    <n v="2.7022999999999998E-2"/>
    <n v="0"/>
    <n v="0"/>
    <n v="0"/>
    <n v="900"/>
    <n v="900"/>
    <n v="1"/>
    <n v="1000"/>
    <n v="10"/>
    <n v="10"/>
    <n v="10"/>
    <n v="10"/>
    <n v="1000"/>
    <n v="1000"/>
    <n v="1000"/>
    <n v="10"/>
    <n v="10"/>
    <n v="10"/>
    <n v="1.34561E-2"/>
    <n v="0"/>
    <n v="0"/>
    <n v="0"/>
    <n v="0"/>
    <n v="0"/>
  </r>
  <r>
    <x v="0"/>
    <x v="0"/>
    <n v="329"/>
    <s v="0.2/PM/ET"/>
    <n v="1"/>
    <n v="1"/>
    <n v="1000"/>
    <n v="3.7062999999999999E-2"/>
    <n v="0"/>
    <n v="0"/>
    <n v="0"/>
    <n v="1000"/>
    <n v="1000"/>
    <n v="1"/>
    <n v="1100"/>
    <n v="9.0909090909090917"/>
    <n v="9.0909090909090917"/>
    <n v="9.0909090909090917"/>
    <n v="9.0909090909090917"/>
    <n v="1000"/>
    <n v="1100"/>
    <n v="1000"/>
    <n v="0"/>
    <n v="0"/>
    <n v="0"/>
    <n v="1.5681299999999999E-2"/>
    <n v="-10"/>
    <n v="0"/>
    <n v="1"/>
    <n v="0"/>
    <n v="1"/>
  </r>
  <r>
    <x v="0"/>
    <x v="0"/>
    <n v="348"/>
    <s v="0.2/BM/TR"/>
    <n v="1"/>
    <n v="1"/>
    <n v="500"/>
    <n v="2.8549999999999999E-3"/>
    <n v="0"/>
    <n v="0"/>
    <n v="0"/>
    <n v="500"/>
    <n v="500"/>
    <n v="0"/>
    <n v="500"/>
    <n v="0"/>
    <n v="0"/>
    <n v="0"/>
    <n v="0"/>
    <n v="500"/>
    <n v="500"/>
    <n v="500"/>
    <n v="0"/>
    <n v="0"/>
    <n v="0"/>
    <n v="9.7808800000000005E-3"/>
    <n v="0"/>
    <n v="1"/>
    <n v="1"/>
    <n v="1"/>
    <n v="1"/>
  </r>
  <r>
    <x v="0"/>
    <x v="0"/>
    <n v="349"/>
    <s v="0.2/BM/TR"/>
    <n v="1"/>
    <n v="1"/>
    <n v="500"/>
    <n v="2.6800000000000001E-3"/>
    <n v="0"/>
    <n v="0"/>
    <n v="0"/>
    <n v="500"/>
    <n v="500"/>
    <n v="0"/>
    <n v="500"/>
    <n v="0"/>
    <n v="0"/>
    <n v="0"/>
    <n v="0"/>
    <n v="500"/>
    <n v="500"/>
    <n v="500"/>
    <n v="0"/>
    <n v="0"/>
    <n v="0"/>
    <n v="1.0427199999999999E-2"/>
    <n v="0"/>
    <n v="1"/>
    <n v="1"/>
    <n v="1"/>
    <n v="1"/>
  </r>
  <r>
    <x v="0"/>
    <x v="0"/>
    <n v="350"/>
    <s v="0.2/BM/TR"/>
    <n v="1"/>
    <n v="1"/>
    <n v="500"/>
    <n v="2.826E-3"/>
    <n v="0"/>
    <n v="0"/>
    <n v="0"/>
    <n v="500"/>
    <n v="500"/>
    <n v="0"/>
    <n v="500"/>
    <n v="0"/>
    <n v="0"/>
    <n v="0"/>
    <n v="0"/>
    <n v="500"/>
    <n v="500"/>
    <n v="500"/>
    <n v="0"/>
    <n v="0"/>
    <n v="0"/>
    <n v="9.4971699999999992E-3"/>
    <n v="0"/>
    <n v="1"/>
    <n v="1"/>
    <n v="1"/>
    <n v="1"/>
  </r>
  <r>
    <x v="0"/>
    <x v="0"/>
    <n v="352"/>
    <s v="0.2/BM/TR"/>
    <n v="1"/>
    <n v="1"/>
    <n v="400"/>
    <n v="6.2820000000000003E-3"/>
    <n v="0"/>
    <n v="0"/>
    <n v="0"/>
    <n v="400"/>
    <n v="400"/>
    <n v="0"/>
    <n v="400"/>
    <n v="0"/>
    <n v="0"/>
    <n v="0"/>
    <n v="0"/>
    <n v="400"/>
    <n v="400"/>
    <n v="400"/>
    <n v="0"/>
    <n v="0"/>
    <n v="0"/>
    <n v="8.0826300000000004E-3"/>
    <n v="0"/>
    <n v="1"/>
    <n v="1"/>
    <n v="1"/>
    <n v="1"/>
  </r>
  <r>
    <x v="0"/>
    <x v="0"/>
    <n v="353"/>
    <s v="0.2/BM/TR"/>
    <n v="1"/>
    <n v="1"/>
    <n v="600"/>
    <n v="4.1349999999999998E-3"/>
    <n v="0"/>
    <n v="0"/>
    <n v="0"/>
    <n v="600"/>
    <n v="600"/>
    <n v="0"/>
    <n v="600"/>
    <n v="0"/>
    <n v="0"/>
    <n v="0"/>
    <n v="0"/>
    <n v="600"/>
    <n v="600"/>
    <n v="600"/>
    <n v="0"/>
    <n v="0"/>
    <n v="0"/>
    <n v="1.1738800000000001E-2"/>
    <n v="0"/>
    <n v="1"/>
    <n v="1"/>
    <n v="1"/>
    <n v="1"/>
  </r>
  <r>
    <x v="0"/>
    <x v="0"/>
    <n v="367"/>
    <s v="0.6/PB/TR"/>
    <n v="1"/>
    <n v="1"/>
    <n v="300"/>
    <n v="9.3120000000000008E-3"/>
    <n v="0"/>
    <n v="0"/>
    <n v="0"/>
    <n v="300"/>
    <n v="300"/>
    <n v="0"/>
    <n v="300"/>
    <n v="0"/>
    <n v="0"/>
    <n v="0"/>
    <n v="0"/>
    <n v="300"/>
    <n v="300"/>
    <n v="300"/>
    <n v="0"/>
    <n v="0"/>
    <n v="0"/>
    <n v="1.09599E-2"/>
    <n v="0"/>
    <n v="1"/>
    <n v="1"/>
    <n v="1"/>
    <n v="1"/>
  </r>
  <r>
    <x v="0"/>
    <x v="0"/>
    <n v="368"/>
    <s v="0.6/PB/TR"/>
    <n v="1"/>
    <n v="1"/>
    <n v="300"/>
    <n v="7.803E-3"/>
    <n v="0"/>
    <n v="0"/>
    <n v="0"/>
    <n v="300"/>
    <n v="300"/>
    <n v="0"/>
    <n v="300"/>
    <n v="0"/>
    <n v="0"/>
    <n v="0"/>
    <n v="0"/>
    <n v="300"/>
    <n v="300"/>
    <n v="300"/>
    <n v="0"/>
    <n v="0"/>
    <n v="0"/>
    <n v="8.7957399999999998E-3"/>
    <n v="0"/>
    <n v="1"/>
    <n v="1"/>
    <n v="1"/>
    <n v="1"/>
  </r>
  <r>
    <x v="0"/>
    <x v="0"/>
    <n v="370"/>
    <s v="0.6/PB/VT"/>
    <n v="1"/>
    <n v="1"/>
    <n v="300"/>
    <n v="8.9029999999999995E-3"/>
    <n v="0"/>
    <n v="0"/>
    <n v="0"/>
    <n v="300"/>
    <n v="300"/>
    <n v="0"/>
    <n v="400"/>
    <n v="25"/>
    <n v="25"/>
    <n v="25"/>
    <n v="25"/>
    <n v="300"/>
    <n v="400"/>
    <n v="300"/>
    <n v="0"/>
    <n v="0"/>
    <n v="0"/>
    <n v="1.6044900000000001E-2"/>
    <n v="-33.333333333333329"/>
    <n v="0"/>
    <n v="1"/>
    <n v="0"/>
    <n v="1"/>
  </r>
  <r>
    <x v="0"/>
    <x v="0"/>
    <n v="373"/>
    <s v="0.6/PB/VT"/>
    <n v="1"/>
    <n v="1"/>
    <n v="300"/>
    <n v="2.4399999999999999E-3"/>
    <n v="0"/>
    <n v="0"/>
    <n v="0"/>
    <n v="300"/>
    <n v="300"/>
    <n v="0"/>
    <n v="400"/>
    <n v="25"/>
    <n v="25"/>
    <n v="25"/>
    <n v="25"/>
    <n v="300"/>
    <n v="400"/>
    <n v="300"/>
    <n v="0"/>
    <n v="0"/>
    <n v="0"/>
    <n v="2.2198200000000001E-2"/>
    <n v="-33.333333333333329"/>
    <n v="0"/>
    <n v="1"/>
    <n v="0"/>
    <n v="1"/>
  </r>
  <r>
    <x v="0"/>
    <x v="0"/>
    <n v="385"/>
    <s v="0.6/PB/TR"/>
    <n v="1"/>
    <n v="1"/>
    <n v="300"/>
    <n v="2.9199999999999999E-3"/>
    <n v="0"/>
    <n v="0"/>
    <n v="0"/>
    <n v="300"/>
    <n v="300"/>
    <n v="0"/>
    <n v="300"/>
    <n v="0"/>
    <n v="0"/>
    <n v="0"/>
    <n v="0"/>
    <n v="300"/>
    <n v="300"/>
    <n v="300"/>
    <n v="0"/>
    <n v="0"/>
    <n v="0"/>
    <n v="1.05956E-2"/>
    <n v="0"/>
    <n v="1"/>
    <n v="1"/>
    <n v="1"/>
    <n v="1"/>
  </r>
  <r>
    <x v="0"/>
    <x v="0"/>
    <n v="391"/>
    <s v="0.6/PM/ET"/>
    <n v="1"/>
    <n v="1"/>
    <n v="1100"/>
    <n v="5.5160000000000001E-2"/>
    <n v="0"/>
    <n v="0"/>
    <n v="0"/>
    <n v="1100"/>
    <n v="1100"/>
    <n v="1"/>
    <n v="1200"/>
    <n v="8.3333333333333321"/>
    <n v="8.3333333333333321"/>
    <n v="8.3333333333333321"/>
    <n v="8.3333333333333321"/>
    <n v="1200"/>
    <n v="1200"/>
    <n v="1200"/>
    <n v="8.3333333333333321"/>
    <n v="8.3333333333333321"/>
    <n v="8.3333333333333321"/>
    <n v="2.0238200000000001E-2"/>
    <n v="0"/>
    <n v="0"/>
    <n v="0"/>
    <n v="0"/>
    <n v="0"/>
  </r>
  <r>
    <x v="0"/>
    <x v="0"/>
    <n v="393"/>
    <s v="0.6/PM/VT"/>
    <n v="1"/>
    <n v="1"/>
    <n v="1100"/>
    <n v="8.6659E-2"/>
    <n v="0"/>
    <n v="0"/>
    <n v="0"/>
    <n v="1100"/>
    <n v="1100"/>
    <n v="4"/>
    <n v="1200"/>
    <n v="8.3333333333333321"/>
    <n v="8.3333333333333321"/>
    <n v="8.3333333333333321"/>
    <n v="8.3333333333333321"/>
    <n v="1200"/>
    <n v="1200"/>
    <n v="1200"/>
    <n v="8.3333333333333321"/>
    <n v="8.3333333333333321"/>
    <n v="8.3333333333333321"/>
    <n v="2.0991099999999999E-2"/>
    <n v="0"/>
    <n v="0"/>
    <n v="0"/>
    <n v="0"/>
    <n v="0"/>
  </r>
  <r>
    <x v="0"/>
    <x v="0"/>
    <n v="398"/>
    <s v="0.6/PM/ET"/>
    <n v="1"/>
    <n v="1"/>
    <n v="1100"/>
    <n v="6.4017000000000004E-2"/>
    <n v="0"/>
    <n v="0"/>
    <n v="9.0909090909090917"/>
    <n v="1100"/>
    <n v="1000"/>
    <n v="1"/>
    <n v="1200"/>
    <n v="8.3333333333333321"/>
    <n v="8.3333333333333321"/>
    <n v="8.3333333333333321"/>
    <n v="16.666666666666664"/>
    <n v="1200"/>
    <n v="1200"/>
    <n v="1200"/>
    <n v="8.3333333333333321"/>
    <n v="8.3333333333333321"/>
    <n v="8.3333333333333321"/>
    <n v="2.03173E-2"/>
    <n v="0"/>
    <n v="0"/>
    <n v="0"/>
    <n v="0"/>
    <n v="0"/>
  </r>
  <r>
    <x v="0"/>
    <x v="0"/>
    <n v="409"/>
    <s v="0.6/PM/ET"/>
    <n v="1"/>
    <n v="1"/>
    <n v="1200"/>
    <n v="0.545566"/>
    <n v="0"/>
    <n v="0"/>
    <n v="8.3333421666666627"/>
    <n v="1200"/>
    <n v="1099.999894"/>
    <n v="325"/>
    <n v="1200"/>
    <n v="0"/>
    <n v="0"/>
    <n v="0"/>
    <n v="8.3333421666666627"/>
    <n v="1200"/>
    <n v="1200"/>
    <n v="1200"/>
    <n v="0"/>
    <n v="0"/>
    <n v="0"/>
    <n v="1.915E-2"/>
    <n v="0"/>
    <n v="1"/>
    <n v="1"/>
    <n v="1"/>
    <n v="1"/>
  </r>
  <r>
    <x v="0"/>
    <x v="0"/>
    <n v="415"/>
    <s v="0.6/PM/ET"/>
    <n v="1"/>
    <n v="1"/>
    <n v="1000"/>
    <n v="3.5318000000000002E-2"/>
    <n v="0"/>
    <n v="0"/>
    <n v="0"/>
    <n v="1000"/>
    <n v="1000"/>
    <n v="1"/>
    <n v="1000"/>
    <n v="0"/>
    <n v="0"/>
    <n v="0"/>
    <n v="0"/>
    <n v="1000"/>
    <n v="1000"/>
    <n v="1000"/>
    <n v="0"/>
    <n v="0"/>
    <n v="0"/>
    <n v="1.70393E-2"/>
    <n v="0"/>
    <n v="1"/>
    <n v="1"/>
    <n v="1"/>
    <n v="1"/>
  </r>
  <r>
    <x v="0"/>
    <x v="0"/>
    <n v="424"/>
    <s v="0.6/BM/VT"/>
    <n v="1"/>
    <n v="1"/>
    <n v="500"/>
    <n v="4.2458999999999997E-2"/>
    <n v="0"/>
    <n v="0"/>
    <n v="0"/>
    <n v="500"/>
    <n v="500"/>
    <n v="39"/>
    <n v="600"/>
    <n v="16.666666666666664"/>
    <n v="16.666666666666664"/>
    <n v="16.666666666666664"/>
    <n v="16.666666666666664"/>
    <n v="600"/>
    <n v="600"/>
    <n v="600"/>
    <n v="16.666666666666664"/>
    <n v="16.666666666666664"/>
    <n v="16.666666666666664"/>
    <n v="1.4234800000000001E-2"/>
    <n v="0"/>
    <n v="0"/>
    <n v="0"/>
    <n v="0"/>
    <n v="0"/>
  </r>
  <r>
    <x v="0"/>
    <x v="0"/>
    <n v="427"/>
    <s v="0.6/BM/TR"/>
    <n v="1"/>
    <n v="1"/>
    <n v="600"/>
    <n v="4.5079999999999999E-3"/>
    <n v="0"/>
    <n v="0"/>
    <n v="0"/>
    <n v="600"/>
    <n v="600"/>
    <n v="0"/>
    <n v="600"/>
    <n v="0"/>
    <n v="0"/>
    <n v="0"/>
    <n v="0"/>
    <n v="600"/>
    <n v="600"/>
    <n v="600"/>
    <n v="0"/>
    <n v="0"/>
    <n v="0"/>
    <n v="1.38359E-2"/>
    <n v="0"/>
    <n v="1"/>
    <n v="1"/>
    <n v="1"/>
    <n v="1"/>
  </r>
  <r>
    <x v="0"/>
    <x v="0"/>
    <n v="432"/>
    <s v="0.6/BM/VT"/>
    <n v="1"/>
    <n v="1"/>
    <n v="500"/>
    <n v="6.1220999999999998E-2"/>
    <n v="0"/>
    <n v="0"/>
    <n v="0"/>
    <n v="500"/>
    <n v="500"/>
    <n v="66"/>
    <n v="600"/>
    <n v="16.666666666666664"/>
    <n v="16.666666666666664"/>
    <n v="16.666666666666664"/>
    <n v="16.666666666666664"/>
    <n v="600"/>
    <n v="600"/>
    <n v="600"/>
    <n v="16.666666666666664"/>
    <n v="16.666666666666664"/>
    <n v="16.666666666666664"/>
    <n v="2.0185000000000002E-2"/>
    <n v="0"/>
    <n v="0"/>
    <n v="0"/>
    <n v="0"/>
    <n v="0"/>
  </r>
  <r>
    <x v="0"/>
    <x v="0"/>
    <n v="437"/>
    <s v="0.6/BM/TR"/>
    <n v="1"/>
    <n v="1"/>
    <n v="500"/>
    <n v="6.4190000000000002E-3"/>
    <n v="0"/>
    <n v="0"/>
    <n v="0"/>
    <n v="500"/>
    <n v="500"/>
    <n v="0"/>
    <n v="500"/>
    <n v="0"/>
    <n v="0"/>
    <n v="0"/>
    <n v="0"/>
    <n v="500"/>
    <n v="500"/>
    <n v="500"/>
    <n v="0"/>
    <n v="0"/>
    <n v="0"/>
    <n v="1.27654E-2"/>
    <n v="0"/>
    <n v="1"/>
    <n v="1"/>
    <n v="1"/>
    <n v="1"/>
  </r>
  <r>
    <x v="0"/>
    <x v="0"/>
    <n v="438"/>
    <s v="0.6/BM/VT"/>
    <n v="1"/>
    <n v="1"/>
    <n v="600"/>
    <n v="9.8709999999999996E-3"/>
    <n v="0"/>
    <n v="0"/>
    <n v="2.1174185000000043"/>
    <n v="600"/>
    <n v="587.29548899999998"/>
    <n v="1"/>
    <n v="600"/>
    <n v="0"/>
    <n v="0"/>
    <n v="0"/>
    <n v="2.1174185000000043"/>
    <n v="600"/>
    <n v="600"/>
    <n v="600"/>
    <n v="0"/>
    <n v="0"/>
    <n v="0"/>
    <n v="1.8720899999999999E-2"/>
    <n v="0"/>
    <n v="1"/>
    <n v="1"/>
    <n v="1"/>
    <n v="1"/>
  </r>
  <r>
    <x v="0"/>
    <x v="0"/>
    <n v="441"/>
    <s v="0.9/PB/TR"/>
    <n v="1"/>
    <n v="1"/>
    <n v="300"/>
    <n v="1.32E-3"/>
    <n v="0"/>
    <n v="0"/>
    <n v="0"/>
    <n v="300"/>
    <n v="300"/>
    <n v="0"/>
    <n v="300"/>
    <n v="0"/>
    <n v="0"/>
    <n v="0"/>
    <n v="0"/>
    <n v="300"/>
    <n v="300"/>
    <n v="300"/>
    <n v="0"/>
    <n v="0"/>
    <n v="0"/>
    <n v="6.5734399999999998E-3"/>
    <n v="0"/>
    <n v="1"/>
    <n v="1"/>
    <n v="1"/>
    <n v="1"/>
  </r>
  <r>
    <x v="0"/>
    <x v="0"/>
    <n v="442"/>
    <s v="0.9/PB/TR"/>
    <n v="1"/>
    <n v="1"/>
    <n v="300"/>
    <n v="4.4180000000000001E-3"/>
    <n v="0"/>
    <n v="0"/>
    <n v="0"/>
    <n v="300"/>
    <n v="300"/>
    <n v="0"/>
    <n v="300"/>
    <n v="0"/>
    <n v="0"/>
    <n v="0"/>
    <n v="0"/>
    <n v="300"/>
    <n v="300"/>
    <n v="300"/>
    <n v="0"/>
    <n v="0"/>
    <n v="0"/>
    <n v="7.0066499999999997E-3"/>
    <n v="0"/>
    <n v="1"/>
    <n v="1"/>
    <n v="1"/>
    <n v="1"/>
  </r>
  <r>
    <x v="0"/>
    <x v="0"/>
    <n v="444"/>
    <s v="0.9/PB/TR"/>
    <n v="1"/>
    <n v="1"/>
    <n v="300"/>
    <n v="2.4199999999999998E-3"/>
    <n v="0"/>
    <n v="0"/>
    <n v="0"/>
    <n v="300"/>
    <n v="300"/>
    <n v="0"/>
    <n v="400"/>
    <n v="25"/>
    <n v="25"/>
    <n v="25"/>
    <n v="25"/>
    <n v="300"/>
    <n v="400"/>
    <n v="300"/>
    <n v="0"/>
    <n v="0"/>
    <n v="0"/>
    <n v="1.2053299999999999E-2"/>
    <n v="-33.333333333333329"/>
    <n v="0"/>
    <n v="1"/>
    <n v="0"/>
    <n v="1"/>
  </r>
  <r>
    <x v="0"/>
    <x v="0"/>
    <n v="448"/>
    <s v="0.9/PB/TR"/>
    <n v="1"/>
    <n v="1"/>
    <n v="300"/>
    <n v="4.7359999999999998E-3"/>
    <n v="0"/>
    <n v="0"/>
    <n v="0"/>
    <n v="300"/>
    <n v="300"/>
    <n v="0"/>
    <n v="400"/>
    <n v="25"/>
    <n v="25"/>
    <n v="25"/>
    <n v="25"/>
    <n v="300"/>
    <n v="400"/>
    <n v="300"/>
    <n v="0"/>
    <n v="0"/>
    <n v="0"/>
    <n v="1.1364900000000001E-2"/>
    <n v="-33.333333333333329"/>
    <n v="0"/>
    <n v="1"/>
    <n v="0"/>
    <n v="1"/>
  </r>
  <r>
    <x v="0"/>
    <x v="0"/>
    <n v="453"/>
    <s v="0.9/PB/VT"/>
    <n v="1"/>
    <n v="1"/>
    <n v="300"/>
    <n v="2.2209999999999999E-3"/>
    <n v="0"/>
    <n v="0"/>
    <n v="0"/>
    <n v="300"/>
    <n v="300"/>
    <n v="0"/>
    <n v="300"/>
    <n v="0"/>
    <n v="0"/>
    <n v="0"/>
    <n v="0"/>
    <n v="300"/>
    <n v="300"/>
    <n v="300"/>
    <n v="0"/>
    <n v="0"/>
    <n v="0"/>
    <n v="7.2865500000000001E-3"/>
    <n v="0"/>
    <n v="1"/>
    <n v="1"/>
    <n v="1"/>
    <n v="1"/>
  </r>
  <r>
    <x v="0"/>
    <x v="0"/>
    <n v="466"/>
    <s v="0.9/PM/TR"/>
    <n v="1"/>
    <n v="1"/>
    <n v="1300"/>
    <n v="0.113958"/>
    <n v="0"/>
    <n v="0"/>
    <n v="0"/>
    <n v="1300"/>
    <n v="1300"/>
    <n v="0"/>
    <n v="1300"/>
    <n v="0"/>
    <n v="0"/>
    <n v="0"/>
    <n v="0"/>
    <n v="1300"/>
    <n v="1300"/>
    <n v="1300"/>
    <n v="0"/>
    <n v="0"/>
    <n v="0"/>
    <n v="1.7637699999999999E-2"/>
    <n v="0"/>
    <n v="1"/>
    <n v="1"/>
    <n v="1"/>
    <n v="1"/>
  </r>
  <r>
    <x v="0"/>
    <x v="0"/>
    <n v="468"/>
    <s v="0.9/PM/TR"/>
    <n v="1"/>
    <n v="1"/>
    <n v="1300"/>
    <n v="1.2149E-2"/>
    <n v="0"/>
    <n v="0"/>
    <n v="9.9434135384615452"/>
    <n v="1300"/>
    <n v="1170.7356239999999"/>
    <n v="1"/>
    <n v="1300"/>
    <n v="0"/>
    <n v="0"/>
    <n v="0"/>
    <n v="9.9434135384615452"/>
    <n v="1300"/>
    <n v="1300"/>
    <n v="1300"/>
    <n v="0"/>
    <n v="0"/>
    <n v="0"/>
    <n v="1.7372800000000001E-2"/>
    <n v="0"/>
    <n v="1"/>
    <n v="1"/>
    <n v="1"/>
    <n v="1"/>
  </r>
  <r>
    <x v="0"/>
    <x v="0"/>
    <n v="476"/>
    <s v="0.9/PM/VT"/>
    <n v="1"/>
    <n v="1"/>
    <n v="1100"/>
    <n v="1.2755000000000001E-2"/>
    <n v="0"/>
    <n v="0"/>
    <n v="0"/>
    <n v="1100"/>
    <n v="1100"/>
    <n v="1"/>
    <n v="1200"/>
    <n v="8.3333333333333321"/>
    <n v="8.3333333333333321"/>
    <n v="8.3333333333333321"/>
    <n v="8.3333333333333321"/>
    <n v="1200"/>
    <n v="1200"/>
    <n v="1200"/>
    <n v="8.3333333333333321"/>
    <n v="8.3333333333333321"/>
    <n v="8.3333333333333321"/>
    <n v="2.2655499999999999E-2"/>
    <n v="0"/>
    <n v="0"/>
    <n v="0"/>
    <n v="0"/>
    <n v="0"/>
  </r>
  <r>
    <x v="0"/>
    <x v="0"/>
    <n v="477"/>
    <s v="0.9/PM/VT"/>
    <n v="1"/>
    <n v="1"/>
    <n v="1100"/>
    <n v="1.017E-2"/>
    <n v="0"/>
    <n v="0"/>
    <n v="0"/>
    <n v="1100"/>
    <n v="1100"/>
    <n v="0"/>
    <n v="1100"/>
    <n v="0"/>
    <n v="0"/>
    <n v="0"/>
    <n v="0"/>
    <n v="1100"/>
    <n v="1100"/>
    <n v="1100"/>
    <n v="0"/>
    <n v="0"/>
    <n v="0"/>
    <n v="2.1575E-2"/>
    <n v="0"/>
    <n v="1"/>
    <n v="1"/>
    <n v="1"/>
    <n v="1"/>
  </r>
  <r>
    <x v="0"/>
    <x v="0"/>
    <n v="479"/>
    <s v="0.9/PM/VT"/>
    <n v="1"/>
    <n v="1"/>
    <n v="1300"/>
    <n v="7.9660000000000009E-3"/>
    <n v="0"/>
    <n v="0"/>
    <n v="0"/>
    <n v="1300"/>
    <n v="1300"/>
    <n v="0"/>
    <n v="1300"/>
    <n v="0"/>
    <n v="0"/>
    <n v="0"/>
    <n v="0"/>
    <n v="1300"/>
    <n v="1300"/>
    <n v="1300"/>
    <n v="0"/>
    <n v="0"/>
    <n v="0"/>
    <n v="2.1183E-2"/>
    <n v="0"/>
    <n v="1"/>
    <n v="1"/>
    <n v="1"/>
    <n v="1"/>
  </r>
  <r>
    <x v="0"/>
    <x v="0"/>
    <n v="491"/>
    <s v="0.9/BM/VT"/>
    <n v="1"/>
    <n v="1"/>
    <n v="600"/>
    <n v="2.4290000000000002E-3"/>
    <n v="0"/>
    <n v="0"/>
    <n v="0"/>
    <n v="600"/>
    <n v="600"/>
    <n v="0"/>
    <n v="600"/>
    <n v="0"/>
    <n v="0"/>
    <n v="0"/>
    <n v="0"/>
    <n v="600"/>
    <n v="600"/>
    <n v="600"/>
    <n v="0"/>
    <n v="0"/>
    <n v="0"/>
    <n v="1.0442E-2"/>
    <n v="0"/>
    <n v="1"/>
    <n v="1"/>
    <n v="1"/>
    <n v="1"/>
  </r>
  <r>
    <x v="0"/>
    <x v="0"/>
    <n v="494"/>
    <s v="0.9/BM/TR"/>
    <n v="1"/>
    <n v="1"/>
    <n v="600"/>
    <n v="3.1960000000000001E-3"/>
    <n v="0"/>
    <n v="0"/>
    <n v="0"/>
    <n v="600"/>
    <n v="600"/>
    <n v="0"/>
    <n v="600"/>
    <n v="0"/>
    <n v="0"/>
    <n v="0"/>
    <n v="0"/>
    <n v="600"/>
    <n v="600"/>
    <n v="600"/>
    <n v="0"/>
    <n v="0"/>
    <n v="0"/>
    <n v="1.13049E-2"/>
    <n v="0"/>
    <n v="1"/>
    <n v="1"/>
    <n v="1"/>
    <n v="1"/>
  </r>
  <r>
    <x v="0"/>
    <x v="0"/>
    <n v="497"/>
    <s v="0.9/BM/ET"/>
    <n v="1"/>
    <n v="1"/>
    <n v="600"/>
    <n v="4.548E-3"/>
    <n v="0"/>
    <n v="0"/>
    <n v="0"/>
    <n v="600"/>
    <n v="600"/>
    <n v="0"/>
    <n v="700"/>
    <n v="14.285714285714285"/>
    <n v="14.285714285714285"/>
    <n v="14.285714285714285"/>
    <n v="14.285714285714285"/>
    <n v="700"/>
    <n v="700"/>
    <n v="700"/>
    <n v="14.285714285714285"/>
    <n v="14.285714285714285"/>
    <n v="14.285714285714285"/>
    <n v="1.66111E-2"/>
    <n v="0"/>
    <n v="0"/>
    <n v="0"/>
    <n v="0"/>
    <n v="0"/>
  </r>
  <r>
    <x v="0"/>
    <x v="0"/>
    <n v="499"/>
    <s v="0.9/BM/TR"/>
    <n v="1"/>
    <n v="1"/>
    <n v="500"/>
    <n v="5.8230000000000001E-3"/>
    <n v="0"/>
    <n v="0"/>
    <n v="0"/>
    <n v="500"/>
    <n v="500"/>
    <n v="0"/>
    <n v="600"/>
    <n v="16.666666666666664"/>
    <n v="16.666666666666664"/>
    <n v="16.666666666666664"/>
    <n v="16.666666666666664"/>
    <n v="600"/>
    <n v="600"/>
    <n v="600"/>
    <n v="16.666666666666664"/>
    <n v="16.666666666666664"/>
    <n v="16.666666666666664"/>
    <n v="1.42033E-2"/>
    <n v="0"/>
    <n v="0"/>
    <n v="0"/>
    <n v="0"/>
    <n v="0"/>
  </r>
  <r>
    <x v="0"/>
    <x v="0"/>
    <n v="501"/>
    <s v="0.9/BM/TR"/>
    <n v="1"/>
    <n v="1"/>
    <n v="500"/>
    <n v="1.9480000000000001E-3"/>
    <n v="0"/>
    <n v="0"/>
    <n v="0"/>
    <n v="500"/>
    <n v="500"/>
    <n v="0"/>
    <n v="500"/>
    <n v="0"/>
    <n v="0"/>
    <n v="0"/>
    <n v="0"/>
    <n v="500"/>
    <n v="500"/>
    <n v="500"/>
    <n v="0"/>
    <n v="0"/>
    <n v="0"/>
    <n v="1.09601E-2"/>
    <n v="0"/>
    <n v="1"/>
    <n v="1"/>
    <n v="1"/>
    <n v="1"/>
  </r>
  <r>
    <x v="0"/>
    <x v="1"/>
    <n v="291"/>
    <s v="0.2/PB/LT"/>
    <n v="1"/>
    <n v="1"/>
    <n v="240"/>
    <n v="9.4801200000000002E-2"/>
    <n v="0"/>
    <n v="0"/>
    <n v="9.269999999999996"/>
    <n v="240"/>
    <n v="217.75200000000001"/>
    <n v="30"/>
    <n v="249"/>
    <n v="3.6144578313253009"/>
    <n v="3.6144578313253009"/>
    <n v="3.6144578313253009"/>
    <n v="12.549397590361441"/>
    <n v="249"/>
    <n v="249"/>
    <n v="249"/>
    <n v="3.6144578313253009"/>
    <n v="3.6144578313253009"/>
    <n v="3.6144578313253009"/>
    <n v="9.0745000000000006E-2"/>
    <n v="0"/>
    <n v="0"/>
    <n v="0"/>
    <n v="0"/>
    <n v="0"/>
  </r>
  <r>
    <x v="0"/>
    <x v="1"/>
    <n v="292"/>
    <s v="0.2/PB/LT"/>
    <n v="1"/>
    <n v="1"/>
    <n v="240"/>
    <n v="0.34081499999999998"/>
    <n v="0"/>
    <n v="0"/>
    <n v="11.646012083333339"/>
    <n v="240"/>
    <n v="212.04957099999999"/>
    <n v="82"/>
    <n v="249"/>
    <n v="3.6144578313253009"/>
    <n v="3.6144578313253009"/>
    <n v="3.6144578313253009"/>
    <n v="14.839529718875507"/>
    <n v="249"/>
    <n v="249"/>
    <n v="249"/>
    <n v="3.6144578313253009"/>
    <n v="3.6144578313253009"/>
    <n v="3.6144578313253009"/>
    <n v="9.0728799999999998E-2"/>
    <n v="0"/>
    <n v="0"/>
    <n v="0"/>
    <n v="0"/>
    <n v="0"/>
  </r>
  <r>
    <x v="0"/>
    <x v="1"/>
    <n v="297"/>
    <s v="0.2/PB/TR"/>
    <n v="1"/>
    <n v="1"/>
    <n v="268"/>
    <n v="0.26508199999999998"/>
    <n v="0"/>
    <n v="0"/>
    <n v="15.370619402985078"/>
    <n v="268"/>
    <n v="226.80673999999999"/>
    <n v="90"/>
    <n v="268"/>
    <n v="0"/>
    <n v="0"/>
    <n v="0"/>
    <n v="15.370619402985078"/>
    <n v="268"/>
    <n v="268"/>
    <n v="268"/>
    <n v="0"/>
    <n v="0"/>
    <n v="0"/>
    <n v="0.350935"/>
    <n v="0"/>
    <n v="1"/>
    <n v="1"/>
    <n v="1"/>
    <n v="1"/>
  </r>
  <r>
    <x v="0"/>
    <x v="1"/>
    <n v="303"/>
    <s v="0.2/PB/TR"/>
    <n v="1"/>
    <n v="1"/>
    <n v="268"/>
    <n v="0.18604200000000001"/>
    <n v="0"/>
    <n v="0"/>
    <n v="12.452358582089552"/>
    <n v="268"/>
    <n v="234.627679"/>
    <n v="122"/>
    <n v="268"/>
    <n v="0"/>
    <n v="0"/>
    <n v="0"/>
    <n v="12.452358582089552"/>
    <n v="268"/>
    <n v="268"/>
    <n v="268"/>
    <n v="0"/>
    <n v="0"/>
    <n v="0"/>
    <n v="0.27676200000000001"/>
    <n v="0"/>
    <n v="1"/>
    <n v="1"/>
    <n v="1"/>
    <n v="1"/>
  </r>
  <r>
    <x v="0"/>
    <x v="1"/>
    <n v="313"/>
    <s v="0.2/PB/VT"/>
    <n v="1"/>
    <n v="1"/>
    <n v="268"/>
    <n v="0.282638"/>
    <n v="0"/>
    <n v="0"/>
    <n v="10.53356231343284"/>
    <n v="268"/>
    <n v="239.77005299999999"/>
    <n v="26"/>
    <n v="268"/>
    <n v="0"/>
    <n v="0"/>
    <n v="0"/>
    <n v="10.53356231343284"/>
    <n v="268"/>
    <n v="268"/>
    <n v="268"/>
    <n v="0"/>
    <n v="0"/>
    <n v="0"/>
    <n v="0.314245"/>
    <n v="0"/>
    <n v="1"/>
    <n v="1"/>
    <n v="1"/>
    <n v="1"/>
  </r>
  <r>
    <x v="0"/>
    <x v="1"/>
    <n v="318"/>
    <s v="0.2/PM/ET"/>
    <n v="1"/>
    <n v="1"/>
    <n v="823"/>
    <n v="7.5614369999999997"/>
    <n v="0"/>
    <n v="0"/>
    <n v="5.7877682867557709"/>
    <n v="823"/>
    <n v="775.36666700000001"/>
    <n v="628"/>
    <n v="853"/>
    <n v="3.5169988276670576"/>
    <n v="3.5169988276670576"/>
    <n v="3.5169988276670576"/>
    <n v="9.1012113716295424"/>
    <n v="853"/>
    <n v="853"/>
    <n v="853"/>
    <n v="3.5169988276670576"/>
    <n v="3.5169988276670576"/>
    <n v="3.5169988276670576"/>
    <n v="14.5501"/>
    <n v="0"/>
    <n v="0"/>
    <n v="0"/>
    <n v="0"/>
    <n v="0"/>
  </r>
  <r>
    <x v="0"/>
    <x v="1"/>
    <n v="319"/>
    <s v="0.2/PM/VT"/>
    <n v="1"/>
    <n v="1"/>
    <n v="972"/>
    <n v="11.919689999999999"/>
    <n v="0"/>
    <n v="0"/>
    <n v="2.3532652263374492"/>
    <n v="972"/>
    <n v="949.126262"/>
    <n v="1297"/>
    <n v="1021"/>
    <n v="4.7992164544564151"/>
    <n v="4.7992164544564151"/>
    <n v="4.7992164544564151"/>
    <n v="7.0395433888344767"/>
    <n v="1021"/>
    <n v="1021"/>
    <n v="1021"/>
    <n v="4.7992164544564151"/>
    <n v="4.7992164544564151"/>
    <n v="4.7992164544564151"/>
    <n v="3.6036999999999999"/>
    <n v="0"/>
    <n v="0"/>
    <n v="0"/>
    <n v="0"/>
    <n v="0"/>
  </r>
  <r>
    <x v="0"/>
    <x v="1"/>
    <n v="320"/>
    <s v="0.2/PM/VT"/>
    <n v="1"/>
    <n v="1"/>
    <n v="865"/>
    <n v="6.0318769999999997"/>
    <n v="0"/>
    <n v="0"/>
    <n v="3.9397886705202279"/>
    <n v="865"/>
    <n v="830.92082800000003"/>
    <n v="684"/>
    <n v="893"/>
    <n v="3.135498320268757"/>
    <n v="3.135498320268757"/>
    <n v="3.135498320268757"/>
    <n v="6.9517549832026848"/>
    <n v="893"/>
    <n v="893"/>
    <n v="893"/>
    <n v="3.135498320268757"/>
    <n v="3.135498320268757"/>
    <n v="3.135498320268757"/>
    <n v="4.5297999999999998"/>
    <n v="0"/>
    <n v="0"/>
    <n v="0"/>
    <n v="0"/>
    <n v="0"/>
  </r>
  <r>
    <x v="0"/>
    <x v="1"/>
    <n v="324"/>
    <s v="0.2/PM/ET"/>
    <n v="1"/>
    <n v="1"/>
    <n v="746"/>
    <n v="7.7878249999999998"/>
    <n v="0"/>
    <n v="0"/>
    <n v="5.6841384718498693"/>
    <n v="746"/>
    <n v="703.59632699999997"/>
    <n v="721"/>
    <n v="774"/>
    <n v="3.6175710594315245"/>
    <n v="3.6175710594315245"/>
    <n v="3.6175710594315245"/>
    <n v="9.0960817829457401"/>
    <n v="774"/>
    <n v="774"/>
    <n v="774"/>
    <n v="3.6175710594315245"/>
    <n v="3.6175710594315245"/>
    <n v="3.6175710594315245"/>
    <n v="7.5959099999999999"/>
    <n v="0"/>
    <n v="0"/>
    <n v="0"/>
    <n v="0"/>
    <n v="0"/>
  </r>
  <r>
    <x v="0"/>
    <x v="1"/>
    <n v="329"/>
    <s v="0.2/PM/ET"/>
    <n v="1"/>
    <n v="1"/>
    <n v="804"/>
    <n v="18.671120999999999"/>
    <n v="0"/>
    <n v="0"/>
    <n v="6.5738701492537341"/>
    <n v="804"/>
    <n v="751.14608399999997"/>
    <n v="3056"/>
    <n v="832"/>
    <n v="3.3653846153846154"/>
    <n v="3.3653846153846154"/>
    <n v="3.3653846153846154"/>
    <n v="9.7180187500000024"/>
    <n v="832"/>
    <n v="832"/>
    <n v="832"/>
    <n v="3.3653846153846154"/>
    <n v="3.3653846153846154"/>
    <n v="3.3653846153846154"/>
    <n v="13.012499999999999"/>
    <n v="0"/>
    <n v="0"/>
    <n v="0"/>
    <n v="0"/>
    <n v="0"/>
  </r>
  <r>
    <x v="0"/>
    <x v="1"/>
    <n v="348"/>
    <s v="0.2/BM/TR"/>
    <n v="1"/>
    <n v="1"/>
    <n v="438"/>
    <n v="1.299785"/>
    <n v="0"/>
    <n v="0"/>
    <n v="19.802212785388132"/>
    <n v="438"/>
    <n v="351.26630799999998"/>
    <n v="1561"/>
    <n v="438"/>
    <n v="0"/>
    <n v="0"/>
    <n v="0"/>
    <n v="19.802212785388132"/>
    <n v="438"/>
    <n v="438"/>
    <n v="438"/>
    <n v="0"/>
    <n v="0"/>
    <n v="0"/>
    <n v="0.62704000000000004"/>
    <n v="0"/>
    <n v="1"/>
    <n v="1"/>
    <n v="1"/>
    <n v="1"/>
  </r>
  <r>
    <x v="0"/>
    <x v="1"/>
    <n v="349"/>
    <s v="0.2/BM/TR"/>
    <n v="1"/>
    <n v="1"/>
    <n v="387"/>
    <n v="2.9432670000000001"/>
    <n v="0"/>
    <n v="0"/>
    <n v="15.383868475452198"/>
    <n v="387"/>
    <n v="327.464429"/>
    <n v="6749"/>
    <n v="387"/>
    <n v="0"/>
    <n v="0"/>
    <n v="0"/>
    <n v="15.383868475452198"/>
    <n v="387"/>
    <n v="387"/>
    <n v="387"/>
    <n v="0"/>
    <n v="0"/>
    <n v="0"/>
    <n v="0.61089199999999999"/>
    <n v="0"/>
    <n v="1"/>
    <n v="1"/>
    <n v="1"/>
    <n v="1"/>
  </r>
  <r>
    <x v="0"/>
    <x v="1"/>
    <n v="350"/>
    <s v="0.2/BM/TR"/>
    <n v="1"/>
    <n v="1"/>
    <n v="387"/>
    <n v="0.38877899999999999"/>
    <n v="0"/>
    <n v="0"/>
    <n v="10.944034883720926"/>
    <n v="387"/>
    <n v="344.64658500000002"/>
    <n v="136"/>
    <n v="387"/>
    <n v="0"/>
    <n v="0"/>
    <n v="0"/>
    <n v="10.944034883720926"/>
    <n v="387"/>
    <n v="387"/>
    <n v="387"/>
    <n v="0"/>
    <n v="0"/>
    <n v="0"/>
    <n v="0.37457499999999999"/>
    <n v="0"/>
    <n v="1"/>
    <n v="1"/>
    <n v="1"/>
    <n v="1"/>
  </r>
  <r>
    <x v="0"/>
    <x v="1"/>
    <n v="352"/>
    <s v="0.2/BM/TR"/>
    <n v="1"/>
    <n v="1"/>
    <n v="317"/>
    <n v="0.58869300000000002"/>
    <n v="0"/>
    <n v="0"/>
    <n v="13.855768769716098"/>
    <n v="317"/>
    <n v="273.07721299999997"/>
    <n v="408"/>
    <n v="317"/>
    <n v="0"/>
    <n v="0"/>
    <n v="0"/>
    <n v="13.855768769716098"/>
    <n v="317"/>
    <n v="317"/>
    <n v="317"/>
    <n v="0"/>
    <n v="0"/>
    <n v="0"/>
    <n v="0.48644100000000001"/>
    <n v="0"/>
    <n v="1"/>
    <n v="1"/>
    <n v="1"/>
    <n v="1"/>
  </r>
  <r>
    <x v="0"/>
    <x v="1"/>
    <n v="353"/>
    <s v="0.2/BM/TR"/>
    <n v="1"/>
    <n v="1"/>
    <n v="466"/>
    <n v="1.261042"/>
    <n v="0"/>
    <n v="0"/>
    <n v="11.948711373390557"/>
    <n v="466"/>
    <n v="410.319005"/>
    <n v="687"/>
    <n v="508"/>
    <n v="8.2677165354330722"/>
    <n v="8.2677165354330722"/>
    <n v="8.2677165354330722"/>
    <n v="19.228542322834645"/>
    <n v="487"/>
    <n v="508"/>
    <n v="487"/>
    <n v="4.3121149897330593"/>
    <n v="4.3121149897330593"/>
    <n v="4.3121149897330593"/>
    <n v="2.13293"/>
    <n v="-4.3121149897330593"/>
    <n v="0"/>
    <n v="0"/>
    <n v="0"/>
    <n v="0"/>
  </r>
  <r>
    <x v="0"/>
    <x v="1"/>
    <n v="367"/>
    <s v="0.6/PB/TR"/>
    <n v="1"/>
    <n v="1"/>
    <n v="268"/>
    <n v="0.31408199999999997"/>
    <n v="0"/>
    <n v="0"/>
    <n v="15.021966044776121"/>
    <n v="268"/>
    <n v="227.741131"/>
    <n v="56"/>
    <n v="268"/>
    <n v="0"/>
    <n v="0"/>
    <n v="0"/>
    <n v="15.021966044776121"/>
    <n v="268"/>
    <n v="268"/>
    <n v="268"/>
    <n v="0"/>
    <n v="0"/>
    <n v="0"/>
    <n v="0.36210300000000001"/>
    <n v="0"/>
    <n v="1"/>
    <n v="1"/>
    <n v="1"/>
    <n v="1"/>
  </r>
  <r>
    <x v="0"/>
    <x v="1"/>
    <n v="368"/>
    <s v="0.6/PB/TR"/>
    <n v="1"/>
    <n v="1"/>
    <n v="268"/>
    <n v="0.21365899999999999"/>
    <n v="0"/>
    <n v="0"/>
    <n v="17.196343656716415"/>
    <n v="268"/>
    <n v="221.91379900000001"/>
    <n v="27"/>
    <n v="268"/>
    <n v="0"/>
    <n v="0"/>
    <n v="0"/>
    <n v="17.196343656716415"/>
    <n v="268"/>
    <n v="268"/>
    <n v="268"/>
    <n v="0"/>
    <n v="0"/>
    <n v="0"/>
    <n v="0.46686100000000003"/>
    <n v="0"/>
    <n v="1"/>
    <n v="1"/>
    <n v="1"/>
    <n v="1"/>
  </r>
  <r>
    <x v="0"/>
    <x v="1"/>
    <n v="370"/>
    <s v="0.6/PB/VT"/>
    <n v="1"/>
    <n v="1"/>
    <n v="268"/>
    <n v="0.31734200000000001"/>
    <n v="0"/>
    <n v="0"/>
    <n v="8.5150925373134339"/>
    <n v="268"/>
    <n v="245.179552"/>
    <n v="17"/>
    <n v="268"/>
    <n v="0"/>
    <n v="0"/>
    <n v="0"/>
    <n v="8.5150925373134339"/>
    <n v="268"/>
    <n v="268"/>
    <n v="268"/>
    <n v="0"/>
    <n v="0"/>
    <n v="0"/>
    <n v="0.28655799999999998"/>
    <n v="0"/>
    <n v="1"/>
    <n v="1"/>
    <n v="1"/>
    <n v="1"/>
  </r>
  <r>
    <x v="0"/>
    <x v="1"/>
    <n v="373"/>
    <s v="0.6/PB/VT"/>
    <n v="1"/>
    <n v="1"/>
    <n v="268"/>
    <n v="0.18248400000000001"/>
    <n v="0"/>
    <n v="0"/>
    <n v="13.027810447761198"/>
    <n v="268"/>
    <n v="233.08546799999999"/>
    <n v="27"/>
    <n v="268"/>
    <n v="0"/>
    <n v="0"/>
    <n v="0"/>
    <n v="13.027810447761198"/>
    <n v="268"/>
    <n v="268"/>
    <n v="268"/>
    <n v="0"/>
    <n v="0"/>
    <n v="0"/>
    <n v="0.33944099999999999"/>
    <n v="0"/>
    <n v="1"/>
    <n v="1"/>
    <n v="1"/>
    <n v="1"/>
  </r>
  <r>
    <x v="0"/>
    <x v="1"/>
    <n v="385"/>
    <s v="0.6/PB/TR"/>
    <n v="1"/>
    <n v="1"/>
    <n v="268"/>
    <n v="0.21364"/>
    <n v="0"/>
    <n v="0"/>
    <n v="10.235888059701487"/>
    <n v="268"/>
    <n v="240.56782000000001"/>
    <n v="23"/>
    <n v="268"/>
    <n v="0"/>
    <n v="0"/>
    <n v="0"/>
    <n v="10.235888059701487"/>
    <n v="268"/>
    <n v="268"/>
    <n v="268"/>
    <n v="0"/>
    <n v="0"/>
    <n v="0"/>
    <n v="0.32539699999999999"/>
    <n v="0"/>
    <n v="1"/>
    <n v="1"/>
    <n v="1"/>
    <n v="1"/>
  </r>
  <r>
    <x v="0"/>
    <x v="1"/>
    <n v="391"/>
    <s v="0.6/PM/ET"/>
    <n v="1"/>
    <n v="1"/>
    <n v="902"/>
    <n v="0.84170599999999995"/>
    <n v="0"/>
    <n v="0"/>
    <n v="0.11086474501108648"/>
    <n v="902"/>
    <n v="901"/>
    <n v="1"/>
    <n v="902"/>
    <n v="0"/>
    <n v="0"/>
    <n v="0"/>
    <n v="0.11086474501108648"/>
    <n v="902"/>
    <n v="902"/>
    <n v="902"/>
    <n v="0"/>
    <n v="0"/>
    <n v="0"/>
    <n v="15.0985"/>
    <n v="0"/>
    <n v="1"/>
    <n v="1"/>
    <n v="1"/>
    <n v="1"/>
  </r>
  <r>
    <x v="0"/>
    <x v="1"/>
    <n v="393"/>
    <s v="0.6/PM/VT"/>
    <n v="1"/>
    <n v="1"/>
    <n v="844"/>
    <n v="1.4531529999999999"/>
    <n v="0"/>
    <n v="0"/>
    <n v="1.8994629146919455"/>
    <n v="844"/>
    <n v="827.96853299999998"/>
    <n v="134"/>
    <n v="876"/>
    <n v="3.6529680365296802"/>
    <n v="3.6529680365296802"/>
    <n v="3.6529680365296802"/>
    <n v="5.4830441780821939"/>
    <n v="876"/>
    <n v="876"/>
    <n v="876"/>
    <n v="3.6529680365296802"/>
    <n v="3.6529680365296802"/>
    <n v="3.6529680365296802"/>
    <n v="15.1623"/>
    <n v="0"/>
    <n v="0"/>
    <n v="0"/>
    <n v="0"/>
    <n v="0"/>
  </r>
  <r>
    <x v="0"/>
    <x v="1"/>
    <n v="398"/>
    <s v="0.6/PM/ET"/>
    <n v="1"/>
    <n v="1"/>
    <n v="855"/>
    <n v="7.9379109999999997"/>
    <n v="0"/>
    <n v="0"/>
    <n v="6.3792166081871287"/>
    <n v="855"/>
    <n v="800.45769800000005"/>
    <n v="853"/>
    <n v="874"/>
    <n v="2.1739130434782608"/>
    <n v="2.1739130434782608"/>
    <n v="2.1739130434782608"/>
    <n v="8.4144510297482782"/>
    <n v="874"/>
    <n v="874"/>
    <n v="874"/>
    <n v="2.1739130434782608"/>
    <n v="2.1739130434782608"/>
    <n v="2.1739130434782608"/>
    <n v="15.073700000000001"/>
    <n v="0"/>
    <n v="0"/>
    <n v="0"/>
    <n v="0"/>
    <n v="0"/>
  </r>
  <r>
    <x v="0"/>
    <x v="1"/>
    <n v="409"/>
    <s v="0.6/PM/ET"/>
    <n v="1"/>
    <n v="1"/>
    <n v="895"/>
    <n v="9.8740179999999995"/>
    <n v="0"/>
    <n v="0"/>
    <n v="5.9663958659217826"/>
    <n v="895"/>
    <n v="841.60075700000004"/>
    <n v="796"/>
    <n v="944"/>
    <n v="5.1906779661016946"/>
    <n v="5.1906779661016946"/>
    <n v="5.1906779661016946"/>
    <n v="10.847377436440674"/>
    <n v="944"/>
    <n v="944"/>
    <n v="944"/>
    <n v="5.1906779661016946"/>
    <n v="5.1906779661016946"/>
    <n v="5.1906779661016946"/>
    <n v="14.1036"/>
    <n v="0"/>
    <n v="0"/>
    <n v="0"/>
    <n v="0"/>
    <n v="0"/>
  </r>
  <r>
    <x v="0"/>
    <x v="1"/>
    <n v="415"/>
    <s v="0.6/PM/ET"/>
    <n v="1"/>
    <n v="1"/>
    <n v="846"/>
    <n v="8.4189969999999992"/>
    <n v="0"/>
    <n v="0"/>
    <n v="4.7426021276595804"/>
    <n v="846"/>
    <n v="805.87758599999995"/>
    <n v="1694"/>
    <n v="876"/>
    <n v="3.4246575342465753"/>
    <n v="3.4246575342465753"/>
    <n v="3.4246575342465753"/>
    <n v="8.0048417808219234"/>
    <n v="867"/>
    <n v="876"/>
    <n v="867"/>
    <n v="2.422145328719723"/>
    <n v="2.422145328719723"/>
    <n v="2.422145328719723"/>
    <n v="15.303800000000001"/>
    <n v="-1.0380622837370241"/>
    <n v="0"/>
    <n v="0"/>
    <n v="0"/>
    <n v="0"/>
  </r>
  <r>
    <x v="0"/>
    <x v="1"/>
    <n v="424"/>
    <s v="0.6/BM/VT"/>
    <n v="1"/>
    <n v="1"/>
    <n v="438"/>
    <n v="0.98951699999999998"/>
    <n v="0"/>
    <n v="0"/>
    <n v="17.101953424657541"/>
    <n v="438"/>
    <n v="363.09344399999998"/>
    <n v="618"/>
    <n v="438"/>
    <n v="0"/>
    <n v="0"/>
    <n v="0"/>
    <n v="17.101953424657541"/>
    <n v="438"/>
    <n v="438"/>
    <n v="438"/>
    <n v="0"/>
    <n v="0"/>
    <n v="0"/>
    <n v="0.45266200000000001"/>
    <n v="0"/>
    <n v="1"/>
    <n v="1"/>
    <n v="1"/>
    <n v="1"/>
  </r>
  <r>
    <x v="0"/>
    <x v="1"/>
    <n v="427"/>
    <s v="0.6/BM/TR"/>
    <n v="1"/>
    <n v="1"/>
    <n v="478"/>
    <n v="1.819431"/>
    <n v="0"/>
    <n v="0"/>
    <n v="13.216517573221761"/>
    <n v="478"/>
    <n v="414.82504599999999"/>
    <n v="666"/>
    <n v="478"/>
    <n v="0"/>
    <n v="0"/>
    <n v="0"/>
    <n v="13.216517573221761"/>
    <n v="478"/>
    <n v="478"/>
    <n v="478"/>
    <n v="0"/>
    <n v="0"/>
    <n v="0"/>
    <n v="0.56809900000000002"/>
    <n v="0"/>
    <n v="1"/>
    <n v="1"/>
    <n v="1"/>
    <n v="1"/>
  </r>
  <r>
    <x v="0"/>
    <x v="1"/>
    <n v="432"/>
    <s v="0.6/BM/VT"/>
    <n v="1"/>
    <n v="1"/>
    <n v="387"/>
    <n v="0.324739"/>
    <n v="0"/>
    <n v="0"/>
    <n v="8.1983855297157646"/>
    <n v="387"/>
    <n v="355.27224799999999"/>
    <n v="20"/>
    <n v="408"/>
    <n v="5.1470588235294112"/>
    <n v="5.1470588235294112"/>
    <n v="5.1470588235294112"/>
    <n v="12.923468627450982"/>
    <n v="387"/>
    <n v="408"/>
    <n v="387"/>
    <n v="0"/>
    <n v="0"/>
    <n v="0"/>
    <n v="0.42647600000000002"/>
    <n v="-5.4263565891472867"/>
    <n v="0"/>
    <n v="1"/>
    <n v="0"/>
    <n v="1"/>
  </r>
  <r>
    <x v="0"/>
    <x v="1"/>
    <n v="437"/>
    <s v="0.6/BM/TR"/>
    <n v="1"/>
    <n v="1"/>
    <n v="387"/>
    <n v="0.56982900000000003"/>
    <n v="0"/>
    <n v="0"/>
    <n v="13.075640310077521"/>
    <n v="387"/>
    <n v="336.39727199999999"/>
    <n v="333"/>
    <n v="387"/>
    <n v="0"/>
    <n v="0"/>
    <n v="0"/>
    <n v="13.075640310077521"/>
    <n v="387"/>
    <n v="387"/>
    <n v="387"/>
    <n v="0"/>
    <n v="0"/>
    <n v="0"/>
    <n v="0.594661"/>
    <n v="0"/>
    <n v="1"/>
    <n v="1"/>
    <n v="1"/>
    <n v="1"/>
  </r>
  <r>
    <x v="0"/>
    <x v="1"/>
    <n v="438"/>
    <s v="0.6/BM/VT"/>
    <n v="1"/>
    <n v="1"/>
    <n v="466"/>
    <n v="0.43660300000000002"/>
    <n v="0"/>
    <n v="0"/>
    <n v="8.4062231759656658"/>
    <n v="466"/>
    <n v="426.827"/>
    <n v="153"/>
    <n v="487"/>
    <n v="4.3121149897330593"/>
    <n v="4.3121149897330593"/>
    <n v="4.3121149897330593"/>
    <n v="12.355852156057495"/>
    <n v="487"/>
    <n v="487"/>
    <n v="487"/>
    <n v="4.3121149897330593"/>
    <n v="4.3121149897330593"/>
    <n v="4.3121149897330593"/>
    <n v="0.73535799999999996"/>
    <n v="0"/>
    <n v="0"/>
    <n v="0"/>
    <n v="0"/>
    <n v="0"/>
  </r>
  <r>
    <x v="0"/>
    <x v="1"/>
    <n v="441"/>
    <s v="0.9/PB/TR"/>
    <n v="1"/>
    <n v="1"/>
    <n v="268"/>
    <n v="0.197768"/>
    <n v="0"/>
    <n v="0"/>
    <n v="16.717408955223885"/>
    <n v="268"/>
    <n v="223.19734399999999"/>
    <n v="28"/>
    <n v="268"/>
    <n v="0"/>
    <n v="0"/>
    <n v="0"/>
    <n v="16.717408955223885"/>
    <n v="268"/>
    <n v="268"/>
    <n v="268"/>
    <n v="0"/>
    <n v="0"/>
    <n v="0"/>
    <n v="0.149316"/>
    <n v="0"/>
    <n v="1"/>
    <n v="1"/>
    <n v="1"/>
    <n v="1"/>
  </r>
  <r>
    <x v="0"/>
    <x v="1"/>
    <n v="442"/>
    <s v="0.9/PB/TR"/>
    <n v="1"/>
    <n v="1"/>
    <n v="268"/>
    <n v="0.201317"/>
    <n v="0"/>
    <n v="0"/>
    <n v="6.5095716417910428"/>
    <n v="268"/>
    <n v="250.554348"/>
    <n v="16"/>
    <n v="268"/>
    <n v="0"/>
    <n v="0"/>
    <n v="0"/>
    <n v="6.5095716417910428"/>
    <n v="268"/>
    <n v="268"/>
    <n v="268"/>
    <n v="0"/>
    <n v="0"/>
    <n v="0"/>
    <n v="0.199464"/>
    <n v="0"/>
    <n v="1"/>
    <n v="1"/>
    <n v="1"/>
    <n v="1"/>
  </r>
  <r>
    <x v="0"/>
    <x v="1"/>
    <n v="444"/>
    <s v="0.9/PB/TR"/>
    <n v="1"/>
    <n v="1"/>
    <n v="268"/>
    <n v="0.236235"/>
    <n v="0"/>
    <n v="0"/>
    <n v="16.052672014925378"/>
    <n v="268"/>
    <n v="224.97883899999999"/>
    <n v="38"/>
    <n v="268"/>
    <n v="0"/>
    <n v="0"/>
    <n v="0"/>
    <n v="16.052672014925378"/>
    <n v="268"/>
    <n v="268"/>
    <n v="268"/>
    <n v="0"/>
    <n v="0"/>
    <n v="0"/>
    <n v="0.31343399999999999"/>
    <n v="0"/>
    <n v="1"/>
    <n v="1"/>
    <n v="1"/>
    <n v="1"/>
  </r>
  <r>
    <x v="0"/>
    <x v="1"/>
    <n v="448"/>
    <s v="0.9/PB/TR"/>
    <n v="1"/>
    <n v="1"/>
    <n v="268"/>
    <n v="0.20066400000000001"/>
    <n v="0"/>
    <n v="0"/>
    <n v="12.022872761194026"/>
    <n v="268"/>
    <n v="235.77870100000001"/>
    <n v="8"/>
    <n v="268"/>
    <n v="0"/>
    <n v="0"/>
    <n v="0"/>
    <n v="12.022872761194026"/>
    <n v="268"/>
    <n v="268"/>
    <n v="268"/>
    <n v="0"/>
    <n v="0"/>
    <n v="0"/>
    <n v="0.23602999999999999"/>
    <n v="0"/>
    <n v="1"/>
    <n v="1"/>
    <n v="1"/>
    <n v="1"/>
  </r>
  <r>
    <x v="0"/>
    <x v="1"/>
    <n v="453"/>
    <s v="0.9/PB/VT"/>
    <n v="1"/>
    <n v="1"/>
    <n v="268"/>
    <n v="0.18554399999999999"/>
    <n v="0"/>
    <n v="0"/>
    <n v="10.115573507462685"/>
    <n v="268"/>
    <n v="240.890263"/>
    <n v="14"/>
    <n v="268"/>
    <n v="0"/>
    <n v="0"/>
    <n v="0"/>
    <n v="10.115573507462685"/>
    <n v="268"/>
    <n v="268"/>
    <n v="268"/>
    <n v="0"/>
    <n v="0"/>
    <n v="0"/>
    <n v="0.25225900000000001"/>
    <n v="0"/>
    <n v="1"/>
    <n v="1"/>
    <n v="1"/>
    <n v="1"/>
  </r>
  <r>
    <x v="0"/>
    <x v="1"/>
    <n v="466"/>
    <s v="0.9/PM/TR"/>
    <n v="1"/>
    <n v="1"/>
    <n v="995"/>
    <n v="1.737187"/>
    <n v="0"/>
    <n v="0"/>
    <n v="2.1303646231155797"/>
    <n v="995"/>
    <n v="973.80287199999998"/>
    <n v="442"/>
    <n v="1027"/>
    <n v="3.1158714703018502"/>
    <n v="3.1158714703018502"/>
    <n v="3.1158714703018502"/>
    <n v="5.1798566699123683"/>
    <n v="1027"/>
    <n v="1027"/>
    <n v="1027"/>
    <n v="3.1158714703018502"/>
    <n v="3.1158714703018502"/>
    <n v="3.1158714703018502"/>
    <n v="0.68659199999999998"/>
    <n v="0"/>
    <n v="0"/>
    <n v="0"/>
    <n v="0"/>
    <n v="0"/>
  </r>
  <r>
    <x v="0"/>
    <x v="1"/>
    <n v="468"/>
    <s v="0.9/PM/TR"/>
    <n v="1"/>
    <n v="1"/>
    <n v="974"/>
    <n v="2.6447069999999999"/>
    <n v="0"/>
    <n v="0"/>
    <n v="8.2265253593429133"/>
    <n v="974"/>
    <n v="893.87364300000002"/>
    <n v="464"/>
    <n v="974"/>
    <n v="0"/>
    <n v="0"/>
    <n v="0"/>
    <n v="8.2265253593429133"/>
    <n v="974"/>
    <n v="974"/>
    <n v="974"/>
    <n v="0"/>
    <n v="0"/>
    <n v="0"/>
    <n v="3.1107200000000002"/>
    <n v="0"/>
    <n v="1"/>
    <n v="1"/>
    <n v="1"/>
    <n v="1"/>
  </r>
  <r>
    <x v="0"/>
    <x v="1"/>
    <n v="476"/>
    <s v="0.9/PM/VT"/>
    <n v="1"/>
    <n v="1"/>
    <n v="867"/>
    <n v="1.4051290000000001"/>
    <n v="0"/>
    <n v="0"/>
    <n v="2.6461528258362148"/>
    <n v="867"/>
    <n v="844.05785500000002"/>
    <n v="580"/>
    <n v="925"/>
    <n v="6.2702702702702702"/>
    <n v="6.2702702702702702"/>
    <n v="6.2702702702702702"/>
    <n v="8.7505021621621601"/>
    <n v="874"/>
    <n v="925"/>
    <n v="874"/>
    <n v="0.8009153318077803"/>
    <n v="0.8009153318077803"/>
    <n v="0.8009153318077803"/>
    <n v="1.1181000000000001"/>
    <n v="-5.835240274599542"/>
    <n v="0"/>
    <n v="0"/>
    <n v="0"/>
    <n v="0"/>
  </r>
  <r>
    <x v="0"/>
    <x v="1"/>
    <n v="477"/>
    <s v="0.9/PM/VT"/>
    <n v="1"/>
    <n v="1"/>
    <n v="795"/>
    <n v="0.42927100000000001"/>
    <n v="0"/>
    <n v="0"/>
    <n v="1.3207547169811322"/>
    <n v="795"/>
    <n v="784.5"/>
    <n v="1"/>
    <n v="816"/>
    <n v="2.5735294117647056"/>
    <n v="2.5735294117647056"/>
    <n v="2.5735294117647056"/>
    <n v="3.8602941176470589"/>
    <n v="816"/>
    <n v="816"/>
    <n v="816"/>
    <n v="2.5735294117647056"/>
    <n v="2.5735294117647056"/>
    <n v="2.5735294117647056"/>
    <n v="0.91364599999999996"/>
    <n v="0"/>
    <n v="0"/>
    <n v="0"/>
    <n v="0"/>
    <n v="0"/>
  </r>
  <r>
    <x v="0"/>
    <x v="1"/>
    <n v="479"/>
    <s v="0.9/PM/VT"/>
    <n v="1"/>
    <n v="1"/>
    <n v="1023"/>
    <n v="0.55567200000000005"/>
    <n v="0"/>
    <n v="0"/>
    <n v="2.2773944281524892"/>
    <n v="1023"/>
    <n v="999.70225500000004"/>
    <n v="144"/>
    <n v="1025"/>
    <n v="0.1951219512195122"/>
    <n v="0.1951219512195122"/>
    <n v="0.1951219512195122"/>
    <n v="2.468072682926826"/>
    <n v="1025"/>
    <n v="1025"/>
    <n v="1025"/>
    <n v="0.1951219512195122"/>
    <n v="0.1951219512195122"/>
    <n v="0.1951219512195122"/>
    <n v="0.25700600000000001"/>
    <n v="0"/>
    <n v="0"/>
    <n v="0"/>
    <n v="0"/>
    <n v="0"/>
  </r>
  <r>
    <x v="0"/>
    <x v="1"/>
    <n v="491"/>
    <s v="0.9/BM/VT"/>
    <n v="1"/>
    <n v="1"/>
    <n v="487"/>
    <n v="0.320247"/>
    <n v="0"/>
    <n v="0"/>
    <n v="9.3111778234086255"/>
    <n v="487"/>
    <n v="441.65456399999999"/>
    <n v="232"/>
    <n v="506"/>
    <n v="3.7549407114624502"/>
    <n v="3.7549407114624502"/>
    <n v="3.7549407114624502"/>
    <n v="12.716489328063243"/>
    <n v="487"/>
    <n v="506"/>
    <n v="487"/>
    <n v="0"/>
    <n v="0"/>
    <n v="0"/>
    <n v="0.34858800000000001"/>
    <n v="-3.9014373716632447"/>
    <n v="0"/>
    <n v="1"/>
    <n v="0"/>
    <n v="1"/>
  </r>
  <r>
    <x v="0"/>
    <x v="1"/>
    <n v="494"/>
    <s v="0.9/BM/TR"/>
    <n v="1"/>
    <n v="1"/>
    <n v="438"/>
    <n v="0.235462"/>
    <n v="0"/>
    <n v="0"/>
    <n v="5.1233406392694016"/>
    <n v="438"/>
    <n v="415.55976800000002"/>
    <n v="68"/>
    <n v="438"/>
    <n v="0"/>
    <n v="0"/>
    <n v="0"/>
    <n v="5.1233406392694016"/>
    <n v="438"/>
    <n v="438"/>
    <n v="438"/>
    <n v="0"/>
    <n v="0"/>
    <n v="0"/>
    <n v="0.177874"/>
    <n v="0"/>
    <n v="1"/>
    <n v="1"/>
    <n v="1"/>
    <n v="1"/>
  </r>
  <r>
    <x v="0"/>
    <x v="1"/>
    <n v="497"/>
    <s v="0.9/BM/ET"/>
    <n v="1"/>
    <n v="1"/>
    <n v="487"/>
    <n v="0.72158299999999997"/>
    <n v="0"/>
    <n v="0"/>
    <n v="12.697482751540045"/>
    <n v="487"/>
    <n v="425.16325899999998"/>
    <n v="394"/>
    <n v="527"/>
    <n v="7.5901328273244779"/>
    <n v="7.5901328273244779"/>
    <n v="7.5901328273244779"/>
    <n v="19.323859772296018"/>
    <n v="508"/>
    <n v="527"/>
    <n v="508"/>
    <n v="4.1338582677165361"/>
    <n v="4.1338582677165361"/>
    <n v="4.1338582677165361"/>
    <n v="0.424294"/>
    <n v="-3.7401574803149611"/>
    <n v="0"/>
    <n v="0"/>
    <n v="0"/>
    <n v="0"/>
  </r>
  <r>
    <x v="0"/>
    <x v="1"/>
    <n v="499"/>
    <s v="0.9/BM/TR"/>
    <n v="1"/>
    <n v="1"/>
    <n v="438"/>
    <n v="0.67218299999999997"/>
    <n v="0"/>
    <n v="0"/>
    <n v="13.134745433789957"/>
    <n v="438"/>
    <n v="380.46981499999998"/>
    <n v="439"/>
    <n v="438"/>
    <n v="0"/>
    <n v="0"/>
    <n v="0"/>
    <n v="13.134745433789957"/>
    <n v="438"/>
    <n v="438"/>
    <n v="438"/>
    <n v="0"/>
    <n v="0"/>
    <n v="0"/>
    <n v="0.465007"/>
    <n v="0"/>
    <n v="1"/>
    <n v="1"/>
    <n v="1"/>
    <n v="1"/>
  </r>
  <r>
    <x v="0"/>
    <x v="1"/>
    <n v="501"/>
    <s v="0.9/BM/TR"/>
    <n v="1"/>
    <n v="1"/>
    <n v="387"/>
    <n v="0.29024"/>
    <n v="0"/>
    <n v="0"/>
    <n v="12.470374418604656"/>
    <n v="387"/>
    <n v="338.73965099999998"/>
    <n v="77"/>
    <n v="387"/>
    <n v="0"/>
    <n v="0"/>
    <n v="0"/>
    <n v="12.470374418604656"/>
    <n v="387"/>
    <n v="387"/>
    <n v="387"/>
    <n v="0"/>
    <n v="0"/>
    <n v="0"/>
    <n v="0.169511"/>
    <n v="0"/>
    <n v="1"/>
    <n v="1"/>
    <n v="1"/>
    <n v="1"/>
  </r>
  <r>
    <x v="0"/>
    <x v="2"/>
    <n v="291"/>
    <s v="0.2/PB/LT"/>
    <n v="1"/>
    <n v="1"/>
    <n v="270"/>
    <n v="0.10656"/>
    <n v="0"/>
    <n v="0"/>
    <n v="5.6562481481481504"/>
    <n v="270"/>
    <n v="254.72812999999999"/>
    <n v="27"/>
    <n v="272"/>
    <n v="0.73529411764705876"/>
    <n v="0.73529411764705876"/>
    <n v="0.73529411764705876"/>
    <n v="6.3499522058823556"/>
    <n v="272"/>
    <n v="272"/>
    <n v="272"/>
    <n v="0.73529411764705876"/>
    <n v="0.73529411764705876"/>
    <n v="0.73529411764705876"/>
    <n v="8.2890000000000005E-2"/>
    <n v="0"/>
    <n v="0"/>
    <n v="0"/>
    <n v="0"/>
    <n v="0"/>
  </r>
  <r>
    <x v="0"/>
    <x v="2"/>
    <n v="292"/>
    <s v="0.2/PB/LT"/>
    <n v="1"/>
    <n v="1"/>
    <n v="270"/>
    <n v="0.115"/>
    <n v="0"/>
    <n v="0"/>
    <n v="6.3631862962962931"/>
    <n v="270"/>
    <n v="252.81939700000001"/>
    <n v="69"/>
    <n v="272"/>
    <n v="0.73529411764705876"/>
    <n v="0.73529411764705876"/>
    <n v="0.73529411764705876"/>
    <n v="7.0516922794117614"/>
    <n v="272"/>
    <n v="272"/>
    <n v="272"/>
    <n v="0.73529411764705876"/>
    <n v="0.73529411764705876"/>
    <n v="0.73529411764705876"/>
    <n v="8.1896999999999998E-2"/>
    <n v="0"/>
    <n v="0"/>
    <n v="0"/>
    <n v="0"/>
    <n v="0"/>
  </r>
  <r>
    <x v="0"/>
    <x v="2"/>
    <n v="297"/>
    <s v="0.2/PB/TR"/>
    <n v="1"/>
    <n v="1"/>
    <n v="300"/>
    <n v="0.18584800000000001"/>
    <n v="0"/>
    <n v="0"/>
    <n v="10.046628999999996"/>
    <n v="300"/>
    <n v="269.86011300000001"/>
    <n v="95"/>
    <n v="300"/>
    <n v="0"/>
    <n v="0"/>
    <n v="0"/>
    <n v="10.046628999999996"/>
    <n v="300"/>
    <n v="300"/>
    <n v="300"/>
    <n v="0"/>
    <n v="0"/>
    <n v="0"/>
    <n v="0.15883"/>
    <n v="0"/>
    <n v="1"/>
    <n v="1"/>
    <n v="1"/>
    <n v="1"/>
  </r>
  <r>
    <x v="0"/>
    <x v="2"/>
    <n v="303"/>
    <s v="0.2/PB/TR"/>
    <n v="1"/>
    <n v="1"/>
    <n v="300"/>
    <n v="0.15018100000000001"/>
    <n v="0"/>
    <n v="0"/>
    <n v="10.488473666666664"/>
    <n v="300"/>
    <n v="268.53457900000001"/>
    <n v="64"/>
    <n v="300"/>
    <n v="0"/>
    <n v="0"/>
    <n v="0"/>
    <n v="10.488473666666664"/>
    <n v="300"/>
    <n v="300"/>
    <n v="300"/>
    <n v="0"/>
    <n v="0"/>
    <n v="0"/>
    <n v="7.6421000000000003E-2"/>
    <n v="0"/>
    <n v="1"/>
    <n v="1"/>
    <n v="1"/>
    <n v="1"/>
  </r>
  <r>
    <x v="0"/>
    <x v="2"/>
    <n v="313"/>
    <s v="0.2/PB/VT"/>
    <n v="1"/>
    <n v="1"/>
    <n v="300"/>
    <n v="0.111122"/>
    <n v="0"/>
    <n v="0"/>
    <n v="8.5762279999999951"/>
    <n v="300"/>
    <n v="274.27131600000001"/>
    <n v="42"/>
    <n v="300"/>
    <n v="0"/>
    <n v="0"/>
    <n v="0"/>
    <n v="8.5762279999999951"/>
    <n v="300"/>
    <n v="300"/>
    <n v="300"/>
    <n v="0"/>
    <n v="0"/>
    <n v="0"/>
    <n v="3.38445E-2"/>
    <n v="0"/>
    <n v="1"/>
    <n v="1"/>
    <n v="1"/>
    <n v="1"/>
  </r>
  <r>
    <x v="0"/>
    <x v="2"/>
    <n v="318"/>
    <s v="0.2/PM/ET"/>
    <n v="1"/>
    <n v="1"/>
    <n v="984"/>
    <n v="4.3752420000000001"/>
    <n v="0"/>
    <n v="0"/>
    <n v="3.3809925813008102"/>
    <n v="984"/>
    <n v="950.73103300000002"/>
    <n v="596"/>
    <n v="984"/>
    <n v="0"/>
    <n v="0"/>
    <n v="0"/>
    <n v="3.3809925813008102"/>
    <n v="984"/>
    <n v="984"/>
    <n v="984"/>
    <n v="0"/>
    <n v="0"/>
    <n v="0"/>
    <n v="3.1541399999999999"/>
    <n v="0"/>
    <n v="1"/>
    <n v="1"/>
    <n v="1"/>
    <n v="1"/>
  </r>
  <r>
    <x v="0"/>
    <x v="2"/>
    <n v="319"/>
    <s v="0.2/PM/VT"/>
    <n v="1"/>
    <n v="1"/>
    <n v="1174"/>
    <n v="2.2494890000000001"/>
    <n v="0"/>
    <n v="0"/>
    <n v="0.93549037478705432"/>
    <n v="1174"/>
    <n v="1163.017343"/>
    <n v="265"/>
    <n v="1202"/>
    <n v="2.3294509151414311"/>
    <n v="2.3294509151414311"/>
    <n v="2.3294509151414311"/>
    <n v="3.2431495008319482"/>
    <n v="1174"/>
    <n v="1202"/>
    <n v="1174"/>
    <n v="0"/>
    <n v="0"/>
    <n v="0"/>
    <n v="3.9977800000000001"/>
    <n v="-2.385008517887564"/>
    <n v="0"/>
    <n v="1"/>
    <n v="0"/>
    <n v="1"/>
  </r>
  <r>
    <x v="0"/>
    <x v="2"/>
    <n v="320"/>
    <s v="0.2/PM/VT"/>
    <n v="1"/>
    <n v="1"/>
    <n v="1043"/>
    <n v="4.5360079999999998"/>
    <n v="0"/>
    <n v="0"/>
    <n v="2.947348801534039"/>
    <n v="1043"/>
    <n v="1012.259152"/>
    <n v="617"/>
    <n v="1043"/>
    <n v="0"/>
    <n v="0"/>
    <n v="0"/>
    <n v="2.947348801534039"/>
    <n v="1043"/>
    <n v="1043"/>
    <n v="1043"/>
    <n v="0"/>
    <n v="0"/>
    <n v="0"/>
    <n v="12.783899999999999"/>
    <n v="0"/>
    <n v="1"/>
    <n v="1"/>
    <n v="1"/>
    <n v="1"/>
  </r>
  <r>
    <x v="0"/>
    <x v="2"/>
    <n v="324"/>
    <s v="0.2/PM/ET"/>
    <n v="1"/>
    <n v="1"/>
    <n v="882"/>
    <n v="19.394051999999999"/>
    <n v="0"/>
    <n v="0"/>
    <n v="8.0532123582766388"/>
    <n v="882"/>
    <n v="810.97066700000005"/>
    <n v="17064"/>
    <n v="927"/>
    <n v="4.8543689320388346"/>
    <n v="4.8543689320388346"/>
    <n v="4.8543689320388346"/>
    <n v="12.51664865156418"/>
    <n v="927"/>
    <n v="927"/>
    <n v="927"/>
    <n v="4.8543689320388346"/>
    <n v="4.8543689320388346"/>
    <n v="4.8543689320388346"/>
    <n v="15.755699999999999"/>
    <n v="0"/>
    <n v="0"/>
    <n v="0"/>
    <n v="0"/>
    <n v="0"/>
  </r>
  <r>
    <x v="0"/>
    <x v="2"/>
    <n v="329"/>
    <s v="0.2/PM/ET"/>
    <n v="1"/>
    <n v="1"/>
    <n v="940"/>
    <n v="10.642841000000001"/>
    <n v="0"/>
    <n v="0"/>
    <n v="4.2463722340425498"/>
    <n v="940"/>
    <n v="900.08410100000003"/>
    <n v="2041"/>
    <n v="971"/>
    <n v="3.1925849639546859"/>
    <n v="3.1925849639546859"/>
    <n v="3.1925849639546859"/>
    <n v="7.3033881565396461"/>
    <n v="956"/>
    <n v="971"/>
    <n v="956"/>
    <n v="1.6736401673640167"/>
    <n v="1.6736401673640167"/>
    <n v="1.6736401673640167"/>
    <n v="15.145099999999999"/>
    <n v="-1.5690376569037656"/>
    <n v="0"/>
    <n v="0"/>
    <n v="0"/>
    <n v="0"/>
  </r>
  <r>
    <x v="0"/>
    <x v="2"/>
    <n v="348"/>
    <s v="0.2/BM/TR"/>
    <n v="1"/>
    <n v="1"/>
    <n v="485"/>
    <n v="1.976755"/>
    <n v="0"/>
    <n v="0"/>
    <n v="12.89712680412371"/>
    <n v="485"/>
    <n v="422.44893500000001"/>
    <n v="3118"/>
    <n v="485"/>
    <n v="0"/>
    <n v="0"/>
    <n v="0"/>
    <n v="12.89712680412371"/>
    <n v="485"/>
    <n v="485"/>
    <n v="485"/>
    <n v="0"/>
    <n v="0"/>
    <n v="0"/>
    <n v="0.85698600000000003"/>
    <n v="0"/>
    <n v="1"/>
    <n v="1"/>
    <n v="1"/>
    <n v="1"/>
  </r>
  <r>
    <x v="0"/>
    <x v="2"/>
    <n v="349"/>
    <s v="0.2/BM/TR"/>
    <n v="1"/>
    <n v="1"/>
    <n v="442"/>
    <n v="3.526999"/>
    <n v="0"/>
    <n v="0"/>
    <n v="8.0886886877828044"/>
    <n v="442"/>
    <n v="406.247996"/>
    <n v="2864"/>
    <n v="455"/>
    <n v="2.8571428571428572"/>
    <n v="2.8571428571428572"/>
    <n v="2.8571428571428572"/>
    <n v="10.714726153846152"/>
    <n v="455"/>
    <n v="455"/>
    <n v="455"/>
    <n v="2.8571428571428572"/>
    <n v="2.8571428571428572"/>
    <n v="2.8571428571428572"/>
    <n v="0.54722099999999996"/>
    <n v="0"/>
    <n v="0"/>
    <n v="0"/>
    <n v="0"/>
    <n v="0"/>
  </r>
  <r>
    <x v="0"/>
    <x v="2"/>
    <n v="350"/>
    <s v="0.2/BM/TR"/>
    <n v="1"/>
    <n v="1"/>
    <n v="485"/>
    <n v="0.63012299999999999"/>
    <n v="0"/>
    <n v="0"/>
    <n v="11.864657319587629"/>
    <n v="485"/>
    <n v="427.456412"/>
    <n v="1094"/>
    <n v="499"/>
    <n v="2.8056112224448899"/>
    <n v="2.8056112224448899"/>
    <n v="2.8056112224448899"/>
    <n v="14.33739238476954"/>
    <n v="485"/>
    <n v="499"/>
    <n v="485"/>
    <n v="0"/>
    <n v="0"/>
    <n v="0"/>
    <n v="0.81623000000000001"/>
    <n v="-2.8865979381443299"/>
    <n v="0"/>
    <n v="1"/>
    <n v="0"/>
    <n v="1"/>
  </r>
  <r>
    <x v="0"/>
    <x v="2"/>
    <n v="352"/>
    <s v="0.2/BM/TR"/>
    <n v="1"/>
    <n v="1"/>
    <n v="385"/>
    <n v="0.456482"/>
    <n v="0"/>
    <n v="0"/>
    <n v="15.366050129870127"/>
    <n v="385"/>
    <n v="325.84070700000001"/>
    <n v="1019"/>
    <n v="385"/>
    <n v="0"/>
    <n v="0"/>
    <n v="0"/>
    <n v="15.366050129870127"/>
    <n v="385"/>
    <n v="385"/>
    <n v="385"/>
    <n v="0"/>
    <n v="0"/>
    <n v="0"/>
    <n v="0.69287699999999997"/>
    <n v="0"/>
    <n v="1"/>
    <n v="1"/>
    <n v="1"/>
    <n v="1"/>
  </r>
  <r>
    <x v="0"/>
    <x v="2"/>
    <n v="353"/>
    <s v="0.2/BM/TR"/>
    <n v="1"/>
    <n v="1"/>
    <n v="573"/>
    <n v="9.5632239999999999"/>
    <n v="0"/>
    <n v="0"/>
    <n v="9.7786849912740035"/>
    <n v="573"/>
    <n v="516.96813499999996"/>
    <n v="9110"/>
    <n v="585"/>
    <n v="2.0512820512820511"/>
    <n v="2.0512820512820511"/>
    <n v="2.0512820512820511"/>
    <n v="11.629378632478639"/>
    <n v="585"/>
    <n v="585"/>
    <n v="585"/>
    <n v="2.0512820512820511"/>
    <n v="2.0512820512820511"/>
    <n v="2.0512820512820511"/>
    <n v="1.2194100000000001"/>
    <n v="0"/>
    <n v="0"/>
    <n v="0"/>
    <n v="0"/>
    <n v="0"/>
  </r>
  <r>
    <x v="0"/>
    <x v="2"/>
    <n v="367"/>
    <s v="0.6/PB/TR"/>
    <n v="1"/>
    <n v="1"/>
    <n v="285"/>
    <n v="3.2726999999999999E-2"/>
    <n v="0"/>
    <n v="0"/>
    <n v="4.2007971929824475"/>
    <n v="285"/>
    <n v="273.02772800000002"/>
    <n v="1"/>
    <n v="285"/>
    <n v="0"/>
    <n v="0"/>
    <n v="0"/>
    <n v="4.2007971929824475"/>
    <n v="285"/>
    <n v="285"/>
    <n v="285"/>
    <n v="0"/>
    <n v="0"/>
    <n v="0"/>
    <n v="6.0981E-2"/>
    <n v="0"/>
    <n v="1"/>
    <n v="1"/>
    <n v="1"/>
    <n v="1"/>
  </r>
  <r>
    <x v="0"/>
    <x v="2"/>
    <n v="368"/>
    <s v="0.6/PB/TR"/>
    <n v="1"/>
    <n v="1"/>
    <n v="285"/>
    <n v="5.3220000000000003E-2"/>
    <n v="0"/>
    <n v="0"/>
    <n v="6.2458291228070175"/>
    <n v="285"/>
    <n v="267.199387"/>
    <n v="23"/>
    <n v="300"/>
    <n v="5"/>
    <n v="5"/>
    <n v="5"/>
    <n v="10.933537666666666"/>
    <n v="285"/>
    <n v="300"/>
    <n v="285"/>
    <n v="0"/>
    <n v="0"/>
    <n v="0"/>
    <n v="0.23189299999999999"/>
    <n v="-5.2631578947368416"/>
    <n v="0"/>
    <n v="1"/>
    <n v="0"/>
    <n v="1"/>
  </r>
  <r>
    <x v="0"/>
    <x v="2"/>
    <n v="370"/>
    <s v="0.6/PB/VT"/>
    <n v="1"/>
    <n v="1"/>
    <n v="300"/>
    <n v="0.12554999999999999"/>
    <n v="0"/>
    <n v="0"/>
    <n v="8.088169999999991"/>
    <n v="300"/>
    <n v="275.73549000000003"/>
    <n v="23"/>
    <n v="329"/>
    <n v="8.8145896656534948"/>
    <n v="8.8145896656534948"/>
    <n v="8.8145896656534948"/>
    <n v="16.189820668692999"/>
    <n v="300"/>
    <n v="329"/>
    <n v="300"/>
    <n v="0"/>
    <n v="0"/>
    <n v="0"/>
    <n v="0.17998500000000001"/>
    <n v="-9.6666666666666661"/>
    <n v="0"/>
    <n v="1"/>
    <n v="0"/>
    <n v="1"/>
  </r>
  <r>
    <x v="0"/>
    <x v="2"/>
    <n v="373"/>
    <s v="0.6/PB/VT"/>
    <n v="1"/>
    <n v="1"/>
    <n v="300"/>
    <n v="0.15979699999999999"/>
    <n v="0"/>
    <n v="0"/>
    <n v="8.3547326666666581"/>
    <n v="300"/>
    <n v="274.93580200000002"/>
    <n v="59"/>
    <n v="329"/>
    <n v="8.8145896656534948"/>
    <n v="8.8145896656534948"/>
    <n v="8.8145896656534948"/>
    <n v="16.432886930091179"/>
    <n v="329"/>
    <n v="329"/>
    <n v="329"/>
    <n v="8.8145896656534948"/>
    <n v="8.8145896656534948"/>
    <n v="8.8145896656534948"/>
    <n v="0.28154899999999999"/>
    <n v="0"/>
    <n v="0"/>
    <n v="0"/>
    <n v="0"/>
    <n v="0"/>
  </r>
  <r>
    <x v="0"/>
    <x v="2"/>
    <n v="385"/>
    <s v="0.6/PB/TR"/>
    <n v="1"/>
    <n v="1"/>
    <n v="300"/>
    <n v="0.19159999999999999"/>
    <n v="0"/>
    <n v="0"/>
    <n v="7.518825333333325"/>
    <n v="300"/>
    <n v="277.44352400000002"/>
    <n v="126"/>
    <n v="300"/>
    <n v="0"/>
    <n v="0"/>
    <n v="0"/>
    <n v="7.518825333333325"/>
    <n v="300"/>
    <n v="300"/>
    <n v="300"/>
    <n v="0"/>
    <n v="0"/>
    <n v="0"/>
    <n v="0.17579400000000001"/>
    <n v="0"/>
    <n v="1"/>
    <n v="1"/>
    <n v="1"/>
    <n v="1"/>
  </r>
  <r>
    <x v="0"/>
    <x v="2"/>
    <n v="391"/>
    <s v="0.6/PM/ET"/>
    <n v="1"/>
    <n v="1"/>
    <n v="999"/>
    <n v="1.2011259999999999"/>
    <n v="0"/>
    <n v="0"/>
    <n v="1.4466089089089129"/>
    <n v="999"/>
    <n v="984.54837699999996"/>
    <n v="111"/>
    <n v="1043"/>
    <n v="4.2186001917545539"/>
    <n v="4.2186001917545539"/>
    <n v="4.2186001917545539"/>
    <n v="5.6041824544582974"/>
    <n v="1043"/>
    <n v="1043"/>
    <n v="1043"/>
    <n v="4.2186001917545539"/>
    <n v="4.2186001917545539"/>
    <n v="4.2186001917545539"/>
    <n v="6.6645300000000001"/>
    <n v="0"/>
    <n v="0"/>
    <n v="0"/>
    <n v="0"/>
    <n v="0"/>
  </r>
  <r>
    <x v="0"/>
    <x v="2"/>
    <n v="393"/>
    <s v="0.6/PM/VT"/>
    <n v="1"/>
    <n v="1"/>
    <n v="1014"/>
    <n v="5.7326240000000004"/>
    <n v="0"/>
    <n v="0"/>
    <n v="3.4516765285996058"/>
    <n v="1014"/>
    <n v="979"/>
    <n v="1490"/>
    <n v="1028"/>
    <n v="1.3618677042801557"/>
    <n v="1.3618677042801557"/>
    <n v="1.3618677042801557"/>
    <n v="4.7665369649805447"/>
    <n v="1028"/>
    <n v="1028"/>
    <n v="1028"/>
    <n v="1.3618677042801557"/>
    <n v="1.3618677042801557"/>
    <n v="1.3618677042801557"/>
    <n v="5.5702100000000003"/>
    <n v="0"/>
    <n v="0"/>
    <n v="0"/>
    <n v="0"/>
    <n v="0"/>
  </r>
  <r>
    <x v="0"/>
    <x v="2"/>
    <n v="398"/>
    <s v="0.6/PM/ET"/>
    <n v="1"/>
    <n v="1"/>
    <n v="971"/>
    <n v="1.817175"/>
    <n v="0"/>
    <n v="0"/>
    <n v="1.4147721936148299"/>
    <n v="971"/>
    <n v="957.262562"/>
    <n v="332"/>
    <n v="1028"/>
    <n v="5.5447470817120621"/>
    <n v="5.5447470817120621"/>
    <n v="5.5447470817120621"/>
    <n v="6.8810737354085605"/>
    <n v="1028"/>
    <n v="1028"/>
    <n v="1028"/>
    <n v="5.5447470817120621"/>
    <n v="5.5447470817120621"/>
    <n v="5.5447470817120621"/>
    <n v="5.1717700000000004"/>
    <n v="0"/>
    <n v="0"/>
    <n v="0"/>
    <n v="0"/>
    <n v="0"/>
  </r>
  <r>
    <x v="0"/>
    <x v="2"/>
    <n v="409"/>
    <s v="0.6/PM/ET"/>
    <n v="1"/>
    <n v="1"/>
    <n v="1069"/>
    <n v="13.467209"/>
    <n v="0"/>
    <n v="0"/>
    <n v="6.0419454630495775"/>
    <n v="1069"/>
    <n v="1004.411603"/>
    <n v="2936"/>
    <n v="1084"/>
    <n v="1.3837638376383763"/>
    <n v="1.3837638376383763"/>
    <n v="1.3837638376383763"/>
    <n v="7.3421030442804414"/>
    <n v="1084"/>
    <n v="1084"/>
    <n v="1084"/>
    <n v="1.3837638376383763"/>
    <n v="1.3837638376383763"/>
    <n v="1.3837638376383763"/>
    <n v="15.0787"/>
    <n v="0"/>
    <n v="0"/>
    <n v="0"/>
    <n v="0"/>
    <n v="0"/>
  </r>
  <r>
    <x v="0"/>
    <x v="2"/>
    <n v="415"/>
    <s v="0.6/PM/ET"/>
    <n v="1"/>
    <n v="1"/>
    <n v="969"/>
    <n v="7.8919119999999996"/>
    <n v="0"/>
    <n v="0"/>
    <n v="6.2429246646026781"/>
    <n v="969"/>
    <n v="908.50606000000005"/>
    <n v="2016"/>
    <n v="997"/>
    <n v="2.8084252758274824"/>
    <n v="2.8084252758274824"/>
    <n v="2.8084252758274824"/>
    <n v="8.8760220661985905"/>
    <n v="969"/>
    <n v="997"/>
    <n v="969"/>
    <n v="0"/>
    <n v="0"/>
    <n v="0"/>
    <n v="5.3040799999999999"/>
    <n v="-2.8895768833849327"/>
    <n v="0"/>
    <n v="1"/>
    <n v="0"/>
    <n v="1"/>
  </r>
  <r>
    <x v="0"/>
    <x v="2"/>
    <n v="424"/>
    <s v="0.6/BM/VT"/>
    <n v="1"/>
    <n v="1"/>
    <n v="500"/>
    <n v="0.95382999999999996"/>
    <n v="0"/>
    <n v="0"/>
    <n v="12.758622799999999"/>
    <n v="500"/>
    <n v="436.206886"/>
    <n v="979"/>
    <n v="514"/>
    <n v="2.7237354085603114"/>
    <n v="2.7237354085603114"/>
    <n v="2.7237354085603114"/>
    <n v="15.134847081712063"/>
    <n v="514"/>
    <n v="514"/>
    <n v="514"/>
    <n v="2.7237354085603114"/>
    <n v="2.7237354085603114"/>
    <n v="2.7237354085603114"/>
    <n v="0.57686899999999997"/>
    <n v="0"/>
    <n v="0"/>
    <n v="0"/>
    <n v="0"/>
    <n v="0"/>
  </r>
  <r>
    <x v="0"/>
    <x v="2"/>
    <n v="427"/>
    <s v="0.6/BM/TR"/>
    <n v="1"/>
    <n v="1"/>
    <n v="570"/>
    <n v="2.1102270000000001"/>
    <n v="0"/>
    <n v="0"/>
    <n v="9.568788245614039"/>
    <n v="570"/>
    <n v="515.45790699999998"/>
    <n v="2360"/>
    <n v="584"/>
    <n v="2.3972602739726026"/>
    <n v="2.3972602739726026"/>
    <n v="2.3972602739726026"/>
    <n v="11.736659760273977"/>
    <n v="584"/>
    <n v="584"/>
    <n v="584"/>
    <n v="2.3972602739726026"/>
    <n v="2.3972602739726026"/>
    <n v="2.3972602739726026"/>
    <n v="0.46293299999999998"/>
    <n v="0"/>
    <n v="0"/>
    <n v="0"/>
    <n v="0"/>
    <n v="0"/>
  </r>
  <r>
    <x v="0"/>
    <x v="2"/>
    <n v="432"/>
    <s v="0.6/BM/VT"/>
    <n v="1"/>
    <n v="1"/>
    <n v="486"/>
    <n v="0.39125300000000002"/>
    <n v="0"/>
    <n v="0"/>
    <n v="8.5363742798353925"/>
    <n v="486"/>
    <n v="444.51322099999999"/>
    <n v="378"/>
    <n v="499"/>
    <n v="2.6052104208416833"/>
    <n v="2.6052104208416833"/>
    <n v="2.6052104208416833"/>
    <n v="10.919194188376755"/>
    <n v="486"/>
    <n v="499"/>
    <n v="486"/>
    <n v="0"/>
    <n v="0"/>
    <n v="0"/>
    <n v="0.36860900000000002"/>
    <n v="-2.6748971193415638"/>
    <n v="0"/>
    <n v="1"/>
    <n v="0"/>
    <n v="1"/>
  </r>
  <r>
    <x v="0"/>
    <x v="2"/>
    <n v="437"/>
    <s v="0.6/BM/TR"/>
    <n v="1"/>
    <n v="1"/>
    <n v="470"/>
    <n v="0.96062899999999996"/>
    <n v="0"/>
    <n v="0"/>
    <n v="10.461437659574473"/>
    <n v="470"/>
    <n v="420.83124299999997"/>
    <n v="2097"/>
    <n v="485"/>
    <n v="3.0927835051546393"/>
    <n v="3.0927835051546393"/>
    <n v="3.0927835051546393"/>
    <n v="13.230671546391759"/>
    <n v="485"/>
    <n v="485"/>
    <n v="485"/>
    <n v="3.0927835051546393"/>
    <n v="3.0927835051546393"/>
    <n v="3.0927835051546393"/>
    <n v="0.51545200000000002"/>
    <n v="0"/>
    <n v="0"/>
    <n v="0"/>
    <n v="0"/>
    <n v="0"/>
  </r>
  <r>
    <x v="0"/>
    <x v="2"/>
    <n v="438"/>
    <s v="0.6/BM/VT"/>
    <n v="1"/>
    <n v="1"/>
    <n v="573"/>
    <n v="1.5882289999999999"/>
    <n v="0"/>
    <n v="0"/>
    <n v="8.7019776614310711"/>
    <n v="573"/>
    <n v="523.13766799999996"/>
    <n v="1788"/>
    <n v="586"/>
    <n v="2.218430034129693"/>
    <n v="2.218430034129693"/>
    <n v="2.218430034129693"/>
    <n v="10.72736040955632"/>
    <n v="586"/>
    <n v="586"/>
    <n v="586"/>
    <n v="2.218430034129693"/>
    <n v="2.218430034129693"/>
    <n v="2.218430034129693"/>
    <n v="0.84011199999999997"/>
    <n v="0"/>
    <n v="0"/>
    <n v="0"/>
    <n v="0"/>
    <n v="0"/>
  </r>
  <r>
    <x v="0"/>
    <x v="2"/>
    <n v="441"/>
    <s v="0.9/PB/TR"/>
    <n v="1"/>
    <n v="1"/>
    <n v="285"/>
    <n v="3.8679999999999999E-3"/>
    <n v="0"/>
    <n v="0"/>
    <n v="0"/>
    <n v="285"/>
    <n v="285"/>
    <n v="0"/>
    <n v="285"/>
    <n v="0"/>
    <n v="0"/>
    <n v="0"/>
    <n v="0"/>
    <n v="285"/>
    <n v="285"/>
    <n v="285"/>
    <n v="0"/>
    <n v="0"/>
    <n v="0"/>
    <n v="1.46372E-2"/>
    <n v="0"/>
    <n v="1"/>
    <n v="1"/>
    <n v="1"/>
    <n v="1"/>
  </r>
  <r>
    <x v="0"/>
    <x v="2"/>
    <n v="442"/>
    <s v="0.9/PB/TR"/>
    <n v="1"/>
    <n v="1"/>
    <n v="300"/>
    <n v="0.11415400000000001"/>
    <n v="0"/>
    <n v="0"/>
    <n v="6.1369396666666676"/>
    <n v="300"/>
    <n v="281.589181"/>
    <n v="15"/>
    <n v="300"/>
    <n v="0"/>
    <n v="0"/>
    <n v="0"/>
    <n v="6.1369396666666676"/>
    <n v="300"/>
    <n v="300"/>
    <n v="300"/>
    <n v="0"/>
    <n v="0"/>
    <n v="0"/>
    <n v="1.7747200000000001E-2"/>
    <n v="0"/>
    <n v="1"/>
    <n v="1"/>
    <n v="1"/>
    <n v="1"/>
  </r>
  <r>
    <x v="0"/>
    <x v="2"/>
    <n v="444"/>
    <s v="0.9/PB/TR"/>
    <n v="1"/>
    <n v="1"/>
    <n v="285"/>
    <n v="7.6670000000000002E-3"/>
    <n v="0"/>
    <n v="0"/>
    <n v="4.8594336842105204"/>
    <n v="285"/>
    <n v="271.15061400000002"/>
    <n v="1"/>
    <n v="329"/>
    <n v="13.373860182370819"/>
    <n v="13.373860182370819"/>
    <n v="13.373860182370819"/>
    <n v="17.583399999999994"/>
    <n v="300"/>
    <n v="329"/>
    <n v="285"/>
    <n v="0"/>
    <n v="0"/>
    <n v="0"/>
    <n v="0.25648100000000001"/>
    <n v="-15.43859649122807"/>
    <n v="0"/>
    <n v="1"/>
    <n v="0"/>
    <n v="1"/>
  </r>
  <r>
    <x v="0"/>
    <x v="2"/>
    <n v="448"/>
    <s v="0.9/PB/TR"/>
    <n v="1"/>
    <n v="1"/>
    <n v="300"/>
    <n v="8.7997000000000006E-2"/>
    <n v="0"/>
    <n v="0"/>
    <n v="5.1841436666666709"/>
    <n v="300"/>
    <n v="284.44756899999999"/>
    <n v="20"/>
    <n v="329"/>
    <n v="8.8145896656534948"/>
    <n v="8.8145896656534948"/>
    <n v="8.8145896656534948"/>
    <n v="13.541772340425537"/>
    <n v="300"/>
    <n v="329"/>
    <n v="300"/>
    <n v="0"/>
    <n v="0"/>
    <n v="0"/>
    <n v="0.20581199999999999"/>
    <n v="-9.6666666666666661"/>
    <n v="0"/>
    <n v="1"/>
    <n v="0"/>
    <n v="1"/>
  </r>
  <r>
    <x v="0"/>
    <x v="2"/>
    <n v="453"/>
    <s v="0.9/PB/VT"/>
    <n v="1"/>
    <n v="1"/>
    <n v="285"/>
    <n v="3.4259999999999998E-3"/>
    <n v="0"/>
    <n v="0"/>
    <n v="0"/>
    <n v="285"/>
    <n v="285"/>
    <n v="0"/>
    <n v="285"/>
    <n v="0"/>
    <n v="0"/>
    <n v="0"/>
    <n v="0"/>
    <n v="285"/>
    <n v="285"/>
    <n v="285"/>
    <n v="0"/>
    <n v="0"/>
    <n v="0"/>
    <n v="1.49348E-2"/>
    <n v="0"/>
    <n v="1"/>
    <n v="1"/>
    <n v="1"/>
    <n v="1"/>
  </r>
  <r>
    <x v="0"/>
    <x v="2"/>
    <n v="466"/>
    <s v="0.9/PM/TR"/>
    <n v="1"/>
    <n v="1"/>
    <n v="1156"/>
    <n v="0.87519400000000003"/>
    <n v="0"/>
    <n v="0"/>
    <n v="1.6501380622837287"/>
    <n v="1156"/>
    <n v="1136.9244040000001"/>
    <n v="371"/>
    <n v="1156"/>
    <n v="0"/>
    <n v="0"/>
    <n v="0"/>
    <n v="1.6501380622837287"/>
    <n v="1156"/>
    <n v="1156"/>
    <n v="1156"/>
    <n v="0"/>
    <n v="0"/>
    <n v="0"/>
    <n v="0.66796999999999995"/>
    <n v="0"/>
    <n v="1"/>
    <n v="1"/>
    <n v="1"/>
    <n v="1"/>
  </r>
  <r>
    <x v="0"/>
    <x v="2"/>
    <n v="468"/>
    <s v="0.9/PM/TR"/>
    <n v="1"/>
    <n v="1"/>
    <n v="1141"/>
    <n v="0.89274100000000001"/>
    <n v="0"/>
    <n v="0"/>
    <n v="7.0736186678352286"/>
    <n v="1141"/>
    <n v="1060.290011"/>
    <n v="595"/>
    <n v="1172"/>
    <n v="2.6450511945392492"/>
    <n v="2.6450511945392492"/>
    <n v="2.6450511945392492"/>
    <n v="9.5315690273037497"/>
    <n v="1156"/>
    <n v="1172"/>
    <n v="1141"/>
    <n v="0"/>
    <n v="0"/>
    <n v="0"/>
    <n v="0.81393099999999996"/>
    <n v="-2.7169149868536371"/>
    <n v="0"/>
    <n v="1"/>
    <n v="0"/>
    <n v="1"/>
  </r>
  <r>
    <x v="0"/>
    <x v="2"/>
    <n v="476"/>
    <s v="0.9/PM/VT"/>
    <n v="1"/>
    <n v="1"/>
    <n v="999"/>
    <n v="0.52754400000000001"/>
    <n v="0"/>
    <n v="0"/>
    <n v="6.2318918918919539E-2"/>
    <n v="999"/>
    <n v="998.37743399999999"/>
    <n v="67"/>
    <n v="1100"/>
    <n v="9.1818181818181817"/>
    <n v="9.1818181818181817"/>
    <n v="9.1818181818181817"/>
    <n v="9.2384150909090916"/>
    <n v="1072"/>
    <n v="1100"/>
    <n v="1072"/>
    <n v="6.8097014925373136"/>
    <n v="6.8097014925373136"/>
    <n v="6.8097014925373136"/>
    <n v="1.1349499999999999"/>
    <n v="-2.6119402985074625"/>
    <n v="0"/>
    <n v="0"/>
    <n v="0"/>
    <n v="0"/>
  </r>
  <r>
    <x v="0"/>
    <x v="2"/>
    <n v="477"/>
    <s v="0.9/PM/VT"/>
    <n v="1"/>
    <n v="1"/>
    <n v="982"/>
    <n v="0.42886600000000002"/>
    <n v="0"/>
    <n v="0"/>
    <n v="0.77998553971486473"/>
    <n v="982"/>
    <n v="974.34054200000003"/>
    <n v="1"/>
    <n v="998"/>
    <n v="1.6032064128256511"/>
    <n v="1.6032064128256511"/>
    <n v="1.6032064128256511"/>
    <n v="2.3706871743486948"/>
    <n v="998"/>
    <n v="998"/>
    <n v="998"/>
    <n v="1.6032064128256511"/>
    <n v="1.6032064128256511"/>
    <n v="1.6032064128256511"/>
    <n v="0.77475400000000005"/>
    <n v="0"/>
    <n v="0"/>
    <n v="0"/>
    <n v="0"/>
    <n v="0"/>
  </r>
  <r>
    <x v="0"/>
    <x v="2"/>
    <n v="479"/>
    <s v="0.9/PM/VT"/>
    <n v="1"/>
    <n v="1"/>
    <n v="1199"/>
    <n v="0.50773599999999997"/>
    <n v="0"/>
    <n v="0"/>
    <n v="1.7137705587990049"/>
    <n v="1199"/>
    <n v="1178.4518909999999"/>
    <n v="110"/>
    <n v="1200"/>
    <n v="8.3333333333333343E-2"/>
    <n v="8.3333333333333343E-2"/>
    <n v="8.3333333333333343E-2"/>
    <n v="1.7956757500000056"/>
    <n v="1200"/>
    <n v="1200"/>
    <n v="1200"/>
    <n v="8.3333333333333343E-2"/>
    <n v="8.3333333333333343E-2"/>
    <n v="8.3333333333333343E-2"/>
    <n v="0.237174"/>
    <n v="0"/>
    <n v="0"/>
    <n v="0"/>
    <n v="0"/>
    <n v="0"/>
  </r>
  <r>
    <x v="0"/>
    <x v="2"/>
    <n v="491"/>
    <s v="0.9/BM/VT"/>
    <n v="1"/>
    <n v="1"/>
    <n v="585"/>
    <n v="0.33280100000000001"/>
    <n v="0"/>
    <n v="0"/>
    <n v="7.4396129914529974"/>
    <n v="585"/>
    <n v="541.47826399999997"/>
    <n v="150"/>
    <n v="585"/>
    <n v="0"/>
    <n v="0"/>
    <n v="0"/>
    <n v="7.4396129914529974"/>
    <n v="585"/>
    <n v="585"/>
    <n v="585"/>
    <n v="0"/>
    <n v="0"/>
    <n v="0"/>
    <n v="2.3359999999999999E-2"/>
    <n v="0"/>
    <n v="1"/>
    <n v="1"/>
    <n v="1"/>
    <n v="1"/>
  </r>
  <r>
    <x v="0"/>
    <x v="2"/>
    <n v="494"/>
    <s v="0.9/BM/TR"/>
    <n v="1"/>
    <n v="1"/>
    <n v="514"/>
    <n v="0.201186"/>
    <n v="0"/>
    <n v="0"/>
    <n v="3.97294766536965"/>
    <n v="514"/>
    <n v="493.579049"/>
    <n v="33"/>
    <n v="514"/>
    <n v="0"/>
    <n v="0"/>
    <n v="0"/>
    <n v="3.97294766536965"/>
    <n v="514"/>
    <n v="514"/>
    <n v="514"/>
    <n v="0"/>
    <n v="0"/>
    <n v="0"/>
    <n v="0.12903100000000001"/>
    <n v="0"/>
    <n v="1"/>
    <n v="1"/>
    <n v="1"/>
    <n v="1"/>
  </r>
  <r>
    <x v="0"/>
    <x v="2"/>
    <n v="497"/>
    <s v="0.9/BM/ET"/>
    <n v="1"/>
    <n v="1"/>
    <n v="570"/>
    <n v="0.28770200000000001"/>
    <n v="0"/>
    <n v="0"/>
    <n v="8.1938177192982398"/>
    <n v="570"/>
    <n v="523.29523900000004"/>
    <n v="136"/>
    <n v="612"/>
    <n v="6.8627450980392162"/>
    <n v="6.8627450980392162"/>
    <n v="6.8627450980392162"/>
    <n v="14.494241993464046"/>
    <n v="599"/>
    <n v="612"/>
    <n v="599"/>
    <n v="4.8414023372287147"/>
    <n v="4.8414023372287147"/>
    <n v="4.8414023372287147"/>
    <n v="0.412441"/>
    <n v="-2.1702838063439067"/>
    <n v="0"/>
    <n v="0"/>
    <n v="0"/>
    <n v="0"/>
  </r>
  <r>
    <x v="0"/>
    <x v="2"/>
    <n v="499"/>
    <s v="0.9/BM/TR"/>
    <n v="1"/>
    <n v="1"/>
    <n v="500"/>
    <n v="0.18335899999999999"/>
    <n v="0"/>
    <n v="0"/>
    <n v="8.3328711999999996"/>
    <n v="500"/>
    <n v="458.335644"/>
    <n v="66"/>
    <n v="514"/>
    <n v="2.7237354085603114"/>
    <n v="2.7237354085603114"/>
    <n v="2.7237354085603114"/>
    <n v="10.829641245136186"/>
    <n v="500"/>
    <n v="514"/>
    <n v="500"/>
    <n v="0"/>
    <n v="0"/>
    <n v="0"/>
    <n v="0.21543100000000001"/>
    <n v="-2.8000000000000003"/>
    <n v="0"/>
    <n v="1"/>
    <n v="0"/>
    <n v="1"/>
  </r>
  <r>
    <x v="0"/>
    <x v="2"/>
    <n v="501"/>
    <s v="0.9/BM/TR"/>
    <n v="1"/>
    <n v="1"/>
    <n v="444"/>
    <n v="9.2992000000000005E-2"/>
    <n v="0"/>
    <n v="0"/>
    <n v="5.8010141891891918"/>
    <n v="444"/>
    <n v="418.24349699999999"/>
    <n v="1"/>
    <n v="444"/>
    <n v="0"/>
    <n v="0"/>
    <n v="0"/>
    <n v="5.8010141891891918"/>
    <n v="444"/>
    <n v="444"/>
    <n v="444"/>
    <n v="0"/>
    <n v="0"/>
    <n v="0"/>
    <n v="2.3744100000000001E-2"/>
    <n v="0"/>
    <n v="1"/>
    <n v="1"/>
    <n v="1"/>
    <n v="1"/>
  </r>
  <r>
    <x v="0"/>
    <x v="3"/>
    <n v="291"/>
    <s v="0.2/PB/LT"/>
    <n v="1"/>
    <n v="1"/>
    <n v="268"/>
    <n v="0.18143300000000001"/>
    <n v="0"/>
    <n v="0"/>
    <n v="15.238861194029852"/>
    <n v="268"/>
    <n v="227.159852"/>
    <n v="104"/>
    <n v="268"/>
    <n v="0"/>
    <n v="0"/>
    <n v="0"/>
    <n v="15.238861194029852"/>
    <n v="268"/>
    <n v="268"/>
    <n v="268"/>
    <n v="0"/>
    <n v="0"/>
    <n v="0"/>
    <n v="0.42222799999999999"/>
    <n v="0"/>
    <n v="1"/>
    <n v="1"/>
    <n v="1"/>
    <n v="1"/>
  </r>
  <r>
    <x v="0"/>
    <x v="3"/>
    <n v="292"/>
    <s v="0.2/PB/LT"/>
    <n v="1"/>
    <n v="1"/>
    <n v="268"/>
    <n v="0.42499700000000001"/>
    <n v="0"/>
    <n v="0"/>
    <n v="15.998399999999998"/>
    <n v="268"/>
    <n v="225.12428800000001"/>
    <n v="365"/>
    <n v="268"/>
    <n v="0"/>
    <n v="0"/>
    <n v="0"/>
    <n v="15.998399999999998"/>
    <n v="268"/>
    <n v="268"/>
    <n v="268"/>
    <n v="0"/>
    <n v="0"/>
    <n v="0"/>
    <n v="0.32970699999999997"/>
    <n v="0"/>
    <n v="1"/>
    <n v="1"/>
    <n v="1"/>
    <n v="1"/>
  </r>
  <r>
    <x v="0"/>
    <x v="3"/>
    <n v="297"/>
    <s v="0.2/PB/TR"/>
    <n v="1"/>
    <n v="1"/>
    <n v="268"/>
    <n v="0.207237"/>
    <n v="0"/>
    <n v="0"/>
    <n v="10.013037686567159"/>
    <n v="268"/>
    <n v="241.16505900000001"/>
    <n v="29"/>
    <n v="268"/>
    <n v="0"/>
    <n v="0"/>
    <n v="0"/>
    <n v="10.013037686567159"/>
    <n v="268"/>
    <n v="268"/>
    <n v="268"/>
    <n v="0"/>
    <n v="0"/>
    <n v="0"/>
    <n v="0.30935200000000002"/>
    <n v="0"/>
    <n v="1"/>
    <n v="1"/>
    <n v="1"/>
    <n v="1"/>
  </r>
  <r>
    <x v="0"/>
    <x v="3"/>
    <n v="303"/>
    <s v="0.2/PB/TR"/>
    <n v="1"/>
    <n v="1"/>
    <n v="268"/>
    <n v="0.179067"/>
    <n v="0"/>
    <n v="0"/>
    <n v="13.190267910447762"/>
    <n v="268"/>
    <n v="232.650082"/>
    <n v="99"/>
    <n v="268"/>
    <n v="0"/>
    <n v="0"/>
    <n v="0"/>
    <n v="13.190267910447762"/>
    <n v="268"/>
    <n v="268"/>
    <n v="268"/>
    <n v="0"/>
    <n v="0"/>
    <n v="0"/>
    <n v="0.31773000000000001"/>
    <n v="0"/>
    <n v="1"/>
    <n v="1"/>
    <n v="1"/>
    <n v="1"/>
  </r>
  <r>
    <x v="0"/>
    <x v="3"/>
    <n v="313"/>
    <s v="0.2/PB/VT"/>
    <n v="1"/>
    <n v="1"/>
    <n v="268"/>
    <n v="0.20469999999999999"/>
    <n v="0"/>
    <n v="0"/>
    <n v="9.4632757462686588"/>
    <n v="268"/>
    <n v="242.63842099999999"/>
    <n v="41"/>
    <n v="268"/>
    <n v="0"/>
    <n v="0"/>
    <n v="0"/>
    <n v="9.4632757462686588"/>
    <n v="268"/>
    <n v="268"/>
    <n v="268"/>
    <n v="0"/>
    <n v="0"/>
    <n v="0"/>
    <n v="0.29730000000000001"/>
    <n v="0"/>
    <n v="1"/>
    <n v="1"/>
    <n v="1"/>
    <n v="1"/>
  </r>
  <r>
    <x v="0"/>
    <x v="3"/>
    <n v="318"/>
    <s v="0.2/PM/ET"/>
    <n v="1"/>
    <n v="1"/>
    <n v="914"/>
    <n v="10.618615"/>
    <n v="0"/>
    <n v="0"/>
    <n v="7.1893844638949629"/>
    <n v="914"/>
    <n v="848.28902600000004"/>
    <n v="1214"/>
    <n v="953"/>
    <n v="4.0923399790136417"/>
    <n v="4.0923399790136417"/>
    <n v="4.0923399790136417"/>
    <n v="10.987510388247635"/>
    <n v="953"/>
    <n v="953"/>
    <n v="953"/>
    <n v="4.0923399790136417"/>
    <n v="4.0923399790136417"/>
    <n v="4.0923399790136417"/>
    <n v="15.136699999999999"/>
    <n v="0"/>
    <n v="0"/>
    <n v="0"/>
    <n v="0"/>
    <n v="0"/>
  </r>
  <r>
    <x v="0"/>
    <x v="3"/>
    <n v="319"/>
    <s v="0.2/PM/VT"/>
    <n v="1"/>
    <n v="1"/>
    <n v="1063"/>
    <n v="5.7287939999999997"/>
    <n v="0"/>
    <n v="0"/>
    <n v="1.9570224835371661"/>
    <n v="1063"/>
    <n v="1042.1968509999999"/>
    <n v="685"/>
    <n v="1074"/>
    <n v="1.0242085661080074"/>
    <n v="1.0242085661080074"/>
    <n v="1.0242085661080074"/>
    <n v="2.9611870577281261"/>
    <n v="1074"/>
    <n v="1074"/>
    <n v="1074"/>
    <n v="1.0242085661080074"/>
    <n v="1.0242085661080074"/>
    <n v="1.0242085661080074"/>
    <n v="15.0351"/>
    <n v="0"/>
    <n v="0"/>
    <n v="0"/>
    <n v="0"/>
    <n v="0"/>
  </r>
  <r>
    <x v="0"/>
    <x v="3"/>
    <n v="320"/>
    <s v="0.2/PM/VT"/>
    <n v="1"/>
    <n v="1"/>
    <n v="946"/>
    <n v="10.527504"/>
    <n v="0"/>
    <n v="0"/>
    <n v="3.9918986257928153"/>
    <n v="946"/>
    <n v="908.23663899999997"/>
    <n v="692"/>
    <n v="965"/>
    <n v="1.9689119170984457"/>
    <n v="1.9689119170984457"/>
    <n v="1.9689119170984457"/>
    <n v="5.882213575129537"/>
    <n v="965"/>
    <n v="965"/>
    <n v="965"/>
    <n v="1.9689119170984457"/>
    <n v="1.9689119170984457"/>
    <n v="1.9689119170984457"/>
    <n v="15.089600000000001"/>
    <n v="0"/>
    <n v="0"/>
    <n v="0"/>
    <n v="0"/>
    <n v="0"/>
  </r>
  <r>
    <x v="0"/>
    <x v="3"/>
    <n v="324"/>
    <s v="0.2/PM/ET"/>
    <n v="1"/>
    <n v="1"/>
    <n v="825"/>
    <n v="11.830154"/>
    <n v="0"/>
    <n v="0"/>
    <n v="4.2424242424242431"/>
    <n v="825"/>
    <n v="790"/>
    <n v="1069"/>
    <n v="853"/>
    <n v="3.2825322391559206"/>
    <n v="3.2825322391559206"/>
    <n v="3.2825322391559206"/>
    <n v="7.3856975381008203"/>
    <n v="853"/>
    <n v="853"/>
    <n v="853"/>
    <n v="3.2825322391559206"/>
    <n v="3.2825322391559206"/>
    <n v="3.2825322391559206"/>
    <n v="15.4724"/>
    <n v="0"/>
    <n v="0"/>
    <n v="0"/>
    <n v="0"/>
    <n v="0"/>
  </r>
  <r>
    <x v="0"/>
    <x v="3"/>
    <n v="329"/>
    <s v="0.2/PM/ET"/>
    <n v="1"/>
    <n v="1"/>
    <n v="902"/>
    <n v="77.356239000000002"/>
    <n v="0"/>
    <n v="0"/>
    <n v="9.9868078713968949"/>
    <n v="902"/>
    <n v="811.918993"/>
    <n v="12341"/>
    <n v="923"/>
    <n v="2.2751895991332609"/>
    <n v="2.2751895991332609"/>
    <n v="2.2751895991332609"/>
    <n v="12.034778656554714"/>
    <n v="904"/>
    <n v="923"/>
    <n v="904"/>
    <n v="0.22123893805309736"/>
    <n v="0.22123893805309736"/>
    <n v="0.22123893805309736"/>
    <n v="15.187900000000001"/>
    <n v="-2.1017699115044248"/>
    <n v="0"/>
    <n v="0"/>
    <n v="0"/>
    <n v="0"/>
  </r>
  <r>
    <x v="0"/>
    <x v="3"/>
    <n v="348"/>
    <s v="0.2/BM/TR"/>
    <n v="1"/>
    <n v="1"/>
    <n v="438"/>
    <n v="1.066416"/>
    <n v="0"/>
    <n v="0"/>
    <n v="16.37776187214612"/>
    <n v="438"/>
    <n v="366.26540299999999"/>
    <n v="685"/>
    <n v="459"/>
    <n v="4.5751633986928102"/>
    <n v="4.5751633986928102"/>
    <n v="4.5751633986928102"/>
    <n v="20.203615904139436"/>
    <n v="438"/>
    <n v="459"/>
    <n v="438"/>
    <n v="0"/>
    <n v="0"/>
    <n v="0"/>
    <n v="0.636768"/>
    <n v="-4.7945205479452051"/>
    <n v="0"/>
    <n v="1"/>
    <n v="0"/>
    <n v="1"/>
  </r>
  <r>
    <x v="0"/>
    <x v="3"/>
    <n v="349"/>
    <s v="0.2/BM/TR"/>
    <n v="1"/>
    <n v="1"/>
    <n v="408"/>
    <n v="1.1755150000000001"/>
    <n v="0"/>
    <n v="0"/>
    <n v="14.064568382352943"/>
    <n v="408"/>
    <n v="350.61656099999999"/>
    <n v="927"/>
    <n v="429"/>
    <n v="4.895104895104895"/>
    <n v="4.895104895104895"/>
    <n v="4.895104895104895"/>
    <n v="18.271197902097907"/>
    <n v="408"/>
    <n v="429"/>
    <n v="408"/>
    <n v="0"/>
    <n v="0"/>
    <n v="0"/>
    <n v="0.63207500000000005"/>
    <n v="-5.1470588235294112"/>
    <n v="0"/>
    <n v="1"/>
    <n v="0"/>
    <n v="1"/>
  </r>
  <r>
    <x v="0"/>
    <x v="3"/>
    <n v="350"/>
    <s v="0.2/BM/TR"/>
    <n v="1"/>
    <n v="1"/>
    <n v="429"/>
    <n v="3.3021120000000002"/>
    <n v="0"/>
    <n v="0"/>
    <n v="13.195268764568768"/>
    <n v="429"/>
    <n v="372.39229699999999"/>
    <n v="1803"/>
    <n v="436"/>
    <n v="1.6055045871559634"/>
    <n v="1.6055045871559634"/>
    <n v="1.6055045871559634"/>
    <n v="14.588922706422021"/>
    <n v="436"/>
    <n v="436"/>
    <n v="436"/>
    <n v="1.6055045871559634"/>
    <n v="1.6055045871559634"/>
    <n v="1.6055045871559634"/>
    <n v="0.80121399999999998"/>
    <n v="0"/>
    <n v="0"/>
    <n v="0"/>
    <n v="0"/>
    <n v="0"/>
  </r>
  <r>
    <x v="0"/>
    <x v="3"/>
    <n v="352"/>
    <s v="0.2/BM/TR"/>
    <n v="1"/>
    <n v="1"/>
    <n v="317"/>
    <n v="0.43611699999999998"/>
    <n v="0"/>
    <n v="0"/>
    <n v="13.239646372239743"/>
    <n v="317"/>
    <n v="275.03032100000001"/>
    <n v="360"/>
    <n v="338"/>
    <n v="6.2130177514792901"/>
    <n v="6.2130177514792901"/>
    <n v="6.2130177514792901"/>
    <n v="18.630082544378691"/>
    <n v="317"/>
    <n v="338"/>
    <n v="317"/>
    <n v="0"/>
    <n v="0"/>
    <n v="0"/>
    <n v="0.39491500000000002"/>
    <n v="-6.624605678233439"/>
    <n v="0"/>
    <n v="1"/>
    <n v="0"/>
    <n v="1"/>
  </r>
  <r>
    <x v="0"/>
    <x v="3"/>
    <n v="353"/>
    <s v="0.2/BM/TR"/>
    <n v="1"/>
    <n v="1"/>
    <n v="508"/>
    <n v="6.8215190000000003"/>
    <n v="0"/>
    <n v="0"/>
    <n v="10.928697637795278"/>
    <n v="508"/>
    <n v="452.48221599999999"/>
    <n v="2691"/>
    <n v="529"/>
    <n v="3.9697542533081283"/>
    <n v="3.9697542533081283"/>
    <n v="3.9697542533081283"/>
    <n v="14.464609451795843"/>
    <n v="529"/>
    <n v="529"/>
    <n v="529"/>
    <n v="3.9697542533081283"/>
    <n v="3.9697542533081283"/>
    <n v="3.9697542533081283"/>
    <n v="4.3731299999999997"/>
    <n v="0"/>
    <n v="0"/>
    <n v="0"/>
    <n v="0"/>
    <n v="0"/>
  </r>
  <r>
    <x v="0"/>
    <x v="3"/>
    <n v="367"/>
    <s v="0.6/PB/TR"/>
    <n v="1"/>
    <n v="1"/>
    <n v="268"/>
    <n v="0.21810599999999999"/>
    <n v="0"/>
    <n v="0"/>
    <n v="11.213437686567159"/>
    <n v="268"/>
    <n v="237.94798700000001"/>
    <n v="35"/>
    <n v="268"/>
    <n v="0"/>
    <n v="0"/>
    <n v="0"/>
    <n v="11.213437686567159"/>
    <n v="268"/>
    <n v="268"/>
    <n v="268"/>
    <n v="0"/>
    <n v="0"/>
    <n v="0"/>
    <n v="0.24715100000000001"/>
    <n v="0"/>
    <n v="1"/>
    <n v="1"/>
    <n v="1"/>
    <n v="1"/>
  </r>
  <r>
    <x v="0"/>
    <x v="3"/>
    <n v="368"/>
    <s v="0.6/PB/TR"/>
    <n v="1"/>
    <n v="1"/>
    <n v="268"/>
    <n v="0.23227700000000001"/>
    <n v="0"/>
    <n v="0"/>
    <n v="11.552887313432834"/>
    <n v="268"/>
    <n v="237.038262"/>
    <n v="23"/>
    <n v="268"/>
    <n v="0"/>
    <n v="0"/>
    <n v="0"/>
    <n v="11.552887313432834"/>
    <n v="268"/>
    <n v="268"/>
    <n v="268"/>
    <n v="0"/>
    <n v="0"/>
    <n v="0"/>
    <n v="0.398509"/>
    <n v="0"/>
    <n v="1"/>
    <n v="1"/>
    <n v="1"/>
    <n v="1"/>
  </r>
  <r>
    <x v="0"/>
    <x v="3"/>
    <n v="370"/>
    <s v="0.6/PB/VT"/>
    <n v="1"/>
    <n v="1"/>
    <n v="268"/>
    <n v="0.17249600000000001"/>
    <n v="0"/>
    <n v="0"/>
    <n v="8.1067264925373088"/>
    <n v="268"/>
    <n v="246.27397300000001"/>
    <n v="26"/>
    <n v="268"/>
    <n v="0"/>
    <n v="0"/>
    <n v="0"/>
    <n v="8.1067264925373088"/>
    <n v="268"/>
    <n v="268"/>
    <n v="268"/>
    <n v="0"/>
    <n v="0"/>
    <n v="0"/>
    <n v="0.30705100000000002"/>
    <n v="0"/>
    <n v="1"/>
    <n v="1"/>
    <n v="1"/>
    <n v="1"/>
  </r>
  <r>
    <x v="0"/>
    <x v="3"/>
    <n v="373"/>
    <s v="0.6/PB/VT"/>
    <n v="1"/>
    <n v="1"/>
    <n v="268"/>
    <n v="0.15798300000000001"/>
    <n v="0"/>
    <n v="0"/>
    <n v="7.2801750000000052"/>
    <n v="268"/>
    <n v="248.48913099999999"/>
    <n v="5"/>
    <n v="268"/>
    <n v="0"/>
    <n v="0"/>
    <n v="0"/>
    <n v="7.2801750000000052"/>
    <n v="268"/>
    <n v="268"/>
    <n v="268"/>
    <n v="0"/>
    <n v="0"/>
    <n v="0"/>
    <n v="0.25250400000000001"/>
    <n v="0"/>
    <n v="1"/>
    <n v="1"/>
    <n v="1"/>
    <n v="1"/>
  </r>
  <r>
    <x v="0"/>
    <x v="3"/>
    <n v="385"/>
    <s v="0.6/PB/TR"/>
    <n v="1"/>
    <n v="1"/>
    <n v="268"/>
    <n v="0.202019"/>
    <n v="0"/>
    <n v="0"/>
    <n v="6.6799104477611975"/>
    <n v="268"/>
    <n v="250.09783999999999"/>
    <n v="15"/>
    <n v="268"/>
    <n v="0"/>
    <n v="0"/>
    <n v="0"/>
    <n v="6.6799104477611975"/>
    <n v="268"/>
    <n v="268"/>
    <n v="268"/>
    <n v="0"/>
    <n v="0"/>
    <n v="0"/>
    <n v="0.38585399999999997"/>
    <n v="0"/>
    <n v="1"/>
    <n v="1"/>
    <n v="1"/>
    <n v="1"/>
  </r>
  <r>
    <x v="0"/>
    <x v="3"/>
    <n v="391"/>
    <s v="0.6/PM/ET"/>
    <n v="1"/>
    <n v="1"/>
    <n v="951"/>
    <n v="7.5890570000000004"/>
    <n v="0"/>
    <n v="0"/>
    <n v="7.4829170347003187"/>
    <n v="951"/>
    <n v="879.83745899999997"/>
    <n v="786"/>
    <n v="953"/>
    <n v="0.20986358866736621"/>
    <n v="0.20986358866736621"/>
    <n v="0.20986358866736621"/>
    <n v="7.6770767051416611"/>
    <n v="953"/>
    <n v="953"/>
    <n v="953"/>
    <n v="0.20986358866736621"/>
    <n v="0.20986358866736621"/>
    <n v="0.20986358866736621"/>
    <n v="15.1059"/>
    <n v="0"/>
    <n v="0"/>
    <n v="0"/>
    <n v="0"/>
    <n v="0"/>
  </r>
  <r>
    <x v="0"/>
    <x v="3"/>
    <n v="393"/>
    <s v="0.6/PM/VT"/>
    <n v="1"/>
    <n v="1"/>
    <n v="944"/>
    <n v="15.698705"/>
    <n v="0"/>
    <n v="0"/>
    <n v="6.4940598516949208"/>
    <n v="944"/>
    <n v="882.69607499999995"/>
    <n v="3143"/>
    <n v="944"/>
    <n v="0"/>
    <n v="0"/>
    <n v="0"/>
    <n v="6.4940598516949208"/>
    <n v="944"/>
    <n v="944"/>
    <n v="944"/>
    <n v="0"/>
    <n v="0"/>
    <n v="0"/>
    <n v="15.1006"/>
    <n v="0"/>
    <n v="1"/>
    <n v="1"/>
    <n v="1"/>
    <n v="1"/>
  </r>
  <r>
    <x v="0"/>
    <x v="3"/>
    <n v="398"/>
    <s v="0.6/PM/ET"/>
    <n v="1"/>
    <n v="1"/>
    <n v="913"/>
    <n v="8.7465569999999992"/>
    <n v="0"/>
    <n v="0"/>
    <n v="5.3192705366922208"/>
    <n v="913"/>
    <n v="864.43506000000002"/>
    <n v="900"/>
    <n v="957"/>
    <n v="4.5977011494252871"/>
    <n v="4.5977011494252871"/>
    <n v="4.5977011494252871"/>
    <n v="9.6724075235109694"/>
    <n v="957"/>
    <n v="957"/>
    <n v="957"/>
    <n v="4.5977011494252871"/>
    <n v="4.5977011494252871"/>
    <n v="4.5977011494252871"/>
    <n v="15.2209"/>
    <n v="0"/>
    <n v="0"/>
    <n v="0"/>
    <n v="0"/>
    <n v="0"/>
  </r>
  <r>
    <x v="0"/>
    <x v="3"/>
    <n v="409"/>
    <s v="0.6/PM/ET"/>
    <n v="1"/>
    <n v="1"/>
    <n v="976"/>
    <n v="34.329186"/>
    <n v="0"/>
    <n v="0"/>
    <n v="7.6217450819672141"/>
    <n v="976"/>
    <n v="901.61176799999998"/>
    <n v="5827"/>
    <n v="1014"/>
    <n v="3.7475345167652856"/>
    <n v="3.7475345167652856"/>
    <n v="3.7475345167652856"/>
    <n v="11.083652071005918"/>
    <n v="1007"/>
    <n v="1014"/>
    <n v="1007"/>
    <n v="3.0784508440913605"/>
    <n v="3.0784508440913605"/>
    <n v="3.0784508440913605"/>
    <n v="10.677300000000001"/>
    <n v="-0.6951340615690168"/>
    <n v="0"/>
    <n v="0"/>
    <n v="0"/>
    <n v="0"/>
  </r>
  <r>
    <x v="0"/>
    <x v="3"/>
    <n v="415"/>
    <s v="0.6/PM/ET"/>
    <n v="1"/>
    <n v="1"/>
    <n v="925"/>
    <n v="44.936387000000003"/>
    <n v="0"/>
    <n v="0"/>
    <n v="11.641748432432438"/>
    <n v="925"/>
    <n v="817.31382699999995"/>
    <n v="14708"/>
    <n v="925"/>
    <n v="0"/>
    <n v="0"/>
    <n v="0"/>
    <n v="11.641748432432438"/>
    <n v="925"/>
    <n v="925"/>
    <n v="925"/>
    <n v="0"/>
    <n v="0"/>
    <n v="0"/>
    <n v="15.2721"/>
    <n v="0"/>
    <n v="1"/>
    <n v="1"/>
    <n v="1"/>
    <n v="1"/>
  </r>
  <r>
    <x v="0"/>
    <x v="3"/>
    <n v="424"/>
    <s v="0.6/BM/VT"/>
    <n v="1"/>
    <n v="1"/>
    <n v="438"/>
    <n v="0.87462600000000001"/>
    <n v="0"/>
    <n v="0"/>
    <n v="13.234018493150678"/>
    <n v="438"/>
    <n v="380.03499900000003"/>
    <n v="455"/>
    <n v="459"/>
    <n v="4.5751633986928102"/>
    <n v="4.5751633986928102"/>
    <n v="4.5751633986928102"/>
    <n v="17.203703921568621"/>
    <n v="438"/>
    <n v="459"/>
    <n v="438"/>
    <n v="0"/>
    <n v="0"/>
    <n v="0"/>
    <n v="0.746919"/>
    <n v="-4.7945205479452051"/>
    <n v="0"/>
    <n v="1"/>
    <n v="0"/>
    <n v="1"/>
  </r>
  <r>
    <x v="0"/>
    <x v="3"/>
    <n v="427"/>
    <s v="0.6/BM/TR"/>
    <n v="1"/>
    <n v="1"/>
    <n v="506"/>
    <n v="2.9639959999999999"/>
    <n v="0"/>
    <n v="0"/>
    <n v="12.333353952569169"/>
    <n v="506"/>
    <n v="443.59322900000001"/>
    <n v="1915"/>
    <n v="506"/>
    <n v="0"/>
    <n v="0"/>
    <n v="0"/>
    <n v="12.333353952569169"/>
    <n v="506"/>
    <n v="506"/>
    <n v="506"/>
    <n v="0"/>
    <n v="0"/>
    <n v="0"/>
    <n v="0.41414499999999999"/>
    <n v="0"/>
    <n v="1"/>
    <n v="1"/>
    <n v="1"/>
    <n v="1"/>
  </r>
  <r>
    <x v="0"/>
    <x v="3"/>
    <n v="432"/>
    <s v="0.6/BM/VT"/>
    <n v="1"/>
    <n v="1"/>
    <n v="436"/>
    <n v="2.4339409999999999"/>
    <n v="0"/>
    <n v="0"/>
    <n v="14.316961238532105"/>
    <n v="436"/>
    <n v="373.57804900000002"/>
    <n v="1091"/>
    <n v="436"/>
    <n v="0"/>
    <n v="0"/>
    <n v="0"/>
    <n v="14.316961238532105"/>
    <n v="436"/>
    <n v="436"/>
    <n v="436"/>
    <n v="0"/>
    <n v="0"/>
    <n v="0"/>
    <n v="0.27691500000000002"/>
    <n v="0"/>
    <n v="1"/>
    <n v="1"/>
    <n v="1"/>
    <n v="1"/>
  </r>
  <r>
    <x v="0"/>
    <x v="3"/>
    <n v="437"/>
    <s v="0.6/BM/TR"/>
    <n v="1"/>
    <n v="1"/>
    <n v="408"/>
    <n v="1.2229730000000001"/>
    <n v="0"/>
    <n v="0"/>
    <n v="13.272707843137255"/>
    <n v="408"/>
    <n v="353.847352"/>
    <n v="1432"/>
    <n v="408"/>
    <n v="0"/>
    <n v="0"/>
    <n v="0"/>
    <n v="13.272707843137255"/>
    <n v="408"/>
    <n v="408"/>
    <n v="408"/>
    <n v="0"/>
    <n v="0"/>
    <n v="0"/>
    <n v="0.54300400000000004"/>
    <n v="0"/>
    <n v="1"/>
    <n v="1"/>
    <n v="1"/>
    <n v="1"/>
  </r>
  <r>
    <x v="0"/>
    <x v="3"/>
    <n v="438"/>
    <s v="0.6/BM/VT"/>
    <n v="1"/>
    <n v="1"/>
    <n v="536"/>
    <n v="8.1165959999999995"/>
    <n v="0"/>
    <n v="0"/>
    <n v="14.300359328358208"/>
    <n v="536"/>
    <n v="459.35007400000001"/>
    <n v="3527"/>
    <n v="538"/>
    <n v="0.37174721189591076"/>
    <n v="0.37174721189591076"/>
    <n v="0.37174721189591076"/>
    <n v="14.618945353159852"/>
    <n v="538"/>
    <n v="538"/>
    <n v="538"/>
    <n v="0.37174721189591076"/>
    <n v="0.37174721189591076"/>
    <n v="0.37174721189591076"/>
    <n v="1.7781400000000001"/>
    <n v="0"/>
    <n v="0"/>
    <n v="0"/>
    <n v="0"/>
    <n v="0"/>
  </r>
  <r>
    <x v="0"/>
    <x v="3"/>
    <n v="441"/>
    <s v="0.9/PB/TR"/>
    <n v="1"/>
    <n v="1"/>
    <n v="268"/>
    <n v="0.18578600000000001"/>
    <n v="0"/>
    <n v="0"/>
    <n v="11.450290298507463"/>
    <n v="268"/>
    <n v="237.313222"/>
    <n v="20"/>
    <n v="268"/>
    <n v="0"/>
    <n v="0"/>
    <n v="0"/>
    <n v="11.450290298507463"/>
    <n v="268"/>
    <n v="268"/>
    <n v="268"/>
    <n v="0"/>
    <n v="0"/>
    <n v="0"/>
    <n v="0.185279"/>
    <n v="0"/>
    <n v="1"/>
    <n v="1"/>
    <n v="1"/>
    <n v="1"/>
  </r>
  <r>
    <x v="0"/>
    <x v="3"/>
    <n v="442"/>
    <s v="0.9/PB/TR"/>
    <n v="1"/>
    <n v="1"/>
    <n v="268"/>
    <n v="0.19992199999999999"/>
    <n v="0"/>
    <n v="0"/>
    <n v="4.7659791044776165"/>
    <n v="268"/>
    <n v="255.22717599999999"/>
    <n v="7"/>
    <n v="268"/>
    <n v="0"/>
    <n v="0"/>
    <n v="0"/>
    <n v="4.7659791044776165"/>
    <n v="268"/>
    <n v="268"/>
    <n v="268"/>
    <n v="0"/>
    <n v="0"/>
    <n v="0"/>
    <n v="0.24879200000000001"/>
    <n v="0"/>
    <n v="1"/>
    <n v="1"/>
    <n v="1"/>
    <n v="1"/>
  </r>
  <r>
    <x v="0"/>
    <x v="3"/>
    <n v="444"/>
    <s v="0.9/PB/TR"/>
    <n v="1"/>
    <n v="1"/>
    <n v="268"/>
    <n v="0.21701999999999999"/>
    <n v="0"/>
    <n v="0"/>
    <n v="10.450329477611936"/>
    <n v="268"/>
    <n v="239.99311700000001"/>
    <n v="43"/>
    <n v="268"/>
    <n v="0"/>
    <n v="0"/>
    <n v="0"/>
    <n v="10.450329477611936"/>
    <n v="268"/>
    <n v="268"/>
    <n v="268"/>
    <n v="0"/>
    <n v="0"/>
    <n v="0"/>
    <n v="0.267152"/>
    <n v="0"/>
    <n v="1"/>
    <n v="1"/>
    <n v="1"/>
    <n v="1"/>
  </r>
  <r>
    <x v="0"/>
    <x v="3"/>
    <n v="448"/>
    <s v="0.9/PB/TR"/>
    <n v="1"/>
    <n v="1"/>
    <n v="268"/>
    <n v="0.17934600000000001"/>
    <n v="0"/>
    <n v="0"/>
    <n v="7.33535"/>
    <n v="268"/>
    <n v="248.341262"/>
    <n v="7"/>
    <n v="268"/>
    <n v="0"/>
    <n v="0"/>
    <n v="0"/>
    <n v="7.33535"/>
    <n v="268"/>
    <n v="268"/>
    <n v="268"/>
    <n v="0"/>
    <n v="0"/>
    <n v="0"/>
    <n v="0.173319"/>
    <n v="0"/>
    <n v="1"/>
    <n v="1"/>
    <n v="1"/>
    <n v="1"/>
  </r>
  <r>
    <x v="0"/>
    <x v="3"/>
    <n v="453"/>
    <s v="0.9/PB/VT"/>
    <n v="1"/>
    <n v="1"/>
    <n v="268"/>
    <n v="0.149975"/>
    <n v="0"/>
    <n v="0"/>
    <n v="5.7382044776119407"/>
    <n v="268"/>
    <n v="252.621612"/>
    <n v="6"/>
    <n v="268"/>
    <n v="0"/>
    <n v="0"/>
    <n v="0"/>
    <n v="5.7382044776119407"/>
    <n v="268"/>
    <n v="268"/>
    <n v="268"/>
    <n v="0"/>
    <n v="0"/>
    <n v="0"/>
    <n v="0.27255400000000002"/>
    <n v="0"/>
    <n v="1"/>
    <n v="1"/>
    <n v="1"/>
    <n v="1"/>
  </r>
  <r>
    <x v="0"/>
    <x v="3"/>
    <n v="466"/>
    <s v="0.9/PM/TR"/>
    <n v="1"/>
    <n v="1"/>
    <n v="1044"/>
    <n v="1.0898909999999999"/>
    <n v="0"/>
    <n v="0"/>
    <n v="2.1976968390804559"/>
    <n v="1044"/>
    <n v="1021.056045"/>
    <n v="284"/>
    <n v="1053"/>
    <n v="0.85470085470085477"/>
    <n v="0.85470085470085477"/>
    <n v="0.85470085470085477"/>
    <n v="3.0336139601139562"/>
    <n v="1044"/>
    <n v="1053"/>
    <n v="1044"/>
    <n v="0"/>
    <n v="0"/>
    <n v="0"/>
    <n v="0.603159"/>
    <n v="-0.86206896551724133"/>
    <n v="0"/>
    <n v="1"/>
    <n v="0"/>
    <n v="1"/>
  </r>
  <r>
    <x v="0"/>
    <x v="3"/>
    <n v="468"/>
    <s v="0.9/PM/TR"/>
    <n v="1"/>
    <n v="1"/>
    <n v="1044"/>
    <n v="3.0892119999999998"/>
    <n v="0"/>
    <n v="0"/>
    <n v="9.2119537356321786"/>
    <n v="1044"/>
    <n v="947.82720300000005"/>
    <n v="753"/>
    <n v="1044"/>
    <n v="0"/>
    <n v="0"/>
    <n v="0"/>
    <n v="9.2119537356321786"/>
    <n v="1044"/>
    <n v="1044"/>
    <n v="1044"/>
    <n v="0"/>
    <n v="0"/>
    <n v="0"/>
    <n v="1.0232399999999999"/>
    <n v="0"/>
    <n v="1"/>
    <n v="1"/>
    <n v="1"/>
    <n v="1"/>
  </r>
  <r>
    <x v="0"/>
    <x v="3"/>
    <n v="476"/>
    <s v="0.9/PM/VT"/>
    <n v="1"/>
    <n v="1"/>
    <n v="932"/>
    <n v="5.4078030000000004"/>
    <n v="0"/>
    <n v="0"/>
    <n v="3.2031762875536502"/>
    <n v="932"/>
    <n v="902.14639699999998"/>
    <n v="627"/>
    <n v="981"/>
    <n v="4.9949031600407752"/>
    <n v="4.9949031600407752"/>
    <n v="4.9949031600407752"/>
    <n v="8.038083893985732"/>
    <n v="951"/>
    <n v="981"/>
    <n v="951"/>
    <n v="1.9978969505783386"/>
    <n v="1.9978969505783386"/>
    <n v="1.9978969505783386"/>
    <n v="0.69619500000000001"/>
    <n v="-3.1545741324921135"/>
    <n v="0"/>
    <n v="0"/>
    <n v="0"/>
    <n v="0"/>
  </r>
  <r>
    <x v="0"/>
    <x v="3"/>
    <n v="477"/>
    <s v="0.9/PM/VT"/>
    <n v="1"/>
    <n v="1"/>
    <n v="916"/>
    <n v="0.92677699999999996"/>
    <n v="0"/>
    <n v="0"/>
    <n v="2.7550896288209623"/>
    <n v="916"/>
    <n v="890.76337899999999"/>
    <n v="298"/>
    <n v="916"/>
    <n v="0"/>
    <n v="0"/>
    <n v="0"/>
    <n v="2.7550896288209623"/>
    <n v="916"/>
    <n v="916"/>
    <n v="916"/>
    <n v="0"/>
    <n v="0"/>
    <n v="0"/>
    <n v="1.1288199999999999"/>
    <n v="0"/>
    <n v="1"/>
    <n v="1"/>
    <n v="1"/>
    <n v="1"/>
  </r>
  <r>
    <x v="0"/>
    <x v="3"/>
    <n v="479"/>
    <s v="0.9/PM/VT"/>
    <n v="1"/>
    <n v="1"/>
    <n v="1095"/>
    <n v="0.57088300000000003"/>
    <n v="0"/>
    <n v="0"/>
    <n v="1.7072889497716852"/>
    <n v="1095"/>
    <n v="1076.305186"/>
    <n v="181"/>
    <n v="1105"/>
    <n v="0.90497737556561098"/>
    <n v="0.90497737556561098"/>
    <n v="0.90497737556561098"/>
    <n v="2.5968157466063304"/>
    <n v="1105"/>
    <n v="1105"/>
    <n v="1105"/>
    <n v="0.90497737556561098"/>
    <n v="0.90497737556561098"/>
    <n v="0.90497737556561098"/>
    <n v="0.40445799999999998"/>
    <n v="0"/>
    <n v="0"/>
    <n v="0"/>
    <n v="0"/>
    <n v="0"/>
  </r>
  <r>
    <x v="0"/>
    <x v="3"/>
    <n v="491"/>
    <s v="0.9/BM/VT"/>
    <n v="1"/>
    <n v="1"/>
    <n v="506"/>
    <n v="0.51614899999999997"/>
    <n v="0"/>
    <n v="0"/>
    <n v="5.876901976284584"/>
    <n v="506"/>
    <n v="476.26287600000001"/>
    <n v="209"/>
    <n v="506"/>
    <n v="0"/>
    <n v="0"/>
    <n v="0"/>
    <n v="5.876901976284584"/>
    <n v="506"/>
    <n v="506"/>
    <n v="506"/>
    <n v="0"/>
    <n v="0"/>
    <n v="0"/>
    <n v="0.20403299999999999"/>
    <n v="0"/>
    <n v="1"/>
    <n v="1"/>
    <n v="1"/>
    <n v="1"/>
  </r>
  <r>
    <x v="0"/>
    <x v="3"/>
    <n v="494"/>
    <s v="0.9/BM/TR"/>
    <n v="1"/>
    <n v="1"/>
    <n v="466"/>
    <n v="0.30543900000000002"/>
    <n v="0"/>
    <n v="0"/>
    <n v="4.3875214592274689"/>
    <n v="466"/>
    <n v="445.55414999999999"/>
    <n v="115"/>
    <n v="466"/>
    <n v="0"/>
    <n v="0"/>
    <n v="0"/>
    <n v="4.3875214592274689"/>
    <n v="466"/>
    <n v="466"/>
    <n v="466"/>
    <n v="0"/>
    <n v="0"/>
    <n v="0"/>
    <n v="0.29491299999999998"/>
    <n v="0"/>
    <n v="1"/>
    <n v="1"/>
    <n v="1"/>
    <n v="1"/>
  </r>
  <r>
    <x v="0"/>
    <x v="3"/>
    <n v="497"/>
    <s v="0.9/BM/ET"/>
    <n v="1"/>
    <n v="1"/>
    <n v="536"/>
    <n v="1.7771619999999999"/>
    <n v="0"/>
    <n v="0"/>
    <n v="16.011263805970152"/>
    <n v="536"/>
    <n v="450.17962599999998"/>
    <n v="1604"/>
    <n v="536"/>
    <n v="0"/>
    <n v="0"/>
    <n v="0"/>
    <n v="16.011263805970152"/>
    <n v="536"/>
    <n v="536"/>
    <n v="536"/>
    <n v="0"/>
    <n v="0"/>
    <n v="0"/>
    <n v="0.64307499999999995"/>
    <n v="0"/>
    <n v="1"/>
    <n v="1"/>
    <n v="1"/>
    <n v="1"/>
  </r>
  <r>
    <x v="0"/>
    <x v="3"/>
    <n v="499"/>
    <s v="0.9/BM/TR"/>
    <n v="1"/>
    <n v="1"/>
    <n v="459"/>
    <n v="1.497655"/>
    <n v="0"/>
    <n v="0"/>
    <n v="16.065467102396518"/>
    <n v="459"/>
    <n v="385.25950599999999"/>
    <n v="930"/>
    <n v="459"/>
    <n v="0"/>
    <n v="0"/>
    <n v="0"/>
    <n v="16.065467102396518"/>
    <n v="459"/>
    <n v="459"/>
    <n v="459"/>
    <n v="0"/>
    <n v="0"/>
    <n v="0"/>
    <n v="0.57995600000000003"/>
    <n v="0"/>
    <n v="1"/>
    <n v="1"/>
    <n v="1"/>
    <n v="1"/>
  </r>
  <r>
    <x v="0"/>
    <x v="3"/>
    <n v="501"/>
    <s v="0.9/BM/TR"/>
    <n v="1"/>
    <n v="1"/>
    <n v="387"/>
    <n v="0.21937799999999999"/>
    <n v="0"/>
    <n v="0"/>
    <n v="7.044368475452198"/>
    <n v="387"/>
    <n v="359.738294"/>
    <n v="37"/>
    <n v="387"/>
    <n v="0"/>
    <n v="0"/>
    <n v="0"/>
    <n v="7.044368475452198"/>
    <n v="387"/>
    <n v="387"/>
    <n v="387"/>
    <n v="0"/>
    <n v="0"/>
    <n v="0"/>
    <n v="0.19209999999999999"/>
    <n v="0"/>
    <n v="1"/>
    <n v="1"/>
    <n v="1"/>
    <n v="1"/>
  </r>
  <r>
    <x v="0"/>
    <x v="4"/>
    <n v="291"/>
    <s v="0.2/PB/LT"/>
    <n v="1"/>
    <n v="1"/>
    <n v="285"/>
    <n v="6.4021999999999996E-2"/>
    <n v="0"/>
    <n v="0"/>
    <n v="7.7717077192982407"/>
    <n v="285"/>
    <n v="262.85063300000002"/>
    <n v="9"/>
    <n v="285"/>
    <n v="0"/>
    <n v="0"/>
    <n v="0"/>
    <n v="7.7717077192982407"/>
    <n v="285"/>
    <n v="285"/>
    <n v="285"/>
    <n v="0"/>
    <n v="0"/>
    <n v="0"/>
    <n v="0.150114"/>
    <n v="0"/>
    <n v="1"/>
    <n v="1"/>
    <n v="1"/>
    <n v="1"/>
  </r>
  <r>
    <x v="0"/>
    <x v="4"/>
    <n v="292"/>
    <s v="0.2/PB/LT"/>
    <n v="1"/>
    <n v="1"/>
    <n v="285"/>
    <n v="8.5244E-2"/>
    <n v="0"/>
    <n v="0"/>
    <n v="8.9538428070175513"/>
    <n v="285"/>
    <n v="259.48154799999998"/>
    <n v="37"/>
    <n v="285"/>
    <n v="0"/>
    <n v="0"/>
    <n v="0"/>
    <n v="8.9538428070175513"/>
    <n v="285"/>
    <n v="285"/>
    <n v="285"/>
    <n v="0"/>
    <n v="0"/>
    <n v="0"/>
    <n v="0.30499500000000002"/>
    <n v="0"/>
    <n v="1"/>
    <n v="1"/>
    <n v="1"/>
    <n v="1"/>
  </r>
  <r>
    <x v="0"/>
    <x v="4"/>
    <n v="297"/>
    <s v="0.2/PB/TR"/>
    <n v="1"/>
    <n v="1"/>
    <n v="300"/>
    <n v="0.17557200000000001"/>
    <n v="0"/>
    <n v="0"/>
    <n v="8.1894436666666675"/>
    <n v="300"/>
    <n v="275.431669"/>
    <n v="54"/>
    <n v="300"/>
    <n v="0"/>
    <n v="0"/>
    <n v="0"/>
    <n v="8.1894436666666675"/>
    <n v="300"/>
    <n v="300"/>
    <n v="300"/>
    <n v="0"/>
    <n v="0"/>
    <n v="0"/>
    <n v="5.7244799999999998E-2"/>
    <n v="0"/>
    <n v="1"/>
    <n v="1"/>
    <n v="1"/>
    <n v="1"/>
  </r>
  <r>
    <x v="0"/>
    <x v="4"/>
    <n v="303"/>
    <s v="0.2/PB/TR"/>
    <n v="1"/>
    <n v="1"/>
    <n v="300"/>
    <n v="0.13478499999999999"/>
    <n v="0"/>
    <n v="0"/>
    <n v="9.2719986666666614"/>
    <n v="300"/>
    <n v="272.18400400000002"/>
    <n v="31"/>
    <n v="300"/>
    <n v="0"/>
    <n v="0"/>
    <n v="0"/>
    <n v="9.2719986666666614"/>
    <n v="300"/>
    <n v="300"/>
    <n v="300"/>
    <n v="0"/>
    <n v="0"/>
    <n v="0"/>
    <n v="5.5906499999999998E-2"/>
    <n v="0"/>
    <n v="1"/>
    <n v="1"/>
    <n v="1"/>
    <n v="1"/>
  </r>
  <r>
    <x v="0"/>
    <x v="4"/>
    <n v="313"/>
    <s v="0.2/PB/VT"/>
    <n v="1"/>
    <n v="1"/>
    <n v="300"/>
    <n v="7.8927999999999998E-2"/>
    <n v="0"/>
    <n v="0"/>
    <n v="9.8500003333333357"/>
    <n v="300"/>
    <n v="270.44999899999999"/>
    <n v="152"/>
    <n v="300"/>
    <n v="0"/>
    <n v="0"/>
    <n v="0"/>
    <n v="9.8500003333333357"/>
    <n v="300"/>
    <n v="300"/>
    <n v="300"/>
    <n v="0"/>
    <n v="0"/>
    <n v="0"/>
    <n v="3.0577199999999999E-2"/>
    <n v="0"/>
    <n v="1"/>
    <n v="1"/>
    <n v="1"/>
    <n v="1"/>
  </r>
  <r>
    <x v="0"/>
    <x v="4"/>
    <n v="318"/>
    <s v="0.2/PM/ET"/>
    <n v="1"/>
    <n v="1"/>
    <n v="1000"/>
    <n v="1.3036810000000001"/>
    <n v="0"/>
    <n v="0"/>
    <n v="1.2051746999999977"/>
    <n v="1000"/>
    <n v="987.94825300000002"/>
    <n v="219"/>
    <n v="1027"/>
    <n v="2.6290165530671863"/>
    <n v="2.6290165530671863"/>
    <n v="2.6290165530671863"/>
    <n v="3.8025070107108059"/>
    <n v="1027"/>
    <n v="1027"/>
    <n v="1027"/>
    <n v="2.6290165530671863"/>
    <n v="2.6290165530671863"/>
    <n v="2.6290165530671863"/>
    <n v="9.5059199999999997"/>
    <n v="0"/>
    <n v="0"/>
    <n v="0"/>
    <n v="0"/>
    <n v="0"/>
  </r>
  <r>
    <x v="0"/>
    <x v="4"/>
    <n v="319"/>
    <s v="0.2/PM/VT"/>
    <n v="1"/>
    <n v="1"/>
    <n v="1243"/>
    <n v="5.8426640000000001"/>
    <n v="0"/>
    <n v="0"/>
    <n v="2.0020810136765861"/>
    <n v="1243"/>
    <n v="1218.114133"/>
    <n v="1405"/>
    <n v="1243"/>
    <n v="0"/>
    <n v="0"/>
    <n v="0"/>
    <n v="2.0020810136765861"/>
    <n v="1243"/>
    <n v="1243"/>
    <n v="1243"/>
    <n v="0"/>
    <n v="0"/>
    <n v="0"/>
    <n v="4.0070899999999998"/>
    <n v="0"/>
    <n v="1"/>
    <n v="1"/>
    <n v="1"/>
    <n v="1"/>
  </r>
  <r>
    <x v="0"/>
    <x v="4"/>
    <n v="320"/>
    <s v="0.2/PM/VT"/>
    <n v="1"/>
    <n v="1"/>
    <n v="1084"/>
    <n v="7.6723340000000002"/>
    <n v="0"/>
    <n v="0"/>
    <n v="1.3258178966789627"/>
    <n v="1084"/>
    <n v="1069.628134"/>
    <n v="2262"/>
    <n v="1097"/>
    <n v="1.1850501367365542"/>
    <n v="1.1850501367365542"/>
    <n v="1.1850501367365542"/>
    <n v="2.495156426618045"/>
    <n v="1097"/>
    <n v="1097"/>
    <n v="1097"/>
    <n v="1.1850501367365542"/>
    <n v="1.1850501367365542"/>
    <n v="1.1850501367365542"/>
    <n v="9.4623399999999993"/>
    <n v="0"/>
    <n v="0"/>
    <n v="0"/>
    <n v="0"/>
    <n v="0"/>
  </r>
  <r>
    <x v="0"/>
    <x v="4"/>
    <n v="324"/>
    <s v="0.2/PM/ET"/>
    <n v="1"/>
    <n v="1"/>
    <n v="900"/>
    <n v="0.62175999999999998"/>
    <n v="0"/>
    <n v="0"/>
    <n v="0.16232499999999719"/>
    <n v="900"/>
    <n v="898.53907500000003"/>
    <n v="1"/>
    <n v="942"/>
    <n v="4.4585987261146496"/>
    <n v="4.4585987261146496"/>
    <n v="4.4585987261146496"/>
    <n v="4.6136863057324815"/>
    <n v="942"/>
    <n v="942"/>
    <n v="942"/>
    <n v="4.4585987261146496"/>
    <n v="4.4585987261146496"/>
    <n v="4.4585987261146496"/>
    <n v="15.2286"/>
    <n v="0"/>
    <n v="0"/>
    <n v="0"/>
    <n v="0"/>
    <n v="0"/>
  </r>
  <r>
    <x v="0"/>
    <x v="4"/>
    <n v="329"/>
    <s v="0.2/PM/ET"/>
    <n v="1"/>
    <n v="1"/>
    <n v="985"/>
    <n v="5.1366209999999999"/>
    <n v="0"/>
    <n v="0"/>
    <n v="4.6462798984771556"/>
    <n v="985"/>
    <n v="939.23414300000002"/>
    <n v="698"/>
    <n v="1014"/>
    <n v="2.8599605522682445"/>
    <n v="2.8599605522682445"/>
    <n v="2.8599605522682445"/>
    <n v="7.3733586785009839"/>
    <n v="1014"/>
    <n v="1014"/>
    <n v="1014"/>
    <n v="2.8599605522682445"/>
    <n v="2.8599605522682445"/>
    <n v="2.8599605522682445"/>
    <n v="15.1396"/>
    <n v="0"/>
    <n v="0"/>
    <n v="0"/>
    <n v="0"/>
    <n v="0"/>
  </r>
  <r>
    <x v="0"/>
    <x v="4"/>
    <n v="348"/>
    <s v="0.2/BM/TR"/>
    <n v="1"/>
    <n v="1"/>
    <n v="485"/>
    <n v="0.43510799999999999"/>
    <n v="0"/>
    <n v="0"/>
    <n v="16.222458144329895"/>
    <n v="485"/>
    <n v="406.321078"/>
    <n v="641"/>
    <n v="514"/>
    <n v="5.6420233463035023"/>
    <n v="5.6420233463035023"/>
    <n v="5.6420233463035023"/>
    <n v="20.949206614785993"/>
    <n v="500"/>
    <n v="514"/>
    <n v="500"/>
    <n v="3"/>
    <n v="3"/>
    <n v="3"/>
    <n v="0.44831799999999999"/>
    <n v="-2.8000000000000003"/>
    <n v="0"/>
    <n v="0"/>
    <n v="0"/>
    <n v="0"/>
  </r>
  <r>
    <x v="0"/>
    <x v="4"/>
    <n v="349"/>
    <s v="0.2/BM/TR"/>
    <n v="1"/>
    <n v="1"/>
    <n v="470"/>
    <n v="0.53692600000000001"/>
    <n v="0"/>
    <n v="0"/>
    <n v="11.092159148936172"/>
    <n v="470"/>
    <n v="417.86685199999999"/>
    <n v="321"/>
    <n v="472"/>
    <n v="0.42372881355932202"/>
    <n v="0.42372881355932202"/>
    <n v="0.42372881355932202"/>
    <n v="11.468887288135594"/>
    <n v="472"/>
    <n v="472"/>
    <n v="472"/>
    <n v="0.42372881355932202"/>
    <n v="0.42372881355932202"/>
    <n v="0.42372881355932202"/>
    <n v="0.74515500000000001"/>
    <n v="0"/>
    <n v="0"/>
    <n v="0"/>
    <n v="0"/>
    <n v="0"/>
  </r>
  <r>
    <x v="0"/>
    <x v="4"/>
    <n v="350"/>
    <s v="0.2/BM/TR"/>
    <n v="1"/>
    <n v="1"/>
    <n v="500"/>
    <n v="0.46176"/>
    <n v="0"/>
    <n v="0"/>
    <n v="10.157015200000002"/>
    <n v="500"/>
    <n v="449.214924"/>
    <n v="222"/>
    <n v="527"/>
    <n v="5.1233396584440225"/>
    <n v="5.1233396584440225"/>
    <n v="5.1233396584440225"/>
    <n v="14.759976470588235"/>
    <n v="500"/>
    <n v="527"/>
    <n v="500"/>
    <n v="0"/>
    <n v="0"/>
    <n v="0"/>
    <n v="0.42281299999999999"/>
    <n v="-5.4"/>
    <n v="0"/>
    <n v="1"/>
    <n v="0"/>
    <n v="1"/>
  </r>
  <r>
    <x v="0"/>
    <x v="4"/>
    <n v="352"/>
    <s v="0.2/BM/TR"/>
    <n v="1"/>
    <n v="1"/>
    <n v="400"/>
    <n v="0.32929199999999997"/>
    <n v="0"/>
    <n v="0"/>
    <n v="15.649345249999996"/>
    <n v="400"/>
    <n v="337.40261900000002"/>
    <n v="322"/>
    <n v="400"/>
    <n v="0"/>
    <n v="0"/>
    <n v="0"/>
    <n v="15.649345249999996"/>
    <n v="400"/>
    <n v="400"/>
    <n v="400"/>
    <n v="0"/>
    <n v="0"/>
    <n v="0"/>
    <n v="0.382936"/>
    <n v="0"/>
    <n v="1"/>
    <n v="1"/>
    <n v="1"/>
    <n v="1"/>
  </r>
  <r>
    <x v="0"/>
    <x v="4"/>
    <n v="353"/>
    <s v="0.2/BM/TR"/>
    <n v="1"/>
    <n v="1"/>
    <n v="585"/>
    <n v="6.0187489999999997"/>
    <n v="0"/>
    <n v="0"/>
    <n v="6.164358461538467"/>
    <n v="585"/>
    <n v="548.93850299999997"/>
    <n v="4622"/>
    <n v="600"/>
    <n v="2.5"/>
    <n v="2.5"/>
    <n v="2.5"/>
    <n v="8.5102495000000058"/>
    <n v="600"/>
    <n v="600"/>
    <n v="600"/>
    <n v="2.5"/>
    <n v="2.5"/>
    <n v="2.5"/>
    <n v="0.21782199999999999"/>
    <n v="0"/>
    <n v="0"/>
    <n v="0"/>
    <n v="0"/>
    <n v="0"/>
  </r>
  <r>
    <x v="0"/>
    <x v="4"/>
    <n v="367"/>
    <s v="0.6/PB/TR"/>
    <n v="1"/>
    <n v="1"/>
    <n v="300"/>
    <n v="0.140348"/>
    <n v="0"/>
    <n v="0"/>
    <n v="9.3819190000000017"/>
    <n v="300"/>
    <n v="271.854243"/>
    <n v="49"/>
    <n v="300"/>
    <n v="0"/>
    <n v="0"/>
    <n v="0"/>
    <n v="9.3819190000000017"/>
    <n v="300"/>
    <n v="300"/>
    <n v="300"/>
    <n v="0"/>
    <n v="0"/>
    <n v="0"/>
    <n v="4.7997199999999997E-2"/>
    <n v="0"/>
    <n v="1"/>
    <n v="1"/>
    <n v="1"/>
    <n v="1"/>
  </r>
  <r>
    <x v="0"/>
    <x v="4"/>
    <n v="368"/>
    <s v="0.6/PB/TR"/>
    <n v="1"/>
    <n v="1"/>
    <n v="300"/>
    <n v="0.18637500000000001"/>
    <n v="0"/>
    <n v="0"/>
    <n v="10.453285999999991"/>
    <n v="300"/>
    <n v="268.64014200000003"/>
    <n v="47"/>
    <n v="300"/>
    <n v="0"/>
    <n v="0"/>
    <n v="0"/>
    <n v="10.453285999999991"/>
    <n v="300"/>
    <n v="300"/>
    <n v="300"/>
    <n v="0"/>
    <n v="0"/>
    <n v="0"/>
    <n v="0.193578"/>
    <n v="0"/>
    <n v="1"/>
    <n v="1"/>
    <n v="1"/>
    <n v="1"/>
  </r>
  <r>
    <x v="0"/>
    <x v="4"/>
    <n v="370"/>
    <s v="0.6/PB/VT"/>
    <n v="1"/>
    <n v="1"/>
    <n v="300"/>
    <n v="0.12797700000000001"/>
    <n v="0"/>
    <n v="0"/>
    <n v="5.7212396666666709"/>
    <n v="300"/>
    <n v="282.83628099999999"/>
    <n v="1"/>
    <n v="329"/>
    <n v="8.8145896656534948"/>
    <n v="8.8145896656534948"/>
    <n v="8.8145896656534948"/>
    <n v="14.031525531914898"/>
    <n v="300"/>
    <n v="329"/>
    <n v="300"/>
    <n v="0"/>
    <n v="0"/>
    <n v="0"/>
    <n v="0.242226"/>
    <n v="-9.6666666666666661"/>
    <n v="0"/>
    <n v="1"/>
    <n v="0"/>
    <n v="1"/>
  </r>
  <r>
    <x v="0"/>
    <x v="4"/>
    <n v="373"/>
    <s v="0.6/PB/VT"/>
    <n v="1"/>
    <n v="1"/>
    <n v="300"/>
    <n v="0.13247800000000001"/>
    <n v="0"/>
    <n v="0"/>
    <n v="6.1293489999999906"/>
    <n v="300"/>
    <n v="281.61195300000003"/>
    <n v="27"/>
    <n v="329"/>
    <n v="8.8145896656534948"/>
    <n v="8.8145896656534948"/>
    <n v="8.8145896656534948"/>
    <n v="14.403661702127652"/>
    <n v="329"/>
    <n v="329"/>
    <n v="329"/>
    <n v="8.8145896656534948"/>
    <n v="8.8145896656534948"/>
    <n v="8.8145896656534948"/>
    <n v="0.36771999999999999"/>
    <n v="0"/>
    <n v="0"/>
    <n v="0"/>
    <n v="0"/>
    <n v="0"/>
  </r>
  <r>
    <x v="0"/>
    <x v="4"/>
    <n v="385"/>
    <s v="0.6/PB/TR"/>
    <n v="1"/>
    <n v="1"/>
    <n v="300"/>
    <n v="0.133438"/>
    <n v="0"/>
    <n v="0"/>
    <n v="5.2638360000000075"/>
    <n v="300"/>
    <n v="284.20849199999998"/>
    <n v="1"/>
    <n v="300"/>
    <n v="0"/>
    <n v="0"/>
    <n v="0"/>
    <n v="5.2638360000000075"/>
    <n v="300"/>
    <n v="300"/>
    <n v="300"/>
    <n v="0"/>
    <n v="0"/>
    <n v="0"/>
    <n v="3.50373E-2"/>
    <n v="0"/>
    <n v="1"/>
    <n v="1"/>
    <n v="1"/>
    <n v="1"/>
  </r>
  <r>
    <x v="0"/>
    <x v="4"/>
    <n v="391"/>
    <s v="0.6/PM/ET"/>
    <n v="1"/>
    <n v="1"/>
    <n v="1042"/>
    <n v="1.0267900000000001"/>
    <n v="0"/>
    <n v="0"/>
    <n v="3.1691469289827268"/>
    <n v="1042"/>
    <n v="1008.977489"/>
    <n v="314"/>
    <n v="1071"/>
    <n v="2.7077497665732961"/>
    <n v="2.7077497665732961"/>
    <n v="2.7077497665732961"/>
    <n v="5.7910841269841278"/>
    <n v="1071"/>
    <n v="1071"/>
    <n v="1071"/>
    <n v="2.7077497665732961"/>
    <n v="2.7077497665732961"/>
    <n v="2.7077497665732961"/>
    <n v="6.0093500000000004"/>
    <n v="0"/>
    <n v="0"/>
    <n v="0"/>
    <n v="0"/>
    <n v="0"/>
  </r>
  <r>
    <x v="0"/>
    <x v="4"/>
    <n v="393"/>
    <s v="0.6/PM/VT"/>
    <n v="1"/>
    <n v="1"/>
    <n v="1044"/>
    <n v="4.5630110000000004"/>
    <n v="0"/>
    <n v="0"/>
    <n v="4.1421247126436791"/>
    <n v="1044"/>
    <n v="1000.756218"/>
    <n v="1007"/>
    <n v="1073"/>
    <n v="2.7027027027027026"/>
    <n v="2.7027027027027026"/>
    <n v="2.7027027027027026"/>
    <n v="6.7328780987884445"/>
    <n v="1071"/>
    <n v="1073"/>
    <n v="1071"/>
    <n v="2.5210084033613445"/>
    <n v="2.5210084033613445"/>
    <n v="2.5210084033613445"/>
    <n v="9.04589"/>
    <n v="-0.18674136321195145"/>
    <n v="0"/>
    <n v="0"/>
    <n v="0"/>
    <n v="0"/>
  </r>
  <r>
    <x v="0"/>
    <x v="4"/>
    <n v="398"/>
    <s v="0.6/PM/ET"/>
    <n v="1"/>
    <n v="1"/>
    <n v="1014"/>
    <n v="1.5034940000000001"/>
    <n v="0"/>
    <n v="0"/>
    <n v="0.61707485207101109"/>
    <n v="1014"/>
    <n v="1007.7428609999999"/>
    <n v="150"/>
    <n v="1071"/>
    <n v="5.322128851540616"/>
    <n v="5.322128851540616"/>
    <n v="5.322128851540616"/>
    <n v="5.9063621848739549"/>
    <n v="1071"/>
    <n v="1071"/>
    <n v="1071"/>
    <n v="5.322128851540616"/>
    <n v="5.322128851540616"/>
    <n v="5.322128851540616"/>
    <n v="15.2424"/>
    <n v="0"/>
    <n v="0"/>
    <n v="0"/>
    <n v="0"/>
    <n v="0"/>
  </r>
  <r>
    <x v="0"/>
    <x v="4"/>
    <n v="409"/>
    <s v="0.6/PM/ET"/>
    <n v="1"/>
    <n v="1"/>
    <n v="1097"/>
    <n v="19.987662"/>
    <n v="0"/>
    <n v="0"/>
    <n v="6.9446933454876891"/>
    <n v="1097"/>
    <n v="1020.816714"/>
    <n v="4880"/>
    <n v="1154"/>
    <n v="4.9393414211438476"/>
    <n v="4.9393414211438476"/>
    <n v="4.9393414211438476"/>
    <n v="11.541012651646444"/>
    <n v="1112"/>
    <n v="1154"/>
    <n v="1112"/>
    <n v="1.3489208633093526"/>
    <n v="1.3489208633093526"/>
    <n v="1.3489208633093526"/>
    <n v="8.9804499999999994"/>
    <n v="-3.7769784172661871"/>
    <n v="0"/>
    <n v="0"/>
    <n v="0"/>
    <n v="0"/>
  </r>
  <r>
    <x v="0"/>
    <x v="4"/>
    <n v="415"/>
    <s v="0.6/PM/ET"/>
    <n v="1"/>
    <n v="1"/>
    <n v="1000"/>
    <n v="5.6308670000000003"/>
    <n v="0"/>
    <n v="0"/>
    <n v="5.6935069999999994"/>
    <n v="1000"/>
    <n v="943.06493"/>
    <n v="2167"/>
    <n v="1014"/>
    <n v="1.3806706114398422"/>
    <n v="1.3806706114398422"/>
    <n v="1.3806706114398422"/>
    <n v="6.9955690335305718"/>
    <n v="1012"/>
    <n v="1014"/>
    <n v="1012"/>
    <n v="1.1857707509881421"/>
    <n v="1.1857707509881421"/>
    <n v="1.1857707509881421"/>
    <n v="5.6186400000000001"/>
    <n v="-0.19762845849802371"/>
    <n v="0"/>
    <n v="0"/>
    <n v="0"/>
    <n v="0"/>
  </r>
  <r>
    <x v="0"/>
    <x v="4"/>
    <n v="424"/>
    <s v="0.6/BM/VT"/>
    <n v="1"/>
    <n v="1"/>
    <n v="500"/>
    <n v="0.78951800000000005"/>
    <n v="0"/>
    <n v="0"/>
    <n v="11.165408200000002"/>
    <n v="500"/>
    <n v="444.17295899999999"/>
    <n v="606"/>
    <n v="527"/>
    <n v="5.1233396584440225"/>
    <n v="5.1233396584440225"/>
    <n v="5.1233396584440225"/>
    <n v="15.716706072106263"/>
    <n v="514"/>
    <n v="527"/>
    <n v="514"/>
    <n v="2.7237354085603114"/>
    <n v="2.7237354085603114"/>
    <n v="2.7237354085603114"/>
    <n v="0.61849900000000002"/>
    <n v="-2.5291828793774318"/>
    <n v="0"/>
    <n v="0"/>
    <n v="0"/>
    <n v="0"/>
  </r>
  <r>
    <x v="0"/>
    <x v="4"/>
    <n v="427"/>
    <s v="0.6/BM/TR"/>
    <n v="1"/>
    <n v="1"/>
    <n v="585"/>
    <n v="1.296505"/>
    <n v="0"/>
    <n v="0"/>
    <n v="9.3586114529914557"/>
    <n v="585"/>
    <n v="530.25212299999998"/>
    <n v="1305"/>
    <n v="585"/>
    <n v="0"/>
    <n v="0"/>
    <n v="0"/>
    <n v="9.3586114529914557"/>
    <n v="585"/>
    <n v="585"/>
    <n v="585"/>
    <n v="0"/>
    <n v="0"/>
    <n v="0"/>
    <n v="0.766208"/>
    <n v="0"/>
    <n v="1"/>
    <n v="1"/>
    <n v="1"/>
    <n v="1"/>
  </r>
  <r>
    <x v="0"/>
    <x v="4"/>
    <n v="432"/>
    <s v="0.6/BM/VT"/>
    <n v="1"/>
    <n v="1"/>
    <n v="500"/>
    <n v="0.50048700000000002"/>
    <n v="0"/>
    <n v="0"/>
    <n v="7.7857845999999995"/>
    <n v="500"/>
    <n v="461.071077"/>
    <n v="243"/>
    <n v="527"/>
    <n v="5.1233396584440225"/>
    <n v="5.1233396584440225"/>
    <n v="5.1233396584440225"/>
    <n v="12.510232068311195"/>
    <n v="527"/>
    <n v="527"/>
    <n v="527"/>
    <n v="5.1233396584440225"/>
    <n v="5.1233396584440225"/>
    <n v="5.1233396584440225"/>
    <n v="1.8163800000000001"/>
    <n v="0"/>
    <n v="0"/>
    <n v="0"/>
    <n v="0"/>
    <n v="0"/>
  </r>
  <r>
    <x v="0"/>
    <x v="4"/>
    <n v="437"/>
    <s v="0.6/BM/TR"/>
    <n v="1"/>
    <n v="1"/>
    <n v="485"/>
    <n v="0.44899699999999998"/>
    <n v="0"/>
    <n v="0"/>
    <n v="7.2385301030927858"/>
    <n v="485"/>
    <n v="449.89312899999999"/>
    <n v="130"/>
    <n v="499"/>
    <n v="2.8056112224448899"/>
    <n v="2.8056112224448899"/>
    <n v="2.8056112224448899"/>
    <n v="9.8410563126252537"/>
    <n v="499"/>
    <n v="499"/>
    <n v="499"/>
    <n v="2.8056112224448899"/>
    <n v="2.8056112224448899"/>
    <n v="2.8056112224448899"/>
    <n v="0.54267799999999999"/>
    <n v="0"/>
    <n v="0"/>
    <n v="0"/>
    <n v="0"/>
    <n v="0"/>
  </r>
  <r>
    <x v="0"/>
    <x v="4"/>
    <n v="438"/>
    <s v="0.6/BM/VT"/>
    <n v="1"/>
    <n v="1"/>
    <n v="600"/>
    <n v="1.950169"/>
    <n v="0"/>
    <n v="0"/>
    <n v="8.3439854999999916"/>
    <n v="600"/>
    <n v="549.93608700000004"/>
    <n v="1562"/>
    <n v="600"/>
    <n v="0"/>
    <n v="0"/>
    <n v="0"/>
    <n v="8.3439854999999916"/>
    <n v="600"/>
    <n v="600"/>
    <n v="600"/>
    <n v="0"/>
    <n v="0"/>
    <n v="0"/>
    <n v="0.16328799999999999"/>
    <n v="0"/>
    <n v="1"/>
    <n v="1"/>
    <n v="1"/>
    <n v="1"/>
  </r>
  <r>
    <x v="0"/>
    <x v="4"/>
    <n v="441"/>
    <s v="0.9/PB/TR"/>
    <n v="1"/>
    <n v="1"/>
    <n v="285"/>
    <n v="6.1939999999999999E-3"/>
    <n v="0"/>
    <n v="0"/>
    <n v="0"/>
    <n v="285"/>
    <n v="285"/>
    <n v="0"/>
    <n v="285"/>
    <n v="0"/>
    <n v="0"/>
    <n v="0"/>
    <n v="0"/>
    <n v="285"/>
    <n v="285"/>
    <n v="285"/>
    <n v="0"/>
    <n v="0"/>
    <n v="0"/>
    <n v="1.3961100000000001E-2"/>
    <n v="0"/>
    <n v="1"/>
    <n v="1"/>
    <n v="1"/>
    <n v="1"/>
  </r>
  <r>
    <x v="0"/>
    <x v="4"/>
    <n v="442"/>
    <s v="0.9/PB/TR"/>
    <n v="1"/>
    <n v="1"/>
    <n v="300"/>
    <n v="6.8338999999999997E-2"/>
    <n v="0"/>
    <n v="0"/>
    <n v="3.7776733333333254"/>
    <n v="300"/>
    <n v="288.66698000000002"/>
    <n v="1"/>
    <n v="300"/>
    <n v="0"/>
    <n v="0"/>
    <n v="0"/>
    <n v="3.7776733333333254"/>
    <n v="300"/>
    <n v="300"/>
    <n v="300"/>
    <n v="0"/>
    <n v="0"/>
    <n v="0"/>
    <n v="1.4296100000000001E-2"/>
    <n v="0"/>
    <n v="1"/>
    <n v="1"/>
    <n v="1"/>
    <n v="1"/>
  </r>
  <r>
    <x v="0"/>
    <x v="4"/>
    <n v="444"/>
    <s v="0.9/PB/TR"/>
    <n v="1"/>
    <n v="1"/>
    <n v="300"/>
    <n v="0.14616599999999999"/>
    <n v="0"/>
    <n v="0"/>
    <n v="5.2941593333333303"/>
    <n v="300"/>
    <n v="284.11752200000001"/>
    <n v="1"/>
    <n v="329"/>
    <n v="8.8145896656534948"/>
    <n v="8.8145896656534948"/>
    <n v="8.8145896656534948"/>
    <n v="13.642090577507595"/>
    <n v="300"/>
    <n v="329"/>
    <n v="300"/>
    <n v="0"/>
    <n v="0"/>
    <n v="0"/>
    <n v="0.176126"/>
    <n v="-9.6666666666666661"/>
    <n v="0"/>
    <n v="1"/>
    <n v="0"/>
    <n v="1"/>
  </r>
  <r>
    <x v="0"/>
    <x v="4"/>
    <n v="448"/>
    <s v="0.9/PB/TR"/>
    <n v="1"/>
    <n v="1"/>
    <n v="300"/>
    <n v="6.0238E-2"/>
    <n v="0"/>
    <n v="0"/>
    <n v="3.5237936666666583"/>
    <n v="300"/>
    <n v="289.42861900000003"/>
    <n v="15"/>
    <n v="329"/>
    <n v="8.8145896656534948"/>
    <n v="8.8145896656534948"/>
    <n v="8.8145896656534948"/>
    <n v="12.027775379939202"/>
    <n v="300"/>
    <n v="329"/>
    <n v="300"/>
    <n v="0"/>
    <n v="0"/>
    <n v="0"/>
    <n v="8.0150799999999994E-2"/>
    <n v="-9.6666666666666661"/>
    <n v="0"/>
    <n v="1"/>
    <n v="0"/>
    <n v="1"/>
  </r>
  <r>
    <x v="0"/>
    <x v="4"/>
    <n v="453"/>
    <s v="0.9/PB/VT"/>
    <n v="1"/>
    <n v="1"/>
    <n v="300"/>
    <n v="7.3058999999999999E-2"/>
    <n v="0"/>
    <n v="0"/>
    <n v="5.2836276666666704"/>
    <n v="300"/>
    <n v="284.14911699999999"/>
    <n v="11"/>
    <n v="300"/>
    <n v="0"/>
    <n v="0"/>
    <n v="0"/>
    <n v="5.2836276666666704"/>
    <n v="300"/>
    <n v="300"/>
    <n v="300"/>
    <n v="0"/>
    <n v="0"/>
    <n v="0"/>
    <n v="1.2261599999999999E-2"/>
    <n v="0"/>
    <n v="1"/>
    <n v="1"/>
    <n v="1"/>
    <n v="1"/>
  </r>
  <r>
    <x v="0"/>
    <x v="4"/>
    <n v="466"/>
    <s v="0.9/PM/TR"/>
    <n v="1"/>
    <n v="1"/>
    <n v="1184"/>
    <n v="1.1636599999999999"/>
    <n v="0"/>
    <n v="0"/>
    <n v="3.2759224662162167"/>
    <n v="1184"/>
    <n v="1145.213078"/>
    <n v="615"/>
    <n v="1254"/>
    <n v="5.5821371610845292"/>
    <n v="5.5821371610845292"/>
    <n v="5.5821371610845292"/>
    <n v="8.6751931419457744"/>
    <n v="1254"/>
    <n v="1254"/>
    <n v="1254"/>
    <n v="5.5821371610845292"/>
    <n v="5.5821371610845292"/>
    <n v="5.5821371610845292"/>
    <n v="2.7903699999999998"/>
    <n v="0"/>
    <n v="0"/>
    <n v="0"/>
    <n v="0"/>
    <n v="0"/>
  </r>
  <r>
    <x v="0"/>
    <x v="4"/>
    <n v="468"/>
    <s v="0.9/PM/TR"/>
    <n v="1"/>
    <n v="1"/>
    <n v="1197"/>
    <n v="0.99964900000000001"/>
    <n v="0"/>
    <n v="0"/>
    <n v="7.6607736842105201"/>
    <n v="1197"/>
    <n v="1105.3005390000001"/>
    <n v="487"/>
    <n v="1226"/>
    <n v="2.3654159869494289"/>
    <n v="2.3654159869494289"/>
    <n v="2.3654159869494289"/>
    <n v="9.8449805057096196"/>
    <n v="1226"/>
    <n v="1226"/>
    <n v="1226"/>
    <n v="2.3654159869494289"/>
    <n v="2.3654159869494289"/>
    <n v="2.3654159869494289"/>
    <n v="1.8719399999999999"/>
    <n v="0"/>
    <n v="0"/>
    <n v="0"/>
    <n v="0"/>
    <n v="0"/>
  </r>
  <r>
    <x v="0"/>
    <x v="4"/>
    <n v="476"/>
    <s v="0.9/PM/VT"/>
    <n v="1"/>
    <n v="1"/>
    <n v="1044"/>
    <n v="0.48932500000000001"/>
    <n v="0"/>
    <n v="0"/>
    <n v="0.27421657088122031"/>
    <n v="1044"/>
    <n v="1041.1371790000001"/>
    <n v="112"/>
    <n v="1088"/>
    <n v="4.0441176470588234"/>
    <n v="4.0441176470588234"/>
    <n v="4.0441176470588234"/>
    <n v="4.3072445772058767"/>
    <n v="1060"/>
    <n v="1088"/>
    <n v="1060"/>
    <n v="1.5094339622641511"/>
    <n v="1.5094339622641511"/>
    <n v="1.5094339622641511"/>
    <n v="0.124372"/>
    <n v="-2.6415094339622645"/>
    <n v="0"/>
    <n v="0"/>
    <n v="0"/>
    <n v="0"/>
  </r>
  <r>
    <x v="0"/>
    <x v="4"/>
    <n v="477"/>
    <s v="0.9/PM/VT"/>
    <n v="1"/>
    <n v="1"/>
    <n v="1040"/>
    <n v="0.25740299999999999"/>
    <n v="0"/>
    <n v="0"/>
    <n v="0.87032125000000904"/>
    <n v="1040"/>
    <n v="1030.9486589999999"/>
    <n v="1"/>
    <n v="1054"/>
    <n v="1.3282732447817838"/>
    <n v="1.3282732447817838"/>
    <n v="1.3282732447817838"/>
    <n v="2.187034250474392"/>
    <n v="1054"/>
    <n v="1054"/>
    <n v="1054"/>
    <n v="1.3282732447817838"/>
    <n v="1.3282732447817838"/>
    <n v="1.3282732447817838"/>
    <n v="0.724661"/>
    <n v="0"/>
    <n v="0"/>
    <n v="0"/>
    <n v="0"/>
    <n v="0"/>
  </r>
  <r>
    <x v="0"/>
    <x v="4"/>
    <n v="479"/>
    <s v="0.9/PM/VT"/>
    <n v="1"/>
    <n v="1"/>
    <n v="1225"/>
    <n v="0.48092099999999999"/>
    <n v="0"/>
    <n v="0"/>
    <n v="0.45416848979592184"/>
    <n v="1225"/>
    <n v="1219.436436"/>
    <n v="1"/>
    <n v="1240"/>
    <n v="1.2096774193548387"/>
    <n v="1.2096774193548387"/>
    <n v="1.2096774193548387"/>
    <n v="1.6583519354838743"/>
    <n v="1240"/>
    <n v="1240"/>
    <n v="1225"/>
    <n v="0"/>
    <n v="0"/>
    <n v="0"/>
    <n v="0.16977999999999999"/>
    <n v="-1.2244897959183674"/>
    <n v="0"/>
    <n v="1"/>
    <n v="0"/>
    <n v="1"/>
  </r>
  <r>
    <x v="0"/>
    <x v="4"/>
    <n v="491"/>
    <s v="0.9/BM/VT"/>
    <n v="1"/>
    <n v="1"/>
    <n v="600"/>
    <n v="0.34788200000000002"/>
    <n v="0"/>
    <n v="0"/>
    <n v="6.2780653333333394"/>
    <n v="600"/>
    <n v="562.33160799999996"/>
    <n v="164"/>
    <n v="627"/>
    <n v="4.3062200956937797"/>
    <n v="4.3062200956937797"/>
    <n v="4.3062200956937797"/>
    <n v="10.313938118022335"/>
    <n v="614"/>
    <n v="627"/>
    <n v="614"/>
    <n v="2.2801302931596092"/>
    <n v="2.2801302931596092"/>
    <n v="2.2801302931596092"/>
    <n v="0.38598399999999999"/>
    <n v="-2.1172638436482085"/>
    <n v="0"/>
    <n v="0"/>
    <n v="0"/>
    <n v="0"/>
  </r>
  <r>
    <x v="0"/>
    <x v="4"/>
    <n v="494"/>
    <s v="0.9/BM/TR"/>
    <n v="1"/>
    <n v="1"/>
    <n v="542"/>
    <n v="0.225498"/>
    <n v="0"/>
    <n v="0"/>
    <n v="4.6162815498155059"/>
    <n v="542"/>
    <n v="516.97975399999996"/>
    <n v="73"/>
    <n v="557"/>
    <n v="2.6929982046678633"/>
    <n v="2.6929982046678633"/>
    <n v="2.6929982046678633"/>
    <n v="7.1849633752244237"/>
    <n v="542"/>
    <n v="557"/>
    <n v="542"/>
    <n v="0"/>
    <n v="0"/>
    <n v="0"/>
    <n v="0.15606900000000001"/>
    <n v="-2.7675276752767526"/>
    <n v="0"/>
    <n v="1"/>
    <n v="0"/>
    <n v="1"/>
  </r>
  <r>
    <x v="0"/>
    <x v="4"/>
    <n v="497"/>
    <s v="0.9/BM/ET"/>
    <n v="1"/>
    <n v="1"/>
    <n v="585"/>
    <n v="0.36111500000000002"/>
    <n v="0"/>
    <n v="0"/>
    <n v="6.4224721367521358"/>
    <n v="585"/>
    <n v="547.428538"/>
    <n v="170"/>
    <n v="614"/>
    <n v="4.7231270358306192"/>
    <n v="4.7231270358306192"/>
    <n v="4.7231270358306192"/>
    <n v="10.842257654723127"/>
    <n v="614"/>
    <n v="614"/>
    <n v="614"/>
    <n v="4.7231270358306192"/>
    <n v="4.7231270358306192"/>
    <n v="4.7231270358306192"/>
    <n v="0.62665700000000002"/>
    <n v="0"/>
    <n v="0"/>
    <n v="0"/>
    <n v="0"/>
    <n v="0"/>
  </r>
  <r>
    <x v="0"/>
    <x v="4"/>
    <n v="499"/>
    <s v="0.9/BM/TR"/>
    <n v="1"/>
    <n v="1"/>
    <n v="500"/>
    <n v="0.207313"/>
    <n v="0"/>
    <n v="0"/>
    <n v="8.6989630000000044"/>
    <n v="500"/>
    <n v="456.50518499999998"/>
    <n v="103"/>
    <n v="527"/>
    <n v="5.1233396584440225"/>
    <n v="5.1233396584440225"/>
    <n v="5.1233396584440225"/>
    <n v="13.376625237191654"/>
    <n v="500"/>
    <n v="527"/>
    <n v="500"/>
    <n v="0"/>
    <n v="0"/>
    <n v="0"/>
    <n v="0.189857"/>
    <n v="-5.4"/>
    <n v="0"/>
    <n v="1"/>
    <n v="0"/>
    <n v="1"/>
  </r>
  <r>
    <x v="0"/>
    <x v="4"/>
    <n v="501"/>
    <s v="0.9/BM/TR"/>
    <n v="1"/>
    <n v="1"/>
    <n v="457"/>
    <n v="0.162883"/>
    <n v="0"/>
    <n v="0"/>
    <n v="6.1858634573304094"/>
    <n v="457"/>
    <n v="428.73060400000003"/>
    <n v="79"/>
    <n v="457"/>
    <n v="0"/>
    <n v="0"/>
    <n v="0"/>
    <n v="6.1858634573304094"/>
    <n v="457"/>
    <n v="457"/>
    <n v="457"/>
    <n v="0"/>
    <n v="0"/>
    <n v="0"/>
    <n v="2.58017E-2"/>
    <n v="0"/>
    <n v="1"/>
    <n v="1"/>
    <n v="1"/>
    <n v="1"/>
  </r>
  <r>
    <x v="1"/>
    <x v="0"/>
    <n v="301"/>
    <s v="0,2/PB/LT "/>
    <n v="1"/>
    <n v="1"/>
    <n v="600"/>
    <n v="1.6431999999999999E-2"/>
    <n v="0"/>
    <n v="0"/>
    <n v="0"/>
    <n v="600"/>
    <n v="600"/>
    <n v="1"/>
    <n v="600"/>
    <n v="0"/>
    <n v="0"/>
    <n v="0"/>
    <n v="0"/>
    <n v="600"/>
    <n v="600"/>
    <n v="600"/>
    <n v="0"/>
    <n v="0"/>
    <n v="0"/>
    <n v="2.4494200000000001E-2"/>
    <n v="0"/>
    <n v="1"/>
    <n v="1"/>
    <n v="1"/>
    <n v="1"/>
  </r>
  <r>
    <x v="1"/>
    <x v="0"/>
    <n v="302"/>
    <s v=" 0,2/PB/LT"/>
    <n v="1"/>
    <n v="1"/>
    <n v="700"/>
    <n v="1.3209E-2"/>
    <n v="0"/>
    <n v="0"/>
    <n v="0"/>
    <n v="700"/>
    <n v="700"/>
    <n v="0"/>
    <n v="700"/>
    <n v="0"/>
    <n v="0"/>
    <n v="0"/>
    <n v="0"/>
    <n v="700"/>
    <n v="700"/>
    <n v="700"/>
    <n v="0"/>
    <n v="0"/>
    <n v="0"/>
    <n v="2.9362699999999999E-2"/>
    <n v="0"/>
    <n v="1"/>
    <n v="1"/>
    <n v="1"/>
    <n v="1"/>
  </r>
  <r>
    <x v="1"/>
    <x v="0"/>
    <n v="303"/>
    <s v=" 0,2/PB/LT "/>
    <n v="1"/>
    <n v="1"/>
    <n v="800"/>
    <n v="2.1524999999999999E-2"/>
    <n v="0"/>
    <n v="0"/>
    <n v="0"/>
    <n v="800"/>
    <n v="800"/>
    <n v="1"/>
    <n v="800"/>
    <n v="0"/>
    <n v="0"/>
    <n v="0"/>
    <n v="0"/>
    <n v="800"/>
    <n v="800"/>
    <n v="800"/>
    <n v="0"/>
    <n v="0"/>
    <n v="0"/>
    <n v="2.9045600000000001E-2"/>
    <n v="0"/>
    <n v="1"/>
    <n v="1"/>
    <n v="1"/>
    <n v="1"/>
  </r>
  <r>
    <x v="1"/>
    <x v="0"/>
    <n v="309"/>
    <s v=" 0,2/PB/ET "/>
    <n v="1"/>
    <n v="1"/>
    <n v="700"/>
    <n v="0.918346"/>
    <n v="0"/>
    <n v="0"/>
    <n v="0"/>
    <n v="700"/>
    <n v="700"/>
    <n v="2386"/>
    <n v="800"/>
    <n v="12.5"/>
    <n v="12.5"/>
    <n v="12.5"/>
    <n v="12.5"/>
    <n v="700"/>
    <n v="800"/>
    <n v="700"/>
    <n v="0"/>
    <n v="0"/>
    <n v="0"/>
    <n v="0.36138799999999999"/>
    <n v="-14.285714285714285"/>
    <n v="0"/>
    <n v="1"/>
    <n v="0"/>
    <n v="1"/>
  </r>
  <r>
    <x v="1"/>
    <x v="0"/>
    <n v="325"/>
    <s v=" 0,2/PB/TR "/>
    <n v="1"/>
    <n v="1"/>
    <n v="700"/>
    <n v="2.0636999999999999E-2"/>
    <n v="0"/>
    <n v="0"/>
    <n v="0"/>
    <n v="700"/>
    <n v="700"/>
    <n v="1"/>
    <n v="700"/>
    <n v="0"/>
    <n v="0"/>
    <n v="0"/>
    <n v="0"/>
    <n v="700"/>
    <n v="700"/>
    <n v="700"/>
    <n v="0"/>
    <n v="0"/>
    <n v="0"/>
    <n v="2.7926200000000002E-2"/>
    <n v="0"/>
    <n v="1"/>
    <n v="1"/>
    <n v="1"/>
    <n v="1"/>
  </r>
  <r>
    <x v="1"/>
    <x v="0"/>
    <n v="327"/>
    <s v="0,2/PM/ET "/>
    <n v="1"/>
    <n v="1"/>
    <n v="2800"/>
    <n v="8.2939279999999993"/>
    <n v="0"/>
    <n v="0"/>
    <n v="9.835714285714289"/>
    <n v="2800"/>
    <n v="2524.6"/>
    <n v="10202"/>
    <n v="2900"/>
    <n v="3.4482758620689653"/>
    <n v="3.4482758620689653"/>
    <n v="3.4482758620689653"/>
    <n v="12.9448275862069"/>
    <n v="2900"/>
    <n v="2900"/>
    <n v="2900"/>
    <n v="3.4482758620689653"/>
    <n v="3.4482758620689653"/>
    <n v="3.4482758620689653"/>
    <n v="6.7324599999999998E-2"/>
    <n v="0"/>
    <n v="0"/>
    <n v="0"/>
    <n v="0"/>
    <n v="0"/>
  </r>
  <r>
    <x v="1"/>
    <x v="0"/>
    <n v="331"/>
    <s v="0,2/PM/ET "/>
    <n v="1"/>
    <n v="1"/>
    <n v="2900"/>
    <n v="9.5413130000000006"/>
    <n v="0"/>
    <n v="0"/>
    <n v="6.8965517241379306"/>
    <n v="2900"/>
    <n v="2700"/>
    <n v="559"/>
    <n v="3000"/>
    <n v="3.3333333333333335"/>
    <n v="3.3333333333333335"/>
    <n v="3.3333333333333335"/>
    <n v="10"/>
    <n v="3000"/>
    <n v="3000"/>
    <n v="3000"/>
    <n v="3.3333333333333335"/>
    <n v="3.3333333333333335"/>
    <n v="3.3333333333333335"/>
    <n v="7.6398800000000003E-2"/>
    <n v="0"/>
    <n v="0"/>
    <n v="0"/>
    <n v="0"/>
    <n v="0"/>
  </r>
  <r>
    <x v="1"/>
    <x v="0"/>
    <n v="335"/>
    <s v="0,2/PM/ET "/>
    <n v="1"/>
    <n v="1"/>
    <n v="2700"/>
    <n v="23.286296"/>
    <n v="0"/>
    <n v="0"/>
    <n v="3.7037037037037033"/>
    <n v="2700"/>
    <n v="2600"/>
    <n v="10288"/>
    <n v="2800"/>
    <n v="3.5714285714285712"/>
    <n v="3.5714285714285712"/>
    <n v="3.5714285714285712"/>
    <n v="7.1428571428571423"/>
    <n v="2800"/>
    <n v="2800"/>
    <n v="2800"/>
    <n v="3.5714285714285712"/>
    <n v="3.5714285714285712"/>
    <n v="3.5714285714285712"/>
    <n v="6.6305199999999995E-2"/>
    <n v="0"/>
    <n v="0"/>
    <n v="0"/>
    <n v="0"/>
    <n v="0"/>
  </r>
  <r>
    <x v="1"/>
    <x v="0"/>
    <n v="337"/>
    <s v="0,2/PM/ET "/>
    <n v="1"/>
    <n v="1"/>
    <n v="2600"/>
    <n v="2.2403949999999999"/>
    <n v="0"/>
    <n v="0"/>
    <n v="3.8461538461538463"/>
    <n v="2600"/>
    <n v="2500"/>
    <n v="15"/>
    <n v="2700"/>
    <n v="3.7037037037037033"/>
    <n v="3.7037037037037033"/>
    <n v="3.7037037037037033"/>
    <n v="7.4074074074074066"/>
    <n v="2700"/>
    <n v="2700"/>
    <n v="2700"/>
    <n v="3.7037037037037033"/>
    <n v="3.7037037037037033"/>
    <n v="3.7037037037037033"/>
    <n v="0.128474"/>
    <n v="0"/>
    <n v="0"/>
    <n v="0"/>
    <n v="0"/>
    <n v="0"/>
  </r>
  <r>
    <x v="1"/>
    <x v="0"/>
    <n v="341"/>
    <s v="0,2/PM/ET "/>
    <n v="1"/>
    <n v="0"/>
    <n v="2700"/>
    <n v="7200.0013449999997"/>
    <n v="3.7037040000000001"/>
    <n v="3.7037040000000001"/>
    <n v="3.7037037037037033"/>
    <n v="2600"/>
    <n v="2600"/>
    <n v="1893397"/>
    <n v="2800"/>
    <n v="3.5714285714285712"/>
    <n v="7.1428571428571423"/>
    <n v="7.1428571428571423"/>
    <n v="7.1428571428571423"/>
    <n v="2800"/>
    <n v="2800"/>
    <n v="2800"/>
    <n v="3.5714285714285712"/>
    <n v="7.1428571428571423"/>
    <n v="7.1428571428571423"/>
    <n v="6.5409200000000001E-2"/>
    <n v="0"/>
    <n v="0"/>
    <n v="0"/>
    <n v="0"/>
    <n v="0"/>
  </r>
  <r>
    <x v="1"/>
    <x v="0"/>
    <n v="352"/>
    <s v="0,2/BM/ET "/>
    <n v="1"/>
    <n v="1"/>
    <n v="1000"/>
    <n v="16.669644000000002"/>
    <n v="0"/>
    <n v="0"/>
    <n v="0"/>
    <n v="1000"/>
    <n v="1000"/>
    <n v="67773"/>
    <n v="1100"/>
    <n v="9.0909090909090917"/>
    <n v="9.0909090909090917"/>
    <n v="9.0909090909090917"/>
    <n v="9.0909090909090917"/>
    <n v="1100"/>
    <n v="1100"/>
    <n v="1100"/>
    <n v="9.0909090909090917"/>
    <n v="9.0909090909090917"/>
    <n v="9.0909090909090917"/>
    <n v="0.100151"/>
    <n v="0"/>
    <n v="0"/>
    <n v="0"/>
    <n v="0"/>
    <n v="0"/>
  </r>
  <r>
    <x v="1"/>
    <x v="0"/>
    <n v="354"/>
    <s v="0,2/BM/ET "/>
    <n v="1"/>
    <n v="1"/>
    <n v="1300"/>
    <n v="315.05834399999998"/>
    <n v="0"/>
    <n v="0"/>
    <n v="0.47692307692308045"/>
    <n v="1300"/>
    <n v="1293.8"/>
    <n v="1469902"/>
    <n v="1400"/>
    <n v="7.1428571428571423"/>
    <n v="7.1428571428571423"/>
    <n v="7.1428571428571423"/>
    <n v="7.585714285714289"/>
    <n v="1400"/>
    <n v="1400"/>
    <n v="1400"/>
    <n v="7.1428571428571423"/>
    <n v="7.1428571428571423"/>
    <n v="7.1428571428571423"/>
    <n v="6.7882799999999993E-2"/>
    <n v="0"/>
    <n v="0"/>
    <n v="0"/>
    <n v="0"/>
    <n v="0"/>
  </r>
  <r>
    <x v="1"/>
    <x v="0"/>
    <n v="363"/>
    <s v="0,2/BM/ET "/>
    <n v="1"/>
    <n v="0"/>
    <n v="1200"/>
    <n v="7200.0007169999999"/>
    <n v="8.3333329999999997"/>
    <n v="8.3333329999999997"/>
    <n v="8.3333333333333321"/>
    <n v="1100"/>
    <n v="1100"/>
    <n v="23444760"/>
    <n v="1200"/>
    <n v="0"/>
    <n v="8.3333333333333321"/>
    <n v="8.3333333333333321"/>
    <n v="8.3333333333333321"/>
    <n v="1200"/>
    <n v="1200"/>
    <n v="1200"/>
    <n v="0"/>
    <n v="8.3333333333333321"/>
    <n v="8.3333333333333321"/>
    <n v="4.7398299999999997E-2"/>
    <n v="0"/>
    <n v="0"/>
    <n v="0"/>
    <n v="1"/>
    <n v="1"/>
  </r>
  <r>
    <x v="1"/>
    <x v="0"/>
    <n v="371"/>
    <s v="0,2/BM/ET "/>
    <n v="1"/>
    <n v="1"/>
    <n v="1100"/>
    <n v="0.76183800000000002"/>
    <n v="0"/>
    <n v="0"/>
    <n v="0"/>
    <n v="1100"/>
    <n v="1100"/>
    <n v="647"/>
    <n v="1200"/>
    <n v="8.3333333333333321"/>
    <n v="8.3333333333333321"/>
    <n v="8.3333333333333321"/>
    <n v="8.3333333333333321"/>
    <n v="1200"/>
    <n v="1200"/>
    <n v="1200"/>
    <n v="8.3333333333333321"/>
    <n v="8.3333333333333321"/>
    <n v="8.3333333333333321"/>
    <n v="4.6011200000000002E-2"/>
    <n v="0"/>
    <n v="0"/>
    <n v="0"/>
    <n v="0"/>
    <n v="0"/>
  </r>
  <r>
    <x v="1"/>
    <x v="0"/>
    <n v="372"/>
    <s v="0,2/BM/ET "/>
    <n v="1"/>
    <n v="1"/>
    <n v="1000"/>
    <n v="1.380854"/>
    <n v="0"/>
    <n v="0"/>
    <n v="0"/>
    <n v="1000"/>
    <n v="1000"/>
    <n v="4039"/>
    <n v="1100"/>
    <n v="9.0909090909090917"/>
    <n v="9.0909090909090917"/>
    <n v="9.0909090909090917"/>
    <n v="9.0909090909090917"/>
    <n v="1100"/>
    <n v="1100"/>
    <n v="1100"/>
    <n v="9.0909090909090917"/>
    <n v="9.0909090909090917"/>
    <n v="9.0909090909090917"/>
    <n v="0.12994600000000001"/>
    <n v="0"/>
    <n v="0"/>
    <n v="0"/>
    <n v="0"/>
    <n v="0"/>
  </r>
  <r>
    <x v="1"/>
    <x v="0"/>
    <n v="377"/>
    <s v="0,6/PB/TR "/>
    <n v="1"/>
    <n v="1"/>
    <n v="700"/>
    <n v="0.129996"/>
    <n v="0"/>
    <n v="0"/>
    <n v="0"/>
    <n v="700"/>
    <n v="700"/>
    <n v="234"/>
    <n v="700"/>
    <n v="0"/>
    <n v="0"/>
    <n v="0"/>
    <n v="0"/>
    <n v="700"/>
    <n v="700"/>
    <n v="700"/>
    <n v="0"/>
    <n v="0"/>
    <n v="0"/>
    <n v="4.7825800000000002E-2"/>
    <n v="0"/>
    <n v="1"/>
    <n v="1"/>
    <n v="1"/>
    <n v="1"/>
  </r>
  <r>
    <x v="1"/>
    <x v="0"/>
    <n v="384"/>
    <s v="0,6/PB/ET "/>
    <n v="1"/>
    <n v="1"/>
    <n v="800"/>
    <n v="0.18337800000000001"/>
    <n v="0"/>
    <n v="0"/>
    <n v="0"/>
    <n v="800"/>
    <n v="800"/>
    <n v="194"/>
    <n v="900"/>
    <n v="11.111111111111111"/>
    <n v="11.111111111111111"/>
    <n v="11.111111111111111"/>
    <n v="11.111111111111111"/>
    <n v="800"/>
    <n v="900"/>
    <n v="800"/>
    <n v="0"/>
    <n v="0"/>
    <n v="0"/>
    <n v="0.34868100000000002"/>
    <n v="-12.5"/>
    <n v="0"/>
    <n v="1"/>
    <n v="0"/>
    <n v="1"/>
  </r>
  <r>
    <x v="1"/>
    <x v="0"/>
    <n v="390"/>
    <s v="0,6/PB/ET "/>
    <n v="1"/>
    <n v="1"/>
    <n v="700"/>
    <n v="0.340165"/>
    <n v="0"/>
    <n v="0"/>
    <n v="0"/>
    <n v="700"/>
    <n v="700"/>
    <n v="694"/>
    <n v="800"/>
    <n v="12.5"/>
    <n v="12.5"/>
    <n v="12.5"/>
    <n v="12.5"/>
    <n v="700"/>
    <n v="800"/>
    <n v="700"/>
    <n v="0"/>
    <n v="0"/>
    <n v="0"/>
    <n v="0.416435"/>
    <n v="-14.285714285714285"/>
    <n v="0"/>
    <n v="1"/>
    <n v="0"/>
    <n v="1"/>
  </r>
  <r>
    <x v="1"/>
    <x v="0"/>
    <n v="398"/>
    <s v="0,6/PB/ET "/>
    <n v="1"/>
    <n v="1"/>
    <n v="600"/>
    <n v="0.124262"/>
    <n v="0"/>
    <n v="0"/>
    <n v="0"/>
    <n v="600"/>
    <n v="600"/>
    <n v="72"/>
    <n v="700"/>
    <n v="14.285714285714285"/>
    <n v="14.285714285714285"/>
    <n v="14.285714285714285"/>
    <n v="14.285714285714285"/>
    <n v="600"/>
    <n v="700"/>
    <n v="600"/>
    <n v="0"/>
    <n v="0"/>
    <n v="0"/>
    <n v="0.23564399999999999"/>
    <n v="-16.666666666666664"/>
    <n v="0"/>
    <n v="1"/>
    <n v="0"/>
    <n v="1"/>
  </r>
  <r>
    <x v="1"/>
    <x v="0"/>
    <n v="399"/>
    <s v="0,6/PB/ET "/>
    <n v="1"/>
    <n v="1"/>
    <n v="700"/>
    <n v="1.4553830000000001"/>
    <n v="0"/>
    <n v="0"/>
    <n v="0"/>
    <n v="700"/>
    <n v="700"/>
    <n v="2310"/>
    <n v="800"/>
    <n v="12.5"/>
    <n v="12.5"/>
    <n v="12.5"/>
    <n v="12.5"/>
    <n v="800"/>
    <n v="800"/>
    <n v="800"/>
    <n v="12.5"/>
    <n v="12.5"/>
    <n v="12.5"/>
    <n v="4.3239800000000002E-2"/>
    <n v="0"/>
    <n v="0"/>
    <n v="0"/>
    <n v="0"/>
    <n v="0"/>
  </r>
  <r>
    <x v="1"/>
    <x v="0"/>
    <n v="401"/>
    <s v="0,6/PM/ET "/>
    <n v="1"/>
    <n v="1"/>
    <n v="2800"/>
    <n v="8.792878"/>
    <n v="0"/>
    <n v="0"/>
    <n v="7.1428571428571423"/>
    <n v="2800"/>
    <n v="2600"/>
    <n v="566"/>
    <n v="2900"/>
    <n v="3.4482758620689653"/>
    <n v="3.4482758620689653"/>
    <n v="3.4482758620689653"/>
    <n v="10.344827586206897"/>
    <n v="2900"/>
    <n v="2900"/>
    <n v="2900"/>
    <n v="3.4482758620689653"/>
    <n v="3.4482758620689653"/>
    <n v="3.4482758620689653"/>
    <n v="0.132466"/>
    <n v="0"/>
    <n v="0"/>
    <n v="0"/>
    <n v="0"/>
    <n v="0"/>
  </r>
  <r>
    <x v="1"/>
    <x v="0"/>
    <n v="402"/>
    <s v="0,6/PM/ET "/>
    <n v="1"/>
    <n v="1"/>
    <n v="2700"/>
    <n v="81.767011999999994"/>
    <n v="0"/>
    <n v="0"/>
    <n v="2.3340117777777745"/>
    <n v="2700"/>
    <n v="2636.9816820000001"/>
    <n v="32884"/>
    <n v="2900"/>
    <n v="6.8965517241379306"/>
    <n v="6.8965517241379306"/>
    <n v="6.8965517241379306"/>
    <n v="9.0695971724137898"/>
    <n v="2900"/>
    <n v="2900"/>
    <n v="2900"/>
    <n v="6.8965517241379306"/>
    <n v="6.8965517241379306"/>
    <n v="6.8965517241379306"/>
    <n v="0.113121"/>
    <n v="0"/>
    <n v="0"/>
    <n v="0"/>
    <n v="0"/>
    <n v="0"/>
  </r>
  <r>
    <x v="1"/>
    <x v="0"/>
    <n v="405"/>
    <s v="0,6/PM/ET "/>
    <n v="1"/>
    <n v="1"/>
    <n v="2700"/>
    <n v="28.082719999999998"/>
    <n v="0"/>
    <n v="0"/>
    <n v="2.7362246666666747"/>
    <n v="2700"/>
    <n v="2626.1219339999998"/>
    <n v="9766"/>
    <n v="2900"/>
    <n v="6.8965517241379306"/>
    <n v="6.8965517241379306"/>
    <n v="6.8965517241379306"/>
    <n v="9.4440712413793175"/>
    <n v="2900"/>
    <n v="2900"/>
    <n v="2900"/>
    <n v="6.8965517241379306"/>
    <n v="6.8965517241379306"/>
    <n v="6.8965517241379306"/>
    <n v="0.13295699999999999"/>
    <n v="0"/>
    <n v="0"/>
    <n v="0"/>
    <n v="0"/>
    <n v="0"/>
  </r>
  <r>
    <x v="1"/>
    <x v="0"/>
    <n v="408"/>
    <s v="0,6/PM/ET "/>
    <n v="1"/>
    <n v="1"/>
    <n v="2600"/>
    <n v="10.035413"/>
    <n v="0"/>
    <n v="0"/>
    <n v="1.9230769230769231"/>
    <n v="2600"/>
    <n v="2550"/>
    <n v="883"/>
    <n v="2700"/>
    <n v="3.7037037037037033"/>
    <n v="3.7037037037037033"/>
    <n v="3.7037037037037033"/>
    <n v="5.5555555555555554"/>
    <n v="2700"/>
    <n v="2700"/>
    <n v="2700"/>
    <n v="3.7037037037037033"/>
    <n v="3.7037037037037033"/>
    <n v="3.7037037037037033"/>
    <n v="0.141765"/>
    <n v="0"/>
    <n v="0"/>
    <n v="0"/>
    <n v="0"/>
    <n v="0"/>
  </r>
  <r>
    <x v="1"/>
    <x v="0"/>
    <n v="410"/>
    <s v="0,6/PM/ET "/>
    <n v="1"/>
    <n v="1"/>
    <n v="2800"/>
    <n v="47.657083999999998"/>
    <n v="0"/>
    <n v="0"/>
    <n v="4.6034262500000009"/>
    <n v="2800"/>
    <n v="2671.104065"/>
    <n v="10203"/>
    <n v="3000"/>
    <n v="6.666666666666667"/>
    <n v="6.666666666666667"/>
    <n v="6.666666666666667"/>
    <n v="10.963197833333334"/>
    <n v="3000"/>
    <n v="3000"/>
    <n v="3000"/>
    <n v="6.666666666666667"/>
    <n v="6.666666666666667"/>
    <n v="6.666666666666667"/>
    <n v="0.110759"/>
    <n v="0"/>
    <n v="0"/>
    <n v="0"/>
    <n v="0"/>
    <n v="0"/>
  </r>
  <r>
    <x v="1"/>
    <x v="0"/>
    <n v="426"/>
    <s v="0,6/BM/ET "/>
    <n v="1"/>
    <n v="1"/>
    <n v="1100"/>
    <n v="0.99006799999999995"/>
    <n v="0"/>
    <n v="0"/>
    <n v="0"/>
    <n v="1100"/>
    <n v="1100"/>
    <n v="99"/>
    <n v="1200"/>
    <n v="8.3333333333333321"/>
    <n v="8.3333333333333321"/>
    <n v="8.3333333333333321"/>
    <n v="8.3333333333333321"/>
    <n v="1200"/>
    <n v="1200"/>
    <n v="1200"/>
    <n v="8.3333333333333321"/>
    <n v="8.3333333333333321"/>
    <n v="8.3333333333333321"/>
    <n v="0.38462499999999999"/>
    <n v="0"/>
    <n v="0"/>
    <n v="0"/>
    <n v="0"/>
    <n v="0"/>
  </r>
  <r>
    <x v="1"/>
    <x v="0"/>
    <n v="430"/>
    <s v="0,6/BM/ET "/>
    <n v="1"/>
    <n v="1"/>
    <n v="1400"/>
    <n v="1.936091"/>
    <n v="0"/>
    <n v="0"/>
    <n v="0"/>
    <n v="1400"/>
    <n v="1400"/>
    <n v="562"/>
    <n v="1500"/>
    <n v="6.666666666666667"/>
    <n v="6.666666666666667"/>
    <n v="6.666666666666667"/>
    <n v="6.666666666666667"/>
    <n v="1500"/>
    <n v="1500"/>
    <n v="1500"/>
    <n v="6.666666666666667"/>
    <n v="6.666666666666667"/>
    <n v="6.666666666666667"/>
    <n v="8.1497899999999998E-2"/>
    <n v="0"/>
    <n v="0"/>
    <n v="0"/>
    <n v="0"/>
    <n v="0"/>
  </r>
  <r>
    <x v="1"/>
    <x v="0"/>
    <n v="432"/>
    <s v="0,6/BM/ET "/>
    <n v="1"/>
    <n v="1"/>
    <n v="1200"/>
    <n v="1.5865309999999999"/>
    <n v="0"/>
    <n v="0"/>
    <n v="0"/>
    <n v="1200"/>
    <n v="1200"/>
    <n v="1043"/>
    <n v="1300"/>
    <n v="7.6923076923076925"/>
    <n v="7.6923076923076925"/>
    <n v="7.6923076923076925"/>
    <n v="7.6923076923076925"/>
    <n v="1200"/>
    <n v="1300"/>
    <n v="1200"/>
    <n v="0"/>
    <n v="0"/>
    <n v="0"/>
    <n v="0.119037"/>
    <n v="-8.3333333333333321"/>
    <n v="0"/>
    <n v="1"/>
    <n v="0"/>
    <n v="1"/>
  </r>
  <r>
    <x v="1"/>
    <x v="0"/>
    <n v="437"/>
    <s v="0,6/BM/ET "/>
    <n v="1"/>
    <n v="1"/>
    <n v="1200"/>
    <n v="141.57977500000001"/>
    <n v="0"/>
    <n v="0"/>
    <n v="0"/>
    <n v="1200"/>
    <n v="1200"/>
    <n v="284576"/>
    <n v="1300"/>
    <n v="7.6923076923076925"/>
    <n v="7.6923076923076925"/>
    <n v="7.6923076923076925"/>
    <n v="7.6923076923076925"/>
    <n v="1300"/>
    <n v="1300"/>
    <n v="1300"/>
    <n v="7.6923076923076925"/>
    <n v="7.6923076923076925"/>
    <n v="7.6923076923076925"/>
    <n v="0.134238"/>
    <n v="0"/>
    <n v="0"/>
    <n v="0"/>
    <n v="0"/>
    <n v="0"/>
  </r>
  <r>
    <x v="1"/>
    <x v="0"/>
    <n v="438"/>
    <s v="0,6/BM/ET "/>
    <n v="1"/>
    <n v="1"/>
    <n v="1000"/>
    <n v="1.1044149999999999"/>
    <n v="0"/>
    <n v="0"/>
    <n v="0"/>
    <n v="1000"/>
    <n v="1000"/>
    <n v="652"/>
    <n v="1100"/>
    <n v="9.0909090909090917"/>
    <n v="9.0909090909090917"/>
    <n v="9.0909090909090917"/>
    <n v="9.0909090909090917"/>
    <n v="1100"/>
    <n v="1100"/>
    <n v="1100"/>
    <n v="9.0909090909090917"/>
    <n v="9.0909090909090917"/>
    <n v="9.0909090909090917"/>
    <n v="0.33128200000000002"/>
    <n v="0"/>
    <n v="0"/>
    <n v="0"/>
    <n v="0"/>
    <n v="0"/>
  </r>
  <r>
    <x v="1"/>
    <x v="0"/>
    <n v="451"/>
    <s v="0,9/PB/TR "/>
    <n v="1"/>
    <n v="1"/>
    <n v="800"/>
    <n v="1.7267000000000001E-2"/>
    <n v="0"/>
    <n v="0"/>
    <n v="0"/>
    <n v="800"/>
    <n v="800"/>
    <n v="0"/>
    <n v="800"/>
    <n v="0"/>
    <n v="0"/>
    <n v="0"/>
    <n v="0"/>
    <n v="800"/>
    <n v="800"/>
    <n v="800"/>
    <n v="0"/>
    <n v="0"/>
    <n v="0"/>
    <n v="5.2607099999999997E-2"/>
    <n v="0"/>
    <n v="1"/>
    <n v="1"/>
    <n v="1"/>
    <n v="1"/>
  </r>
  <r>
    <x v="1"/>
    <x v="0"/>
    <n v="458"/>
    <s v="0,9/PB/VT "/>
    <n v="1"/>
    <n v="1"/>
    <n v="700"/>
    <n v="1.1780000000000001E-2"/>
    <n v="0"/>
    <n v="0"/>
    <n v="0"/>
    <n v="700"/>
    <n v="700"/>
    <n v="0"/>
    <n v="800"/>
    <n v="12.5"/>
    <n v="12.5"/>
    <n v="12.5"/>
    <n v="12.5"/>
    <n v="700"/>
    <n v="800"/>
    <n v="700"/>
    <n v="0"/>
    <n v="0"/>
    <n v="0"/>
    <n v="4.5808799999999997E-2"/>
    <n v="-14.285714285714285"/>
    <n v="0"/>
    <n v="1"/>
    <n v="0"/>
    <n v="1"/>
  </r>
  <r>
    <x v="1"/>
    <x v="0"/>
    <n v="470"/>
    <s v="0,9/PB/VT "/>
    <n v="1"/>
    <n v="1"/>
    <n v="800"/>
    <n v="1.6902E-2"/>
    <n v="0"/>
    <n v="0"/>
    <n v="0"/>
    <n v="800"/>
    <n v="800"/>
    <n v="0"/>
    <n v="800"/>
    <n v="0"/>
    <n v="0"/>
    <n v="0"/>
    <n v="0"/>
    <n v="800"/>
    <n v="800"/>
    <n v="800"/>
    <n v="0"/>
    <n v="0"/>
    <n v="0"/>
    <n v="4.61974E-2"/>
    <n v="0"/>
    <n v="1"/>
    <n v="1"/>
    <n v="1"/>
    <n v="1"/>
  </r>
  <r>
    <x v="1"/>
    <x v="0"/>
    <n v="471"/>
    <s v="0,9/PB/VT "/>
    <n v="1"/>
    <n v="1"/>
    <n v="700"/>
    <n v="1.6868000000000001E-2"/>
    <n v="0"/>
    <n v="0"/>
    <n v="0"/>
    <n v="700"/>
    <n v="700"/>
    <n v="1"/>
    <n v="700"/>
    <n v="0"/>
    <n v="0"/>
    <n v="0"/>
    <n v="0"/>
    <n v="700"/>
    <n v="700"/>
    <n v="700"/>
    <n v="0"/>
    <n v="0"/>
    <n v="0"/>
    <n v="6.35569E-2"/>
    <n v="0"/>
    <n v="1"/>
    <n v="1"/>
    <n v="1"/>
    <n v="1"/>
  </r>
  <r>
    <x v="1"/>
    <x v="0"/>
    <n v="475"/>
    <s v="0,9/PB/ET "/>
    <n v="1"/>
    <n v="1"/>
    <n v="600"/>
    <n v="1.7461999999999998E-2"/>
    <n v="0"/>
    <n v="0"/>
    <n v="0"/>
    <n v="600"/>
    <n v="600"/>
    <n v="0"/>
    <n v="700"/>
    <n v="14.285714285714285"/>
    <n v="14.285714285714285"/>
    <n v="14.285714285714285"/>
    <n v="14.285714285714285"/>
    <n v="600"/>
    <n v="700"/>
    <n v="600"/>
    <n v="0"/>
    <n v="0"/>
    <n v="0"/>
    <n v="3.6648E-2"/>
    <n v="-16.666666666666664"/>
    <n v="0"/>
    <n v="1"/>
    <n v="0"/>
    <n v="1"/>
  </r>
  <r>
    <x v="1"/>
    <x v="0"/>
    <n v="479"/>
    <s v="0,9/PM/ET "/>
    <n v="1"/>
    <n v="1"/>
    <n v="2800"/>
    <n v="0.99197299999999999"/>
    <n v="0"/>
    <n v="0"/>
    <n v="2.549998214285714"/>
    <n v="2800"/>
    <n v="2728.60005"/>
    <n v="433"/>
    <n v="2900"/>
    <n v="3.4482758620689653"/>
    <n v="3.4482758620689653"/>
    <n v="3.4482758620689653"/>
    <n v="5.9103431034482758"/>
    <n v="2900"/>
    <n v="2900"/>
    <n v="2900"/>
    <n v="3.4482758620689653"/>
    <n v="3.4482758620689653"/>
    <n v="3.4482758620689653"/>
    <n v="0.144681"/>
    <n v="0"/>
    <n v="0"/>
    <n v="0"/>
    <n v="0"/>
    <n v="0"/>
  </r>
  <r>
    <x v="1"/>
    <x v="0"/>
    <n v="480"/>
    <s v="0,9/PM/ET "/>
    <n v="1"/>
    <n v="1"/>
    <n v="3400"/>
    <n v="2.6354980000000001"/>
    <n v="0"/>
    <n v="0"/>
    <n v="5.230792235294115"/>
    <n v="3400"/>
    <n v="3222.1530640000001"/>
    <n v="743"/>
    <n v="3400"/>
    <n v="0"/>
    <n v="0"/>
    <n v="0"/>
    <n v="5.230792235294115"/>
    <n v="3400"/>
    <n v="3400"/>
    <n v="3400"/>
    <n v="0"/>
    <n v="0"/>
    <n v="0"/>
    <n v="0.168796"/>
    <n v="0"/>
    <n v="1"/>
    <n v="1"/>
    <n v="1"/>
    <n v="1"/>
  </r>
  <r>
    <x v="1"/>
    <x v="0"/>
    <n v="485"/>
    <s v="0,9/PM/ET "/>
    <n v="1"/>
    <n v="1"/>
    <n v="3100"/>
    <n v="0.81442800000000004"/>
    <n v="0"/>
    <n v="0"/>
    <n v="3.6380138064516157"/>
    <n v="3100"/>
    <n v="2987.2215719999999"/>
    <n v="261"/>
    <n v="3200"/>
    <n v="3.125"/>
    <n v="3.125"/>
    <n v="3.125"/>
    <n v="6.6493258750000024"/>
    <n v="3100"/>
    <n v="3200"/>
    <n v="3100"/>
    <n v="0"/>
    <n v="0"/>
    <n v="0"/>
    <n v="0.16225899999999999"/>
    <n v="-3.225806451612903"/>
    <n v="0"/>
    <n v="1"/>
    <n v="0"/>
    <n v="1"/>
  </r>
  <r>
    <x v="1"/>
    <x v="0"/>
    <n v="490"/>
    <s v="0,9/PM/ET "/>
    <n v="1"/>
    <n v="1"/>
    <n v="2900"/>
    <n v="0.264239"/>
    <n v="0"/>
    <n v="0"/>
    <n v="3.4482758620689653"/>
    <n v="2900"/>
    <n v="2800"/>
    <n v="1"/>
    <n v="3000"/>
    <n v="3.3333333333333335"/>
    <n v="3.3333333333333335"/>
    <n v="3.3333333333333335"/>
    <n v="6.666666666666667"/>
    <n v="3000"/>
    <n v="3000"/>
    <n v="3000"/>
    <n v="3.3333333333333335"/>
    <n v="3.3333333333333335"/>
    <n v="3.3333333333333335"/>
    <n v="0.16605800000000001"/>
    <n v="0"/>
    <n v="0"/>
    <n v="0"/>
    <n v="0"/>
    <n v="0"/>
  </r>
  <r>
    <x v="1"/>
    <x v="0"/>
    <n v="495"/>
    <s v="0,9/PM/ET "/>
    <n v="1"/>
    <n v="1"/>
    <n v="3400"/>
    <n v="2.1751109999999998"/>
    <n v="0"/>
    <n v="0"/>
    <n v="4.0316731176470544"/>
    <n v="3400"/>
    <n v="3262.9231140000002"/>
    <n v="151"/>
    <n v="3500"/>
    <n v="2.8571428571428572"/>
    <n v="2.8571428571428572"/>
    <n v="2.8571428571428572"/>
    <n v="6.7736253142857095"/>
    <n v="3500"/>
    <n v="3500"/>
    <n v="3500"/>
    <n v="2.8571428571428572"/>
    <n v="2.8571428571428572"/>
    <n v="2.8571428571428572"/>
    <n v="0.175202"/>
    <n v="0"/>
    <n v="0"/>
    <n v="0"/>
    <n v="0"/>
    <n v="0"/>
  </r>
  <r>
    <x v="1"/>
    <x v="0"/>
    <n v="501"/>
    <s v="0,9/BM/ET "/>
    <n v="1"/>
    <n v="1"/>
    <n v="1200"/>
    <n v="2.5635999999999999E-2"/>
    <n v="0"/>
    <n v="0"/>
    <n v="100"/>
    <n v="1200"/>
    <n v="0"/>
    <n v="1"/>
    <n v="1300"/>
    <n v="7.6923076923076925"/>
    <n v="7.6923076923076925"/>
    <n v="7.6923076923076925"/>
    <n v="7.6923076923076925"/>
    <n v="1200"/>
    <n v="1300"/>
    <n v="1200"/>
    <n v="0"/>
    <n v="0"/>
    <n v="0"/>
    <n v="6.1333699999999998E-2"/>
    <n v="-8.3333333333333321"/>
    <n v="0"/>
    <n v="1"/>
    <n v="0"/>
    <n v="1"/>
  </r>
  <r>
    <x v="1"/>
    <x v="0"/>
    <n v="502"/>
    <s v="0,9/BM/VT "/>
    <n v="1"/>
    <n v="1"/>
    <n v="1000"/>
    <n v="2.3113999999999999E-2"/>
    <n v="0"/>
    <n v="0"/>
    <n v="100"/>
    <n v="1000"/>
    <n v="0"/>
    <n v="1"/>
    <n v="1000"/>
    <n v="0"/>
    <n v="0"/>
    <n v="0"/>
    <n v="0"/>
    <n v="1000"/>
    <n v="1000"/>
    <n v="1000"/>
    <n v="0"/>
    <n v="0"/>
    <n v="0"/>
    <n v="4.9214599999999997E-2"/>
    <n v="0"/>
    <n v="1"/>
    <n v="1"/>
    <n v="1"/>
    <n v="1"/>
  </r>
  <r>
    <x v="1"/>
    <x v="0"/>
    <n v="504"/>
    <s v="0,9/BM/ET "/>
    <n v="1"/>
    <n v="1"/>
    <n v="1100"/>
    <n v="0.10764600000000001"/>
    <n v="0"/>
    <n v="0"/>
    <n v="0"/>
    <n v="1100"/>
    <n v="1100"/>
    <n v="1"/>
    <n v="1200"/>
    <n v="8.3333333333333321"/>
    <n v="8.3333333333333321"/>
    <n v="8.3333333333333321"/>
    <n v="8.3333333333333321"/>
    <n v="1200"/>
    <n v="1200"/>
    <n v="1200"/>
    <n v="8.3333333333333321"/>
    <n v="8.3333333333333321"/>
    <n v="8.3333333333333321"/>
    <n v="7.0861099999999996E-2"/>
    <n v="0"/>
    <n v="0"/>
    <n v="0"/>
    <n v="0"/>
    <n v="0"/>
  </r>
  <r>
    <x v="1"/>
    <x v="0"/>
    <n v="505"/>
    <s v=" 0,9/BM/ET "/>
    <n v="1"/>
    <n v="1"/>
    <n v="1200"/>
    <n v="4.0099000000000003E-2"/>
    <n v="0"/>
    <n v="0"/>
    <n v="0"/>
    <n v="1200"/>
    <n v="1200"/>
    <n v="1"/>
    <n v="1300"/>
    <n v="7.6923076923076925"/>
    <n v="7.6923076923076925"/>
    <n v="7.6923076923076925"/>
    <n v="7.6923076923076925"/>
    <n v="1300"/>
    <n v="1300"/>
    <n v="1300"/>
    <n v="7.6923076923076925"/>
    <n v="7.6923076923076925"/>
    <n v="7.6923076923076925"/>
    <n v="6.47929E-2"/>
    <n v="0"/>
    <n v="0"/>
    <n v="0"/>
    <n v="0"/>
    <n v="0"/>
  </r>
  <r>
    <x v="1"/>
    <x v="0"/>
    <n v="524"/>
    <s v=" 0,9/BM/ET "/>
    <n v="1"/>
    <n v="1"/>
    <n v="1400"/>
    <n v="6.2375E-2"/>
    <n v="0"/>
    <n v="0"/>
    <n v="0"/>
    <n v="1400"/>
    <n v="1400"/>
    <n v="1"/>
    <n v="1500"/>
    <n v="6.666666666666667"/>
    <n v="6.666666666666667"/>
    <n v="6.666666666666667"/>
    <n v="6.666666666666667"/>
    <n v="1500"/>
    <n v="1500"/>
    <n v="1500"/>
    <n v="6.666666666666667"/>
    <n v="6.666666666666667"/>
    <n v="6.666666666666667"/>
    <n v="8.48608E-2"/>
    <n v="0"/>
    <n v="0"/>
    <n v="0"/>
    <n v="0"/>
    <n v="0"/>
  </r>
  <r>
    <x v="1"/>
    <x v="1"/>
    <n v="301"/>
    <s v="0,2/PB/LT "/>
    <n v="1"/>
    <n v="1"/>
    <n v="487"/>
    <n v="4.3953930000000003"/>
    <n v="0"/>
    <n v="0"/>
    <n v="16.440106981519502"/>
    <n v="487"/>
    <n v="406.93667900000003"/>
    <n v="2033"/>
    <n v="517"/>
    <n v="5.8027079303675047"/>
    <n v="5.8027079303675047"/>
    <n v="5.8027079303675047"/>
    <n v="21.288843520309474"/>
    <n v="517"/>
    <n v="517"/>
    <n v="517"/>
    <n v="5.8027079303675047"/>
    <n v="5.8027079303675047"/>
    <n v="5.8027079303675047"/>
    <n v="6.24186"/>
    <n v="0"/>
    <n v="0"/>
    <n v="0"/>
    <n v="0"/>
    <n v="0"/>
  </r>
  <r>
    <x v="1"/>
    <x v="1"/>
    <n v="302"/>
    <s v=" 0,2/PB/LT"/>
    <n v="1"/>
    <n v="1"/>
    <n v="515"/>
    <n v="5.647697"/>
    <n v="0"/>
    <n v="0"/>
    <n v="13.690072427184466"/>
    <n v="515"/>
    <n v="444.496127"/>
    <n v="1081"/>
    <n v="557"/>
    <n v="7.5403949730700175"/>
    <n v="7.5403949730700175"/>
    <n v="7.5403949730700175"/>
    <n v="20.198181867145422"/>
    <n v="536"/>
    <n v="557"/>
    <n v="536"/>
    <n v="3.9179104477611943"/>
    <n v="3.9179104477611943"/>
    <n v="3.9179104477611943"/>
    <n v="6.1337400000000004"/>
    <n v="-3.9179104477611943"/>
    <n v="0"/>
    <n v="0"/>
    <n v="0"/>
    <n v="0"/>
  </r>
  <r>
    <x v="1"/>
    <x v="1"/>
    <n v="303"/>
    <s v=" 0,2/PB/LT "/>
    <n v="1"/>
    <n v="1"/>
    <n v="585"/>
    <n v="40.539402000000003"/>
    <n v="0"/>
    <n v="0"/>
    <n v="16.091717777777777"/>
    <n v="585"/>
    <n v="490.863451"/>
    <n v="4884"/>
    <n v="606"/>
    <n v="3.4653465346534658"/>
    <n v="3.4653465346534658"/>
    <n v="3.4653465346534658"/>
    <n v="18.999430528052805"/>
    <n v="599"/>
    <n v="606"/>
    <n v="599"/>
    <n v="2.337228714524207"/>
    <n v="2.337228714524207"/>
    <n v="2.337228714524207"/>
    <n v="18.4938"/>
    <n v="-1.1686143572621035"/>
    <n v="0"/>
    <n v="0"/>
    <n v="0"/>
    <n v="0"/>
  </r>
  <r>
    <x v="1"/>
    <x v="1"/>
    <n v="309"/>
    <s v=" 0,2/PB/ET "/>
    <n v="1"/>
    <n v="1"/>
    <n v="536"/>
    <n v="7.5252239999999997"/>
    <n v="0"/>
    <n v="0"/>
    <n v="13.002299813432833"/>
    <n v="536"/>
    <n v="466.30767300000002"/>
    <n v="933"/>
    <n v="557"/>
    <n v="3.7701974865350087"/>
    <n v="3.7701974865350087"/>
    <n v="3.7701974865350087"/>
    <n v="16.282284919210049"/>
    <n v="557"/>
    <n v="557"/>
    <n v="557"/>
    <n v="3.7701974865350087"/>
    <n v="3.7701974865350087"/>
    <n v="3.7701974865350087"/>
    <n v="12.2201"/>
    <n v="0"/>
    <n v="0"/>
    <n v="0"/>
    <n v="0"/>
    <n v="0"/>
  </r>
  <r>
    <x v="1"/>
    <x v="1"/>
    <n v="325"/>
    <s v=" 0,2/PB/TR "/>
    <n v="1"/>
    <n v="1"/>
    <n v="536"/>
    <n v="11.918714"/>
    <n v="0"/>
    <n v="0"/>
    <n v="15.881456343283576"/>
    <n v="536"/>
    <n v="450.87539400000003"/>
    <n v="5058"/>
    <n v="557"/>
    <n v="3.7701974865350087"/>
    <n v="3.7701974865350087"/>
    <n v="3.7701974865350087"/>
    <n v="19.052891561938953"/>
    <n v="557"/>
    <n v="557"/>
    <n v="557"/>
    <n v="3.7701974865350087"/>
    <n v="3.7701974865350087"/>
    <n v="3.7701974865350087"/>
    <n v="15.722899999999999"/>
    <n v="0"/>
    <n v="0"/>
    <n v="0"/>
    <n v="0"/>
    <n v="0"/>
  </r>
  <r>
    <x v="1"/>
    <x v="1"/>
    <n v="327"/>
    <s v="0,2/PM/ET "/>
    <n v="1"/>
    <n v="0"/>
    <n v="2131"/>
    <n v="7200.0008989999997"/>
    <n v="3.941811"/>
    <n v="3.941811"/>
    <n v="18.944580009385266"/>
    <n v="2047"/>
    <n v="1727.2909999999999"/>
    <n v="19870"/>
    <n v="2228"/>
    <n v="4.3536804308797121"/>
    <n v="8.1238779174147222"/>
    <n v="8.1238779174147222"/>
    <n v="22.473473967684026"/>
    <n v="2228"/>
    <n v="2228"/>
    <n v="2228"/>
    <n v="4.3536804308797121"/>
    <n v="8.1238779174147222"/>
    <n v="8.1238779174147222"/>
    <n v="15.850300000000001"/>
    <n v="0"/>
    <n v="0"/>
    <n v="0"/>
    <n v="0"/>
    <n v="0"/>
  </r>
  <r>
    <x v="1"/>
    <x v="1"/>
    <n v="331"/>
    <s v="0,2/PM/ET "/>
    <n v="1"/>
    <n v="0"/>
    <n v="2361"/>
    <n v="7200.0010609999999"/>
    <n v="2.287166"/>
    <n v="2.287166"/>
    <n v="11.304057009741635"/>
    <n v="2307"/>
    <n v="2094.111214"/>
    <n v="30248"/>
    <n v="2483"/>
    <n v="4.9134111961337092"/>
    <n v="7.0881997583568266"/>
    <n v="7.0881997583568266"/>
    <n v="15.662053403141361"/>
    <n v="2483"/>
    <n v="2483"/>
    <n v="2483"/>
    <n v="4.9134111961337092"/>
    <n v="7.0881997583568266"/>
    <n v="7.0881997583568266"/>
    <n v="15.8622"/>
    <n v="0"/>
    <n v="0"/>
    <n v="0"/>
    <n v="0"/>
    <n v="0"/>
  </r>
  <r>
    <x v="1"/>
    <x v="1"/>
    <n v="335"/>
    <s v="0,2/PM/ET "/>
    <n v="1"/>
    <n v="0"/>
    <n v="2145"/>
    <n v="7200.0008019999996"/>
    <n v="2.8904429999999999"/>
    <n v="2.8904429999999999"/>
    <n v="8.7998187412587434"/>
    <n v="2083"/>
    <n v="1956.243888"/>
    <n v="23399"/>
    <n v="2205"/>
    <n v="2.7210884353741496"/>
    <n v="5.5328798185941048"/>
    <n v="5.5328798185941048"/>
    <n v="11.281456326530613"/>
    <n v="2205"/>
    <n v="2205"/>
    <n v="2205"/>
    <n v="2.7210884353741496"/>
    <n v="5.5328798185941048"/>
    <n v="5.5328798185941048"/>
    <n v="15.681699999999999"/>
    <n v="0"/>
    <n v="0"/>
    <n v="0"/>
    <n v="0"/>
    <n v="0"/>
  </r>
  <r>
    <x v="1"/>
    <x v="1"/>
    <n v="337"/>
    <s v="0,2/PM/ET "/>
    <n v="1"/>
    <n v="0"/>
    <n v="2207"/>
    <n v="7200.0009360000004"/>
    <n v="3.3076569999999998"/>
    <n v="3.3076569999999998"/>
    <n v="19.356366107838692"/>
    <n v="2134"/>
    <n v="1779.8050000000001"/>
    <n v="21589"/>
    <n v="2331"/>
    <n v="5.3196053196053192"/>
    <n v="8.4513084513084511"/>
    <n v="8.4513084513084511"/>
    <n v="23.646289146289142"/>
    <n v="2303"/>
    <n v="2331"/>
    <n v="2303"/>
    <n v="4.1684759009986969"/>
    <n v="7.3382544507164571"/>
    <n v="7.3382544507164571"/>
    <n v="15.538600000000001"/>
    <n v="-1.21580547112462"/>
    <n v="0"/>
    <n v="0"/>
    <n v="0"/>
    <n v="0"/>
  </r>
  <r>
    <x v="1"/>
    <x v="1"/>
    <n v="341"/>
    <s v="0,2/PM/ET "/>
    <n v="1"/>
    <n v="0"/>
    <n v="2105"/>
    <n v="7200.0027970000001"/>
    <n v="1.330166"/>
    <n v="1.330166"/>
    <n v="12.648533539192403"/>
    <n v="2077"/>
    <n v="1838.7483689999999"/>
    <n v="14709"/>
    <n v="2233"/>
    <n v="5.732198835647111"/>
    <n v="6.9861173309449169"/>
    <n v="6.9861173309449169"/>
    <n v="17.655693282579492"/>
    <n v="2233"/>
    <n v="2233"/>
    <n v="2233"/>
    <n v="5.732198835647111"/>
    <n v="6.9861173309449169"/>
    <n v="6.9861173309449169"/>
    <n v="15.4237"/>
    <n v="0"/>
    <n v="0"/>
    <n v="0"/>
    <n v="0"/>
    <n v="0"/>
  </r>
  <r>
    <x v="1"/>
    <x v="1"/>
    <n v="352"/>
    <s v="0,2/BM/ET "/>
    <n v="1"/>
    <n v="1"/>
    <n v="774"/>
    <n v="606.77043700000002"/>
    <n v="0"/>
    <n v="0"/>
    <n v="19.042011886304909"/>
    <n v="774"/>
    <n v="626.61482799999999"/>
    <n v="21420"/>
    <n v="834"/>
    <n v="7.1942446043165464"/>
    <n v="7.1942446043165464"/>
    <n v="7.1942446043165464"/>
    <n v="24.866327577937653"/>
    <n v="834"/>
    <n v="834"/>
    <n v="834"/>
    <n v="7.1942446043165464"/>
    <n v="7.1942446043165464"/>
    <n v="7.1942446043165464"/>
    <n v="16.6571"/>
    <n v="0"/>
    <n v="0"/>
    <n v="0"/>
    <n v="0"/>
    <n v="0"/>
  </r>
  <r>
    <x v="1"/>
    <x v="1"/>
    <n v="354"/>
    <s v="0,2/BM/ET "/>
    <n v="1"/>
    <n v="1"/>
    <n v="972"/>
    <n v="1642.5242009999999"/>
    <n v="0"/>
    <n v="0"/>
    <n v="15.41045637860082"/>
    <n v="972"/>
    <n v="822.21036400000003"/>
    <n v="47391"/>
    <n v="1021"/>
    <n v="4.7992164544564151"/>
    <n v="4.7992164544564151"/>
    <n v="4.7992164544564151"/>
    <n v="19.470091674828595"/>
    <n v="1021"/>
    <n v="1021"/>
    <n v="1021"/>
    <n v="4.7992164544564151"/>
    <n v="4.7992164544564151"/>
    <n v="4.7992164544564151"/>
    <n v="2.3881700000000001"/>
    <n v="0"/>
    <n v="0"/>
    <n v="0"/>
    <n v="0"/>
    <n v="0"/>
  </r>
  <r>
    <x v="1"/>
    <x v="1"/>
    <n v="363"/>
    <s v="0,2/BM/ET "/>
    <n v="1"/>
    <n v="1"/>
    <n v="853"/>
    <n v="914.03836999999999"/>
    <n v="0"/>
    <n v="0"/>
    <n v="19.544570339976556"/>
    <n v="853"/>
    <n v="686.28481499999998"/>
    <n v="36554"/>
    <n v="853"/>
    <n v="0"/>
    <n v="0"/>
    <n v="0"/>
    <n v="19.544570339976556"/>
    <n v="853"/>
    <n v="853"/>
    <n v="853"/>
    <n v="0"/>
    <n v="0"/>
    <n v="0"/>
    <n v="16.063700000000001"/>
    <n v="0"/>
    <n v="1"/>
    <n v="1"/>
    <n v="1"/>
    <n v="1"/>
  </r>
  <r>
    <x v="1"/>
    <x v="1"/>
    <n v="371"/>
    <s v="0,2/BM/ET "/>
    <n v="1"/>
    <n v="1"/>
    <n v="853"/>
    <n v="1017.880354"/>
    <n v="0"/>
    <n v="0"/>
    <n v="17.954542321219225"/>
    <n v="853"/>
    <n v="699.84775400000001"/>
    <n v="76729"/>
    <n v="895"/>
    <n v="4.6927374301675977"/>
    <n v="4.6927374301675977"/>
    <n v="4.6927374301675977"/>
    <n v="21.804720223463686"/>
    <n v="853"/>
    <n v="895"/>
    <n v="853"/>
    <n v="0"/>
    <n v="0"/>
    <n v="0"/>
    <n v="22.0364"/>
    <n v="-4.9237983587338805"/>
    <n v="0"/>
    <n v="1"/>
    <n v="0"/>
    <n v="1"/>
  </r>
  <r>
    <x v="1"/>
    <x v="1"/>
    <n v="372"/>
    <s v="0,2/BM/ET "/>
    <n v="1"/>
    <n v="1"/>
    <n v="732"/>
    <n v="93.658092999999994"/>
    <n v="0"/>
    <n v="0"/>
    <n v="12.976574726775953"/>
    <n v="732"/>
    <n v="637.01147300000002"/>
    <n v="5891"/>
    <n v="774"/>
    <n v="5.4263565891472867"/>
    <n v="5.4263565891472867"/>
    <n v="5.4263565891472867"/>
    <n v="17.69877609819121"/>
    <n v="753"/>
    <n v="774"/>
    <n v="753"/>
    <n v="2.788844621513944"/>
    <n v="2.788844621513944"/>
    <n v="2.788844621513944"/>
    <n v="18.267199999999999"/>
    <n v="-2.788844621513944"/>
    <n v="0"/>
    <n v="0"/>
    <n v="0"/>
    <n v="0"/>
  </r>
  <r>
    <x v="1"/>
    <x v="1"/>
    <n v="377"/>
    <s v="0,6/PB/TR "/>
    <n v="1"/>
    <n v="1"/>
    <n v="536"/>
    <n v="5.5469030000000004"/>
    <n v="0"/>
    <n v="0"/>
    <n v="8.4344735074626858"/>
    <n v="536"/>
    <n v="490.791222"/>
    <n v="575"/>
    <n v="536"/>
    <n v="0"/>
    <n v="0"/>
    <n v="0"/>
    <n v="8.4344735074626858"/>
    <n v="536"/>
    <n v="536"/>
    <n v="536"/>
    <n v="0"/>
    <n v="0"/>
    <n v="0"/>
    <n v="2.7475000000000001"/>
    <n v="0"/>
    <n v="1"/>
    <n v="1"/>
    <n v="1"/>
    <n v="1"/>
  </r>
  <r>
    <x v="1"/>
    <x v="1"/>
    <n v="384"/>
    <s v="0,6/PB/ET "/>
    <n v="1"/>
    <n v="1"/>
    <n v="606"/>
    <n v="45.488697999999999"/>
    <n v="0"/>
    <n v="0"/>
    <n v="10.775828217821779"/>
    <n v="606"/>
    <n v="540.69848100000002"/>
    <n v="10418"/>
    <n v="655"/>
    <n v="7.4809160305343516"/>
    <n v="7.4809160305343516"/>
    <n v="7.4809160305343516"/>
    <n v="17.450613587786258"/>
    <n v="648"/>
    <n v="655"/>
    <n v="606"/>
    <n v="0"/>
    <n v="0"/>
    <n v="0"/>
    <n v="24.721499999999999"/>
    <n v="-8.0858085808580853"/>
    <n v="0"/>
    <n v="1"/>
    <n v="0"/>
    <n v="1"/>
  </r>
  <r>
    <x v="1"/>
    <x v="1"/>
    <n v="390"/>
    <s v="0,6/PB/ET "/>
    <n v="1"/>
    <n v="1"/>
    <n v="536"/>
    <n v="10.406605000000001"/>
    <n v="0"/>
    <n v="0"/>
    <n v="11.022208208955218"/>
    <n v="536"/>
    <n v="476.92096400000003"/>
    <n v="1237"/>
    <n v="585"/>
    <n v="8.3760683760683747"/>
    <n v="8.3760683760683747"/>
    <n v="8.3760683760683747"/>
    <n v="18.475048888888885"/>
    <n v="536"/>
    <n v="585"/>
    <n v="536"/>
    <n v="0"/>
    <n v="0"/>
    <n v="0"/>
    <n v="7.0098500000000001"/>
    <n v="-9.1417910447761201"/>
    <n v="0"/>
    <n v="1"/>
    <n v="0"/>
    <n v="1"/>
  </r>
  <r>
    <x v="1"/>
    <x v="1"/>
    <n v="398"/>
    <s v="0,6/PB/ET "/>
    <n v="1"/>
    <n v="1"/>
    <n v="487"/>
    <n v="12.425281"/>
    <n v="0"/>
    <n v="0"/>
    <n v="15.028175359342914"/>
    <n v="487"/>
    <n v="413.81278600000002"/>
    <n v="800"/>
    <n v="487"/>
    <n v="0"/>
    <n v="0"/>
    <n v="0"/>
    <n v="15.028175359342914"/>
    <n v="487"/>
    <n v="487"/>
    <n v="487"/>
    <n v="0"/>
    <n v="0"/>
    <n v="0"/>
    <n v="2.2076099999999999"/>
    <n v="0"/>
    <n v="1"/>
    <n v="1"/>
    <n v="1"/>
    <n v="1"/>
  </r>
  <r>
    <x v="1"/>
    <x v="1"/>
    <n v="399"/>
    <s v="0,6/PB/ET "/>
    <n v="1"/>
    <n v="1"/>
    <n v="536"/>
    <n v="4.0919650000000001"/>
    <n v="0"/>
    <n v="0"/>
    <n v="5.742846828358207"/>
    <n v="536"/>
    <n v="505.21834100000001"/>
    <n v="276"/>
    <n v="536"/>
    <n v="0"/>
    <n v="0"/>
    <n v="0"/>
    <n v="5.742846828358207"/>
    <n v="536"/>
    <n v="536"/>
    <n v="536"/>
    <n v="0"/>
    <n v="0"/>
    <n v="0"/>
    <n v="1.88039"/>
    <n v="0"/>
    <n v="1"/>
    <n v="1"/>
    <n v="1"/>
    <n v="1"/>
  </r>
  <r>
    <x v="1"/>
    <x v="1"/>
    <n v="401"/>
    <s v="0,6/PM/ET "/>
    <n v="1"/>
    <n v="0"/>
    <n v="2086"/>
    <n v="7200.0358820000001"/>
    <n v="2.2051769999999999"/>
    <n v="2.2051769999999999"/>
    <n v="6.8259946788111234"/>
    <n v="2040"/>
    <n v="1943.609751"/>
    <n v="14488"/>
    <n v="2186"/>
    <n v="4.574565416285453"/>
    <n v="6.6788655077767611"/>
    <n v="6.6788655077767611"/>
    <n v="11.088300503202198"/>
    <n v="2186"/>
    <n v="2186"/>
    <n v="2186"/>
    <n v="4.574565416285453"/>
    <n v="6.6788655077767611"/>
    <n v="6.6788655077767611"/>
    <n v="15.616"/>
    <n v="0"/>
    <n v="0"/>
    <n v="0"/>
    <n v="0"/>
    <n v="0"/>
  </r>
  <r>
    <x v="1"/>
    <x v="1"/>
    <n v="402"/>
    <s v="0,6/PM/ET "/>
    <n v="1"/>
    <n v="0"/>
    <n v="2203"/>
    <n v="7200.00144"/>
    <n v="5.7648659999999996"/>
    <n v="5.7648659999999996"/>
    <n v="9.915764866091699"/>
    <n v="2076"/>
    <n v="1984.5556999999999"/>
    <n v="8733"/>
    <n v="2294"/>
    <n v="3.9668700959023542"/>
    <n v="9.5030514385353086"/>
    <n v="9.5030514385353086"/>
    <n v="13.489289450741069"/>
    <n v="2294"/>
    <n v="2294"/>
    <n v="2294"/>
    <n v="3.9668700959023542"/>
    <n v="9.5030514385353086"/>
    <n v="9.5030514385353086"/>
    <n v="16.5532"/>
    <n v="0"/>
    <n v="0"/>
    <n v="0"/>
    <n v="0"/>
    <n v="0"/>
  </r>
  <r>
    <x v="1"/>
    <x v="1"/>
    <n v="405"/>
    <s v="0,6/PM/ET "/>
    <n v="1"/>
    <n v="0"/>
    <n v="2114"/>
    <n v="7200.0008710000002"/>
    <n v="0.85146599999999995"/>
    <n v="0.85146599999999995"/>
    <n v="5.9502253074739855"/>
    <n v="2096"/>
    <n v="1988.212237"/>
    <n v="19578"/>
    <n v="2263"/>
    <n v="6.5841802916482548"/>
    <n v="7.3795846221829429"/>
    <n v="7.3795846221829429"/>
    <n v="12.142632037118871"/>
    <n v="2263"/>
    <n v="2263"/>
    <n v="2263"/>
    <n v="6.5841802916482548"/>
    <n v="7.3795846221829429"/>
    <n v="7.3795846221829429"/>
    <n v="15.674099999999999"/>
    <n v="0"/>
    <n v="0"/>
    <n v="0"/>
    <n v="0"/>
    <n v="0"/>
  </r>
  <r>
    <x v="1"/>
    <x v="1"/>
    <n v="408"/>
    <s v="0,6/PM/ET "/>
    <n v="1"/>
    <n v="0"/>
    <n v="2069"/>
    <n v="7200.0052519999999"/>
    <n v="0.62832299999999996"/>
    <n v="0.62832299999999996"/>
    <n v="8.3168010149830849"/>
    <n v="2056"/>
    <n v="1896.925387"/>
    <n v="45031"/>
    <n v="2165"/>
    <n v="4.434180138568129"/>
    <n v="5.0346420323325631"/>
    <n v="5.0346420323325631"/>
    <n v="12.3821992147806"/>
    <n v="2156"/>
    <n v="2165"/>
    <n v="2156"/>
    <n v="4.0352504638218925"/>
    <n v="4.6382189239332092"/>
    <n v="4.6382189239332092"/>
    <n v="15.6622"/>
    <n v="-0.41743970315398887"/>
    <n v="0"/>
    <n v="0"/>
    <n v="0"/>
    <n v="0"/>
  </r>
  <r>
    <x v="1"/>
    <x v="1"/>
    <n v="410"/>
    <s v="0,6/PM/ET "/>
    <n v="1"/>
    <n v="0"/>
    <n v="2156"/>
    <n v="7200.0009769999997"/>
    <n v="2.5974029999999999"/>
    <n v="2.5974029999999999"/>
    <n v="9.7253614564007442"/>
    <n v="2100"/>
    <n v="1946.321207"/>
    <n v="19568"/>
    <n v="2196"/>
    <n v="1.8214936247723135"/>
    <n v="4.3715846994535523"/>
    <n v="4.3715846994535523"/>
    <n v="11.369708242258653"/>
    <n v="2196"/>
    <n v="2196"/>
    <n v="2196"/>
    <n v="1.8214936247723135"/>
    <n v="4.3715846994535523"/>
    <n v="4.3715846994535523"/>
    <n v="15.5099"/>
    <n v="0"/>
    <n v="0"/>
    <n v="0"/>
    <n v="0"/>
    <n v="0"/>
  </r>
  <r>
    <x v="1"/>
    <x v="1"/>
    <n v="426"/>
    <s v="0,6/BM/ET "/>
    <n v="1"/>
    <n v="1"/>
    <n v="823"/>
    <n v="200.64892699999999"/>
    <n v="0"/>
    <n v="0"/>
    <n v="15.486031713244236"/>
    <n v="823"/>
    <n v="695.54995899999994"/>
    <n v="12521"/>
    <n v="844"/>
    <n v="2.4881516587677726"/>
    <n v="2.4881516587677726"/>
    <n v="2.4881516587677726"/>
    <n v="17.588867417061618"/>
    <n v="823"/>
    <n v="844"/>
    <n v="823"/>
    <n v="0"/>
    <n v="0"/>
    <n v="0"/>
    <n v="6.6665700000000001"/>
    <n v="-2.5516403402187122"/>
    <n v="0"/>
    <n v="1"/>
    <n v="0"/>
    <n v="1"/>
  </r>
  <r>
    <x v="1"/>
    <x v="1"/>
    <n v="430"/>
    <s v="0,6/BM/ET "/>
    <n v="1"/>
    <n v="0"/>
    <n v="1040"/>
    <n v="7200.0024489999996"/>
    <n v="2.4038460000000001"/>
    <n v="2.4038460000000001"/>
    <n v="11.75728403846154"/>
    <n v="1015"/>
    <n v="917.72424599999999"/>
    <n v="143943"/>
    <n v="1098"/>
    <n v="5.2823315118397085"/>
    <n v="7.5591985428050998"/>
    <n v="7.5591985428050998"/>
    <n v="16.418556830601094"/>
    <n v="1068"/>
    <n v="1098"/>
    <n v="1061"/>
    <n v="1.9792648444863337"/>
    <n v="4.3355325164938741"/>
    <n v="4.3355325164938741"/>
    <n v="19.945"/>
    <n v="-3.4872761545711595"/>
    <n v="0"/>
    <n v="0"/>
    <n v="0"/>
    <n v="0"/>
  </r>
  <r>
    <x v="1"/>
    <x v="1"/>
    <n v="432"/>
    <s v="0,6/BM/ET "/>
    <n v="1"/>
    <n v="0"/>
    <n v="953"/>
    <n v="7200.0027980000004"/>
    <n v="0.73452300000000004"/>
    <n v="0.73452300000000004"/>
    <n v="16.597962749213011"/>
    <n v="946"/>
    <n v="794.821415"/>
    <n v="699906"/>
    <n v="953"/>
    <n v="0"/>
    <n v="0.73452256033578167"/>
    <n v="0.73452256033578167"/>
    <n v="16.597962749213011"/>
    <n v="953"/>
    <n v="953"/>
    <n v="953"/>
    <n v="0"/>
    <n v="0.73452256033578167"/>
    <n v="0.73452256033578167"/>
    <n v="24.092300000000002"/>
    <n v="0"/>
    <n v="0"/>
    <n v="0"/>
    <n v="1"/>
    <n v="1"/>
  </r>
  <r>
    <x v="1"/>
    <x v="1"/>
    <n v="437"/>
    <s v="0,6/BM/ET "/>
    <n v="1"/>
    <n v="1"/>
    <n v="902"/>
    <n v="82.608140000000006"/>
    <n v="0"/>
    <n v="0"/>
    <n v="8.2329600886917973"/>
    <n v="902"/>
    <n v="827.73869999999999"/>
    <n v="5894"/>
    <n v="951"/>
    <n v="5.1524710830704521"/>
    <n v="5.1524710830704521"/>
    <n v="5.1524710830704521"/>
    <n v="12.961230283911673"/>
    <n v="923"/>
    <n v="951"/>
    <n v="923"/>
    <n v="2.2751895991332609"/>
    <n v="2.2751895991332609"/>
    <n v="2.2751895991332609"/>
    <n v="16.8628"/>
    <n v="-3.0335861321776814"/>
    <n v="0"/>
    <n v="0"/>
    <n v="0"/>
    <n v="0"/>
  </r>
  <r>
    <x v="1"/>
    <x v="1"/>
    <n v="438"/>
    <s v="0,6/BM/ET "/>
    <n v="1"/>
    <n v="1"/>
    <n v="774"/>
    <n v="157.22479899999999"/>
    <n v="0"/>
    <n v="0"/>
    <n v="13.539368217054266"/>
    <n v="774"/>
    <n v="669.20528999999999"/>
    <n v="7297"/>
    <n v="774"/>
    <n v="0"/>
    <n v="0"/>
    <n v="0"/>
    <n v="13.539368217054266"/>
    <n v="774"/>
    <n v="774"/>
    <n v="774"/>
    <n v="0"/>
    <n v="0"/>
    <n v="0"/>
    <n v="22.9877"/>
    <n v="0"/>
    <n v="1"/>
    <n v="1"/>
    <n v="1"/>
    <n v="1"/>
  </r>
  <r>
    <x v="1"/>
    <x v="1"/>
    <n v="451"/>
    <s v="0,9/PB/TR "/>
    <n v="1"/>
    <n v="1"/>
    <n v="606"/>
    <n v="1.9691160000000001"/>
    <n v="0"/>
    <n v="0"/>
    <n v="6.6012455445544598"/>
    <n v="606"/>
    <n v="565.99645199999998"/>
    <n v="115"/>
    <n v="606"/>
    <n v="0"/>
    <n v="0"/>
    <n v="0"/>
    <n v="6.6012455445544598"/>
    <n v="606"/>
    <n v="606"/>
    <n v="606"/>
    <n v="0"/>
    <n v="0"/>
    <n v="0"/>
    <n v="1.2071499999999999"/>
    <n v="0"/>
    <n v="1"/>
    <n v="1"/>
    <n v="1"/>
    <n v="1"/>
  </r>
  <r>
    <x v="1"/>
    <x v="1"/>
    <n v="458"/>
    <s v="0,9/PB/VT "/>
    <n v="1"/>
    <n v="1"/>
    <n v="587"/>
    <n v="1.763091"/>
    <n v="0"/>
    <n v="0"/>
    <n v="7.1185337308347556"/>
    <n v="587"/>
    <n v="545.21420699999999"/>
    <n v="258"/>
    <n v="606"/>
    <n v="3.1353135313531353"/>
    <n v="3.1353135313531353"/>
    <n v="3.1353135313531353"/>
    <n v="10.030658910891091"/>
    <n v="587"/>
    <n v="606"/>
    <n v="587"/>
    <n v="0"/>
    <n v="0"/>
    <n v="0"/>
    <n v="2.2130899999999998"/>
    <n v="-3.2367972742759794"/>
    <n v="0"/>
    <n v="1"/>
    <n v="0"/>
    <n v="1"/>
  </r>
  <r>
    <x v="1"/>
    <x v="1"/>
    <n v="470"/>
    <s v="0,9/PB/VT "/>
    <n v="1"/>
    <n v="1"/>
    <n v="585"/>
    <n v="1.8308139999999999"/>
    <n v="0"/>
    <n v="0"/>
    <n v="2.969120854700861"/>
    <n v="585"/>
    <n v="567.63064299999996"/>
    <n v="136"/>
    <n v="634"/>
    <n v="7.728706624605679"/>
    <n v="7.728706624605679"/>
    <n v="7.728706624605679"/>
    <n v="10.468352839116726"/>
    <n v="606"/>
    <n v="634"/>
    <n v="606"/>
    <n v="3.4653465346534658"/>
    <n v="3.4653465346534658"/>
    <n v="3.4653465346534658"/>
    <n v="3.0593400000000002"/>
    <n v="-4.6204620462046204"/>
    <n v="0"/>
    <n v="0"/>
    <n v="0"/>
    <n v="0"/>
  </r>
  <r>
    <x v="1"/>
    <x v="1"/>
    <n v="471"/>
    <s v="0,9/PB/VT "/>
    <n v="1"/>
    <n v="1"/>
    <n v="536"/>
    <n v="1.342303"/>
    <n v="0"/>
    <n v="0"/>
    <n v="4.6272524253731362"/>
    <n v="536"/>
    <n v="511.19792699999999"/>
    <n v="104"/>
    <n v="536"/>
    <n v="0"/>
    <n v="0"/>
    <n v="0"/>
    <n v="4.6272524253731362"/>
    <n v="536"/>
    <n v="536"/>
    <n v="536"/>
    <n v="0"/>
    <n v="0"/>
    <n v="0"/>
    <n v="1.5947199999999999"/>
    <n v="0"/>
    <n v="1"/>
    <n v="1"/>
    <n v="1"/>
    <n v="1"/>
  </r>
  <r>
    <x v="1"/>
    <x v="1"/>
    <n v="475"/>
    <s v="0,9/PB/ET "/>
    <n v="1"/>
    <n v="1"/>
    <n v="487"/>
    <n v="1.0556650000000001"/>
    <n v="0"/>
    <n v="0"/>
    <n v="5.5946570841889063"/>
    <n v="487"/>
    <n v="459.75402000000003"/>
    <n v="140"/>
    <n v="487"/>
    <n v="0"/>
    <n v="0"/>
    <n v="0"/>
    <n v="5.5946570841889063"/>
    <n v="487"/>
    <n v="487"/>
    <n v="487"/>
    <n v="0"/>
    <n v="0"/>
    <n v="0"/>
    <n v="0.93612300000000004"/>
    <n v="0"/>
    <n v="1"/>
    <n v="1"/>
    <n v="1"/>
    <n v="1"/>
  </r>
  <r>
    <x v="1"/>
    <x v="1"/>
    <n v="479"/>
    <s v="0,9/PM/ET "/>
    <n v="1"/>
    <n v="1"/>
    <n v="2209"/>
    <n v="1510.909259"/>
    <n v="0"/>
    <n v="0"/>
    <n v="5.7380324128564881"/>
    <n v="2209"/>
    <n v="2082.2468640000002"/>
    <n v="11023"/>
    <n v="2284"/>
    <n v="3.2837127845884413"/>
    <n v="3.2837127845884413"/>
    <n v="3.2837127845884413"/>
    <n v="8.8333246935201331"/>
    <n v="2284"/>
    <n v="2284"/>
    <n v="2284"/>
    <n v="3.2837127845884413"/>
    <n v="3.2837127845884413"/>
    <n v="3.2837127845884413"/>
    <n v="15.6233"/>
    <n v="0"/>
    <n v="0"/>
    <n v="0"/>
    <n v="0"/>
    <n v="0"/>
  </r>
  <r>
    <x v="1"/>
    <x v="1"/>
    <n v="480"/>
    <s v="0,9/PM/ET "/>
    <n v="1"/>
    <n v="1"/>
    <n v="2614"/>
    <n v="1409.3779959999999"/>
    <n v="0"/>
    <n v="0"/>
    <n v="4.4905631981637395"/>
    <n v="2614"/>
    <n v="2496.6166779999999"/>
    <n v="4089"/>
    <n v="2664"/>
    <n v="1.8768768768768769"/>
    <n v="1.8768768768768769"/>
    <n v="1.8768768768768769"/>
    <n v="6.2831577327327377"/>
    <n v="2645"/>
    <n v="2664"/>
    <n v="2635"/>
    <n v="0.79696394686907013"/>
    <n v="0.79696394686907013"/>
    <n v="0.79696394686907013"/>
    <n v="16.033899999999999"/>
    <n v="-1.1005692599620494"/>
    <n v="0"/>
    <n v="0"/>
    <n v="0"/>
    <n v="0"/>
  </r>
  <r>
    <x v="1"/>
    <x v="1"/>
    <n v="485"/>
    <s v="0,9/PM/ET "/>
    <n v="1"/>
    <n v="1"/>
    <n v="2438"/>
    <n v="3104.2904789999998"/>
    <n v="0"/>
    <n v="0"/>
    <n v="8.1594895816242783"/>
    <n v="2438"/>
    <n v="2239.0716440000001"/>
    <n v="13796"/>
    <n v="2468"/>
    <n v="1.2155591572123177"/>
    <n v="1.2155591572123177"/>
    <n v="1.2155591572123177"/>
    <n v="9.2758653160453779"/>
    <n v="2438"/>
    <n v="2468"/>
    <n v="2438"/>
    <n v="0"/>
    <n v="0"/>
    <n v="0"/>
    <n v="15.722"/>
    <n v="-1.2305168170631664"/>
    <n v="0"/>
    <n v="1"/>
    <n v="0"/>
    <n v="1"/>
  </r>
  <r>
    <x v="1"/>
    <x v="1"/>
    <n v="490"/>
    <s v="0,9/PM/ET "/>
    <n v="1"/>
    <n v="1"/>
    <n v="2328"/>
    <n v="1360.2001849999999"/>
    <n v="0"/>
    <n v="0"/>
    <n v="10.044956400343633"/>
    <n v="2328"/>
    <n v="2094.1534150000002"/>
    <n v="19784"/>
    <n v="2375"/>
    <n v="1.9789473684210528"/>
    <n v="1.9789473684210528"/>
    <n v="1.9789473684210528"/>
    <n v="11.825119368421042"/>
    <n v="2375"/>
    <n v="2375"/>
    <n v="2375"/>
    <n v="1.9789473684210528"/>
    <n v="1.9789473684210528"/>
    <n v="1.9789473684210528"/>
    <n v="15.738300000000001"/>
    <n v="0"/>
    <n v="0"/>
    <n v="0"/>
    <n v="0"/>
    <n v="0"/>
  </r>
  <r>
    <x v="1"/>
    <x v="1"/>
    <n v="495"/>
    <s v="0,9/PM/ET "/>
    <n v="1"/>
    <n v="1"/>
    <n v="2540"/>
    <n v="751.93771900000002"/>
    <n v="0"/>
    <n v="0"/>
    <n v="4.3070506692913302"/>
    <n v="2540"/>
    <n v="2430.6009130000002"/>
    <n v="8912"/>
    <n v="2570"/>
    <n v="1.1673151750972763"/>
    <n v="1.1673151750972763"/>
    <n v="1.1673151750972763"/>
    <n v="5.4240889883268393"/>
    <n v="2570"/>
    <n v="2570"/>
    <n v="2570"/>
    <n v="1.1673151750972763"/>
    <n v="1.1673151750972763"/>
    <n v="1.1673151750972763"/>
    <n v="15.4069"/>
    <n v="0"/>
    <n v="0"/>
    <n v="0"/>
    <n v="0"/>
    <n v="0"/>
  </r>
  <r>
    <x v="1"/>
    <x v="1"/>
    <n v="501"/>
    <s v="0,9/BM/ET "/>
    <n v="1"/>
    <n v="1"/>
    <n v="893"/>
    <n v="23.186857"/>
    <n v="0"/>
    <n v="0"/>
    <n v="7.964062597984328"/>
    <n v="893"/>
    <n v="821.88092099999994"/>
    <n v="1784"/>
    <n v="921"/>
    <n v="3.0401737242128122"/>
    <n v="3.0401737242128122"/>
    <n v="3.0401737242128122"/>
    <n v="10.762114983713362"/>
    <n v="893"/>
    <n v="921"/>
    <n v="893"/>
    <n v="0"/>
    <n v="0"/>
    <n v="0"/>
    <n v="16.172499999999999"/>
    <n v="-3.135498320268757"/>
    <n v="0"/>
    <n v="1"/>
    <n v="0"/>
    <n v="1"/>
  </r>
  <r>
    <x v="1"/>
    <x v="1"/>
    <n v="502"/>
    <s v="0,9/BM/VT "/>
    <n v="1"/>
    <n v="1"/>
    <n v="755"/>
    <n v="8.505331"/>
    <n v="0"/>
    <n v="0"/>
    <n v="6.5080990728476884"/>
    <n v="755"/>
    <n v="705.86385199999995"/>
    <n v="643"/>
    <n v="783"/>
    <n v="3.5759897828863343"/>
    <n v="3.5759897828863343"/>
    <n v="3.5759897828863343"/>
    <n v="9.8513598978288694"/>
    <n v="776"/>
    <n v="783"/>
    <n v="776"/>
    <n v="2.7061855670103094"/>
    <n v="2.7061855670103094"/>
    <n v="2.7061855670103094"/>
    <n v="5.7221399999999996"/>
    <n v="-0.902061855670103"/>
    <n v="0"/>
    <n v="0"/>
    <n v="0"/>
    <n v="0"/>
  </r>
  <r>
    <x v="1"/>
    <x v="1"/>
    <n v="504"/>
    <s v="0,9/BM/ET "/>
    <n v="1"/>
    <n v="1"/>
    <n v="832"/>
    <n v="28.386662999999999"/>
    <n v="0"/>
    <n v="0"/>
    <n v="7.4985411057692355"/>
    <n v="832"/>
    <n v="769.61213799999996"/>
    <n v="2683"/>
    <n v="832"/>
    <n v="0"/>
    <n v="0"/>
    <n v="0"/>
    <n v="7.4985411057692355"/>
    <n v="832"/>
    <n v="832"/>
    <n v="832"/>
    <n v="0"/>
    <n v="0"/>
    <n v="0"/>
    <n v="14.0901"/>
    <n v="0"/>
    <n v="1"/>
    <n v="1"/>
    <n v="1"/>
    <n v="1"/>
  </r>
  <r>
    <x v="1"/>
    <x v="1"/>
    <n v="505"/>
    <s v=" 0,9/BM/ET "/>
    <n v="1"/>
    <n v="1"/>
    <n v="935"/>
    <n v="53.553303"/>
    <n v="0"/>
    <n v="0"/>
    <n v="10.958673582887705"/>
    <n v="935"/>
    <n v="832.53640199999995"/>
    <n v="1978"/>
    <n v="942"/>
    <n v="0.743099787685775"/>
    <n v="0.743099787685775"/>
    <n v="0.743099787685775"/>
    <n v="11.620339490445865"/>
    <n v="935"/>
    <n v="942"/>
    <n v="935"/>
    <n v="0"/>
    <n v="0"/>
    <n v="0"/>
    <n v="17.0732"/>
    <n v="-0.74866310160427807"/>
    <n v="0"/>
    <n v="1"/>
    <n v="0"/>
    <n v="1"/>
  </r>
  <r>
    <x v="1"/>
    <x v="1"/>
    <n v="524"/>
    <s v=" 0,9/BM/ET "/>
    <n v="1"/>
    <n v="1"/>
    <n v="1023"/>
    <n v="12.861234"/>
    <n v="0"/>
    <n v="0"/>
    <n v="2.4298088954056696"/>
    <n v="1023"/>
    <n v="998.143055"/>
    <n v="525"/>
    <n v="1072"/>
    <n v="4.5708955223880601"/>
    <n v="4.5708955223880601"/>
    <n v="4.5708955223880601"/>
    <n v="6.8896403917910449"/>
    <n v="1065"/>
    <n v="1072"/>
    <n v="1023"/>
    <n v="0"/>
    <n v="0"/>
    <n v="0"/>
    <n v="21.979700000000001"/>
    <n v="-4.7898338220918868"/>
    <n v="0"/>
    <n v="1"/>
    <n v="0"/>
    <n v="1"/>
  </r>
  <r>
    <x v="1"/>
    <x v="2"/>
    <n v="301"/>
    <s v="0,2/PB/LT "/>
    <n v="1"/>
    <n v="1"/>
    <n v="586"/>
    <n v="4.9183459999999997"/>
    <n v="0"/>
    <n v="0"/>
    <n v="10.608274744027305"/>
    <n v="586"/>
    <n v="523.83551"/>
    <n v="784"/>
    <n v="586"/>
    <n v="0"/>
    <n v="0"/>
    <n v="0"/>
    <n v="10.608274744027305"/>
    <n v="586"/>
    <n v="586"/>
    <n v="586"/>
    <n v="0"/>
    <n v="0"/>
    <n v="0"/>
    <n v="2.6709900000000002"/>
    <n v="0"/>
    <n v="1"/>
    <n v="1"/>
    <n v="1"/>
    <n v="1"/>
  </r>
  <r>
    <x v="1"/>
    <x v="2"/>
    <n v="302"/>
    <s v=" 0,2/PB/LT"/>
    <n v="1"/>
    <n v="1"/>
    <n v="625"/>
    <n v="8.4071610000000003"/>
    <n v="0"/>
    <n v="0"/>
    <n v="9.9655438399999916"/>
    <n v="625"/>
    <n v="562.71535100000006"/>
    <n v="1570"/>
    <n v="640"/>
    <n v="2.34375"/>
    <n v="2.34375"/>
    <n v="2.34375"/>
    <n v="12.075726406249991"/>
    <n v="625"/>
    <n v="640"/>
    <n v="625"/>
    <n v="0"/>
    <n v="0"/>
    <n v="0"/>
    <n v="13.174799999999999"/>
    <n v="-2.4"/>
    <n v="0"/>
    <n v="1"/>
    <n v="0"/>
    <n v="1"/>
  </r>
  <r>
    <x v="1"/>
    <x v="2"/>
    <n v="303"/>
    <s v=" 0,2/PB/LT "/>
    <n v="1"/>
    <n v="0"/>
    <n v="697"/>
    <n v="7200.0009309999996"/>
    <n v="1.291248"/>
    <n v="1.291248"/>
    <n v="10.089791104734571"/>
    <n v="688"/>
    <n v="626.67415600000004"/>
    <n v="25836862"/>
    <n v="699"/>
    <n v="0.28612303290414876"/>
    <n v="1.5736766809728182"/>
    <n v="1.5736766809728182"/>
    <n v="10.34704492131616"/>
    <n v="699"/>
    <n v="699"/>
    <n v="699"/>
    <n v="0.28612303290414876"/>
    <n v="1.5736766809728182"/>
    <n v="1.5736766809728182"/>
    <n v="16.526"/>
    <n v="0"/>
    <n v="0"/>
    <n v="0"/>
    <n v="0"/>
    <n v="0"/>
  </r>
  <r>
    <x v="1"/>
    <x v="2"/>
    <n v="309"/>
    <s v=" 0,2/PB/ET "/>
    <n v="1"/>
    <n v="1"/>
    <n v="658"/>
    <n v="4.5689479999999998"/>
    <n v="0"/>
    <n v="0"/>
    <n v="9.9287516717325239"/>
    <n v="658"/>
    <n v="592.668814"/>
    <n v="1757"/>
    <n v="671"/>
    <n v="1.9374068554396422"/>
    <n v="1.9374068554396422"/>
    <n v="1.9374068554396422"/>
    <n v="11.673798211624442"/>
    <n v="671"/>
    <n v="671"/>
    <n v="671"/>
    <n v="1.9374068554396422"/>
    <n v="1.9374068554396422"/>
    <n v="1.9374068554396422"/>
    <n v="11.2432"/>
    <n v="0"/>
    <n v="0"/>
    <n v="0"/>
    <n v="0"/>
    <n v="0"/>
  </r>
  <r>
    <x v="1"/>
    <x v="2"/>
    <n v="325"/>
    <s v=" 0,2/PB/TR "/>
    <n v="1"/>
    <n v="1"/>
    <n v="658"/>
    <n v="11.196042"/>
    <n v="0"/>
    <n v="0"/>
    <n v="12.325633738601823"/>
    <n v="658"/>
    <n v="576.89733000000001"/>
    <n v="1808"/>
    <n v="670"/>
    <n v="1.791044776119403"/>
    <n v="1.791044776119403"/>
    <n v="1.791044776119403"/>
    <n v="13.895920895522387"/>
    <n v="670"/>
    <n v="670"/>
    <n v="670"/>
    <n v="1.791044776119403"/>
    <n v="1.791044776119403"/>
    <n v="1.791044776119403"/>
    <n v="8.7528400000000008"/>
    <n v="0"/>
    <n v="0"/>
    <n v="0"/>
    <n v="0"/>
    <n v="0"/>
  </r>
  <r>
    <x v="1"/>
    <x v="2"/>
    <n v="327"/>
    <s v="0,2/PM/ET "/>
    <n v="1"/>
    <n v="0"/>
    <n v="2556"/>
    <n v="7200.0007770000002"/>
    <n v="3.1298900000000001"/>
    <n v="3.1298900000000001"/>
    <n v="12.810432981220657"/>
    <n v="2476"/>
    <n v="2228.565333"/>
    <n v="15460"/>
    <n v="2617"/>
    <n v="2.330913259457394"/>
    <n v="5.3878486816965987"/>
    <n v="5.3878486816965987"/>
    <n v="14.842746159724877"/>
    <n v="2617"/>
    <n v="2617"/>
    <n v="2617"/>
    <n v="2.330913259457394"/>
    <n v="5.3878486816965987"/>
    <n v="5.3878486816965987"/>
    <n v="15.579599999999999"/>
    <n v="0"/>
    <n v="0"/>
    <n v="0"/>
    <n v="0"/>
    <n v="0"/>
  </r>
  <r>
    <x v="1"/>
    <x v="2"/>
    <n v="331"/>
    <s v="0,2/PM/ET "/>
    <n v="1"/>
    <n v="0"/>
    <n v="2711"/>
    <n v="7200.0008310000003"/>
    <n v="1.2541500000000001"/>
    <n v="1.2541500000000001"/>
    <n v="5.6724130210254531"/>
    <n v="2677"/>
    <n v="2557.220883"/>
    <n v="15474"/>
    <n v="2810"/>
    <n v="3.5231316725978652"/>
    <n v="4.7330960854092528"/>
    <n v="4.7330960854092528"/>
    <n v="8.9956981138790049"/>
    <n v="2810"/>
    <n v="2810"/>
    <n v="2810"/>
    <n v="3.5231316725978652"/>
    <n v="4.7330960854092528"/>
    <n v="4.7330960854092528"/>
    <n v="16.297699999999999"/>
    <n v="0"/>
    <n v="0"/>
    <n v="0"/>
    <n v="0"/>
    <n v="0"/>
  </r>
  <r>
    <x v="1"/>
    <x v="2"/>
    <n v="335"/>
    <s v="0,2/PM/ET "/>
    <n v="1"/>
    <n v="0"/>
    <n v="2553"/>
    <n v="7200.0034930000002"/>
    <n v="1.2142580000000001"/>
    <n v="1.2142580000000001"/>
    <n v="5.3318056012534267"/>
    <n v="2522"/>
    <n v="2416.879003"/>
    <n v="42189"/>
    <n v="2595"/>
    <n v="1.6184971098265895"/>
    <n v="2.8131021194605008"/>
    <n v="2.8131021194605008"/>
    <n v="6.8640075915221574"/>
    <n v="2567"/>
    <n v="2595"/>
    <n v="2565"/>
    <n v="0.46783625730994155"/>
    <n v="1.6764132553606239"/>
    <n v="1.6764132553606239"/>
    <n v="16.491700000000002"/>
    <n v="-1.1695906432748537"/>
    <n v="0"/>
    <n v="0"/>
    <n v="0"/>
    <n v="0"/>
  </r>
  <r>
    <x v="1"/>
    <x v="2"/>
    <n v="337"/>
    <s v="0,2/PM/ET "/>
    <n v="1"/>
    <n v="0"/>
    <n v="2494"/>
    <n v="7200.0009639999998"/>
    <n v="0.72173200000000004"/>
    <n v="0.72173200000000004"/>
    <n v="10.251750882117086"/>
    <n v="2476"/>
    <n v="2238.3213329999999"/>
    <n v="18367"/>
    <n v="2524"/>
    <n v="1.1885895404120443"/>
    <n v="1.9017432646592711"/>
    <n v="1.9017432646592711"/>
    <n v="11.318489183835187"/>
    <n v="2496"/>
    <n v="2524"/>
    <n v="2496"/>
    <n v="8.0128205128205121E-2"/>
    <n v="0.80128205128205121"/>
    <n v="0.80128205128205121"/>
    <n v="15.520300000000001"/>
    <n v="-1.1217948717948718"/>
    <n v="0"/>
    <n v="0"/>
    <n v="0"/>
    <n v="0"/>
  </r>
  <r>
    <x v="1"/>
    <x v="2"/>
    <n v="341"/>
    <s v="0,2/PM/ET "/>
    <n v="1"/>
    <n v="0"/>
    <n v="2469"/>
    <n v="7200.0007589999996"/>
    <n v="0.44534400000000002"/>
    <n v="0.44534400000000002"/>
    <n v="5.0555248278655389"/>
    <n v="2459"/>
    <n v="2344.1790919999999"/>
    <n v="28010"/>
    <n v="2587"/>
    <n v="4.561267877850792"/>
    <n v="4.9478160030923846"/>
    <n v="4.9478160030923846"/>
    <n v="9.3861966756861293"/>
    <n v="2587"/>
    <n v="2587"/>
    <n v="2587"/>
    <n v="4.561267877850792"/>
    <n v="4.9478160030923846"/>
    <n v="4.9478160030923846"/>
    <n v="16.000399999999999"/>
    <n v="0"/>
    <n v="0"/>
    <n v="0"/>
    <n v="0"/>
    <n v="0"/>
  </r>
  <r>
    <x v="1"/>
    <x v="2"/>
    <n v="352"/>
    <s v="0,2/BM/ET "/>
    <n v="1"/>
    <n v="1"/>
    <n v="939"/>
    <n v="1651.328493"/>
    <n v="0"/>
    <n v="0"/>
    <n v="13.465028966986162"/>
    <n v="939"/>
    <n v="812.56337799999994"/>
    <n v="201279"/>
    <n v="971"/>
    <n v="3.2955715756951593"/>
    <n v="3.2955715756951593"/>
    <n v="3.2955715756951593"/>
    <n v="16.316850875386205"/>
    <n v="969"/>
    <n v="971"/>
    <n v="969"/>
    <n v="3.0959752321981426"/>
    <n v="3.0959752321981426"/>
    <n v="3.0959752321981426"/>
    <n v="21.232900000000001"/>
    <n v="-0.20639834881320948"/>
    <n v="0"/>
    <n v="0"/>
    <n v="0"/>
    <n v="0"/>
  </r>
  <r>
    <x v="1"/>
    <x v="2"/>
    <n v="354"/>
    <s v="0,2/BM/ET "/>
    <n v="1"/>
    <n v="1"/>
    <n v="1216"/>
    <n v="4935.1217569999999"/>
    <n v="0"/>
    <n v="0"/>
    <n v="11.757353782894727"/>
    <n v="1216"/>
    <n v="1073.0305780000001"/>
    <n v="187709"/>
    <n v="1256"/>
    <n v="3.1847133757961785"/>
    <n v="3.1847133757961785"/>
    <n v="3.1847133757961785"/>
    <n v="14.56762914012738"/>
    <n v="1254"/>
    <n v="1256"/>
    <n v="1252"/>
    <n v="2.8753993610223643"/>
    <n v="2.8753993610223643"/>
    <n v="2.8753993610223643"/>
    <n v="122.809"/>
    <n v="-0.31948881789137379"/>
    <n v="0"/>
    <n v="0"/>
    <n v="0"/>
    <n v="0"/>
  </r>
  <r>
    <x v="1"/>
    <x v="2"/>
    <n v="363"/>
    <s v="0,2/BM/ET "/>
    <n v="1"/>
    <n v="0"/>
    <n v="1052"/>
    <n v="7200.0015659999999"/>
    <n v="1.235741"/>
    <n v="1.235741"/>
    <n v="12.917464353612162"/>
    <n v="1039"/>
    <n v="916.10827500000005"/>
    <n v="2697520"/>
    <n v="1056"/>
    <n v="0.37878787878787878"/>
    <n v="1.6098484848484849"/>
    <n v="1.6098484848484849"/>
    <n v="13.247322443181814"/>
    <n v="1056"/>
    <n v="1056"/>
    <n v="1056"/>
    <n v="0.37878787878787878"/>
    <n v="1.6098484848484849"/>
    <n v="1.6098484848484849"/>
    <n v="38.185499999999998"/>
    <n v="0"/>
    <n v="0"/>
    <n v="0"/>
    <n v="0"/>
    <n v="0"/>
  </r>
  <r>
    <x v="1"/>
    <x v="2"/>
    <n v="371"/>
    <s v="0,2/BM/ET "/>
    <n v="1"/>
    <n v="0"/>
    <n v="1039"/>
    <n v="7200.0015480000002"/>
    <n v="2.0211739999999998"/>
    <n v="2.0211739999999998"/>
    <n v="13.402163522617899"/>
    <n v="1018"/>
    <n v="899.75152100000003"/>
    <n v="1540662"/>
    <n v="1056"/>
    <n v="1.6098484848484849"/>
    <n v="3.5984848484848486"/>
    <n v="3.5984848484848486"/>
    <n v="14.796257481060604"/>
    <n v="1054"/>
    <n v="1056"/>
    <n v="1054"/>
    <n v="1.4231499051233396"/>
    <n v="3.4155597722960152"/>
    <n v="3.4155597722960152"/>
    <n v="37.478299999999997"/>
    <n v="-0.18975332068311196"/>
    <n v="0"/>
    <n v="0"/>
    <n v="0"/>
    <n v="0"/>
  </r>
  <r>
    <x v="1"/>
    <x v="2"/>
    <n v="372"/>
    <s v="0,2/BM/ET "/>
    <n v="1"/>
    <n v="0"/>
    <n v="941"/>
    <n v="7200.0014510000001"/>
    <n v="0.95642899999999997"/>
    <n v="0.95642899999999997"/>
    <n v="11.750993836344318"/>
    <n v="932"/>
    <n v="830.42314799999997"/>
    <n v="3177076"/>
    <n v="959"/>
    <n v="1.8769551616266946"/>
    <n v="2.8154327424400418"/>
    <n v="2.8154327424400418"/>
    <n v="13.407388112617314"/>
    <n v="954"/>
    <n v="959"/>
    <n v="954"/>
    <n v="1.3626834381551363"/>
    <n v="2.3060796645702304"/>
    <n v="2.3060796645702304"/>
    <n v="72.6511"/>
    <n v="-0.52410901467505244"/>
    <n v="0"/>
    <n v="0"/>
    <n v="0"/>
    <n v="0"/>
  </r>
  <r>
    <x v="1"/>
    <x v="2"/>
    <n v="377"/>
    <s v="0,6/PB/TR "/>
    <n v="1"/>
    <n v="1"/>
    <n v="658"/>
    <n v="7.3537100000000004"/>
    <n v="0"/>
    <n v="0"/>
    <n v="8.3988006079027304"/>
    <n v="658"/>
    <n v="602.73589200000004"/>
    <n v="706"/>
    <n v="658"/>
    <n v="0"/>
    <n v="0"/>
    <n v="0"/>
    <n v="8.3988006079027304"/>
    <n v="658"/>
    <n v="658"/>
    <n v="658"/>
    <n v="0"/>
    <n v="0"/>
    <n v="0"/>
    <n v="1.7150799999999999"/>
    <n v="0"/>
    <n v="1"/>
    <n v="1"/>
    <n v="1"/>
    <n v="1"/>
  </r>
  <r>
    <x v="1"/>
    <x v="2"/>
    <n v="384"/>
    <s v="0,6/PB/ET "/>
    <n v="1"/>
    <n v="1"/>
    <n v="743"/>
    <n v="9.7461590000000005"/>
    <n v="0"/>
    <n v="0"/>
    <n v="7.9698157469717366"/>
    <n v="743"/>
    <n v="683.78426899999999"/>
    <n v="2493"/>
    <n v="771"/>
    <n v="3.6316472114137488"/>
    <n v="3.6316472114137488"/>
    <n v="3.6316472114137488"/>
    <n v="11.312027367055773"/>
    <n v="758"/>
    <n v="771"/>
    <n v="756"/>
    <n v="1.7195767195767195"/>
    <n v="1.7195767195767195"/>
    <n v="1.7195767195767195"/>
    <n v="22.0227"/>
    <n v="-1.984126984126984"/>
    <n v="0"/>
    <n v="0"/>
    <n v="0"/>
    <n v="0"/>
  </r>
  <r>
    <x v="1"/>
    <x v="2"/>
    <n v="390"/>
    <s v="0,6/PB/ET "/>
    <n v="1"/>
    <n v="1"/>
    <n v="658"/>
    <n v="4.9181860000000004"/>
    <n v="0"/>
    <n v="0"/>
    <n v="8.7674188449848014"/>
    <n v="658"/>
    <n v="600.310384"/>
    <n v="723"/>
    <n v="671"/>
    <n v="1.9374068554396422"/>
    <n v="1.9374068554396422"/>
    <n v="1.9374068554396422"/>
    <n v="10.534965126676603"/>
    <n v="658"/>
    <n v="671"/>
    <n v="658"/>
    <n v="0"/>
    <n v="0"/>
    <n v="0"/>
    <n v="6.0555300000000001"/>
    <n v="-1.9756838905775076"/>
    <n v="0"/>
    <n v="1"/>
    <n v="0"/>
    <n v="1"/>
  </r>
  <r>
    <x v="1"/>
    <x v="2"/>
    <n v="398"/>
    <s v="0,6/PB/ET "/>
    <n v="1"/>
    <n v="1"/>
    <n v="586"/>
    <n v="4.9232230000000001"/>
    <n v="0"/>
    <n v="0"/>
    <n v="12.221539590443676"/>
    <n v="586"/>
    <n v="514.38177800000005"/>
    <n v="678"/>
    <n v="586"/>
    <n v="0"/>
    <n v="0"/>
    <n v="0"/>
    <n v="12.221539590443676"/>
    <n v="586"/>
    <n v="586"/>
    <n v="586"/>
    <n v="0"/>
    <n v="0"/>
    <n v="0"/>
    <n v="4.0953499999999998"/>
    <n v="0"/>
    <n v="1"/>
    <n v="1"/>
    <n v="1"/>
    <n v="1"/>
  </r>
  <r>
    <x v="1"/>
    <x v="2"/>
    <n v="399"/>
    <s v="0,6/PB/ET "/>
    <n v="1"/>
    <n v="1"/>
    <n v="658"/>
    <n v="5.05626"/>
    <n v="0"/>
    <n v="0"/>
    <n v="6.2532688449848077"/>
    <n v="658"/>
    <n v="616.85349099999996"/>
    <n v="599"/>
    <n v="658"/>
    <n v="0"/>
    <n v="0"/>
    <n v="0"/>
    <n v="6.2532688449848077"/>
    <n v="658"/>
    <n v="658"/>
    <n v="658"/>
    <n v="0"/>
    <n v="0"/>
    <n v="0"/>
    <n v="1.5223599999999999"/>
    <n v="0"/>
    <n v="1"/>
    <n v="1"/>
    <n v="1"/>
    <n v="1"/>
  </r>
  <r>
    <x v="1"/>
    <x v="2"/>
    <n v="401"/>
    <s v="0,6/PM/ET "/>
    <n v="1"/>
    <n v="0"/>
    <n v="2506"/>
    <n v="7200.0011439999998"/>
    <n v="0.95770200000000005"/>
    <n v="0.95770200000000005"/>
    <n v="5.3710369114126033"/>
    <n v="2482"/>
    <n v="2371.4018150000002"/>
    <n v="18580"/>
    <n v="2582"/>
    <n v="2.943454686289698"/>
    <n v="3.8729666924864445"/>
    <n v="3.8729666924864445"/>
    <n v="8.1563975600309764"/>
    <n v="2582"/>
    <n v="2582"/>
    <n v="2582"/>
    <n v="2.943454686289698"/>
    <n v="3.8729666924864445"/>
    <n v="3.8729666924864445"/>
    <n v="16.024699999999999"/>
    <n v="0"/>
    <n v="0"/>
    <n v="0"/>
    <n v="0"/>
    <n v="0"/>
  </r>
  <r>
    <x v="1"/>
    <x v="2"/>
    <n v="402"/>
    <s v="0,6/PM/ET "/>
    <n v="1"/>
    <n v="0"/>
    <n v="2579"/>
    <n v="7200.0007999999998"/>
    <n v="3.140752"/>
    <n v="3.140752"/>
    <n v="6.784598177588216"/>
    <n v="2498"/>
    <n v="2404.0252129999999"/>
    <n v="15060"/>
    <n v="2611"/>
    <n v="1.2255840674071237"/>
    <n v="4.3278437380314054"/>
    <n v="4.3278437380314054"/>
    <n v="7.9270312906932245"/>
    <n v="2596"/>
    <n v="2611"/>
    <n v="2596"/>
    <n v="0.65485362095531585"/>
    <n v="3.7750385208012327"/>
    <n v="3.7750385208012327"/>
    <n v="15.765599999999999"/>
    <n v="-0.57781201848998454"/>
    <n v="0"/>
    <n v="0"/>
    <n v="0"/>
    <n v="0"/>
  </r>
  <r>
    <x v="1"/>
    <x v="2"/>
    <n v="405"/>
    <s v="0,6/PM/ET "/>
    <n v="1"/>
    <n v="0"/>
    <n v="2512"/>
    <n v="7200.0039399999996"/>
    <n v="0.51751599999999998"/>
    <n v="0.51751599999999998"/>
    <n v="2.164698288216568"/>
    <n v="2499"/>
    <n v="2457.6227789999998"/>
    <n v="70368"/>
    <n v="2629"/>
    <n v="4.4503613541270441"/>
    <n v="4.9448459490300491"/>
    <n v="4.9448459490300491"/>
    <n v="6.5187227462913722"/>
    <n v="2614"/>
    <n v="2629"/>
    <n v="2614"/>
    <n v="3.9020657995409334"/>
    <n v="4.399387911247131"/>
    <n v="4.399387911247131"/>
    <n v="15.7584"/>
    <n v="-0.57383320581484321"/>
    <n v="0"/>
    <n v="0"/>
    <n v="0"/>
    <n v="0"/>
  </r>
  <r>
    <x v="1"/>
    <x v="2"/>
    <n v="408"/>
    <s v="0,6/PM/ET "/>
    <n v="1"/>
    <n v="0"/>
    <n v="2412"/>
    <n v="7200.0060329999997"/>
    <n v="0.20729700000000001"/>
    <n v="0.20729700000000001"/>
    <n v="5.130772139303474"/>
    <n v="2407"/>
    <n v="2288.2457760000002"/>
    <n v="47237"/>
    <n v="2440"/>
    <n v="1.1475409836065573"/>
    <n v="1.3524590163934427"/>
    <n v="1.3524590163934427"/>
    <n v="6.2194354098360574"/>
    <n v="2427"/>
    <n v="2440"/>
    <n v="2427"/>
    <n v="0.61804697156983934"/>
    <n v="0.82406262875978575"/>
    <n v="0.82406262875978575"/>
    <n v="15.7188"/>
    <n v="-0.53564070869386071"/>
    <n v="0"/>
    <n v="0"/>
    <n v="0"/>
    <n v="0"/>
  </r>
  <r>
    <x v="1"/>
    <x v="2"/>
    <n v="410"/>
    <s v="0,6/PM/ET "/>
    <n v="1"/>
    <n v="0"/>
    <n v="2556"/>
    <n v="7200.0009550000004"/>
    <n v="1.7214400000000001"/>
    <n v="1.7214400000000001"/>
    <n v="4.1862519953051711"/>
    <n v="2512"/>
    <n v="2448.9993989999998"/>
    <n v="29380"/>
    <n v="2641"/>
    <n v="3.2184778492995081"/>
    <n v="4.8845134418780765"/>
    <n v="4.8845134418780765"/>
    <n v="7.269996251419923"/>
    <n v="2641"/>
    <n v="2641"/>
    <n v="2641"/>
    <n v="3.2184778492995081"/>
    <n v="4.8845134418780765"/>
    <n v="4.8845134418780765"/>
    <n v="15.6638"/>
    <n v="0"/>
    <n v="0"/>
    <n v="0"/>
    <n v="0"/>
    <n v="0"/>
  </r>
  <r>
    <x v="1"/>
    <x v="2"/>
    <n v="426"/>
    <s v="0,6/BM/ET "/>
    <n v="1"/>
    <n v="0"/>
    <n v="1024"/>
    <n v="7200.0021260000003"/>
    <n v="1.5625"/>
    <n v="1.5625"/>
    <n v="12.254524609374995"/>
    <n v="1008"/>
    <n v="898.51366800000005"/>
    <n v="726980"/>
    <n v="1057"/>
    <n v="3.1220435193945129"/>
    <n v="4.6357615894039732"/>
    <n v="4.6357615894039732"/>
    <n v="14.99397653736991"/>
    <n v="1039"/>
    <n v="1057"/>
    <n v="1039"/>
    <n v="1.4436958614051971"/>
    <n v="2.9836381135707413"/>
    <n v="2.9836381135707413"/>
    <n v="60.049799999999998"/>
    <n v="-1.7324350336862366"/>
    <n v="0"/>
    <n v="0"/>
    <n v="0"/>
    <n v="0"/>
  </r>
  <r>
    <x v="1"/>
    <x v="2"/>
    <n v="430"/>
    <s v="0,6/BM/ET "/>
    <n v="1"/>
    <n v="0"/>
    <n v="1301"/>
    <n v="7200.0022019999997"/>
    <n v="1.767871"/>
    <n v="1.767871"/>
    <n v="8.1434328977709445"/>
    <n v="1278"/>
    <n v="1195.053938"/>
    <n v="220375"/>
    <n v="1370"/>
    <n v="5.0364963503649633"/>
    <n v="6.7153284671532854"/>
    <n v="6.7153284671532854"/>
    <n v="12.769785547445252"/>
    <n v="1340"/>
    <n v="1370"/>
    <n v="1340"/>
    <n v="2.9104477611940296"/>
    <n v="4.6268656716417906"/>
    <n v="4.6268656716417906"/>
    <n v="33.218899999999998"/>
    <n v="-2.2388059701492535"/>
    <n v="0"/>
    <n v="0"/>
    <n v="0"/>
    <n v="0"/>
  </r>
  <r>
    <x v="1"/>
    <x v="2"/>
    <n v="432"/>
    <s v="0,6/BM/ET "/>
    <n v="1"/>
    <n v="0"/>
    <n v="1126"/>
    <n v="7200.0018890000001"/>
    <n v="1.8650089999999999"/>
    <n v="1.8650089999999999"/>
    <n v="11.385555950266433"/>
    <n v="1105"/>
    <n v="997.79863999999998"/>
    <n v="542092"/>
    <n v="1159"/>
    <n v="2.8472821397756687"/>
    <n v="4.6591889559965489"/>
    <n v="4.6591889559965489"/>
    <n v="13.908659188955999"/>
    <n v="1154"/>
    <n v="1159"/>
    <n v="1139"/>
    <n v="1.1413520632133449"/>
    <n v="2.9850746268656714"/>
    <n v="2.9850746268656714"/>
    <n v="125.14400000000001"/>
    <n v="-1.755926251097454"/>
    <n v="0"/>
    <n v="0"/>
    <n v="0"/>
    <n v="0"/>
  </r>
  <r>
    <x v="1"/>
    <x v="2"/>
    <n v="437"/>
    <s v="0,6/BM/ET "/>
    <n v="1"/>
    <n v="0"/>
    <n v="1131"/>
    <n v="7200.0019460000003"/>
    <n v="8.8416999999999996E-2"/>
    <n v="8.8416999999999996E-2"/>
    <n v="9.5229323607427094"/>
    <n v="1130"/>
    <n v="1023.2956349999999"/>
    <n v="1570394"/>
    <n v="1144"/>
    <n v="1.1363636363636365"/>
    <n v="1.2237762237762237"/>
    <n v="1.2237762237762237"/>
    <n v="10.551080856643361"/>
    <n v="1144"/>
    <n v="1144"/>
    <n v="1144"/>
    <n v="1.1363636363636365"/>
    <n v="1.2237762237762237"/>
    <n v="1.2237762237762237"/>
    <n v="19.257400000000001"/>
    <n v="0"/>
    <n v="0"/>
    <n v="0"/>
    <n v="0"/>
    <n v="0"/>
  </r>
  <r>
    <x v="1"/>
    <x v="2"/>
    <n v="438"/>
    <s v="0,6/BM/ET "/>
    <n v="1"/>
    <n v="1"/>
    <n v="941"/>
    <n v="974.43632700000001"/>
    <n v="0"/>
    <n v="0"/>
    <n v="11.310769819341129"/>
    <n v="941"/>
    <n v="834.56565599999999"/>
    <n v="108008"/>
    <n v="958"/>
    <n v="1.7745302713987474"/>
    <n v="1.7745302713987474"/>
    <n v="1.7745302713987474"/>
    <n v="12.884587056367433"/>
    <n v="956"/>
    <n v="958"/>
    <n v="954"/>
    <n v="1.3626834381551363"/>
    <n v="1.3626834381551363"/>
    <n v="1.3626834381551363"/>
    <n v="135.01400000000001"/>
    <n v="-0.41928721174004197"/>
    <n v="0"/>
    <n v="0"/>
    <n v="0"/>
    <n v="0"/>
  </r>
  <r>
    <x v="1"/>
    <x v="2"/>
    <n v="451"/>
    <s v="0,9/PB/TR "/>
    <n v="1"/>
    <n v="1"/>
    <n v="743"/>
    <n v="2.5709110000000002"/>
    <n v="0"/>
    <n v="0"/>
    <n v="6.1349082099596197"/>
    <n v="743"/>
    <n v="697.41763200000003"/>
    <n v="422"/>
    <n v="743"/>
    <n v="0"/>
    <n v="0"/>
    <n v="0"/>
    <n v="6.1349082099596197"/>
    <n v="743"/>
    <n v="743"/>
    <n v="743"/>
    <n v="0"/>
    <n v="0"/>
    <n v="0"/>
    <n v="1.53149"/>
    <n v="0"/>
    <n v="1"/>
    <n v="1"/>
    <n v="1"/>
    <n v="1"/>
  </r>
  <r>
    <x v="1"/>
    <x v="2"/>
    <n v="458"/>
    <s v="0,9/PB/VT "/>
    <n v="1"/>
    <n v="1"/>
    <n v="686"/>
    <n v="1.1305270000000001"/>
    <n v="0"/>
    <n v="0"/>
    <n v="5.6226030612244893"/>
    <n v="686"/>
    <n v="647.428943"/>
    <n v="317"/>
    <n v="699"/>
    <n v="1.8597997138769671"/>
    <n v="1.8597997138769671"/>
    <n v="1.8597997138769671"/>
    <n v="7.3778336194563661"/>
    <n v="686"/>
    <n v="699"/>
    <n v="686"/>
    <n v="0"/>
    <n v="0"/>
    <n v="0"/>
    <n v="2.0097499999999999"/>
    <n v="-1.8950437317784257"/>
    <n v="0"/>
    <n v="1"/>
    <n v="0"/>
    <n v="1"/>
  </r>
  <r>
    <x v="1"/>
    <x v="2"/>
    <n v="470"/>
    <s v="0,9/PB/VT "/>
    <n v="1"/>
    <n v="1"/>
    <n v="730"/>
    <n v="2.1332059999999999"/>
    <n v="0"/>
    <n v="0"/>
    <n v="3.0240383561643798"/>
    <n v="730"/>
    <n v="707.92452000000003"/>
    <n v="329"/>
    <n v="758"/>
    <n v="3.6939313984168867"/>
    <n v="3.6939313984168867"/>
    <n v="3.6939313984168867"/>
    <n v="6.6062638522427397"/>
    <n v="743"/>
    <n v="758"/>
    <n v="743"/>
    <n v="1.7496635262449527"/>
    <n v="1.7496635262449527"/>
    <n v="1.7496635262449527"/>
    <n v="2.1759499999999998"/>
    <n v="-2.0188425302826376"/>
    <n v="0"/>
    <n v="0"/>
    <n v="0"/>
    <n v="0"/>
  </r>
  <r>
    <x v="1"/>
    <x v="2"/>
    <n v="471"/>
    <s v="0,9/PB/VT "/>
    <n v="1"/>
    <n v="1"/>
    <n v="658"/>
    <n v="1.6561980000000001"/>
    <n v="0"/>
    <n v="0"/>
    <n v="5.0206194528875328"/>
    <n v="658"/>
    <n v="624.96432400000003"/>
    <n v="839"/>
    <n v="658"/>
    <n v="0"/>
    <n v="0"/>
    <n v="0"/>
    <n v="5.0206194528875328"/>
    <n v="658"/>
    <n v="658"/>
    <n v="658"/>
    <n v="0"/>
    <n v="0"/>
    <n v="0"/>
    <n v="1.67943"/>
    <n v="0"/>
    <n v="1"/>
    <n v="1"/>
    <n v="1"/>
    <n v="1"/>
  </r>
  <r>
    <x v="1"/>
    <x v="2"/>
    <n v="475"/>
    <s v="0,9/PB/ET "/>
    <n v="1"/>
    <n v="1"/>
    <n v="586"/>
    <n v="0.64550300000000005"/>
    <n v="0"/>
    <n v="0"/>
    <n v="4.8076097269624585"/>
    <n v="586"/>
    <n v="557.82740699999999"/>
    <n v="134"/>
    <n v="586"/>
    <n v="0"/>
    <n v="0"/>
    <n v="0"/>
    <n v="4.8076097269624585"/>
    <n v="586"/>
    <n v="586"/>
    <n v="586"/>
    <n v="0"/>
    <n v="0"/>
    <n v="0"/>
    <n v="0.87210699999999997"/>
    <n v="0"/>
    <n v="1"/>
    <n v="1"/>
    <n v="1"/>
    <n v="1"/>
  </r>
  <r>
    <x v="1"/>
    <x v="2"/>
    <n v="479"/>
    <s v="0,9/PM/ET "/>
    <n v="1"/>
    <n v="1"/>
    <n v="2553"/>
    <n v="710.33564000000001"/>
    <n v="0"/>
    <n v="0"/>
    <n v="3.4875286721504111"/>
    <n v="2553"/>
    <n v="2463.963393"/>
    <n v="14489"/>
    <n v="2640"/>
    <n v="3.295454545454545"/>
    <n v="3.295454545454545"/>
    <n v="3.295454545454545"/>
    <n v="6.6680532954545457"/>
    <n v="2640"/>
    <n v="2640"/>
    <n v="2640"/>
    <n v="3.295454545454545"/>
    <n v="3.295454545454545"/>
    <n v="3.295454545454545"/>
    <n v="15.460100000000001"/>
    <n v="0"/>
    <n v="0"/>
    <n v="0"/>
    <n v="0"/>
    <n v="0"/>
  </r>
  <r>
    <x v="1"/>
    <x v="2"/>
    <n v="480"/>
    <s v="0,9/PM/ET "/>
    <n v="1"/>
    <n v="1"/>
    <n v="3056"/>
    <n v="303.63603999999998"/>
    <n v="0"/>
    <n v="0"/>
    <n v="3.9992078861256495"/>
    <n v="3056"/>
    <n v="2933.7842070000002"/>
    <n v="3274"/>
    <n v="3070"/>
    <n v="0.4560260586319218"/>
    <n v="0.4560260586319218"/>
    <n v="0.4560260586319218"/>
    <n v="4.4369965146579755"/>
    <n v="3057"/>
    <n v="3070"/>
    <n v="3057"/>
    <n v="3.271180896303566E-2"/>
    <n v="3.271180896303566E-2"/>
    <n v="3.271180896303566E-2"/>
    <n v="15.9472"/>
    <n v="-0.42525351651946347"/>
    <n v="0"/>
    <n v="0"/>
    <n v="0"/>
    <n v="0"/>
  </r>
  <r>
    <x v="1"/>
    <x v="2"/>
    <n v="485"/>
    <s v="0,9/PM/ET "/>
    <n v="1"/>
    <n v="1"/>
    <n v="2855"/>
    <n v="542.68750699999998"/>
    <n v="0"/>
    <n v="0"/>
    <n v="5.0040073905429079"/>
    <n v="2855"/>
    <n v="2712.135589"/>
    <n v="15191"/>
    <n v="2884"/>
    <n v="1.0055478502080444"/>
    <n v="1.0055478502080444"/>
    <n v="1.0055478502080444"/>
    <n v="5.9592375520110963"/>
    <n v="2884"/>
    <n v="2884"/>
    <n v="2884"/>
    <n v="1.0055478502080444"/>
    <n v="1.0055478502080444"/>
    <n v="1.0055478502080444"/>
    <n v="16.1755"/>
    <n v="0"/>
    <n v="0"/>
    <n v="0"/>
    <n v="0"/>
    <n v="0"/>
  </r>
  <r>
    <x v="1"/>
    <x v="2"/>
    <n v="490"/>
    <s v="0,9/PM/ET "/>
    <n v="1"/>
    <n v="1"/>
    <n v="2698"/>
    <n v="267.30394799999999"/>
    <n v="0"/>
    <n v="0"/>
    <n v="4.4802079688658205"/>
    <n v="2698"/>
    <n v="2577.1239890000002"/>
    <n v="4617"/>
    <n v="2742"/>
    <n v="1.6046681254558719"/>
    <n v="1.6046681254558719"/>
    <n v="1.6046681254558719"/>
    <n v="6.0129836250911683"/>
    <n v="2712"/>
    <n v="2742"/>
    <n v="2712"/>
    <n v="0.51622418879056042"/>
    <n v="0.51622418879056042"/>
    <n v="0.51622418879056042"/>
    <n v="15.7643"/>
    <n v="-1.1061946902654867"/>
    <n v="0"/>
    <n v="0"/>
    <n v="0"/>
    <n v="0"/>
  </r>
  <r>
    <x v="1"/>
    <x v="2"/>
    <n v="495"/>
    <s v="0,9/PM/ET "/>
    <n v="1"/>
    <n v="1"/>
    <n v="3000"/>
    <n v="681.866536"/>
    <n v="0"/>
    <n v="0"/>
    <n v="2.8871006000000006"/>
    <n v="3000"/>
    <n v="2913.386982"/>
    <n v="11009"/>
    <n v="3031"/>
    <n v="1.0227647641042561"/>
    <n v="1.0227647641042561"/>
    <n v="1.0227647641042561"/>
    <n v="3.8803371164632137"/>
    <n v="3031"/>
    <n v="3031"/>
    <n v="3031"/>
    <n v="1.0227647641042561"/>
    <n v="1.0227647641042561"/>
    <n v="1.0227647641042561"/>
    <n v="15.326599999999999"/>
    <n v="0"/>
    <n v="0"/>
    <n v="0"/>
    <n v="0"/>
    <n v="0"/>
  </r>
  <r>
    <x v="1"/>
    <x v="2"/>
    <n v="501"/>
    <s v="0,9/BM/ET "/>
    <n v="1"/>
    <n v="1"/>
    <n v="1111"/>
    <n v="56.799230000000001"/>
    <n v="0"/>
    <n v="0"/>
    <n v="6.1834776777677778"/>
    <n v="1111"/>
    <n v="1042.301563"/>
    <n v="11708"/>
    <n v="1131"/>
    <n v="1.7683465959328029"/>
    <n v="1.7683465959328029"/>
    <n v="1.7683465959328029"/>
    <n v="7.8424789566755093"/>
    <n v="1111"/>
    <n v="1131"/>
    <n v="1111"/>
    <n v="0"/>
    <n v="0"/>
    <n v="0"/>
    <n v="14.6662"/>
    <n v="-1.8001800180018002"/>
    <n v="0"/>
    <n v="1"/>
    <n v="0"/>
    <n v="1"/>
  </r>
  <r>
    <x v="1"/>
    <x v="2"/>
    <n v="502"/>
    <s v="0,9/BM/VT "/>
    <n v="1"/>
    <n v="1"/>
    <n v="915"/>
    <n v="6.6382589999999997"/>
    <n v="0"/>
    <n v="0"/>
    <n v="4.2203134426229489"/>
    <n v="915"/>
    <n v="876.38413200000002"/>
    <n v="1076"/>
    <n v="955"/>
    <n v="4.1884816753926701"/>
    <n v="4.1884816753926701"/>
    <n v="4.1884816753926701"/>
    <n v="8.2320280628272222"/>
    <n v="955"/>
    <n v="955"/>
    <n v="955"/>
    <n v="4.1884816753926701"/>
    <n v="4.1884816753926701"/>
    <n v="4.1884816753926701"/>
    <n v="2.98298"/>
    <n v="0"/>
    <n v="0"/>
    <n v="0"/>
    <n v="0"/>
    <n v="0"/>
  </r>
  <r>
    <x v="1"/>
    <x v="2"/>
    <n v="504"/>
    <s v="0,9/BM/ET "/>
    <n v="1"/>
    <n v="1"/>
    <n v="1041"/>
    <n v="111.882105"/>
    <n v="0"/>
    <n v="0"/>
    <n v="7.6123332372718497"/>
    <n v="1041"/>
    <n v="961.75561100000004"/>
    <n v="19512"/>
    <n v="1046"/>
    <n v="0.47801147227533464"/>
    <n v="0.47801147227533464"/>
    <n v="0.47801147227533464"/>
    <n v="8.0539568833651956"/>
    <n v="1046"/>
    <n v="1046"/>
    <n v="1046"/>
    <n v="0.47801147227533464"/>
    <n v="0.47801147227533464"/>
    <n v="0.47801147227533464"/>
    <n v="11.742000000000001"/>
    <n v="0"/>
    <n v="0"/>
    <n v="0"/>
    <n v="0"/>
    <n v="0"/>
  </r>
  <r>
    <x v="1"/>
    <x v="2"/>
    <n v="505"/>
    <s v=" 0,9/BM/ET "/>
    <n v="1"/>
    <n v="1"/>
    <n v="1130"/>
    <n v="23.312531"/>
    <n v="0"/>
    <n v="0"/>
    <n v="6.0287926548672477"/>
    <n v="1130"/>
    <n v="1061.8746430000001"/>
    <n v="2786"/>
    <n v="1157"/>
    <n v="2.3336214347450301"/>
    <n v="2.3336214347450301"/>
    <n v="2.3336214347450301"/>
    <n v="8.2217248919619603"/>
    <n v="1157"/>
    <n v="1157"/>
    <n v="1157"/>
    <n v="2.3336214347450301"/>
    <n v="2.3336214347450301"/>
    <n v="2.3336214347450301"/>
    <n v="11.4612"/>
    <n v="0"/>
    <n v="0"/>
    <n v="0"/>
    <n v="0"/>
    <n v="0"/>
  </r>
  <r>
    <x v="1"/>
    <x v="2"/>
    <n v="524"/>
    <s v=" 0,9/BM/ET "/>
    <n v="1"/>
    <n v="1"/>
    <n v="1244"/>
    <n v="13.734256"/>
    <n v="0"/>
    <n v="0"/>
    <n v="3.7433470257234709"/>
    <n v="1244"/>
    <n v="1197.432763"/>
    <n v="2243"/>
    <n v="1257"/>
    <n v="1.0342084327764518"/>
    <n v="1.0342084327764518"/>
    <n v="1.0342084327764518"/>
    <n v="4.7388414478918044"/>
    <n v="1244"/>
    <n v="1257"/>
    <n v="1244"/>
    <n v="0"/>
    <n v="0"/>
    <n v="0"/>
    <n v="16.247"/>
    <n v="-1.045016077170418"/>
    <n v="0"/>
    <n v="1"/>
    <n v="0"/>
    <n v="1"/>
  </r>
  <r>
    <x v="1"/>
    <x v="3"/>
    <n v="301"/>
    <s v="0,2/PB/LT "/>
    <n v="1"/>
    <n v="1"/>
    <n v="529"/>
    <n v="14.514915"/>
    <n v="0"/>
    <n v="0"/>
    <n v="17.425569187145559"/>
    <n v="529"/>
    <n v="436.81873899999999"/>
    <n v="9897"/>
    <n v="536"/>
    <n v="1.3059701492537312"/>
    <n v="1.3059701492537312"/>
    <n v="1.3059701492537312"/>
    <n v="18.503966604477611"/>
    <n v="529"/>
    <n v="536"/>
    <n v="529"/>
    <n v="0"/>
    <n v="0"/>
    <n v="0"/>
    <n v="14.772600000000001"/>
    <n v="-1.3232514177693762"/>
    <n v="0"/>
    <n v="1"/>
    <n v="0"/>
    <n v="1"/>
  </r>
  <r>
    <x v="1"/>
    <x v="3"/>
    <n v="302"/>
    <s v=" 0,2/PB/LT"/>
    <n v="1"/>
    <n v="1"/>
    <n v="557"/>
    <n v="68.766952000000003"/>
    <n v="0"/>
    <n v="0"/>
    <n v="13.878768222621183"/>
    <n v="557"/>
    <n v="479.69526100000002"/>
    <n v="15583"/>
    <n v="587"/>
    <n v="5.1107325383304936"/>
    <n v="5.1107325383304936"/>
    <n v="5.1107325383304936"/>
    <n v="18.280194037478704"/>
    <n v="557"/>
    <n v="587"/>
    <n v="557"/>
    <n v="0"/>
    <n v="0"/>
    <n v="0"/>
    <n v="18.2028"/>
    <n v="-5.3859964093357267"/>
    <n v="0"/>
    <n v="1"/>
    <n v="0"/>
    <n v="1"/>
  </r>
  <r>
    <x v="1"/>
    <x v="3"/>
    <n v="303"/>
    <s v=" 0,2/PB/LT "/>
    <n v="1"/>
    <n v="0"/>
    <n v="627"/>
    <n v="7200.0015620000004"/>
    <n v="1.9138759999999999"/>
    <n v="1.9138759999999999"/>
    <n v="15.771968102073359"/>
    <n v="615"/>
    <n v="528.10976000000005"/>
    <n v="10905139"/>
    <n v="655"/>
    <n v="4.2748091603053435"/>
    <n v="6.1068702290076331"/>
    <n v="6.1068702290076331"/>
    <n v="19.372555725190832"/>
    <n v="627"/>
    <n v="655"/>
    <n v="627"/>
    <n v="0"/>
    <n v="1.9138755980861244"/>
    <n v="1.9138755980861244"/>
    <n v="18.536000000000001"/>
    <n v="-4.4657097288676235"/>
    <n v="0"/>
    <n v="0"/>
    <n v="0"/>
    <n v="1"/>
  </r>
  <r>
    <x v="1"/>
    <x v="3"/>
    <n v="309"/>
    <s v=" 0,2/PB/ET "/>
    <n v="1"/>
    <n v="1"/>
    <n v="585"/>
    <n v="63.898086999999997"/>
    <n v="0"/>
    <n v="0"/>
    <n v="15.23993811965812"/>
    <n v="585"/>
    <n v="495.846362"/>
    <n v="12306"/>
    <n v="606"/>
    <n v="3.4653465346534658"/>
    <n v="3.4653465346534658"/>
    <n v="3.4653465346534658"/>
    <n v="18.177167986798683"/>
    <n v="585"/>
    <n v="606"/>
    <n v="585"/>
    <n v="0"/>
    <n v="0"/>
    <n v="0"/>
    <n v="16.855699999999999"/>
    <n v="-3.5897435897435894"/>
    <n v="0"/>
    <n v="1"/>
    <n v="0"/>
    <n v="1"/>
  </r>
  <r>
    <x v="1"/>
    <x v="3"/>
    <n v="325"/>
    <s v=" 0,2/PB/TR "/>
    <n v="1"/>
    <n v="1"/>
    <n v="585"/>
    <n v="117.752557"/>
    <n v="0"/>
    <n v="0"/>
    <n v="18.293438632478633"/>
    <n v="585"/>
    <n v="477.983384"/>
    <n v="14054"/>
    <n v="599"/>
    <n v="2.337228714524207"/>
    <n v="2.337228714524207"/>
    <n v="2.337228714524207"/>
    <n v="20.203107846410685"/>
    <n v="599"/>
    <n v="599"/>
    <n v="599"/>
    <n v="2.337228714524207"/>
    <n v="2.337228714524207"/>
    <n v="2.337228714524207"/>
    <n v="23.569500000000001"/>
    <n v="0"/>
    <n v="0"/>
    <n v="0"/>
    <n v="0"/>
    <n v="0"/>
  </r>
  <r>
    <x v="1"/>
    <x v="3"/>
    <n v="327"/>
    <s v="0,2/PM/ET "/>
    <n v="1"/>
    <n v="0"/>
    <n v="2305"/>
    <n v="7200.0009460000001"/>
    <n v="1.6919740000000001"/>
    <n v="1.6919740000000001"/>
    <n v="13.456616052060735"/>
    <n v="2266"/>
    <n v="1994.825"/>
    <n v="27583"/>
    <n v="2372"/>
    <n v="2.8246205733558178"/>
    <n v="4.4688026981450255"/>
    <n v="4.4688026981450255"/>
    <n v="15.901138279932544"/>
    <n v="2363"/>
    <n v="2372"/>
    <n v="2363"/>
    <n v="2.4545069826491748"/>
    <n v="4.104951333051206"/>
    <n v="4.104951333051206"/>
    <n v="15.766299999999999"/>
    <n v="-0.3808717731696995"/>
    <n v="0"/>
    <n v="0"/>
    <n v="0"/>
    <n v="0"/>
  </r>
  <r>
    <x v="1"/>
    <x v="3"/>
    <n v="331"/>
    <s v="0,2/PM/ET "/>
    <n v="1"/>
    <n v="0"/>
    <n v="2530"/>
    <n v="7200.0009309999996"/>
    <n v="1.027668"/>
    <n v="1.027668"/>
    <n v="7.0505351383399137"/>
    <n v="2504"/>
    <n v="2351.6214610000002"/>
    <n v="23394"/>
    <n v="2675"/>
    <n v="5.4205607476635516"/>
    <n v="6.3925233644859816"/>
    <n v="6.3925233644859816"/>
    <n v="12.088917345794385"/>
    <n v="2675"/>
    <n v="2675"/>
    <n v="2675"/>
    <n v="5.4205607476635516"/>
    <n v="6.3925233644859816"/>
    <n v="6.3925233644859816"/>
    <n v="15.5745"/>
    <n v="0"/>
    <n v="0"/>
    <n v="0"/>
    <n v="0"/>
    <n v="0"/>
  </r>
  <r>
    <x v="1"/>
    <x v="3"/>
    <n v="335"/>
    <s v="0,2/PM/ET "/>
    <n v="1"/>
    <n v="0"/>
    <n v="2315"/>
    <n v="7200.0007960000003"/>
    <n v="2.9805619999999999"/>
    <n v="2.9805619999999999"/>
    <n v="9.1240563714902763"/>
    <n v="2246"/>
    <n v="2103.7780950000001"/>
    <n v="21796"/>
    <n v="2352"/>
    <n v="1.5731292517006803"/>
    <n v="4.5068027210884356"/>
    <n v="4.5068027210884356"/>
    <n v="10.553652423469382"/>
    <n v="2345"/>
    <n v="2352"/>
    <n v="2345"/>
    <n v="1.279317697228145"/>
    <n v="4.2217484008528778"/>
    <n v="4.2217484008528778"/>
    <n v="15.5809"/>
    <n v="-0.29850746268656719"/>
    <n v="0"/>
    <n v="0"/>
    <n v="0"/>
    <n v="0"/>
  </r>
  <r>
    <x v="1"/>
    <x v="3"/>
    <n v="337"/>
    <s v="0,2/PM/ET "/>
    <n v="1"/>
    <n v="0"/>
    <n v="2342"/>
    <n v="7200.0052050000004"/>
    <n v="2.9034520000000001"/>
    <n v="2.9034520000000001"/>
    <n v="16.60781383432963"/>
    <n v="2274.0011610000001"/>
    <n v="1953.0450000000001"/>
    <n v="37375"/>
    <n v="2433"/>
    <n v="3.7402383888203863"/>
    <n v="6.5350940813810059"/>
    <n v="6.5350940813810059"/>
    <n v="19.726880394574597"/>
    <n v="2412"/>
    <n v="2433"/>
    <n v="2412"/>
    <n v="2.902155887230514"/>
    <n v="5.721344900497507"/>
    <n v="5.721344900497507"/>
    <n v="15.874599999999999"/>
    <n v="-0.87064676616915426"/>
    <n v="0"/>
    <n v="0"/>
    <n v="0"/>
    <n v="0"/>
  </r>
  <r>
    <x v="1"/>
    <x v="3"/>
    <n v="341"/>
    <s v="0,2/PM/ET "/>
    <n v="1"/>
    <n v="0"/>
    <n v="2287"/>
    <n v="7200.0008390000003"/>
    <n v="1.4429380000000001"/>
    <n v="1.4429380000000001"/>
    <n v="8.3766048097944896"/>
    <n v="2254"/>
    <n v="2095.427048"/>
    <n v="16989"/>
    <n v="2322"/>
    <n v="1.5073212747631353"/>
    <n v="2.9285099052540913"/>
    <n v="2.9285099052540913"/>
    <n v="9.7576637381567597"/>
    <n v="2312"/>
    <n v="2322"/>
    <n v="2312"/>
    <n v="1.0813148788927336"/>
    <n v="2.5086505190311419"/>
    <n v="2.5086505190311419"/>
    <n v="15.7957"/>
    <n v="-0.43252595155709345"/>
    <n v="0"/>
    <n v="0"/>
    <n v="0"/>
    <n v="0"/>
  </r>
  <r>
    <x v="1"/>
    <x v="3"/>
    <n v="352"/>
    <s v="0,2/BM/ET "/>
    <n v="1"/>
    <n v="1"/>
    <n v="823"/>
    <n v="722.33820200000002"/>
    <n v="0"/>
    <n v="0"/>
    <n v="19.920559781287967"/>
    <n v="823"/>
    <n v="659.05379300000004"/>
    <n v="27842"/>
    <n v="904"/>
    <n v="8.9601769911504423"/>
    <n v="8.9601769911504423"/>
    <n v="8.9601769911504423"/>
    <n v="27.095819358407073"/>
    <n v="904"/>
    <n v="904"/>
    <n v="904"/>
    <n v="8.9601769911504423"/>
    <n v="8.9601769911504423"/>
    <n v="8.9601769911504423"/>
    <n v="26.829799999999999"/>
    <n v="0"/>
    <n v="0"/>
    <n v="0"/>
    <n v="0"/>
    <n v="0"/>
  </r>
  <r>
    <x v="1"/>
    <x v="3"/>
    <n v="354"/>
    <s v="0,2/BM/ET "/>
    <n v="1"/>
    <n v="0"/>
    <n v="1091"/>
    <n v="7200.002547"/>
    <n v="3.7580200000000001"/>
    <n v="3.7580200000000001"/>
    <n v="20.139224381301556"/>
    <n v="1050"/>
    <n v="871.28106200000002"/>
    <n v="107338"/>
    <n v="1172"/>
    <n v="6.9112627986348123"/>
    <n v="10.409556313993173"/>
    <n v="10.409556313993173"/>
    <n v="25.658612457337881"/>
    <n v="1133"/>
    <n v="1172"/>
    <n v="1133"/>
    <n v="3.7069726390114734"/>
    <n v="7.3256840247131514"/>
    <n v="7.3256840247131514"/>
    <n v="25.4772"/>
    <n v="-3.4421888790820829"/>
    <n v="0"/>
    <n v="0"/>
    <n v="0"/>
    <n v="0"/>
  </r>
  <r>
    <x v="1"/>
    <x v="3"/>
    <n v="363"/>
    <s v="0,2/BM/ET "/>
    <n v="1"/>
    <n v="0"/>
    <n v="923"/>
    <n v="7200.0025960000003"/>
    <n v="2.2751899999999998"/>
    <n v="2.2751899999999998"/>
    <n v="18.668647453954492"/>
    <n v="902"/>
    <n v="750.68838400000004"/>
    <n v="673629"/>
    <n v="972"/>
    <n v="5.0411522633744852"/>
    <n v="7.2016460905349797"/>
    <n v="7.2016460905349797"/>
    <n v="22.76868477366255"/>
    <n v="965"/>
    <n v="972"/>
    <n v="965"/>
    <n v="4.3523316062176169"/>
    <n v="6.528497409326425"/>
    <n v="6.528497409326425"/>
    <n v="18.462499999999999"/>
    <n v="-0.72538860103626945"/>
    <n v="0"/>
    <n v="0"/>
    <n v="0"/>
    <n v="0"/>
  </r>
  <r>
    <x v="1"/>
    <x v="3"/>
    <n v="371"/>
    <s v="0,2/BM/ET "/>
    <n v="1"/>
    <n v="1"/>
    <n v="902"/>
    <n v="3991.3344200000001"/>
    <n v="0"/>
    <n v="0"/>
    <n v="18.968732926829272"/>
    <n v="902"/>
    <n v="730.90202899999997"/>
    <n v="326734"/>
    <n v="965"/>
    <n v="6.528497409326425"/>
    <n v="6.528497409326425"/>
    <n v="6.528497409326425"/>
    <n v="24.258857098445599"/>
    <n v="944"/>
    <n v="965"/>
    <n v="944"/>
    <n v="4.4491525423728815"/>
    <n v="4.4491525423728815"/>
    <n v="4.4491525423728815"/>
    <n v="21.279699999999998"/>
    <n v="-2.2245762711864407"/>
    <n v="0"/>
    <n v="0"/>
    <n v="0"/>
    <n v="0"/>
  </r>
  <r>
    <x v="1"/>
    <x v="3"/>
    <n v="372"/>
    <s v="0,2/BM/ET "/>
    <n v="1"/>
    <n v="1"/>
    <n v="802"/>
    <n v="5963.569802"/>
    <n v="0"/>
    <n v="0"/>
    <n v="17.470763965087286"/>
    <n v="802"/>
    <n v="661.88447299999996"/>
    <n v="2327624"/>
    <n v="823"/>
    <n v="2.5516403402187122"/>
    <n v="2.5516403402187122"/>
    <n v="2.5516403402187122"/>
    <n v="19.57661324422844"/>
    <n v="823"/>
    <n v="823"/>
    <n v="823"/>
    <n v="2.5516403402187122"/>
    <n v="2.5516403402187122"/>
    <n v="2.5516403402187122"/>
    <n v="17.864599999999999"/>
    <n v="0"/>
    <n v="0"/>
    <n v="0"/>
    <n v="0"/>
    <n v="0"/>
  </r>
  <r>
    <x v="1"/>
    <x v="3"/>
    <n v="377"/>
    <s v="0,6/PB/TR "/>
    <n v="1"/>
    <n v="1"/>
    <n v="606"/>
    <n v="31.244211"/>
    <n v="0"/>
    <n v="0"/>
    <n v="14.199414191419143"/>
    <n v="606"/>
    <n v="519.95155"/>
    <n v="2390"/>
    <n v="606"/>
    <n v="0"/>
    <n v="0"/>
    <n v="0"/>
    <n v="14.199414191419143"/>
    <n v="606"/>
    <n v="606"/>
    <n v="606"/>
    <n v="0"/>
    <n v="0"/>
    <n v="0"/>
    <n v="22.750900000000001"/>
    <n v="0"/>
    <n v="1"/>
    <n v="1"/>
    <n v="1"/>
    <n v="1"/>
  </r>
  <r>
    <x v="1"/>
    <x v="3"/>
    <n v="384"/>
    <s v="0,6/PB/ET "/>
    <n v="1"/>
    <n v="1"/>
    <n v="655"/>
    <n v="124.309444"/>
    <n v="0"/>
    <n v="0"/>
    <n v="11.103172061068701"/>
    <n v="655"/>
    <n v="582.27422300000001"/>
    <n v="90797"/>
    <n v="704"/>
    <n v="6.9602272727272725"/>
    <n v="6.9602272727272725"/>
    <n v="6.9602272727272725"/>
    <n v="17.290593323863636"/>
    <n v="676"/>
    <n v="704"/>
    <n v="676"/>
    <n v="3.1065088757396451"/>
    <n v="3.1065088757396451"/>
    <n v="3.1065088757396451"/>
    <n v="16.7348"/>
    <n v="-4.1420118343195274"/>
    <n v="0"/>
    <n v="0"/>
    <n v="0"/>
    <n v="0"/>
  </r>
  <r>
    <x v="1"/>
    <x v="3"/>
    <n v="390"/>
    <s v="0,6/PB/ET "/>
    <n v="1"/>
    <n v="1"/>
    <n v="585"/>
    <n v="38.647992000000002"/>
    <n v="0"/>
    <n v="0"/>
    <n v="12.16624991452991"/>
    <n v="585"/>
    <n v="513.82743800000003"/>
    <n v="1872"/>
    <n v="585"/>
    <n v="0"/>
    <n v="0"/>
    <n v="0"/>
    <n v="12.16624991452991"/>
    <n v="585"/>
    <n v="585"/>
    <n v="585"/>
    <n v="0"/>
    <n v="0"/>
    <n v="0"/>
    <n v="7.9281300000000003"/>
    <n v="0"/>
    <n v="1"/>
    <n v="1"/>
    <n v="1"/>
    <n v="1"/>
  </r>
  <r>
    <x v="1"/>
    <x v="3"/>
    <n v="398"/>
    <s v="0,6/PB/ET "/>
    <n v="1"/>
    <n v="1"/>
    <n v="529"/>
    <n v="27.741281000000001"/>
    <n v="0"/>
    <n v="0"/>
    <n v="18.067625330812856"/>
    <n v="529"/>
    <n v="433.42226199999999"/>
    <n v="2675"/>
    <n v="536"/>
    <n v="1.3059701492537312"/>
    <n v="1.3059701492537312"/>
    <n v="1.3059701492537312"/>
    <n v="19.137637686567167"/>
    <n v="529"/>
    <n v="536"/>
    <n v="529"/>
    <n v="0"/>
    <n v="0"/>
    <n v="0"/>
    <n v="13.7012"/>
    <n v="-1.3232514177693762"/>
    <n v="0"/>
    <n v="1"/>
    <n v="0"/>
    <n v="1"/>
  </r>
  <r>
    <x v="1"/>
    <x v="3"/>
    <n v="399"/>
    <s v="0,6/PB/ET "/>
    <n v="1"/>
    <n v="1"/>
    <n v="606"/>
    <n v="34.223484999999997"/>
    <n v="0"/>
    <n v="0"/>
    <n v="11.791132178217817"/>
    <n v="606"/>
    <n v="534.54573900000003"/>
    <n v="2820"/>
    <n v="606"/>
    <n v="0"/>
    <n v="0"/>
    <n v="0"/>
    <n v="11.791132178217817"/>
    <n v="606"/>
    <n v="606"/>
    <n v="606"/>
    <n v="0"/>
    <n v="0"/>
    <n v="0"/>
    <n v="18.054300000000001"/>
    <n v="0"/>
    <n v="1"/>
    <n v="1"/>
    <n v="1"/>
    <n v="1"/>
  </r>
  <r>
    <x v="1"/>
    <x v="3"/>
    <n v="401"/>
    <s v="0,6/PM/ET "/>
    <n v="1"/>
    <n v="0"/>
    <n v="2398"/>
    <n v="7200.0010329999996"/>
    <n v="2.1267719999999999"/>
    <n v="2.1267719999999999"/>
    <n v="12.814661968306929"/>
    <n v="2347"/>
    <n v="2090.7044059999998"/>
    <n v="26829"/>
    <n v="2491"/>
    <n v="3.7334403853873948"/>
    <n v="5.7808109193095136"/>
    <n v="5.7808109193095136"/>
    <n v="16.069674588518673"/>
    <n v="2451"/>
    <n v="2491"/>
    <n v="2451"/>
    <n v="2.1623827009383927"/>
    <n v="4.2431660546715628"/>
    <n v="4.2431660546715628"/>
    <n v="16.729800000000001"/>
    <n v="-1.6319869441044472"/>
    <n v="0"/>
    <n v="0"/>
    <n v="0"/>
    <n v="0"/>
  </r>
  <r>
    <x v="1"/>
    <x v="3"/>
    <n v="402"/>
    <s v="0,6/PM/ET "/>
    <n v="1"/>
    <n v="0"/>
    <n v="2401"/>
    <n v="7200.0011549999999"/>
    <n v="4.289879"/>
    <n v="4.289879"/>
    <n v="11.256799541857553"/>
    <n v="2298"/>
    <n v="2130.7242430000001"/>
    <n v="20625"/>
    <n v="2410"/>
    <n v="0.37344398340248963"/>
    <n v="4.6473029045643157"/>
    <n v="4.6473029045643157"/>
    <n v="11.588205684647299"/>
    <n v="2403"/>
    <n v="2410"/>
    <n v="2403"/>
    <n v="8.322929671244278E-2"/>
    <n v="4.369538077403246"/>
    <n v="4.369538077403246"/>
    <n v="16.011299999999999"/>
    <n v="-0.2913025384935497"/>
    <n v="0"/>
    <n v="0"/>
    <n v="0"/>
    <n v="0"/>
  </r>
  <r>
    <x v="1"/>
    <x v="3"/>
    <n v="405"/>
    <s v="0,6/PM/ET "/>
    <n v="1"/>
    <n v="0"/>
    <n v="2328"/>
    <n v="7200.0014449999999"/>
    <n v="0.90206200000000003"/>
    <n v="0.90206200000000003"/>
    <n v="8.2155674398625393"/>
    <n v="2307"/>
    <n v="2136.7415900000001"/>
    <n v="18674"/>
    <n v="2435"/>
    <n v="4.3942505133470231"/>
    <n v="5.2566735112936342"/>
    <n v="5.2566735112936342"/>
    <n v="12.248805338809031"/>
    <n v="2426"/>
    <n v="2435"/>
    <n v="2426"/>
    <n v="4.03957131079967"/>
    <n v="4.9051937345424568"/>
    <n v="4.9051937345424568"/>
    <n v="17.127800000000001"/>
    <n v="-0.37098103874690852"/>
    <n v="0"/>
    <n v="0"/>
    <n v="0"/>
    <n v="0"/>
  </r>
  <r>
    <x v="1"/>
    <x v="3"/>
    <n v="408"/>
    <s v="0,6/PM/ET "/>
    <n v="1"/>
    <n v="0"/>
    <n v="2265"/>
    <n v="7200.0009060000002"/>
    <n v="1.4128039999999999"/>
    <n v="1.4128039999999999"/>
    <n v="7.7066244591611559"/>
    <n v="2233"/>
    <n v="2090.4449559999998"/>
    <n v="19405"/>
    <n v="2372"/>
    <n v="4.5109612141652615"/>
    <n v="5.8600337268128158"/>
    <n v="5.8600337268128158"/>
    <n v="11.869942833052285"/>
    <n v="2335"/>
    <n v="2372"/>
    <n v="2305"/>
    <n v="1.735357917570499"/>
    <n v="3.1236442516268981"/>
    <n v="3.1236442516268981"/>
    <n v="18.171099999999999"/>
    <n v="-2.9067245119305856"/>
    <n v="0"/>
    <n v="0"/>
    <n v="0"/>
    <n v="0"/>
  </r>
  <r>
    <x v="1"/>
    <x v="3"/>
    <n v="410"/>
    <s v="0,6/PM/ET "/>
    <n v="1"/>
    <n v="0"/>
    <n v="2303"/>
    <n v="7200.0017150000003"/>
    <n v="1.6500220000000001"/>
    <n v="1.6500220000000001"/>
    <n v="8.0156334780720755"/>
    <n v="2265"/>
    <n v="2118.3999610000001"/>
    <n v="15703"/>
    <n v="2350"/>
    <n v="2"/>
    <n v="3.6170212765957444"/>
    <n v="3.6170212765957444"/>
    <n v="9.8553208085106352"/>
    <n v="2343"/>
    <n v="2350"/>
    <n v="2343"/>
    <n v="1.7072129748186087"/>
    <n v="3.3290653008962869"/>
    <n v="3.3290653008962869"/>
    <n v="15.677099999999999"/>
    <n v="-0.2987622705932565"/>
    <n v="0"/>
    <n v="0"/>
    <n v="0"/>
    <n v="0"/>
  </r>
  <r>
    <x v="1"/>
    <x v="3"/>
    <n v="426"/>
    <s v="0,6/BM/ET "/>
    <n v="1"/>
    <n v="1"/>
    <n v="893"/>
    <n v="3869.2081210000001"/>
    <n v="0"/>
    <n v="0"/>
    <n v="19.164384546472569"/>
    <n v="893"/>
    <n v="721.86204599999996"/>
    <n v="115283"/>
    <n v="942"/>
    <n v="5.2016985138004248"/>
    <n v="5.2016985138004248"/>
    <n v="5.2016985138004248"/>
    <n v="23.369209554140131"/>
    <n v="942"/>
    <n v="942"/>
    <n v="942"/>
    <n v="5.2016985138004248"/>
    <n v="5.2016985138004248"/>
    <n v="5.2016985138004248"/>
    <n v="27.2285"/>
    <n v="0"/>
    <n v="0"/>
    <n v="0"/>
    <n v="0"/>
    <n v="0"/>
  </r>
  <r>
    <x v="1"/>
    <x v="3"/>
    <n v="430"/>
    <s v="0,6/BM/ET "/>
    <n v="1"/>
    <n v="0"/>
    <n v="1180"/>
    <n v="7200.0032540000002"/>
    <n v="4.5762710000000002"/>
    <n v="4.5762710000000002"/>
    <n v="18.812372711864406"/>
    <n v="1126"/>
    <n v="958.014002"/>
    <n v="68687"/>
    <n v="1236"/>
    <n v="4.5307443365695796"/>
    <n v="8.89967637540453"/>
    <n v="8.89967637540453"/>
    <n v="22.490776537216828"/>
    <n v="1236"/>
    <n v="1236"/>
    <n v="1236"/>
    <n v="4.5307443365695796"/>
    <n v="8.89967637540453"/>
    <n v="8.89967637540453"/>
    <n v="20.9038"/>
    <n v="0"/>
    <n v="0"/>
    <n v="0"/>
    <n v="0"/>
    <n v="0"/>
  </r>
  <r>
    <x v="1"/>
    <x v="3"/>
    <n v="432"/>
    <s v="0,6/BM/ET "/>
    <n v="1"/>
    <n v="0"/>
    <n v="1023"/>
    <n v="7200.002418"/>
    <n v="3.8123170000000002"/>
    <n v="3.8123170000000002"/>
    <n v="17.623992473118282"/>
    <n v="984"/>
    <n v="842.70655699999998"/>
    <n v="95187"/>
    <n v="1051"/>
    <n v="2.6641294005708849"/>
    <n v="6.3748810656517607"/>
    <n v="6.3748810656517607"/>
    <n v="19.818595908658423"/>
    <n v="1032"/>
    <n v="1051"/>
    <n v="1023"/>
    <n v="0"/>
    <n v="3.8123167155425222"/>
    <n v="3.8123167155425222"/>
    <n v="33.898800000000001"/>
    <n v="-2.7370478983382207"/>
    <n v="0"/>
    <n v="0"/>
    <n v="0"/>
    <n v="1"/>
  </r>
  <r>
    <x v="1"/>
    <x v="3"/>
    <n v="437"/>
    <s v="0,6/BM/ET "/>
    <n v="1"/>
    <n v="0"/>
    <n v="1000"/>
    <n v="7200.0033149999999"/>
    <n v="0.8"/>
    <n v="0.8"/>
    <n v="11.879997400000002"/>
    <n v="992"/>
    <n v="881.20002599999998"/>
    <n v="321892"/>
    <n v="1042"/>
    <n v="4.0307101727447217"/>
    <n v="4.7984644913627639"/>
    <n v="4.7984644913627639"/>
    <n v="15.431859309021116"/>
    <n v="1042"/>
    <n v="1042"/>
    <n v="1042"/>
    <n v="4.0307101727447217"/>
    <n v="4.7984644913627639"/>
    <n v="4.7984644913627639"/>
    <n v="22.135200000000001"/>
    <n v="0"/>
    <n v="0"/>
    <n v="0"/>
    <n v="0"/>
    <n v="0"/>
  </r>
  <r>
    <x v="1"/>
    <x v="3"/>
    <n v="438"/>
    <s v="0,6/BM/ET "/>
    <n v="1"/>
    <n v="1"/>
    <n v="823"/>
    <n v="442.00148100000001"/>
    <n v="0"/>
    <n v="0"/>
    <n v="12.718046901579589"/>
    <n v="823"/>
    <n v="718.33047399999998"/>
    <n v="16464"/>
    <n v="872"/>
    <n v="5.6192660550458715"/>
    <n v="5.6192660550458715"/>
    <n v="5.6192660550458715"/>
    <n v="17.622652064220183"/>
    <n v="865"/>
    <n v="872"/>
    <n v="844"/>
    <n v="2.4881516587677726"/>
    <n v="2.4881516587677726"/>
    <n v="2.4881516587677726"/>
    <n v="48.041499999999999"/>
    <n v="-3.3175355450236967"/>
    <n v="0"/>
    <n v="0"/>
    <n v="0"/>
    <n v="0"/>
  </r>
  <r>
    <x v="1"/>
    <x v="3"/>
    <n v="451"/>
    <s v="0,9/PB/TR "/>
    <n v="1"/>
    <n v="1"/>
    <n v="655"/>
    <n v="11.270133"/>
    <n v="0"/>
    <n v="0"/>
    <n v="7.028575877862604"/>
    <n v="655"/>
    <n v="608.96282799999994"/>
    <n v="1171"/>
    <n v="704"/>
    <n v="6.9602272727272725"/>
    <n v="6.9602272727272725"/>
    <n v="6.9602272727272725"/>
    <n v="13.499598295454554"/>
    <n v="655"/>
    <n v="704"/>
    <n v="655"/>
    <n v="0"/>
    <n v="0"/>
    <n v="0"/>
    <n v="5.4941399999999998"/>
    <n v="-7.4809160305343516"/>
    <n v="0"/>
    <n v="1"/>
    <n v="0"/>
    <n v="1"/>
  </r>
  <r>
    <x v="1"/>
    <x v="3"/>
    <n v="458"/>
    <s v="0,9/PB/VT "/>
    <n v="1"/>
    <n v="1"/>
    <n v="606"/>
    <n v="6.287992"/>
    <n v="0"/>
    <n v="0"/>
    <n v="6.7517608910891047"/>
    <n v="606"/>
    <n v="565.08432900000003"/>
    <n v="464"/>
    <n v="606"/>
    <n v="0"/>
    <n v="0"/>
    <n v="0"/>
    <n v="6.7517608910891047"/>
    <n v="606"/>
    <n v="606"/>
    <n v="606"/>
    <n v="0"/>
    <n v="0"/>
    <n v="0"/>
    <n v="2.5007999999999999"/>
    <n v="0"/>
    <n v="1"/>
    <n v="1"/>
    <n v="1"/>
    <n v="1"/>
  </r>
  <r>
    <x v="1"/>
    <x v="3"/>
    <n v="470"/>
    <s v="0,9/PB/VT "/>
    <n v="1"/>
    <n v="1"/>
    <n v="676"/>
    <n v="17.196313"/>
    <n v="0"/>
    <n v="0"/>
    <n v="10.027364349112428"/>
    <n v="676"/>
    <n v="608.21501699999999"/>
    <n v="2441"/>
    <n v="697"/>
    <n v="3.0129124820659969"/>
    <n v="3.0129124820659969"/>
    <n v="3.0129124820659969"/>
    <n v="12.738161119081781"/>
    <n v="685"/>
    <n v="697"/>
    <n v="676"/>
    <n v="0"/>
    <n v="0"/>
    <n v="0"/>
    <n v="13.702299999999999"/>
    <n v="-3.1065088757396451"/>
    <n v="0"/>
    <n v="1"/>
    <n v="0"/>
    <n v="1"/>
  </r>
  <r>
    <x v="1"/>
    <x v="3"/>
    <n v="471"/>
    <s v="0,9/PB/VT "/>
    <n v="1"/>
    <n v="1"/>
    <n v="585"/>
    <n v="2.62893"/>
    <n v="0"/>
    <n v="0"/>
    <n v="4.0273220512820558"/>
    <n v="585"/>
    <n v="561.44016599999998"/>
    <n v="476"/>
    <n v="585"/>
    <n v="0"/>
    <n v="0"/>
    <n v="0"/>
    <n v="4.0273220512820558"/>
    <n v="585"/>
    <n v="585"/>
    <n v="585"/>
    <n v="0"/>
    <n v="0"/>
    <n v="0"/>
    <n v="2.5966100000000001"/>
    <n v="0"/>
    <n v="1"/>
    <n v="1"/>
    <n v="1"/>
    <n v="1"/>
  </r>
  <r>
    <x v="1"/>
    <x v="3"/>
    <n v="475"/>
    <s v="0,9/PB/ET "/>
    <n v="1"/>
    <n v="1"/>
    <n v="536"/>
    <n v="2.9522789999999999"/>
    <n v="0"/>
    <n v="0"/>
    <n v="7.4203632462686562"/>
    <n v="536"/>
    <n v="496.22685300000001"/>
    <n v="784"/>
    <n v="536"/>
    <n v="0"/>
    <n v="0"/>
    <n v="0"/>
    <n v="7.4203632462686562"/>
    <n v="536"/>
    <n v="536"/>
    <n v="536"/>
    <n v="0"/>
    <n v="0"/>
    <n v="0"/>
    <n v="1.9329499999999999"/>
    <n v="0"/>
    <n v="1"/>
    <n v="1"/>
    <n v="1"/>
    <n v="1"/>
  </r>
  <r>
    <x v="1"/>
    <x v="3"/>
    <n v="479"/>
    <s v="0,9/PM/ET "/>
    <n v="1"/>
    <n v="1"/>
    <n v="2393"/>
    <n v="1477.5806729999999"/>
    <n v="0"/>
    <n v="0"/>
    <n v="7.4931633096531476"/>
    <n v="2393"/>
    <n v="2213.6886020000002"/>
    <n v="10654"/>
    <n v="2463"/>
    <n v="2.8420625253755585"/>
    <n v="2.8420625253755585"/>
    <n v="2.8420625253755585"/>
    <n v="10.122265448639862"/>
    <n v="2463"/>
    <n v="2463"/>
    <n v="2463"/>
    <n v="2.8420625253755585"/>
    <n v="2.8420625253755585"/>
    <n v="2.8420625253755585"/>
    <n v="15.716699999999999"/>
    <n v="0"/>
    <n v="0"/>
    <n v="0"/>
    <n v="0"/>
    <n v="0"/>
  </r>
  <r>
    <x v="1"/>
    <x v="3"/>
    <n v="480"/>
    <s v="0,9/PM/ET "/>
    <n v="1"/>
    <n v="1"/>
    <n v="2794"/>
    <n v="1343.349001"/>
    <n v="0"/>
    <n v="0"/>
    <n v="3.5640487473156761"/>
    <n v="2794"/>
    <n v="2694.420478"/>
    <n v="6124"/>
    <n v="2822"/>
    <n v="0.99220411055988655"/>
    <n v="0.99220411055988655"/>
    <n v="0.99220411055988655"/>
    <n v="4.5208902197023386"/>
    <n v="2822"/>
    <n v="2822"/>
    <n v="2822"/>
    <n v="0.99220411055988655"/>
    <n v="0.99220411055988655"/>
    <n v="0.99220411055988655"/>
    <n v="15.2995"/>
    <n v="0"/>
    <n v="0"/>
    <n v="0"/>
    <n v="0"/>
    <n v="0"/>
  </r>
  <r>
    <x v="1"/>
    <x v="3"/>
    <n v="485"/>
    <s v="0,9/PM/ET "/>
    <n v="1"/>
    <n v="1"/>
    <n v="2603"/>
    <n v="2689.917254"/>
    <n v="0"/>
    <n v="0"/>
    <n v="8.0420123319246972"/>
    <n v="2603"/>
    <n v="2393.6664190000001"/>
    <n v="20639"/>
    <n v="2603"/>
    <n v="0"/>
    <n v="0"/>
    <n v="0"/>
    <n v="8.0420123319246972"/>
    <n v="2603"/>
    <n v="2603"/>
    <n v="2603"/>
    <n v="0"/>
    <n v="0"/>
    <n v="0"/>
    <n v="15.742800000000001"/>
    <n v="0"/>
    <n v="1"/>
    <n v="1"/>
    <n v="1"/>
    <n v="1"/>
  </r>
  <r>
    <x v="1"/>
    <x v="3"/>
    <n v="490"/>
    <s v="0,9/PM/ET "/>
    <n v="1"/>
    <n v="1"/>
    <n v="2502"/>
    <n v="4085.7346819999998"/>
    <n v="0"/>
    <n v="0"/>
    <n v="7.963751119104713"/>
    <n v="2502"/>
    <n v="2302.7469470000001"/>
    <n v="24005"/>
    <n v="2512"/>
    <n v="0.39808917197452232"/>
    <n v="0.39808917197452232"/>
    <n v="0.39808917197452232"/>
    <n v="8.3301374601910805"/>
    <n v="2512"/>
    <n v="2512"/>
    <n v="2512"/>
    <n v="0.39808917197452232"/>
    <n v="0.39808917197452232"/>
    <n v="0.39808917197452232"/>
    <n v="15.6929"/>
    <n v="0"/>
    <n v="0"/>
    <n v="0"/>
    <n v="0"/>
    <n v="0"/>
  </r>
  <r>
    <x v="1"/>
    <x v="3"/>
    <n v="495"/>
    <s v="0,9/PM/ET "/>
    <n v="1"/>
    <n v="1"/>
    <n v="2703"/>
    <n v="1827.9170340000001"/>
    <n v="0"/>
    <n v="0"/>
    <n v="3.207980651128381"/>
    <n v="2703"/>
    <n v="2616.2882829999999"/>
    <n v="17250"/>
    <n v="2703"/>
    <n v="0"/>
    <n v="0"/>
    <n v="0"/>
    <n v="3.207980651128381"/>
    <n v="2703"/>
    <n v="2703"/>
    <n v="2703"/>
    <n v="0"/>
    <n v="0"/>
    <n v="0"/>
    <n v="15.3927"/>
    <n v="0"/>
    <n v="1"/>
    <n v="1"/>
    <n v="1"/>
    <n v="1"/>
  </r>
  <r>
    <x v="1"/>
    <x v="3"/>
    <n v="501"/>
    <s v="0,9/BM/ET "/>
    <n v="1"/>
    <n v="1"/>
    <n v="993"/>
    <n v="269.04062499999998"/>
    <n v="0"/>
    <n v="0"/>
    <n v="10.3686501510574"/>
    <n v="993"/>
    <n v="890.03930400000002"/>
    <n v="18112"/>
    <n v="1040"/>
    <n v="4.5192307692307692"/>
    <n v="4.5192307692307692"/>
    <n v="4.5192307692307692"/>
    <n v="14.419297692307692"/>
    <n v="1012"/>
    <n v="1040"/>
    <n v="1012"/>
    <n v="1.8774703557312251"/>
    <n v="1.8774703557312251"/>
    <n v="1.8774703557312251"/>
    <n v="18.697800000000001"/>
    <n v="-2.766798418972332"/>
    <n v="0"/>
    <n v="0"/>
    <n v="0"/>
    <n v="0"/>
  </r>
  <r>
    <x v="1"/>
    <x v="3"/>
    <n v="502"/>
    <s v="0,9/BM/VT "/>
    <n v="1"/>
    <n v="1"/>
    <n v="825"/>
    <n v="28.710844000000002"/>
    <n v="0"/>
    <n v="0"/>
    <n v="8.788850666666665"/>
    <n v="825"/>
    <n v="752.49198200000001"/>
    <n v="1895"/>
    <n v="832"/>
    <n v="0.84134615384615385"/>
    <n v="0.84134615384615385"/>
    <n v="0.84134615384615385"/>
    <n v="9.5562521634615365"/>
    <n v="832"/>
    <n v="832"/>
    <n v="832"/>
    <n v="0.84134615384615385"/>
    <n v="0.84134615384615385"/>
    <n v="0.84134615384615385"/>
    <n v="6.2430700000000003"/>
    <n v="0"/>
    <n v="0"/>
    <n v="0"/>
    <n v="0"/>
    <n v="0"/>
  </r>
  <r>
    <x v="1"/>
    <x v="3"/>
    <n v="504"/>
    <s v="0,9/BM/ET "/>
    <n v="1"/>
    <n v="1"/>
    <n v="923"/>
    <n v="211.72566800000001"/>
    <n v="0"/>
    <n v="0"/>
    <n v="14.880664572047667"/>
    <n v="923"/>
    <n v="785.65146600000003"/>
    <n v="8482"/>
    <n v="930"/>
    <n v="0.75268817204301075"/>
    <n v="0.75268817204301075"/>
    <n v="0.75268817204301075"/>
    <n v="15.521347741935482"/>
    <n v="930"/>
    <n v="930"/>
    <n v="930"/>
    <n v="0.75268817204301075"/>
    <n v="0.75268817204301075"/>
    <n v="0.75268817204301075"/>
    <n v="17.876799999999999"/>
    <n v="0"/>
    <n v="0"/>
    <n v="0"/>
    <n v="0"/>
    <n v="0"/>
  </r>
  <r>
    <x v="1"/>
    <x v="3"/>
    <n v="505"/>
    <s v=" 0,9/BM/ET "/>
    <n v="1"/>
    <n v="1"/>
    <n v="1023"/>
    <n v="62.758895000000003"/>
    <n v="0"/>
    <n v="0"/>
    <n v="9.8481138807429165"/>
    <n v="1023"/>
    <n v="922.25379499999997"/>
    <n v="3829"/>
    <n v="1070"/>
    <n v="4.3925233644859816"/>
    <n v="4.3925233644859816"/>
    <n v="4.3925233644859816"/>
    <n v="13.808056542056077"/>
    <n v="1030"/>
    <n v="1070"/>
    <n v="1030"/>
    <n v="0.67961165048543692"/>
    <n v="0.67961165048543692"/>
    <n v="0.67961165048543692"/>
    <n v="16.0564"/>
    <n v="-3.8834951456310676"/>
    <n v="0"/>
    <n v="0"/>
    <n v="0"/>
    <n v="0"/>
  </r>
  <r>
    <x v="1"/>
    <x v="3"/>
    <n v="524"/>
    <s v=" 0,9/BM/ET "/>
    <n v="1"/>
    <n v="1"/>
    <n v="1123"/>
    <n v="85.155305999999996"/>
    <n v="0"/>
    <n v="0"/>
    <n v="4.7993014247551118"/>
    <n v="1123"/>
    <n v="1069.1038450000001"/>
    <n v="4674"/>
    <n v="1142"/>
    <n v="1.6637478108581436"/>
    <n v="1.6637478108581436"/>
    <n v="1.6637478108581436"/>
    <n v="6.3832009632224089"/>
    <n v="1142"/>
    <n v="1142"/>
    <n v="1142"/>
    <n v="1.6637478108581436"/>
    <n v="1.6637478108581436"/>
    <n v="1.6637478108581436"/>
    <n v="20.635300000000001"/>
    <n v="0"/>
    <n v="0"/>
    <n v="0"/>
    <n v="0"/>
    <n v="0"/>
  </r>
  <r>
    <x v="1"/>
    <x v="4"/>
    <n v="301"/>
    <s v="0,2/PB/LT "/>
    <n v="1"/>
    <n v="1"/>
    <n v="600"/>
    <n v="3.4114149999999999"/>
    <n v="0"/>
    <n v="0"/>
    <n v="13.647398666666675"/>
    <n v="600"/>
    <n v="518.11560799999995"/>
    <n v="1644"/>
    <n v="614"/>
    <n v="2.2801302931596092"/>
    <n v="2.2801302931596092"/>
    <n v="2.2801302931596092"/>
    <n v="15.616350488599357"/>
    <n v="614"/>
    <n v="614"/>
    <n v="614"/>
    <n v="2.2801302931596092"/>
    <n v="2.2801302931596092"/>
    <n v="2.2801302931596092"/>
    <n v="15.9177"/>
    <n v="0"/>
    <n v="0"/>
    <n v="0"/>
    <n v="0"/>
    <n v="0"/>
  </r>
  <r>
    <x v="1"/>
    <x v="4"/>
    <n v="302"/>
    <s v=" 0,2/PB/LT"/>
    <n v="1"/>
    <n v="1"/>
    <n v="657"/>
    <n v="19.165409"/>
    <n v="0"/>
    <n v="0"/>
    <n v="13.559297260273965"/>
    <n v="657"/>
    <n v="567.91541700000005"/>
    <n v="15502"/>
    <n v="670"/>
    <n v="1.9402985074626864"/>
    <n v="1.9402985074626864"/>
    <n v="1.9402985074626864"/>
    <n v="15.236504925373126"/>
    <n v="657"/>
    <n v="670"/>
    <n v="657"/>
    <n v="0"/>
    <n v="0"/>
    <n v="0"/>
    <n v="26.959700000000002"/>
    <n v="-1.9786910197869101"/>
    <n v="0"/>
    <n v="1"/>
    <n v="0"/>
    <n v="1"/>
  </r>
  <r>
    <x v="1"/>
    <x v="4"/>
    <n v="303"/>
    <s v=" 0,2/PB/LT "/>
    <n v="1"/>
    <n v="1"/>
    <n v="740"/>
    <n v="59.352459000000003"/>
    <n v="0"/>
    <n v="0"/>
    <n v="11.697796891891898"/>
    <n v="740"/>
    <n v="653.43630299999995"/>
    <n v="35660"/>
    <n v="742"/>
    <n v="0.26954177897574128"/>
    <n v="0.26954177897574128"/>
    <n v="0.26954177897574128"/>
    <n v="11.935808221024265"/>
    <n v="740"/>
    <n v="742"/>
    <n v="740"/>
    <n v="0"/>
    <n v="0"/>
    <n v="0"/>
    <n v="24.694500000000001"/>
    <n v="-0.27027027027027029"/>
    <n v="0"/>
    <n v="1"/>
    <n v="0"/>
    <n v="1"/>
  </r>
  <r>
    <x v="1"/>
    <x v="4"/>
    <n v="309"/>
    <s v=" 0,2/PB/ET "/>
    <n v="1"/>
    <n v="1"/>
    <n v="700"/>
    <n v="24.884236000000001"/>
    <n v="0"/>
    <n v="0"/>
    <n v="15.057163571428564"/>
    <n v="700"/>
    <n v="594.59985500000005"/>
    <n v="6453"/>
    <n v="700"/>
    <n v="0"/>
    <n v="0"/>
    <n v="0"/>
    <n v="15.057163571428564"/>
    <n v="700"/>
    <n v="700"/>
    <n v="700"/>
    <n v="0"/>
    <n v="0"/>
    <n v="0"/>
    <n v="4.3118800000000004"/>
    <n v="0"/>
    <n v="1"/>
    <n v="1"/>
    <n v="1"/>
    <n v="1"/>
  </r>
  <r>
    <x v="1"/>
    <x v="4"/>
    <n v="325"/>
    <s v=" 0,2/PB/TR "/>
    <n v="1"/>
    <n v="1"/>
    <n v="685"/>
    <n v="16.298568"/>
    <n v="0"/>
    <n v="0"/>
    <n v="13.648995328467159"/>
    <n v="685"/>
    <n v="591.50438199999996"/>
    <n v="1714"/>
    <n v="697"/>
    <n v="1.7216642754662841"/>
    <n v="1.7216642754662841"/>
    <n v="1.7216642754662841"/>
    <n v="15.135669727403162"/>
    <n v="685"/>
    <n v="697"/>
    <n v="685"/>
    <n v="0"/>
    <n v="0"/>
    <n v="0"/>
    <n v="13.152799999999999"/>
    <n v="-1.7518248175182483"/>
    <n v="0"/>
    <n v="1"/>
    <n v="0"/>
    <n v="1"/>
  </r>
  <r>
    <x v="1"/>
    <x v="4"/>
    <n v="327"/>
    <s v="0,2/PM/ET "/>
    <n v="1"/>
    <n v="1"/>
    <n v="2630"/>
    <n v="5519.8792620000004"/>
    <n v="0"/>
    <n v="0"/>
    <n v="5.3378940304182549"/>
    <n v="2630"/>
    <n v="2489.6133869999999"/>
    <n v="10669"/>
    <n v="2716"/>
    <n v="3.1664212076583209"/>
    <n v="3.1664212076583209"/>
    <n v="3.1664212076583209"/>
    <n v="8.3352950294550858"/>
    <n v="2703"/>
    <n v="2716"/>
    <n v="2703"/>
    <n v="2.7007029226785053"/>
    <n v="2.7007029226785053"/>
    <n v="2.7007029226785053"/>
    <n v="15.4366"/>
    <n v="-0.48094709581945988"/>
    <n v="0"/>
    <n v="0"/>
    <n v="0"/>
    <n v="0"/>
  </r>
  <r>
    <x v="1"/>
    <x v="4"/>
    <n v="331"/>
    <s v="0,2/PM/ET "/>
    <n v="1"/>
    <n v="0"/>
    <n v="2784"/>
    <n v="7200.0007070000001"/>
    <n v="1.54454"/>
    <n v="1.54454"/>
    <n v="5.2685468390804591"/>
    <n v="2741"/>
    <n v="2637.323656"/>
    <n v="17938"/>
    <n v="2881"/>
    <n v="3.3668864977438386"/>
    <n v="4.8594238111766748"/>
    <n v="4.8594238111766748"/>
    <n v="8.4580473446719875"/>
    <n v="2881"/>
    <n v="2881"/>
    <n v="2881"/>
    <n v="3.3668864977438386"/>
    <n v="4.8594238111766748"/>
    <n v="4.8594238111766748"/>
    <n v="15.5122"/>
    <n v="0"/>
    <n v="0"/>
    <n v="0"/>
    <n v="0"/>
    <n v="0"/>
  </r>
  <r>
    <x v="1"/>
    <x v="4"/>
    <n v="335"/>
    <s v="0,2/PM/ET "/>
    <n v="1"/>
    <n v="0"/>
    <n v="2597"/>
    <n v="7200.0011039999999"/>
    <n v="0.57759000000000005"/>
    <n v="0.57759000000000005"/>
    <n v="5.4589999229880579"/>
    <n v="2582"/>
    <n v="2455.2297720000001"/>
    <n v="19364"/>
    <n v="2669"/>
    <n v="2.697639565380292"/>
    <n v="3.2596478081678528"/>
    <n v="3.2596478081678528"/>
    <n v="8.0093753465717441"/>
    <n v="2669"/>
    <n v="2669"/>
    <n v="2669"/>
    <n v="2.697639565380292"/>
    <n v="3.2596478081678528"/>
    <n v="3.2596478081678528"/>
    <n v="15.590400000000001"/>
    <n v="0"/>
    <n v="0"/>
    <n v="0"/>
    <n v="0"/>
    <n v="0"/>
  </r>
  <r>
    <x v="1"/>
    <x v="4"/>
    <n v="337"/>
    <s v="0,2/PM/ET "/>
    <n v="1"/>
    <n v="0"/>
    <n v="2542"/>
    <n v="7200.0006469999998"/>
    <n v="0.74744299999999997"/>
    <n v="0.74744299999999997"/>
    <n v="4.0762474429583042"/>
    <n v="2523"/>
    <n v="2438.3817899999999"/>
    <n v="27525"/>
    <n v="2584"/>
    <n v="1.6253869969040249"/>
    <n v="2.3606811145510833"/>
    <n v="2.3606811145510833"/>
    <n v="5.6353796439628523"/>
    <n v="2584"/>
    <n v="2584"/>
    <n v="2584"/>
    <n v="1.6253869969040249"/>
    <n v="2.3606811145510833"/>
    <n v="2.3606811145510833"/>
    <n v="15.4535"/>
    <n v="0"/>
    <n v="0"/>
    <n v="0"/>
    <n v="0"/>
    <n v="0"/>
  </r>
  <r>
    <x v="1"/>
    <x v="4"/>
    <n v="341"/>
    <s v="0,2/PM/ET "/>
    <n v="1"/>
    <n v="0"/>
    <n v="2569"/>
    <n v="7200.0009239999999"/>
    <n v="0.11677700000000001"/>
    <n v="0.11677700000000001"/>
    <n v="5.2525564032697512"/>
    <n v="2566"/>
    <n v="2434.0618260000001"/>
    <n v="14485"/>
    <n v="2670"/>
    <n v="3.7827715355805243"/>
    <n v="3.8951310861423218"/>
    <n v="3.8951310861423218"/>
    <n v="8.8366357303370755"/>
    <n v="2626"/>
    <n v="2670"/>
    <n v="2626"/>
    <n v="2.1706016755521707"/>
    <n v="2.2848438690022852"/>
    <n v="2.2848438690022852"/>
    <n v="15.529500000000001"/>
    <n v="-1.6755521706016754"/>
    <n v="0"/>
    <n v="0"/>
    <n v="0"/>
    <n v="0"/>
  </r>
  <r>
    <x v="1"/>
    <x v="4"/>
    <n v="352"/>
    <s v="0,2/BM/ET "/>
    <n v="1"/>
    <n v="1"/>
    <n v="1000"/>
    <n v="1140.0167240000001"/>
    <n v="0"/>
    <n v="0"/>
    <n v="17.782289800000001"/>
    <n v="1000"/>
    <n v="822.17710199999999"/>
    <n v="66491"/>
    <n v="1014"/>
    <n v="1.3806706114398422"/>
    <n v="1.3806706114398422"/>
    <n v="1.3806706114398422"/>
    <n v="18.91744556213018"/>
    <n v="1014"/>
    <n v="1014"/>
    <n v="1014"/>
    <n v="1.3806706114398422"/>
    <n v="1.3806706114398422"/>
    <n v="1.3806706114398422"/>
    <n v="75.002200000000002"/>
    <n v="0"/>
    <n v="0"/>
    <n v="0"/>
    <n v="0"/>
    <n v="0"/>
  </r>
  <r>
    <x v="1"/>
    <x v="4"/>
    <n v="354"/>
    <s v="0,2/BM/ET "/>
    <n v="1"/>
    <n v="0"/>
    <n v="1325"/>
    <n v="7200.001902"/>
    <n v="3.1698110000000002"/>
    <n v="3.1698110000000002"/>
    <n v="19.636230113207549"/>
    <n v="1283"/>
    <n v="1064.8199509999999"/>
    <n v="313395"/>
    <n v="1341"/>
    <n v="1.1931394481730051"/>
    <n v="4.3251304996271438"/>
    <n v="4.3251304996271438"/>
    <n v="20.595081953765852"/>
    <n v="1327"/>
    <n v="1341"/>
    <n v="1327"/>
    <n v="0.15071590052750566"/>
    <n v="3.3157498116051247"/>
    <n v="3.3157498116051247"/>
    <n v="68.636600000000001"/>
    <n v="-1.0550113036925395"/>
    <n v="0"/>
    <n v="0"/>
    <n v="0"/>
    <n v="0"/>
  </r>
  <r>
    <x v="1"/>
    <x v="4"/>
    <n v="363"/>
    <s v="0,2/BM/ET "/>
    <n v="1"/>
    <n v="0"/>
    <n v="1116"/>
    <n v="7200.002375"/>
    <n v="1.433692"/>
    <n v="1.433692"/>
    <n v="15.396159587813621"/>
    <n v="1100"/>
    <n v="944.17885899999999"/>
    <n v="1343785"/>
    <n v="1143"/>
    <n v="2.3622047244094486"/>
    <n v="3.7620297462817152"/>
    <n v="3.7620297462817152"/>
    <n v="17.394675503062118"/>
    <n v="1139"/>
    <n v="1143"/>
    <n v="1125"/>
    <n v="0.8"/>
    <n v="2.2222222222222223"/>
    <n v="2.2222222222222223"/>
    <n v="113.077"/>
    <n v="-1.6"/>
    <n v="0"/>
    <n v="0"/>
    <n v="0"/>
    <n v="0"/>
  </r>
  <r>
    <x v="1"/>
    <x v="4"/>
    <n v="371"/>
    <s v="0,2/BM/ET "/>
    <n v="1"/>
    <n v="0"/>
    <n v="1112"/>
    <n v="7200.0015979999998"/>
    <n v="1.079137"/>
    <n v="1.079137"/>
    <n v="18.692739928057549"/>
    <n v="1100"/>
    <n v="904.13673200000005"/>
    <n v="507405"/>
    <n v="1114"/>
    <n v="0.17953321364452424"/>
    <n v="1.2567324955116697"/>
    <n v="1.2567324955116697"/>
    <n v="18.83871346499102"/>
    <n v="1112"/>
    <n v="1114"/>
    <n v="1112"/>
    <n v="0"/>
    <n v="1.079136690647482"/>
    <n v="1.079136690647482"/>
    <n v="75.002700000000004"/>
    <n v="-0.17985611510791369"/>
    <n v="0"/>
    <n v="0"/>
    <n v="0"/>
    <n v="1"/>
  </r>
  <r>
    <x v="1"/>
    <x v="4"/>
    <n v="372"/>
    <s v="0,2/BM/ET "/>
    <n v="1"/>
    <n v="1"/>
    <n v="1000"/>
    <n v="2664.944653"/>
    <n v="0"/>
    <n v="0"/>
    <n v="14.554611899999998"/>
    <n v="1000"/>
    <n v="854.45388100000002"/>
    <n v="124969"/>
    <n v="1027"/>
    <n v="2.6290165530671863"/>
    <n v="2.6290165530671863"/>
    <n v="2.6290165530671863"/>
    <n v="16.800985296981498"/>
    <n v="1014"/>
    <n v="1027"/>
    <n v="1012"/>
    <n v="1.1857707509881421"/>
    <n v="1.1857707509881421"/>
    <n v="1.1857707509881421"/>
    <n v="135.006"/>
    <n v="-1.4822134387351777"/>
    <n v="0"/>
    <n v="0"/>
    <n v="0"/>
    <n v="0"/>
  </r>
  <r>
    <x v="1"/>
    <x v="4"/>
    <n v="377"/>
    <s v="0,6/PB/TR "/>
    <n v="1"/>
    <n v="1"/>
    <n v="700"/>
    <n v="11.224842000000001"/>
    <n v="0"/>
    <n v="0"/>
    <n v="12.752733571428573"/>
    <n v="700"/>
    <n v="610.73086499999999"/>
    <n v="1980"/>
    <n v="700"/>
    <n v="0"/>
    <n v="0"/>
    <n v="0"/>
    <n v="12.752733571428573"/>
    <n v="700"/>
    <n v="700"/>
    <n v="700"/>
    <n v="0"/>
    <n v="0"/>
    <n v="0"/>
    <n v="3.7366799999999998"/>
    <n v="0"/>
    <n v="1"/>
    <n v="1"/>
    <n v="1"/>
    <n v="1"/>
  </r>
  <r>
    <x v="1"/>
    <x v="4"/>
    <n v="384"/>
    <s v="0,6/PB/ET "/>
    <n v="1"/>
    <n v="1"/>
    <n v="800"/>
    <n v="44.446095999999997"/>
    <n v="0"/>
    <n v="0"/>
    <n v="12.566125249999999"/>
    <n v="800"/>
    <n v="699.47099800000001"/>
    <n v="2013"/>
    <n v="827"/>
    <n v="3.2648125755743655"/>
    <n v="3.2648125755743655"/>
    <n v="3.2648125755743655"/>
    <n v="15.42067738814994"/>
    <n v="812"/>
    <n v="827"/>
    <n v="810"/>
    <n v="1.2345679012345678"/>
    <n v="1.2345679012345678"/>
    <n v="1.2345679012345678"/>
    <n v="45.8459"/>
    <n v="-2.0987654320987654"/>
    <n v="0"/>
    <n v="0"/>
    <n v="0"/>
    <n v="0"/>
  </r>
  <r>
    <x v="1"/>
    <x v="4"/>
    <n v="390"/>
    <s v="0,6/PB/ET "/>
    <n v="1"/>
    <n v="1"/>
    <n v="700"/>
    <n v="26.875692999999998"/>
    <n v="0"/>
    <n v="0"/>
    <n v="9.8441681428571428"/>
    <n v="700"/>
    <n v="631.090823"/>
    <n v="2005"/>
    <n v="727"/>
    <n v="3.7138927097661623"/>
    <n v="3.7138927097661623"/>
    <n v="3.7138927097661623"/>
    <n v="13.19245900962861"/>
    <n v="700"/>
    <n v="727"/>
    <n v="700"/>
    <n v="0"/>
    <n v="0"/>
    <n v="0"/>
    <n v="11.666600000000001"/>
    <n v="-3.8571428571428568"/>
    <n v="0"/>
    <n v="1"/>
    <n v="0"/>
    <n v="1"/>
  </r>
  <r>
    <x v="1"/>
    <x v="4"/>
    <n v="398"/>
    <s v="0,6/PB/ET "/>
    <n v="1"/>
    <n v="1"/>
    <n v="600"/>
    <n v="7.1813940000000001"/>
    <n v="0"/>
    <n v="0"/>
    <n v="12.94818516666667"/>
    <n v="600"/>
    <n v="522.31088899999997"/>
    <n v="1037"/>
    <n v="616"/>
    <n v="2.5974025974025974"/>
    <n v="2.5974025974025974"/>
    <n v="2.5974025974025974"/>
    <n v="15.20927126623377"/>
    <n v="600"/>
    <n v="616"/>
    <n v="600"/>
    <n v="0"/>
    <n v="0"/>
    <n v="0"/>
    <n v="2.7827600000000001"/>
    <n v="-2.666666666666667"/>
    <n v="0"/>
    <n v="1"/>
    <n v="0"/>
    <n v="1"/>
  </r>
  <r>
    <x v="1"/>
    <x v="4"/>
    <n v="399"/>
    <s v="0,6/PB/ET "/>
    <n v="1"/>
    <n v="1"/>
    <n v="700"/>
    <n v="26.396093"/>
    <n v="0"/>
    <n v="0"/>
    <n v="9.844896428571424"/>
    <n v="700"/>
    <n v="631.08572500000002"/>
    <n v="18708"/>
    <n v="727"/>
    <n v="3.7138927097661623"/>
    <n v="3.7138927097661623"/>
    <n v="3.7138927097661623"/>
    <n v="13.193160247592845"/>
    <n v="725"/>
    <n v="727"/>
    <n v="712"/>
    <n v="1.6853932584269662"/>
    <n v="1.6853932584269662"/>
    <n v="1.6853932584269662"/>
    <n v="43.673900000000003"/>
    <n v="-2.106741573033708"/>
    <n v="0"/>
    <n v="0"/>
    <n v="0"/>
    <n v="0"/>
  </r>
  <r>
    <x v="1"/>
    <x v="4"/>
    <n v="401"/>
    <s v="0,6/PM/ET "/>
    <n v="1"/>
    <n v="0"/>
    <n v="2637"/>
    <n v="7200.0010920000004"/>
    <n v="0.568828"/>
    <n v="0.568828"/>
    <n v="2.7458889268107693"/>
    <n v="2622"/>
    <n v="2564.590909"/>
    <n v="26408"/>
    <n v="2707"/>
    <n v="2.5858884373845585"/>
    <n v="3.1400073882526782"/>
    <n v="3.1400073882526782"/>
    <n v="5.2607717399335057"/>
    <n v="2692"/>
    <n v="2707"/>
    <n v="2692"/>
    <n v="2.0430906389301633"/>
    <n v="2.6002971768202081"/>
    <n v="2.6002971768202081"/>
    <n v="16.247800000000002"/>
    <n v="-0.5572065378900446"/>
    <n v="0"/>
    <n v="0"/>
    <n v="0"/>
    <n v="0"/>
  </r>
  <r>
    <x v="1"/>
    <x v="4"/>
    <n v="402"/>
    <s v="0,6/PM/ET "/>
    <n v="1"/>
    <n v="0"/>
    <n v="2627"/>
    <n v="7200.0008239999997"/>
    <n v="0.60906000000000005"/>
    <n v="0.60906000000000005"/>
    <n v="4.9117577084126429"/>
    <n v="2611"/>
    <n v="2497.9681249999999"/>
    <n v="17795"/>
    <n v="2712"/>
    <n v="3.1342182890855455"/>
    <n v="3.7241887905604716"/>
    <n v="3.7241887905604716"/>
    <n v="7.8920307890855508"/>
    <n v="2712"/>
    <n v="2712"/>
    <n v="2712"/>
    <n v="3.1342182890855455"/>
    <n v="3.7241887905604716"/>
    <n v="3.7241887905604716"/>
    <n v="15.908099999999999"/>
    <n v="0"/>
    <n v="0"/>
    <n v="0"/>
    <n v="0"/>
    <n v="0"/>
  </r>
  <r>
    <x v="1"/>
    <x v="4"/>
    <n v="405"/>
    <s v="0,6/PM/ET "/>
    <n v="1"/>
    <n v="0"/>
    <n v="2599"/>
    <n v="7200.0009700000001"/>
    <n v="0.84647899999999998"/>
    <n v="0.84647899999999998"/>
    <n v="3.3551511735282755"/>
    <n v="2577"/>
    <n v="2511.7996210000001"/>
    <n v="19970"/>
    <n v="2742"/>
    <n v="5.2151714077315825"/>
    <n v="6.0175054704595183"/>
    <n v="6.0175054704595183"/>
    <n v="8.3953456965718409"/>
    <n v="2742"/>
    <n v="2742"/>
    <n v="2742"/>
    <n v="5.2151714077315825"/>
    <n v="6.0175054704595183"/>
    <n v="6.0175054704595183"/>
    <n v="15.505800000000001"/>
    <n v="0"/>
    <n v="0"/>
    <n v="0"/>
    <n v="0"/>
    <n v="0"/>
  </r>
  <r>
    <x v="1"/>
    <x v="4"/>
    <n v="408"/>
    <s v="0,6/PM/ET "/>
    <n v="1"/>
    <n v="0"/>
    <n v="2512"/>
    <n v="7200.004113"/>
    <n v="0.95541399999999999"/>
    <n v="0.95541399999999999"/>
    <n v="4.1706037420382183"/>
    <n v="2488"/>
    <n v="2407.234434"/>
    <n v="51275"/>
    <n v="2554"/>
    <n v="1.6444792482380579"/>
    <n v="2.5841816758026623"/>
    <n v="2.5841816758026623"/>
    <n v="5.7464982772122175"/>
    <n v="2554"/>
    <n v="2554"/>
    <n v="2554"/>
    <n v="1.6444792482380579"/>
    <n v="2.5841816758026623"/>
    <n v="2.5841816758026623"/>
    <n v="15.582000000000001"/>
    <n v="0"/>
    <n v="0"/>
    <n v="0"/>
    <n v="0"/>
    <n v="0"/>
  </r>
  <r>
    <x v="1"/>
    <x v="4"/>
    <n v="410"/>
    <s v="0,6/PM/ET "/>
    <n v="1"/>
    <n v="0"/>
    <n v="2613"/>
    <n v="7200.0008170000001"/>
    <n v="0.49751200000000001"/>
    <n v="0.49751200000000001"/>
    <n v="6.1267012629161952"/>
    <n v="2600"/>
    <n v="2452.9092959999998"/>
    <n v="27656"/>
    <n v="2672"/>
    <n v="2.2080838323353293"/>
    <n v="2.6946107784431139"/>
    <n v="2.6946107784431139"/>
    <n v="8.1995023952095867"/>
    <n v="2657"/>
    <n v="2672"/>
    <n v="2657"/>
    <n v="1.6560030109145654"/>
    <n v="2.145276627775687"/>
    <n v="2.145276627775687"/>
    <n v="15.5364"/>
    <n v="-0.56454648099360183"/>
    <n v="0"/>
    <n v="0"/>
    <n v="0"/>
    <n v="0"/>
  </r>
  <r>
    <x v="1"/>
    <x v="4"/>
    <n v="426"/>
    <s v="0,6/BM/ET "/>
    <n v="1"/>
    <n v="0"/>
    <n v="1100"/>
    <n v="7200.0022339999996"/>
    <n v="1.181818"/>
    <n v="1.181818"/>
    <n v="16.797378909090906"/>
    <n v="1087"/>
    <n v="915.22883200000001"/>
    <n v="978907"/>
    <n v="1114"/>
    <n v="1.2567324955116697"/>
    <n v="2.4236983842010771"/>
    <n v="2.4236983842010771"/>
    <n v="17.843013285457808"/>
    <n v="1112"/>
    <n v="1114"/>
    <n v="1110"/>
    <n v="0.90090090090090091"/>
    <n v="2.0720720720720722"/>
    <n v="2.0720720720720722"/>
    <n v="121.827"/>
    <n v="-0.36036036036036034"/>
    <n v="0"/>
    <n v="0"/>
    <n v="0"/>
    <n v="0"/>
  </r>
  <r>
    <x v="1"/>
    <x v="4"/>
    <n v="430"/>
    <s v="0,6/BM/ET "/>
    <n v="1"/>
    <n v="0"/>
    <n v="1412"/>
    <n v="7200.0030880000004"/>
    <n v="2.6912180000000001"/>
    <n v="2.6912180000000001"/>
    <n v="14.345331940509912"/>
    <n v="1374"/>
    <n v="1209.4439130000001"/>
    <n v="59833"/>
    <n v="1429"/>
    <n v="1.1896431070678797"/>
    <n v="3.8488453463960814"/>
    <n v="3.8488453463960814"/>
    <n v="15.364316794961507"/>
    <n v="1427"/>
    <n v="1429"/>
    <n v="1427"/>
    <n v="1.051156271899089"/>
    <n v="3.7140854940434482"/>
    <n v="3.7140854940434482"/>
    <n v="35.525199999999998"/>
    <n v="-0.1401541695865452"/>
    <n v="0"/>
    <n v="0"/>
    <n v="0"/>
    <n v="0"/>
  </r>
  <r>
    <x v="1"/>
    <x v="4"/>
    <n v="432"/>
    <s v="0,6/BM/ET "/>
    <n v="1"/>
    <n v="0"/>
    <n v="1210"/>
    <n v="7200.0019229999998"/>
    <n v="2.1487599999999998"/>
    <n v="2.1487599999999998"/>
    <n v="15.614120165289252"/>
    <n v="1184"/>
    <n v="1021.069146"/>
    <n v="227029"/>
    <n v="1227"/>
    <n v="1.3854930725346373"/>
    <n v="3.5044824775876124"/>
    <n v="3.5044824775876124"/>
    <n v="16.783280684596573"/>
    <n v="1212"/>
    <n v="1227"/>
    <n v="1212"/>
    <n v="0.16501650165016502"/>
    <n v="2.3102310231023102"/>
    <n v="2.3102310231023102"/>
    <n v="72.508899999999997"/>
    <n v="-1.2376237623762376"/>
    <n v="0"/>
    <n v="0"/>
    <n v="0"/>
    <n v="0"/>
  </r>
  <r>
    <x v="1"/>
    <x v="4"/>
    <n v="437"/>
    <s v="0,6/BM/ET "/>
    <n v="1"/>
    <n v="1"/>
    <n v="1200"/>
    <n v="6902.3800570000003"/>
    <n v="0"/>
    <n v="0"/>
    <n v="11.373412666666658"/>
    <n v="1200"/>
    <n v="1063.5190480000001"/>
    <n v="698781"/>
    <n v="1229"/>
    <n v="2.3596419853539463"/>
    <n v="2.3596419853539463"/>
    <n v="2.3596419853539463"/>
    <n v="13.464682831570373"/>
    <n v="1225"/>
    <n v="1229"/>
    <n v="1225"/>
    <n v="2.0408163265306123"/>
    <n v="2.0408163265306123"/>
    <n v="2.0408163265306123"/>
    <n v="47.7376"/>
    <n v="-0.32653061224489799"/>
    <n v="0"/>
    <n v="0"/>
    <n v="0"/>
    <n v="0"/>
  </r>
  <r>
    <x v="1"/>
    <x v="4"/>
    <n v="438"/>
    <s v="0,6/BM/ET "/>
    <n v="1"/>
    <n v="1"/>
    <n v="1000"/>
    <n v="552.82146499999999"/>
    <n v="0"/>
    <n v="0"/>
    <n v="14.081568000000006"/>
    <n v="1000"/>
    <n v="859.18431999999996"/>
    <n v="47686"/>
    <n v="1042"/>
    <n v="4.0307101727447217"/>
    <n v="4.0307101727447217"/>
    <n v="4.0307101727447217"/>
    <n v="17.544690978886759"/>
    <n v="1014"/>
    <n v="1042"/>
    <n v="1014"/>
    <n v="1.3806706114398422"/>
    <n v="1.3806706114398422"/>
    <n v="1.3806706114398422"/>
    <n v="75.002499999999998"/>
    <n v="-2.7613412228796843"/>
    <n v="0"/>
    <n v="0"/>
    <n v="0"/>
    <n v="0"/>
  </r>
  <r>
    <x v="1"/>
    <x v="4"/>
    <n v="451"/>
    <s v="0,9/PB/TR "/>
    <n v="1"/>
    <n v="1"/>
    <n v="799"/>
    <n v="10.785964"/>
    <n v="0"/>
    <n v="0"/>
    <n v="9.4039459324155175"/>
    <n v="799"/>
    <n v="723.86247200000003"/>
    <n v="2540"/>
    <n v="814"/>
    <n v="1.8427518427518428"/>
    <n v="1.8427518427518428"/>
    <n v="1.8427518427518428"/>
    <n v="11.073406388206385"/>
    <n v="799"/>
    <n v="814"/>
    <n v="799"/>
    <n v="0"/>
    <n v="0"/>
    <n v="0"/>
    <n v="21.4238"/>
    <n v="-1.877346683354193"/>
    <n v="0"/>
    <n v="1"/>
    <n v="0"/>
    <n v="1"/>
  </r>
  <r>
    <x v="1"/>
    <x v="4"/>
    <n v="458"/>
    <s v="0,9/PB/VT "/>
    <n v="1"/>
    <n v="1"/>
    <n v="700"/>
    <n v="1.9011530000000001"/>
    <n v="0"/>
    <n v="0"/>
    <n v="5.307496571428568"/>
    <n v="700"/>
    <n v="662.84752400000002"/>
    <n v="674"/>
    <n v="727"/>
    <n v="3.7138927097661623"/>
    <n v="3.7138927097661623"/>
    <n v="3.7138927097661623"/>
    <n v="8.8242745529573554"/>
    <n v="700"/>
    <n v="727"/>
    <n v="700"/>
    <n v="0"/>
    <n v="0"/>
    <n v="0"/>
    <n v="1.09781"/>
    <n v="-3.8571428571428568"/>
    <n v="0"/>
    <n v="1"/>
    <n v="0"/>
    <n v="1"/>
  </r>
  <r>
    <x v="1"/>
    <x v="4"/>
    <n v="470"/>
    <s v="0,9/PB/VT "/>
    <n v="1"/>
    <n v="1"/>
    <n v="800"/>
    <n v="12.330204999999999"/>
    <n v="0"/>
    <n v="0"/>
    <n v="9.3260668749999951"/>
    <n v="800"/>
    <n v="725.39146500000004"/>
    <n v="2025"/>
    <n v="812"/>
    <n v="1.4778325123152709"/>
    <n v="1.4778325123152709"/>
    <n v="1.4778325123152709"/>
    <n v="10.666075738916252"/>
    <n v="800"/>
    <n v="812"/>
    <n v="800"/>
    <n v="0"/>
    <n v="0"/>
    <n v="0"/>
    <n v="2.2574700000000001"/>
    <n v="-1.5"/>
    <n v="0"/>
    <n v="1"/>
    <n v="0"/>
    <n v="1"/>
  </r>
  <r>
    <x v="1"/>
    <x v="4"/>
    <n v="471"/>
    <s v="0,9/PB/VT "/>
    <n v="1"/>
    <n v="1"/>
    <n v="700"/>
    <n v="6.2286349999999997"/>
    <n v="0"/>
    <n v="0"/>
    <n v="8.567374857142859"/>
    <n v="700"/>
    <n v="640.02837599999998"/>
    <n v="2941"/>
    <n v="714"/>
    <n v="1.9607843137254901"/>
    <n v="1.9607843137254901"/>
    <n v="1.9607843137254901"/>
    <n v="10.360171428571432"/>
    <n v="700"/>
    <n v="714"/>
    <n v="700"/>
    <n v="0"/>
    <n v="0"/>
    <n v="0"/>
    <n v="5.2578300000000002"/>
    <n v="-2"/>
    <n v="0"/>
    <n v="1"/>
    <n v="0"/>
    <n v="1"/>
  </r>
  <r>
    <x v="1"/>
    <x v="4"/>
    <n v="475"/>
    <s v="0,9/PB/ET "/>
    <n v="1"/>
    <n v="1"/>
    <n v="600"/>
    <n v="0.96061099999999999"/>
    <n v="0"/>
    <n v="0"/>
    <n v="5.3440824999999945"/>
    <n v="600"/>
    <n v="567.93550500000003"/>
    <n v="298"/>
    <n v="627"/>
    <n v="4.3062200956937797"/>
    <n v="4.3062200956937797"/>
    <n v="4.3062200956937797"/>
    <n v="9.4201746411483196"/>
    <n v="614"/>
    <n v="627"/>
    <n v="600"/>
    <n v="0"/>
    <n v="0"/>
    <n v="0"/>
    <n v="1.28485"/>
    <n v="-4.5"/>
    <n v="0"/>
    <n v="1"/>
    <n v="0"/>
    <n v="1"/>
  </r>
  <r>
    <x v="1"/>
    <x v="4"/>
    <n v="479"/>
    <s v="0,9/PM/ET "/>
    <n v="1"/>
    <n v="1"/>
    <n v="2626"/>
    <n v="114.48463099999999"/>
    <n v="0"/>
    <n v="0"/>
    <n v="2.5807126047220179"/>
    <n v="2626"/>
    <n v="2558.2304869999998"/>
    <n v="2418"/>
    <n v="2728"/>
    <n v="3.7390029325513199"/>
    <n v="3.7390029325513199"/>
    <n v="3.7390029325513199"/>
    <n v="6.2232226173020599"/>
    <n v="2728"/>
    <n v="2728"/>
    <n v="2728"/>
    <n v="3.7390029325513199"/>
    <n v="3.7390029325513199"/>
    <n v="3.7390029325513199"/>
    <n v="15.398199999999999"/>
    <n v="0"/>
    <n v="0"/>
    <n v="0"/>
    <n v="0"/>
    <n v="0"/>
  </r>
  <r>
    <x v="1"/>
    <x v="4"/>
    <n v="480"/>
    <s v="0,9/PM/ET "/>
    <n v="1"/>
    <n v="1"/>
    <n v="3140"/>
    <n v="130.88409999999999"/>
    <n v="0"/>
    <n v="0"/>
    <n v="4.554853057324844"/>
    <n v="3140"/>
    <n v="2996.9776139999999"/>
    <n v="2867"/>
    <n v="3140"/>
    <n v="0"/>
    <n v="0"/>
    <n v="0"/>
    <n v="4.554853057324844"/>
    <n v="3140"/>
    <n v="3140"/>
    <n v="3140"/>
    <n v="0"/>
    <n v="0"/>
    <n v="0"/>
    <n v="15.4884"/>
    <n v="0"/>
    <n v="1"/>
    <n v="1"/>
    <n v="1"/>
    <n v="1"/>
  </r>
  <r>
    <x v="1"/>
    <x v="4"/>
    <n v="485"/>
    <s v="0,9/PM/ET "/>
    <n v="1"/>
    <n v="1"/>
    <n v="2896"/>
    <n v="328.00503800000001"/>
    <n v="0"/>
    <n v="0"/>
    <n v="4.7119555939226583"/>
    <n v="2896"/>
    <n v="2759.5417659999998"/>
    <n v="9949"/>
    <n v="2938"/>
    <n v="1.4295439074200136"/>
    <n v="1.4295439074200136"/>
    <n v="1.4295439074200136"/>
    <n v="6.0741400272294142"/>
    <n v="2938"/>
    <n v="2938"/>
    <n v="2938"/>
    <n v="1.4295439074200136"/>
    <n v="1.4295439074200136"/>
    <n v="1.4295439074200136"/>
    <n v="16.658200000000001"/>
    <n v="0"/>
    <n v="0"/>
    <n v="0"/>
    <n v="0"/>
    <n v="0"/>
  </r>
  <r>
    <x v="1"/>
    <x v="4"/>
    <n v="490"/>
    <s v="0,9/PM/ET "/>
    <n v="1"/>
    <n v="1"/>
    <n v="2743"/>
    <n v="218.71181999999999"/>
    <n v="0"/>
    <n v="0"/>
    <n v="4.1933803864382124"/>
    <n v="2743"/>
    <n v="2627.9755759999998"/>
    <n v="1662"/>
    <n v="2787"/>
    <n v="1.5787585217079296"/>
    <n v="1.5787585217079296"/>
    <n v="1.5787585217079296"/>
    <n v="5.7059355579476199"/>
    <n v="2787"/>
    <n v="2787"/>
    <n v="2787"/>
    <n v="1.5787585217079296"/>
    <n v="1.5787585217079296"/>
    <n v="1.5787585217079296"/>
    <n v="15.6402"/>
    <n v="0"/>
    <n v="0"/>
    <n v="0"/>
    <n v="0"/>
    <n v="0"/>
  </r>
  <r>
    <x v="1"/>
    <x v="4"/>
    <n v="495"/>
    <s v="0,9/PM/ET "/>
    <n v="1"/>
    <n v="1"/>
    <n v="3069"/>
    <n v="178.914187"/>
    <n v="0"/>
    <n v="0"/>
    <n v="2.8273847833170365"/>
    <n v="3069"/>
    <n v="2982.2275610000002"/>
    <n v="4902"/>
    <n v="3113"/>
    <n v="1.4134275618374559"/>
    <n v="1.4134275618374559"/>
    <n v="1.4134275618374559"/>
    <n v="4.2008493093478911"/>
    <n v="3098"/>
    <n v="3113"/>
    <n v="3098"/>
    <n v="0.9360877985797289"/>
    <n v="0.9360877985797289"/>
    <n v="0.9360877985797289"/>
    <n v="15.336"/>
    <n v="-0.48418334409296315"/>
    <n v="0"/>
    <n v="0"/>
    <n v="0"/>
    <n v="0"/>
  </r>
  <r>
    <x v="1"/>
    <x v="4"/>
    <n v="501"/>
    <s v="0,9/BM/ET "/>
    <n v="1"/>
    <n v="1"/>
    <n v="1195"/>
    <n v="390.76458300000002"/>
    <n v="0"/>
    <n v="0"/>
    <n v="10.374255062761508"/>
    <n v="1195"/>
    <n v="1071.027652"/>
    <n v="99808"/>
    <n v="1225"/>
    <n v="2.4489795918367347"/>
    <n v="2.4489795918367347"/>
    <n v="2.4489795918367347"/>
    <n v="12.569171265306123"/>
    <n v="1197"/>
    <n v="1225"/>
    <n v="1197"/>
    <n v="0.16708437761069339"/>
    <n v="0.16708437761069339"/>
    <n v="0.16708437761069339"/>
    <n v="37.7605"/>
    <n v="-2.3391812865497075"/>
    <n v="0"/>
    <n v="0"/>
    <n v="0"/>
    <n v="0"/>
  </r>
  <r>
    <x v="1"/>
    <x v="4"/>
    <n v="502"/>
    <s v="0,9/BM/VT "/>
    <n v="1"/>
    <n v="1"/>
    <n v="972"/>
    <n v="14.151083"/>
    <n v="0"/>
    <n v="0"/>
    <n v="7.9476875514403318"/>
    <n v="972"/>
    <n v="894.74847699999998"/>
    <n v="2715"/>
    <n v="997"/>
    <n v="2.5075225677031092"/>
    <n v="2.5075225677031092"/>
    <n v="2.5075225677031092"/>
    <n v="10.255920060180545"/>
    <n v="984"/>
    <n v="997"/>
    <n v="984"/>
    <n v="1.2195121951219512"/>
    <n v="1.2195121951219512"/>
    <n v="1.2195121951219512"/>
    <n v="19.9512"/>
    <n v="-1.321138211382114"/>
    <n v="0"/>
    <n v="0"/>
    <n v="0"/>
    <n v="0"/>
  </r>
  <r>
    <x v="1"/>
    <x v="4"/>
    <n v="504"/>
    <s v="0,9/BM/ET "/>
    <n v="1"/>
    <n v="1"/>
    <n v="1099"/>
    <n v="279.17048899999998"/>
    <n v="0"/>
    <n v="0"/>
    <n v="10.83002820746133"/>
    <n v="1099"/>
    <n v="979.97798999999998"/>
    <n v="22369"/>
    <n v="1156"/>
    <n v="4.9307958477508649"/>
    <n v="4.9307958477508649"/>
    <n v="4.9307958477508649"/>
    <n v="15.226817474048445"/>
    <n v="1112"/>
    <n v="1156"/>
    <n v="1112"/>
    <n v="1.1690647482014389"/>
    <n v="1.1690647482014389"/>
    <n v="1.1690647482014389"/>
    <n v="30.599699999999999"/>
    <n v="-3.9568345323741005"/>
    <n v="0"/>
    <n v="0"/>
    <n v="0"/>
    <n v="0"/>
  </r>
  <r>
    <x v="1"/>
    <x v="4"/>
    <n v="505"/>
    <s v=" 0,9/BM/ET "/>
    <n v="1"/>
    <n v="1"/>
    <n v="1200"/>
    <n v="35.025996999999997"/>
    <n v="0"/>
    <n v="0"/>
    <n v="6.7358171666666635"/>
    <n v="1200"/>
    <n v="1119.170194"/>
    <n v="6345"/>
    <n v="1216"/>
    <n v="1.3157894736842104"/>
    <n v="1.3157894736842104"/>
    <n v="1.3157894736842104"/>
    <n v="7.9629774671052607"/>
    <n v="1201"/>
    <n v="1216"/>
    <n v="1201"/>
    <n v="8.3263946711074108E-2"/>
    <n v="8.3263946711074108E-2"/>
    <n v="8.3263946711074108E-2"/>
    <n v="12.0817"/>
    <n v="-1.2489592006661114"/>
    <n v="0"/>
    <n v="0"/>
    <n v="0"/>
    <n v="0"/>
  </r>
  <r>
    <x v="1"/>
    <x v="4"/>
    <n v="524"/>
    <s v=" 0,9/BM/ET "/>
    <n v="1"/>
    <n v="1"/>
    <n v="1327"/>
    <n v="183.07563200000001"/>
    <n v="0"/>
    <n v="0"/>
    <n v="7.030678447626233"/>
    <n v="1327"/>
    <n v="1233.7028969999999"/>
    <n v="26126"/>
    <n v="1343"/>
    <n v="1.1913626209977661"/>
    <n v="1.1913626209977661"/>
    <n v="1.1913626209977661"/>
    <n v="8.1382801935964331"/>
    <n v="1339"/>
    <n v="1343"/>
    <n v="1339"/>
    <n v="0.89619118745332338"/>
    <n v="0.89619118745332338"/>
    <n v="0.89619118745332338"/>
    <n v="34.779299999999999"/>
    <n v="-0.2987303958177745"/>
    <n v="0"/>
    <n v="0"/>
    <n v="0"/>
    <n v="0"/>
  </r>
  <r>
    <x v="2"/>
    <x v="0"/>
    <s v="L304 "/>
    <s v=" 0.2/BM/ET "/>
    <n v="1"/>
    <n v="1"/>
    <n v="2100"/>
    <n v="6.1718960000000003"/>
    <n v="0"/>
    <n v="0"/>
    <n v="0"/>
    <n v="2100"/>
    <n v="2100"/>
    <n v="1263"/>
    <n v="2100"/>
    <n v="0"/>
    <n v="0"/>
    <n v="0"/>
    <n v="0"/>
    <n v="2100"/>
    <n v="2100"/>
    <n v="2100"/>
    <n v="0"/>
    <n v="0"/>
    <n v="0"/>
    <n v="0.144153"/>
    <n v="0"/>
    <n v="1"/>
    <n v="1"/>
    <n v="1"/>
    <n v="1"/>
  </r>
  <r>
    <x v="2"/>
    <x v="0"/>
    <s v="L317 "/>
    <s v=" 0.2/BM/ET "/>
    <n v="1"/>
    <n v="1"/>
    <n v="2600"/>
    <n v="6.2681300000000002"/>
    <n v="0"/>
    <n v="0"/>
    <n v="0"/>
    <n v="2600"/>
    <n v="2600"/>
    <n v="799"/>
    <n v="2600"/>
    <n v="0"/>
    <n v="0"/>
    <n v="0"/>
    <n v="0"/>
    <n v="2600"/>
    <n v="2600"/>
    <n v="2600"/>
    <n v="0"/>
    <n v="0"/>
    <n v="0"/>
    <n v="0.16179299999999999"/>
    <n v="0"/>
    <n v="1"/>
    <n v="1"/>
    <n v="1"/>
    <n v="1"/>
  </r>
  <r>
    <x v="2"/>
    <x v="0"/>
    <s v="L320 "/>
    <s v=" 0.2/BM/VT "/>
    <n v="1"/>
    <n v="1"/>
    <n v="2200"/>
    <n v="4.3446309999999997"/>
    <n v="0"/>
    <n v="0"/>
    <n v="0"/>
    <n v="2200"/>
    <n v="2200"/>
    <n v="814"/>
    <n v="2200"/>
    <n v="0"/>
    <n v="0"/>
    <n v="0"/>
    <n v="0"/>
    <n v="2200"/>
    <n v="2200"/>
    <n v="2200"/>
    <n v="0"/>
    <n v="0"/>
    <n v="0"/>
    <n v="0.16140199999999999"/>
    <n v="0"/>
    <n v="1"/>
    <n v="1"/>
    <n v="1"/>
    <n v="1"/>
  </r>
  <r>
    <x v="2"/>
    <x v="0"/>
    <s v="L321 "/>
    <s v=" 0.2/BM/VT "/>
    <n v="1"/>
    <n v="1"/>
    <n v="2600"/>
    <n v="4.2694869999999998"/>
    <n v="0"/>
    <n v="0"/>
    <n v="0"/>
    <n v="2600"/>
    <n v="2600"/>
    <n v="533"/>
    <n v="2600"/>
    <n v="0"/>
    <n v="0"/>
    <n v="0"/>
    <n v="0"/>
    <n v="2600"/>
    <n v="2600"/>
    <n v="2600"/>
    <n v="0"/>
    <n v="0"/>
    <n v="0"/>
    <n v="0.14186699999999999"/>
    <n v="0"/>
    <n v="1"/>
    <n v="1"/>
    <n v="1"/>
    <n v="1"/>
  </r>
  <r>
    <x v="2"/>
    <x v="0"/>
    <s v="L324 "/>
    <s v=" 0.2/BM/ET "/>
    <n v="1"/>
    <n v="1"/>
    <n v="2300"/>
    <n v="4.6511950000000004"/>
    <n v="0"/>
    <n v="0"/>
    <n v="0"/>
    <n v="2300"/>
    <n v="2300"/>
    <n v="755"/>
    <n v="2300"/>
    <n v="0"/>
    <n v="0"/>
    <n v="0"/>
    <n v="0"/>
    <n v="2300"/>
    <n v="2300"/>
    <n v="2300"/>
    <n v="0"/>
    <n v="0"/>
    <n v="0"/>
    <n v="0.14588200000000001"/>
    <n v="0"/>
    <n v="1"/>
    <n v="1"/>
    <n v="1"/>
    <n v="1"/>
  </r>
  <r>
    <x v="2"/>
    <x v="0"/>
    <s v="L326 "/>
    <s v=" 0.2/PB/TR "/>
    <n v="1"/>
    <n v="1"/>
    <n v="1300"/>
    <n v="0.89423299999999994"/>
    <n v="0"/>
    <n v="0"/>
    <n v="0"/>
    <n v="1300"/>
    <n v="1300"/>
    <n v="517"/>
    <n v="1300"/>
    <n v="0"/>
    <n v="0"/>
    <n v="0"/>
    <n v="0"/>
    <n v="1300"/>
    <n v="1300"/>
    <n v="1300"/>
    <n v="0"/>
    <n v="0"/>
    <n v="0"/>
    <n v="9.8400600000000005E-2"/>
    <n v="0"/>
    <n v="1"/>
    <n v="1"/>
    <n v="1"/>
    <n v="1"/>
  </r>
  <r>
    <x v="2"/>
    <x v="0"/>
    <s v="L329 "/>
    <s v=" 0.2/PB/LT "/>
    <n v="1"/>
    <n v="1"/>
    <n v="1400"/>
    <n v="0.17905799999999999"/>
    <n v="0"/>
    <n v="0"/>
    <n v="0"/>
    <n v="1400"/>
    <n v="1400"/>
    <n v="1"/>
    <n v="1400"/>
    <n v="0"/>
    <n v="0"/>
    <n v="0"/>
    <n v="0"/>
    <n v="1400"/>
    <n v="1400"/>
    <n v="1400"/>
    <n v="0"/>
    <n v="0"/>
    <n v="0"/>
    <n v="0.10007000000000001"/>
    <n v="0"/>
    <n v="1"/>
    <n v="1"/>
    <n v="1"/>
    <n v="1"/>
  </r>
  <r>
    <x v="2"/>
    <x v="0"/>
    <s v="L334 "/>
    <s v=" 0.2/PB/ET "/>
    <n v="1"/>
    <n v="1"/>
    <n v="1400"/>
    <n v="2.7768700000000002"/>
    <n v="0"/>
    <n v="0"/>
    <n v="0"/>
    <n v="1400"/>
    <n v="1400"/>
    <n v="823"/>
    <n v="1500"/>
    <n v="6.666666666666667"/>
    <n v="6.666666666666667"/>
    <n v="6.666666666666667"/>
    <n v="6.666666666666667"/>
    <n v="1400"/>
    <n v="1500"/>
    <n v="1400"/>
    <n v="0"/>
    <n v="0"/>
    <n v="0"/>
    <n v="1.0082100000000001"/>
    <n v="-7.1428571428571423"/>
    <n v="0"/>
    <n v="1"/>
    <n v="0"/>
    <n v="1"/>
  </r>
  <r>
    <x v="2"/>
    <x v="0"/>
    <s v="L345 "/>
    <s v=" 0.2/PB/LT "/>
    <n v="1"/>
    <n v="1"/>
    <n v="1400"/>
    <n v="0.18449399999999999"/>
    <n v="0"/>
    <n v="0"/>
    <n v="0"/>
    <n v="1400"/>
    <n v="1400"/>
    <n v="1"/>
    <n v="1400"/>
    <n v="0"/>
    <n v="0"/>
    <n v="0"/>
    <n v="0"/>
    <n v="1400"/>
    <n v="1400"/>
    <n v="1400"/>
    <n v="0"/>
    <n v="0"/>
    <n v="0"/>
    <n v="0.102399"/>
    <n v="0"/>
    <n v="1"/>
    <n v="1"/>
    <n v="1"/>
    <n v="1"/>
  </r>
  <r>
    <x v="2"/>
    <x v="0"/>
    <s v="L348 "/>
    <s v=" 0.2/PB/LT "/>
    <n v="1"/>
    <n v="1"/>
    <n v="1400"/>
    <n v="0.198985"/>
    <n v="0"/>
    <n v="0"/>
    <n v="0"/>
    <n v="1400"/>
    <n v="1400"/>
    <n v="1"/>
    <n v="1400"/>
    <n v="0"/>
    <n v="0"/>
    <n v="0"/>
    <n v="0"/>
    <n v="1400"/>
    <n v="1400"/>
    <n v="1400"/>
    <n v="0"/>
    <n v="0"/>
    <n v="0"/>
    <n v="9.1306899999999996E-2"/>
    <n v="0"/>
    <n v="1"/>
    <n v="1"/>
    <n v="1"/>
    <n v="1"/>
  </r>
  <r>
    <x v="2"/>
    <x v="0"/>
    <s v="L355 "/>
    <s v=" 0.2/PM/ET "/>
    <n v="1"/>
    <n v="0"/>
    <n v="5500"/>
    <n v="7200.0036410000002"/>
    <n v="7.2727269999999997"/>
    <n v="7.2727269999999997"/>
    <n v="7.2727272727272725"/>
    <n v="5100"/>
    <n v="5100"/>
    <n v="702378"/>
    <n v="5600"/>
    <n v="1.7857142857142856"/>
    <n v="8.9285714285714288"/>
    <n v="8.9285714285714288"/>
    <n v="8.9285714285714288"/>
    <n v="5600"/>
    <n v="5600"/>
    <n v="5600"/>
    <n v="1.7857142857142856"/>
    <n v="8.9285714285714288"/>
    <n v="8.9285714285714288"/>
    <n v="0.24679400000000001"/>
    <n v="0"/>
    <n v="0"/>
    <n v="0"/>
    <n v="0"/>
    <n v="0"/>
  </r>
  <r>
    <x v="2"/>
    <x v="0"/>
    <s v="L356 "/>
    <s v=" 0.2/PM/ET "/>
    <n v="1"/>
    <n v="0"/>
    <n v="6000"/>
    <n v="7200.0042219999996"/>
    <n v="3.3333330000000001"/>
    <n v="3.3333330000000001"/>
    <n v="8.3333333333333321"/>
    <n v="5800"/>
    <n v="5500"/>
    <n v="2633944"/>
    <n v="6100"/>
    <n v="1.639344262295082"/>
    <n v="4.918032786885246"/>
    <n v="4.918032786885246"/>
    <n v="9.8360655737704921"/>
    <n v="6100"/>
    <n v="6100"/>
    <n v="6100"/>
    <n v="1.639344262295082"/>
    <n v="4.918032786885246"/>
    <n v="4.918032786885246"/>
    <n v="0.29356500000000002"/>
    <n v="0"/>
    <n v="0"/>
    <n v="0"/>
    <n v="0"/>
    <n v="0"/>
  </r>
  <r>
    <x v="2"/>
    <x v="0"/>
    <s v="L358 "/>
    <s v=" 0.2/PM/ET "/>
    <n v="1"/>
    <n v="0"/>
    <n v="5200"/>
    <n v="7200.0034820000001"/>
    <n v="3.8461539999999999"/>
    <n v="3.8461539999999999"/>
    <n v="3.8461538461538463"/>
    <n v="5000"/>
    <n v="5000"/>
    <n v="536259"/>
    <n v="5400"/>
    <n v="3.7037037037037033"/>
    <n v="7.4074074074074066"/>
    <n v="7.4074074074074066"/>
    <n v="7.4074074074074066"/>
    <n v="5400"/>
    <n v="5400"/>
    <n v="5400"/>
    <n v="3.7037037037037033"/>
    <n v="7.4074074074074066"/>
    <n v="7.4074074074074066"/>
    <n v="0.24268300000000001"/>
    <n v="0"/>
    <n v="0"/>
    <n v="0"/>
    <n v="0"/>
    <n v="0"/>
  </r>
  <r>
    <x v="2"/>
    <x v="0"/>
    <s v="L369 "/>
    <s v=" 0.2/PM/ET "/>
    <n v="1"/>
    <n v="0"/>
    <n v="5100"/>
    <n v="7200.004363"/>
    <n v="1.9607840000000001"/>
    <n v="1.9607840000000001"/>
    <n v="1.9607843137254901"/>
    <n v="5000"/>
    <n v="5000"/>
    <n v="1100970"/>
    <n v="5500"/>
    <n v="7.2727272727272725"/>
    <n v="9.0909090909090917"/>
    <n v="9.0909090909090917"/>
    <n v="9.0909090909090917"/>
    <n v="5500"/>
    <n v="5500"/>
    <n v="5500"/>
    <n v="7.2727272727272725"/>
    <n v="9.0909090909090917"/>
    <n v="9.0909090909090917"/>
    <n v="0.28131800000000001"/>
    <n v="0"/>
    <n v="0"/>
    <n v="0"/>
    <n v="0"/>
    <n v="0"/>
  </r>
  <r>
    <x v="2"/>
    <x v="0"/>
    <s v="L375 "/>
    <s v=" 0.2/PM/ET "/>
    <n v="1"/>
    <n v="0"/>
    <n v="5700"/>
    <n v="7200.0040730000001"/>
    <n v="1.754386"/>
    <n v="1.754386"/>
    <n v="7.0175438596491224"/>
    <n v="5600"/>
    <n v="5300"/>
    <n v="1832931"/>
    <n v="5800"/>
    <n v="1.7241379310344827"/>
    <n v="3.4482758620689653"/>
    <n v="3.4482758620689653"/>
    <n v="8.6206896551724146"/>
    <n v="5800"/>
    <n v="5800"/>
    <n v="5800"/>
    <n v="1.7241379310344827"/>
    <n v="3.4482758620689653"/>
    <n v="3.4482758620689653"/>
    <n v="0.26672800000000002"/>
    <n v="0"/>
    <n v="0"/>
    <n v="0"/>
    <n v="0"/>
    <n v="0"/>
  </r>
  <r>
    <x v="2"/>
    <x v="0"/>
    <s v="L379 "/>
    <s v=" 0.6/BM/ET "/>
    <n v="1"/>
    <n v="0"/>
    <n v="2400"/>
    <n v="7200.0025269999996"/>
    <n v="4.1666670000000003"/>
    <n v="4.1666670000000003"/>
    <n v="4.1666666666666661"/>
    <n v="2300"/>
    <n v="2300"/>
    <n v="6544824"/>
    <n v="2400"/>
    <n v="0"/>
    <n v="4.1666666666666661"/>
    <n v="4.1666666666666661"/>
    <n v="4.1666666666666661"/>
    <n v="2400"/>
    <n v="2400"/>
    <n v="2400"/>
    <n v="0"/>
    <n v="4.1666666666666661"/>
    <n v="4.1666666666666661"/>
    <n v="0.19428500000000001"/>
    <n v="0"/>
    <n v="0"/>
    <n v="0"/>
    <n v="1"/>
    <n v="1"/>
  </r>
  <r>
    <x v="2"/>
    <x v="0"/>
    <s v="L383 "/>
    <s v=" 0.6/BM/ET "/>
    <n v="1"/>
    <n v="1"/>
    <n v="2500"/>
    <n v="12.904855"/>
    <n v="0"/>
    <n v="0"/>
    <n v="0"/>
    <n v="2500"/>
    <n v="2500"/>
    <n v="734"/>
    <n v="2500"/>
    <n v="0"/>
    <n v="0"/>
    <n v="0"/>
    <n v="0"/>
    <n v="2500"/>
    <n v="2500"/>
    <n v="2500"/>
    <n v="0"/>
    <n v="0"/>
    <n v="0"/>
    <n v="0.25438899999999998"/>
    <n v="0"/>
    <n v="1"/>
    <n v="1"/>
    <n v="1"/>
    <n v="1"/>
  </r>
  <r>
    <x v="2"/>
    <x v="0"/>
    <s v="L390 "/>
    <s v=" 0.6/BM/ET "/>
    <n v="1"/>
    <n v="0"/>
    <n v="2300"/>
    <n v="7200.0021349999997"/>
    <n v="4.3478260000000004"/>
    <n v="4.3478260000000004"/>
    <n v="4.3478260869565215"/>
    <n v="2200"/>
    <n v="2200"/>
    <n v="13183607"/>
    <n v="2300"/>
    <n v="0"/>
    <n v="4.3478260869565215"/>
    <n v="4.3478260869565215"/>
    <n v="4.3478260869565215"/>
    <n v="2300"/>
    <n v="2300"/>
    <n v="2300"/>
    <n v="0"/>
    <n v="4.3478260869565215"/>
    <n v="4.3478260869565215"/>
    <n v="0.91536300000000004"/>
    <n v="0"/>
    <n v="0"/>
    <n v="0"/>
    <n v="1"/>
    <n v="1"/>
  </r>
  <r>
    <x v="2"/>
    <x v="0"/>
    <s v="L391 "/>
    <s v=" 0.6/BM/VT "/>
    <n v="1"/>
    <n v="1"/>
    <n v="2000"/>
    <n v="15.140921000000001"/>
    <n v="0"/>
    <n v="0"/>
    <n v="0"/>
    <n v="2000"/>
    <n v="2000"/>
    <n v="3942"/>
    <n v="2000"/>
    <n v="0"/>
    <n v="0"/>
    <n v="0"/>
    <n v="0"/>
    <n v="2000"/>
    <n v="2000"/>
    <n v="2000"/>
    <n v="0"/>
    <n v="0"/>
    <n v="0"/>
    <n v="0.226489"/>
    <n v="0"/>
    <n v="1"/>
    <n v="1"/>
    <n v="1"/>
    <n v="1"/>
  </r>
  <r>
    <x v="2"/>
    <x v="0"/>
    <s v="L396 "/>
    <s v=" 0.6/BM/ET "/>
    <n v="1"/>
    <n v="1"/>
    <n v="2000"/>
    <n v="32.409897999999998"/>
    <n v="0"/>
    <n v="0"/>
    <n v="0"/>
    <n v="2000"/>
    <n v="2000"/>
    <n v="8467"/>
    <n v="2100"/>
    <n v="4.7619047619047619"/>
    <n v="4.7619047619047619"/>
    <n v="4.7619047619047619"/>
    <n v="4.7619047619047619"/>
    <n v="2100"/>
    <n v="2100"/>
    <n v="2100"/>
    <n v="4.7619047619047619"/>
    <n v="4.7619047619047619"/>
    <n v="4.7619047619047619"/>
    <n v="0.60072999999999999"/>
    <n v="0"/>
    <n v="0"/>
    <n v="0"/>
    <n v="0"/>
    <n v="0"/>
  </r>
  <r>
    <x v="2"/>
    <x v="0"/>
    <s v="L408 "/>
    <s v=" 0.6/PB/LT "/>
    <n v="1"/>
    <n v="1"/>
    <n v="1400"/>
    <n v="0.70210799999999995"/>
    <n v="0"/>
    <n v="0"/>
    <n v="0"/>
    <n v="1400"/>
    <n v="1400"/>
    <n v="331"/>
    <n v="1400"/>
    <n v="0"/>
    <n v="0"/>
    <n v="0"/>
    <n v="0"/>
    <n v="1400"/>
    <n v="1400"/>
    <n v="1400"/>
    <n v="0"/>
    <n v="0"/>
    <n v="0"/>
    <n v="0.18009700000000001"/>
    <n v="0"/>
    <n v="1"/>
    <n v="1"/>
    <n v="1"/>
    <n v="1"/>
  </r>
  <r>
    <x v="2"/>
    <x v="0"/>
    <s v="L411 "/>
    <s v=" 0.6/PB/ET "/>
    <n v="1"/>
    <n v="1"/>
    <n v="1400"/>
    <n v="5.7088089999999996"/>
    <n v="0"/>
    <n v="0"/>
    <n v="0"/>
    <n v="1400"/>
    <n v="1400"/>
    <n v="791"/>
    <n v="1500"/>
    <n v="6.666666666666667"/>
    <n v="6.666666666666667"/>
    <n v="6.666666666666667"/>
    <n v="6.666666666666667"/>
    <n v="1400"/>
    <n v="1500"/>
    <n v="1400"/>
    <n v="0"/>
    <n v="0"/>
    <n v="0"/>
    <n v="0.687137"/>
    <n v="-7.1428571428571423"/>
    <n v="0"/>
    <n v="1"/>
    <n v="0"/>
    <n v="1"/>
  </r>
  <r>
    <x v="2"/>
    <x v="0"/>
    <s v="L413 "/>
    <s v=" 0.6/PB/LT "/>
    <n v="1"/>
    <n v="1"/>
    <n v="1400"/>
    <n v="1.0270680000000001"/>
    <n v="0"/>
    <n v="0"/>
    <n v="0"/>
    <n v="1400"/>
    <n v="1400"/>
    <n v="330"/>
    <n v="1400"/>
    <n v="0"/>
    <n v="0"/>
    <n v="0"/>
    <n v="0"/>
    <n v="1400"/>
    <n v="1400"/>
    <n v="1400"/>
    <n v="0"/>
    <n v="0"/>
    <n v="0"/>
    <n v="0.140488"/>
    <n v="0"/>
    <n v="1"/>
    <n v="1"/>
    <n v="1"/>
    <n v="1"/>
  </r>
  <r>
    <x v="2"/>
    <x v="0"/>
    <s v="L416 "/>
    <s v=" 0.6/PB/LT "/>
    <n v="1"/>
    <n v="1"/>
    <n v="1400"/>
    <n v="1.404018"/>
    <n v="0"/>
    <n v="0"/>
    <n v="0"/>
    <n v="1400"/>
    <n v="1400"/>
    <n v="454"/>
    <n v="1400"/>
    <n v="0"/>
    <n v="0"/>
    <n v="0"/>
    <n v="0"/>
    <n v="1400"/>
    <n v="1400"/>
    <n v="1400"/>
    <n v="0"/>
    <n v="0"/>
    <n v="0"/>
    <n v="0.178257"/>
    <n v="0"/>
    <n v="1"/>
    <n v="1"/>
    <n v="1"/>
    <n v="1"/>
  </r>
  <r>
    <x v="2"/>
    <x v="0"/>
    <s v="L417 "/>
    <s v=" 0.6/PB/LT "/>
    <n v="1"/>
    <n v="1"/>
    <n v="1500"/>
    <n v="1.1313"/>
    <n v="0"/>
    <n v="0"/>
    <n v="0"/>
    <n v="1500"/>
    <n v="1500"/>
    <n v="295"/>
    <n v="1500"/>
    <n v="0"/>
    <n v="0"/>
    <n v="0"/>
    <n v="0"/>
    <n v="1500"/>
    <n v="1500"/>
    <n v="1500"/>
    <n v="0"/>
    <n v="0"/>
    <n v="0"/>
    <n v="0.195712"/>
    <n v="0"/>
    <n v="1"/>
    <n v="1"/>
    <n v="1"/>
    <n v="1"/>
  </r>
  <r>
    <x v="2"/>
    <x v="0"/>
    <s v="L427 "/>
    <s v=" 0.6/PM/ET "/>
    <n v="1"/>
    <n v="0"/>
    <n v="5600"/>
    <n v="7200.004277"/>
    <n v="5.3571429999999998"/>
    <n v="5.3571429999999998"/>
    <n v="10.714285714285714"/>
    <n v="5300"/>
    <n v="5000"/>
    <n v="579984"/>
    <n v="5800"/>
    <n v="3.4482758620689653"/>
    <n v="8.6206896551724146"/>
    <n v="8.6206896551724146"/>
    <n v="13.793103448275861"/>
    <n v="5800"/>
    <n v="5800"/>
    <n v="5800"/>
    <n v="3.4482758620689653"/>
    <n v="8.6206896551724146"/>
    <n v="8.6206896551724146"/>
    <n v="0.35349900000000001"/>
    <n v="0"/>
    <n v="0"/>
    <n v="0"/>
    <n v="0"/>
    <n v="0"/>
  </r>
  <r>
    <x v="2"/>
    <x v="0"/>
    <s v="L437 "/>
    <s v=" 0.6/PM/ET "/>
    <n v="1"/>
    <n v="0"/>
    <n v="5400"/>
    <n v="7200.005177"/>
    <n v="5.5555560000000002"/>
    <n v="5.5555560000000002"/>
    <n v="5.5555555555555554"/>
    <n v="5100"/>
    <n v="5100"/>
    <n v="330009"/>
    <n v="5800"/>
    <n v="6.8965517241379306"/>
    <n v="12.068965517241379"/>
    <n v="12.068965517241379"/>
    <n v="12.068965517241379"/>
    <n v="5800"/>
    <n v="5800"/>
    <n v="5800"/>
    <n v="6.8965517241379306"/>
    <n v="12.068965517241379"/>
    <n v="12.068965517241379"/>
    <n v="0.42697299999999999"/>
    <n v="0"/>
    <n v="0"/>
    <n v="0"/>
    <n v="0"/>
    <n v="0"/>
  </r>
  <r>
    <x v="2"/>
    <x v="0"/>
    <s v="L438 "/>
    <s v=" 0.6/PM/ET "/>
    <n v="1"/>
    <n v="0"/>
    <n v="5500"/>
    <n v="7200.0055380000003"/>
    <n v="5.4545450000000004"/>
    <n v="5.4545450000000004"/>
    <n v="7.2727272727272725"/>
    <n v="5200"/>
    <n v="5100"/>
    <n v="119540"/>
    <n v="5800"/>
    <n v="5.1724137931034484"/>
    <n v="10.344827586206897"/>
    <n v="10.344827586206897"/>
    <n v="12.068965517241379"/>
    <n v="5800"/>
    <n v="5800"/>
    <n v="5800"/>
    <n v="5.1724137931034484"/>
    <n v="10.344827586206897"/>
    <n v="10.344827586206897"/>
    <n v="0.34397800000000001"/>
    <n v="0"/>
    <n v="0"/>
    <n v="0"/>
    <n v="0"/>
    <n v="0"/>
  </r>
  <r>
    <x v="2"/>
    <x v="0"/>
    <s v="L439 "/>
    <s v=" 0.6/PM/ET "/>
    <n v="1"/>
    <n v="0"/>
    <n v="5500"/>
    <n v="7200.0057200000001"/>
    <n v="3.6363639999999999"/>
    <n v="3.6363639999999999"/>
    <n v="7.2727272727272725"/>
    <n v="5300"/>
    <n v="5100"/>
    <n v="120753"/>
    <n v="5800"/>
    <n v="5.1724137931034484"/>
    <n v="8.6206896551724146"/>
    <n v="8.6206896551724146"/>
    <n v="12.068965517241379"/>
    <n v="5800"/>
    <n v="5800"/>
    <n v="5800"/>
    <n v="5.1724137931034484"/>
    <n v="8.6206896551724146"/>
    <n v="8.6206896551724146"/>
    <n v="0.40794900000000001"/>
    <n v="0"/>
    <n v="0"/>
    <n v="0"/>
    <n v="0"/>
    <n v="0"/>
  </r>
  <r>
    <x v="2"/>
    <x v="0"/>
    <s v="L443 "/>
    <s v=" 0.6/PM/ET "/>
    <n v="1"/>
    <n v="0"/>
    <n v="5600"/>
    <n v="7200.005392"/>
    <n v="3.5714290000000002"/>
    <n v="3.5714290000000002"/>
    <n v="8.9285714285714288"/>
    <n v="5400"/>
    <n v="5100"/>
    <n v="516256"/>
    <n v="5800"/>
    <n v="3.4482758620689653"/>
    <n v="6.8965517241379306"/>
    <n v="6.8965517241379306"/>
    <n v="12.068965517241379"/>
    <n v="5800"/>
    <n v="5800"/>
    <n v="5800"/>
    <n v="3.4482758620689653"/>
    <n v="6.8965517241379306"/>
    <n v="6.8965517241379306"/>
    <n v="0.41913099999999998"/>
    <n v="0"/>
    <n v="0"/>
    <n v="0"/>
    <n v="0"/>
    <n v="0"/>
  </r>
  <r>
    <x v="2"/>
    <x v="0"/>
    <s v="L458 "/>
    <s v=" 0.9/BM/ET "/>
    <n v="1"/>
    <n v="1"/>
    <n v="2400"/>
    <n v="3.4835829999999999"/>
    <n v="0"/>
    <n v="0"/>
    <n v="3.3378679166666716"/>
    <n v="2400"/>
    <n v="2319.8911699999999"/>
    <n v="1334"/>
    <n v="2600"/>
    <n v="7.6923076923076925"/>
    <n v="7.6923076923076925"/>
    <n v="7.6923076923076925"/>
    <n v="10.773416538461543"/>
    <n v="2500"/>
    <n v="2600"/>
    <n v="2500"/>
    <n v="4"/>
    <n v="4"/>
    <n v="4"/>
    <n v="0.38777299999999998"/>
    <n v="-4"/>
    <n v="0"/>
    <n v="0"/>
    <n v="0"/>
    <n v="0"/>
  </r>
  <r>
    <x v="2"/>
    <x v="0"/>
    <s v="L462 "/>
    <s v=" 0.9/BM/ET "/>
    <n v="1"/>
    <n v="1"/>
    <n v="2300"/>
    <n v="1.219082"/>
    <n v="0"/>
    <n v="0"/>
    <n v="0"/>
    <n v="2300"/>
    <n v="2300"/>
    <n v="440"/>
    <n v="2400"/>
    <n v="4.1666666666666661"/>
    <n v="4.1666666666666661"/>
    <n v="4.1666666666666661"/>
    <n v="4.1666666666666661"/>
    <n v="2300"/>
    <n v="2400"/>
    <n v="2300"/>
    <n v="0"/>
    <n v="0"/>
    <n v="0"/>
    <n v="0.32839299999999999"/>
    <n v="-4.3478260869565215"/>
    <n v="0"/>
    <n v="1"/>
    <n v="0"/>
    <n v="1"/>
  </r>
  <r>
    <x v="2"/>
    <x v="0"/>
    <s v="L465 "/>
    <s v=" 0.9/BM/ET "/>
    <n v="1"/>
    <n v="1"/>
    <n v="2200"/>
    <n v="6.6863320000000002"/>
    <n v="0"/>
    <n v="0"/>
    <n v="0"/>
    <n v="2200"/>
    <n v="2200"/>
    <n v="1195"/>
    <n v="2300"/>
    <n v="4.3478260869565215"/>
    <n v="4.3478260869565215"/>
    <n v="4.3478260869565215"/>
    <n v="4.3478260869565215"/>
    <n v="2300"/>
    <n v="2300"/>
    <n v="2300"/>
    <n v="4.3478260869565215"/>
    <n v="4.3478260869565215"/>
    <n v="4.3478260869565215"/>
    <n v="0.29150799999999999"/>
    <n v="0"/>
    <n v="0"/>
    <n v="0"/>
    <n v="0"/>
    <n v="0"/>
  </r>
  <r>
    <x v="2"/>
    <x v="0"/>
    <s v="L466 "/>
    <s v=" 0.9/BM/ET "/>
    <n v="1"/>
    <n v="1"/>
    <n v="2600"/>
    <n v="6.0888819999999999"/>
    <n v="0"/>
    <n v="0"/>
    <n v="3.5538461538461572"/>
    <n v="2600"/>
    <n v="2507.6"/>
    <n v="1087"/>
    <n v="2700"/>
    <n v="3.7037037037037033"/>
    <n v="3.7037037037037033"/>
    <n v="3.7037037037037033"/>
    <n v="7.1259259259259284"/>
    <n v="2700"/>
    <n v="2700"/>
    <n v="2700"/>
    <n v="3.7037037037037033"/>
    <n v="3.7037037037037033"/>
    <n v="3.7037037037037033"/>
    <n v="0.44333400000000001"/>
    <n v="0"/>
    <n v="0"/>
    <n v="0"/>
    <n v="0"/>
    <n v="0"/>
  </r>
  <r>
    <x v="2"/>
    <x v="0"/>
    <s v="L471 "/>
    <s v=" 0.9/BM/VT "/>
    <n v="1"/>
    <n v="1"/>
    <n v="2600"/>
    <n v="564.356313"/>
    <n v="0"/>
    <n v="0"/>
    <n v="3.8461538461538463"/>
    <n v="2600"/>
    <n v="2500"/>
    <n v="1140840"/>
    <n v="2600"/>
    <n v="0"/>
    <n v="0"/>
    <n v="0"/>
    <n v="3.8461538461538463"/>
    <n v="2600"/>
    <n v="2600"/>
    <n v="2600"/>
    <n v="0"/>
    <n v="0"/>
    <n v="0"/>
    <n v="0.29658600000000002"/>
    <n v="0"/>
    <n v="1"/>
    <n v="1"/>
    <n v="1"/>
    <n v="1"/>
  </r>
  <r>
    <x v="2"/>
    <x v="0"/>
    <s v="L479 "/>
    <s v=" 0.9/PB/LT "/>
    <n v="1"/>
    <n v="1"/>
    <n v="1600"/>
    <n v="2.4182730000000001"/>
    <n v="0"/>
    <n v="0"/>
    <n v="6.25"/>
    <n v="1600"/>
    <n v="1500"/>
    <n v="123"/>
    <n v="1600"/>
    <n v="0"/>
    <n v="0"/>
    <n v="0"/>
    <n v="6.25"/>
    <n v="1600"/>
    <n v="1600"/>
    <n v="1600"/>
    <n v="0"/>
    <n v="0"/>
    <n v="0"/>
    <n v="0.48387200000000002"/>
    <n v="0"/>
    <n v="1"/>
    <n v="1"/>
    <n v="1"/>
    <n v="1"/>
  </r>
  <r>
    <x v="2"/>
    <x v="0"/>
    <s v="L484 "/>
    <s v=" 0.9/PB/TR "/>
    <n v="1"/>
    <n v="1"/>
    <n v="1400"/>
    <n v="0.92869500000000005"/>
    <n v="0"/>
    <n v="0"/>
    <n v="0"/>
    <n v="1400"/>
    <n v="1400"/>
    <n v="185"/>
    <n v="1400"/>
    <n v="0"/>
    <n v="0"/>
    <n v="0"/>
    <n v="0"/>
    <n v="1400"/>
    <n v="1400"/>
    <n v="1400"/>
    <n v="0"/>
    <n v="0"/>
    <n v="0"/>
    <n v="0.18911500000000001"/>
    <n v="0"/>
    <n v="1"/>
    <n v="1"/>
    <n v="1"/>
    <n v="1"/>
  </r>
  <r>
    <x v="2"/>
    <x v="0"/>
    <s v="L489 "/>
    <s v=" 0.9/PB/ET "/>
    <n v="1"/>
    <n v="1"/>
    <n v="1300"/>
    <n v="1.442639"/>
    <n v="0"/>
    <n v="0"/>
    <n v="0"/>
    <n v="1300"/>
    <n v="1300"/>
    <n v="1292"/>
    <n v="1400"/>
    <n v="7.1428571428571423"/>
    <n v="7.1428571428571423"/>
    <n v="7.1428571428571423"/>
    <n v="7.1428571428571423"/>
    <n v="1300"/>
    <n v="1400"/>
    <n v="1300"/>
    <n v="0"/>
    <n v="0"/>
    <n v="0"/>
    <n v="0.44941500000000001"/>
    <n v="-7.6923076923076925"/>
    <n v="0"/>
    <n v="1"/>
    <n v="0"/>
    <n v="1"/>
  </r>
  <r>
    <x v="2"/>
    <x v="0"/>
    <s v="L494 "/>
    <s v=" 0.9/PB/TR "/>
    <n v="1"/>
    <n v="1"/>
    <n v="1400"/>
    <n v="0.59872899999999996"/>
    <n v="0"/>
    <n v="0"/>
    <n v="0"/>
    <n v="1400"/>
    <n v="1400"/>
    <n v="1"/>
    <n v="1400"/>
    <n v="0"/>
    <n v="0"/>
    <n v="0"/>
    <n v="0"/>
    <n v="1400"/>
    <n v="1400"/>
    <n v="1400"/>
    <n v="0"/>
    <n v="0"/>
    <n v="0"/>
    <n v="0.183113"/>
    <n v="0"/>
    <n v="1"/>
    <n v="1"/>
    <n v="1"/>
    <n v="1"/>
  </r>
  <r>
    <x v="2"/>
    <x v="0"/>
    <s v="L496 "/>
    <s v=" 0.9/PB/ET "/>
    <n v="1"/>
    <n v="1"/>
    <n v="1400"/>
    <n v="1.599745"/>
    <n v="0"/>
    <n v="0"/>
    <n v="0"/>
    <n v="1400"/>
    <n v="1400"/>
    <n v="586"/>
    <n v="1500"/>
    <n v="6.666666666666667"/>
    <n v="6.666666666666667"/>
    <n v="6.666666666666667"/>
    <n v="6.666666666666667"/>
    <n v="1400"/>
    <n v="1500"/>
    <n v="1400"/>
    <n v="0"/>
    <n v="0"/>
    <n v="0"/>
    <n v="0.62693600000000005"/>
    <n v="-7.1428571428571423"/>
    <n v="0"/>
    <n v="1"/>
    <n v="0"/>
    <n v="1"/>
  </r>
  <r>
    <x v="2"/>
    <x v="0"/>
    <s v="L508 "/>
    <s v=" 0.9/PM/ET "/>
    <n v="1"/>
    <n v="1"/>
    <n v="5600"/>
    <n v="625.34690999999998"/>
    <n v="0"/>
    <n v="0"/>
    <n v="7.1428571428571423"/>
    <n v="5600"/>
    <n v="5200"/>
    <n v="20932"/>
    <n v="6000"/>
    <n v="6.666666666666667"/>
    <n v="6.666666666666667"/>
    <n v="6.666666666666667"/>
    <n v="13.333333333333334"/>
    <n v="5900"/>
    <n v="6000"/>
    <n v="5800"/>
    <n v="3.4482758620689653"/>
    <n v="3.4482758620689653"/>
    <n v="3.4482758620689653"/>
    <n v="0.60953800000000002"/>
    <n v="-3.4482758620689653"/>
    <n v="0"/>
    <n v="0"/>
    <n v="0"/>
    <n v="0"/>
  </r>
  <r>
    <x v="2"/>
    <x v="0"/>
    <s v="L512 "/>
    <s v=" 0.9/PM/ET "/>
    <n v="1"/>
    <n v="0"/>
    <n v="6000"/>
    <n v="7200.005005"/>
    <n v="3.3333330000000001"/>
    <n v="3.3333330000000001"/>
    <n v="3.8288680333333409"/>
    <n v="5800"/>
    <n v="5770.2679179999996"/>
    <n v="1567670"/>
    <n v="6200"/>
    <n v="3.225806451612903"/>
    <n v="6.4516129032258061"/>
    <n v="6.4516129032258061"/>
    <n v="6.9311626129032327"/>
    <n v="6200"/>
    <n v="6200"/>
    <n v="6200"/>
    <n v="3.225806451612903"/>
    <n v="6.4516129032258061"/>
    <n v="6.4516129032258061"/>
    <n v="0.40028399999999997"/>
    <n v="0"/>
    <n v="0"/>
    <n v="0"/>
    <n v="0"/>
    <n v="0"/>
  </r>
  <r>
    <x v="2"/>
    <x v="0"/>
    <s v="L518 "/>
    <s v=" 0.9/PM/ET "/>
    <n v="1"/>
    <n v="1"/>
    <n v="5700"/>
    <n v="1952.5474610000001"/>
    <n v="0"/>
    <n v="0"/>
    <n v="12.280701754385964"/>
    <n v="5700"/>
    <n v="5000"/>
    <n v="348668"/>
    <n v="5900"/>
    <n v="3.3898305084745761"/>
    <n v="3.3898305084745761"/>
    <n v="3.3898305084745761"/>
    <n v="15.254237288135593"/>
    <n v="5900"/>
    <n v="5900"/>
    <n v="5900"/>
    <n v="3.3898305084745761"/>
    <n v="3.3898305084745761"/>
    <n v="3.3898305084745761"/>
    <n v="0.40719"/>
    <n v="0"/>
    <n v="0"/>
    <n v="0"/>
    <n v="0"/>
    <n v="0"/>
  </r>
  <r>
    <x v="2"/>
    <x v="0"/>
    <s v="L519 "/>
    <s v=" 0.9/PM/ET "/>
    <n v="1"/>
    <n v="0"/>
    <n v="6100"/>
    <n v="7200.0366549999999"/>
    <n v="4.9180330000000003"/>
    <n v="4.9180330000000003"/>
    <n v="11.475409836065573"/>
    <n v="5800"/>
    <n v="5400"/>
    <n v="127549"/>
    <n v="6500"/>
    <n v="6.1538461538461542"/>
    <n v="10.76923076923077"/>
    <n v="10.76923076923077"/>
    <n v="16.923076923076923"/>
    <n v="6500"/>
    <n v="6500"/>
    <n v="6500"/>
    <n v="6.1538461538461542"/>
    <n v="10.76923076923077"/>
    <n v="10.76923076923077"/>
    <n v="0.47194199999999997"/>
    <n v="0"/>
    <n v="0"/>
    <n v="0"/>
    <n v="0"/>
    <n v="0"/>
  </r>
  <r>
    <x v="2"/>
    <x v="0"/>
    <s v="L520 "/>
    <s v=" 0.9/PM/ET "/>
    <n v="1"/>
    <n v="0"/>
    <n v="6000"/>
    <n v="7200.00594"/>
    <n v="3.3333330000000001"/>
    <n v="3.3333330000000001"/>
    <n v="7.9556583333333348"/>
    <n v="5800"/>
    <n v="5522.6605"/>
    <n v="2933915"/>
    <n v="6200"/>
    <n v="3.225806451612903"/>
    <n v="6.4516129032258061"/>
    <n v="6.4516129032258061"/>
    <n v="10.924830645161292"/>
    <n v="6200"/>
    <n v="6200"/>
    <n v="6200"/>
    <n v="3.225806451612903"/>
    <n v="6.4516129032258061"/>
    <n v="6.4516129032258061"/>
    <n v="0.43049999999999999"/>
    <n v="0"/>
    <n v="0"/>
    <n v="0"/>
    <n v="0"/>
    <n v="0"/>
  </r>
  <r>
    <x v="2"/>
    <x v="1"/>
    <s v="L304 "/>
    <s v=" 0.2/BM/ET "/>
    <n v="1"/>
    <n v="0"/>
    <n v="1576"/>
    <n v="7200.0035319999997"/>
    <n v="13.57868"/>
    <n v="13.57868"/>
    <n v="20.91540818527919"/>
    <n v="1362"/>
    <n v="1246.373167"/>
    <n v="15760"/>
    <n v="1576"/>
    <n v="0"/>
    <n v="13.578680203045684"/>
    <n v="13.578680203045684"/>
    <n v="20.91540818527919"/>
    <n v="1576"/>
    <n v="1576"/>
    <n v="1576"/>
    <n v="0"/>
    <n v="13.578680203045684"/>
    <n v="13.578680203045684"/>
    <n v="75.005200000000002"/>
    <n v="0"/>
    <n v="0"/>
    <n v="0"/>
    <n v="1"/>
    <n v="1"/>
  </r>
  <r>
    <x v="2"/>
    <x v="1"/>
    <s v="L317 "/>
    <s v=" 0.2/BM/ET "/>
    <n v="1"/>
    <n v="0"/>
    <n v="2018"/>
    <n v="7200.0023030000002"/>
    <n v="15.956391999999999"/>
    <n v="15.956391999999999"/>
    <n v="24.724012537165514"/>
    <n v="1696"/>
    <n v="1519.0694269999999"/>
    <n v="7254"/>
    <n v="2035"/>
    <n v="0.8353808353808353"/>
    <n v="16.658476658476658"/>
    <n v="16.658476658476658"/>
    <n v="25.352853710073713"/>
    <n v="2028"/>
    <n v="2035"/>
    <n v="1986"/>
    <n v="-1.6112789526686808"/>
    <n v="14.602215508559919"/>
    <n v="14.602215508559919"/>
    <n v="154.547"/>
    <n v="-2.4672708962739174"/>
    <n v="0"/>
    <n v="0"/>
    <n v="0"/>
    <n v="1"/>
  </r>
  <r>
    <x v="2"/>
    <x v="1"/>
    <s v="L320 "/>
    <s v=" 0.2/BM/VT "/>
    <n v="1"/>
    <n v="0"/>
    <n v="1669"/>
    <n v="7200.1527830000005"/>
    <n v="16.237268"/>
    <n v="16.237268"/>
    <n v="22.309890173756742"/>
    <n v="1398"/>
    <n v="1296.647933"/>
    <n v="10202"/>
    <n v="1648"/>
    <n v="-1.2742718446601942"/>
    <n v="15.169902912621358"/>
    <n v="15.169902912621358"/>
    <n v="21.319906978155341"/>
    <n v="1648"/>
    <n v="1648"/>
    <n v="1648"/>
    <n v="-1.2742718446601942"/>
    <n v="15.169902912621358"/>
    <n v="15.169902912621358"/>
    <n v="41.620399999999997"/>
    <n v="0"/>
    <n v="0"/>
    <n v="0"/>
    <n v="1"/>
    <n v="1"/>
  </r>
  <r>
    <x v="2"/>
    <x v="1"/>
    <s v="L321 "/>
    <s v=" 0.2/BM/VT "/>
    <n v="1"/>
    <n v="0"/>
    <n v="1944"/>
    <n v="7200.001319"/>
    <n v="15.380658"/>
    <n v="15.380658"/>
    <n v="23.464730864197531"/>
    <n v="1645"/>
    <n v="1487.845632"/>
    <n v="6004"/>
    <n v="1914"/>
    <n v="-1.5673981191222568"/>
    <n v="14.054336468129572"/>
    <n v="14.054336468129572"/>
    <n v="22.265118495297802"/>
    <n v="1914"/>
    <n v="1914"/>
    <n v="1914"/>
    <n v="-1.5673981191222568"/>
    <n v="14.054336468129572"/>
    <n v="14.054336468129572"/>
    <n v="75.005399999999995"/>
    <n v="0"/>
    <n v="0"/>
    <n v="0"/>
    <n v="1"/>
    <n v="1"/>
  </r>
  <r>
    <x v="2"/>
    <x v="1"/>
    <s v="L324 "/>
    <s v=" 0.2/BM/ET "/>
    <n v="1"/>
    <n v="0"/>
    <n v="1746"/>
    <n v="7200.0023469999996"/>
    <n v="17.697595"/>
    <n v="17.697595"/>
    <n v="22.206145475372278"/>
    <n v="1437"/>
    <n v="1358.2807"/>
    <n v="4576"/>
    <n v="1767"/>
    <n v="1.1884550084889642"/>
    <n v="18.675721561969443"/>
    <n v="18.675721561969443"/>
    <n v="23.130690435766834"/>
    <n v="1767"/>
    <n v="1767"/>
    <n v="1767"/>
    <n v="1.1884550084889642"/>
    <n v="18.675721561969443"/>
    <n v="18.675721561969443"/>
    <n v="73.546199999999999"/>
    <n v="0"/>
    <n v="0"/>
    <n v="0"/>
    <n v="0"/>
    <n v="0"/>
  </r>
  <r>
    <x v="2"/>
    <x v="1"/>
    <s v="L326 "/>
    <s v=" 0.2/PB/TR "/>
    <n v="1"/>
    <n v="0"/>
    <n v="972"/>
    <n v="7200.001268"/>
    <n v="7.6131690000000001"/>
    <n v="7.6131690000000001"/>
    <n v="15.222184362139924"/>
    <n v="898"/>
    <n v="824.04036799999994"/>
    <n v="19421"/>
    <n v="972"/>
    <n v="0"/>
    <n v="7.6131687242798352"/>
    <n v="7.6131687242798352"/>
    <n v="15.222184362139924"/>
    <n v="972"/>
    <n v="972"/>
    <n v="972"/>
    <n v="0"/>
    <n v="7.6131687242798352"/>
    <n v="7.6131687242798352"/>
    <n v="35.131599999999999"/>
    <n v="0"/>
    <n v="0"/>
    <n v="0"/>
    <n v="1"/>
    <n v="1"/>
  </r>
  <r>
    <x v="2"/>
    <x v="1"/>
    <s v="L329 "/>
    <s v=" 0.2/PB/LT "/>
    <n v="1"/>
    <n v="0"/>
    <n v="1023"/>
    <n v="7200.0039239999996"/>
    <n v="6.2561090000000004"/>
    <n v="6.2561090000000004"/>
    <n v="18.294988954056695"/>
    <n v="959"/>
    <n v="835.842263"/>
    <n v="43301"/>
    <n v="1093"/>
    <n v="6.4043915827996347"/>
    <n v="12.259835315645013"/>
    <n v="12.259835315645013"/>
    <n v="23.5276978042086"/>
    <n v="1065"/>
    <n v="1093"/>
    <n v="1044"/>
    <n v="2.0114942528735633"/>
    <n v="8.1417624521072796"/>
    <n v="8.1417624521072796"/>
    <n v="108.60899999999999"/>
    <n v="-4.6934865900383143"/>
    <n v="0"/>
    <n v="0"/>
    <n v="0"/>
    <n v="0"/>
  </r>
  <r>
    <x v="2"/>
    <x v="1"/>
    <s v="L334 "/>
    <s v=" 0.2/PB/ET "/>
    <n v="1"/>
    <n v="0"/>
    <n v="1072"/>
    <n v="7200.0048559999996"/>
    <n v="7.0895520000000003"/>
    <n v="7.0895520000000003"/>
    <n v="17.398865578358212"/>
    <n v="996"/>
    <n v="885.48416099999997"/>
    <n v="29840"/>
    <n v="1093"/>
    <n v="1.9213174748398902"/>
    <n v="8.8746569075937778"/>
    <n v="8.8746569075937778"/>
    <n v="18.985895608417202"/>
    <n v="1093"/>
    <n v="1093"/>
    <n v="1093"/>
    <n v="1.9213174748398902"/>
    <n v="8.8746569075937778"/>
    <n v="8.8746569075937778"/>
    <n v="28.351500000000001"/>
    <n v="0"/>
    <n v="0"/>
    <n v="0"/>
    <n v="0"/>
    <n v="0"/>
  </r>
  <r>
    <x v="2"/>
    <x v="1"/>
    <s v="L345 "/>
    <s v=" 0.2/PB/LT "/>
    <n v="1"/>
    <n v="0"/>
    <n v="1014"/>
    <n v="7200.0077700000002"/>
    <n v="7.9881659999999997"/>
    <n v="7.9881659999999997"/>
    <n v="15.582889842209068"/>
    <n v="933"/>
    <n v="855.98949700000003"/>
    <n v="53905"/>
    <n v="1021"/>
    <n v="0.68560235063663078"/>
    <n v="8.6190009794319291"/>
    <n v="8.6190009794319291"/>
    <n v="16.161655533790398"/>
    <n v="1021"/>
    <n v="1021"/>
    <n v="1021"/>
    <n v="0.68560235063663078"/>
    <n v="8.6190009794319291"/>
    <n v="8.6190009794319291"/>
    <n v="75.027900000000002"/>
    <n v="0"/>
    <n v="0"/>
    <n v="0"/>
    <n v="0"/>
    <n v="0"/>
  </r>
  <r>
    <x v="2"/>
    <x v="1"/>
    <s v="L348 "/>
    <s v=" 0.2/PB/LT "/>
    <n v="1"/>
    <n v="0"/>
    <n v="1023"/>
    <n v="7200.0083599999998"/>
    <n v="7.6246330000000002"/>
    <n v="7.6246330000000002"/>
    <n v="18.394495014662763"/>
    <n v="945"/>
    <n v="834.82431599999995"/>
    <n v="30622"/>
    <n v="1074"/>
    <n v="4.7486033519553068"/>
    <n v="12.011173184357542"/>
    <n v="12.011173184357542"/>
    <n v="22.26961675977654"/>
    <n v="1074"/>
    <n v="1074"/>
    <n v="1074"/>
    <n v="4.7486033519553068"/>
    <n v="12.011173184357542"/>
    <n v="12.011173184357542"/>
    <n v="30.396899999999999"/>
    <n v="0"/>
    <n v="0"/>
    <n v="0"/>
    <n v="0"/>
    <n v="0"/>
  </r>
  <r>
    <x v="2"/>
    <x v="1"/>
    <s v="L355 "/>
    <s v=" 0.2/PM/ET "/>
    <n v="1"/>
    <n v="0"/>
    <n v="4606"/>
    <n v="7200.0049959999997"/>
    <n v="11.745549"/>
    <n v="11.745549"/>
    <n v="18.880399674337824"/>
    <n v="4065"/>
    <n v="3736.3687909999999"/>
    <n v="816"/>
    <n v="4800"/>
    <n v="4.0416666666666661"/>
    <n v="15.312500000000002"/>
    <n v="15.312500000000002"/>
    <n v="22.158983520833335"/>
    <n v="4739"/>
    <n v="4800"/>
    <n v="4683"/>
    <n v="1.6442451420029895"/>
    <n v="13.196668802049969"/>
    <n v="13.196668802049969"/>
    <n v="45.298699999999997"/>
    <n v="-2.498398462524023"/>
    <n v="0"/>
    <n v="0"/>
    <n v="0"/>
    <n v="0"/>
  </r>
  <r>
    <x v="2"/>
    <x v="1"/>
    <s v="L356 "/>
    <s v=" 0.2/PM/ET "/>
    <n v="1"/>
    <n v="0"/>
    <n v="4616"/>
    <n v="7200.022731"/>
    <n v="7.6689769999999999"/>
    <n v="7.6689769999999999"/>
    <n v="10.205554917677647"/>
    <n v="4262"/>
    <n v="4144.9115849999998"/>
    <n v="812"/>
    <n v="4860"/>
    <n v="5.0205761316872426"/>
    <n v="12.304526748971194"/>
    <n v="12.304526748971194"/>
    <n v="14.713753395061731"/>
    <n v="4860"/>
    <n v="4860"/>
    <n v="4860"/>
    <n v="5.0205761316872426"/>
    <n v="12.304526748971194"/>
    <n v="12.304526748971194"/>
    <n v="16.276499999999999"/>
    <n v="0"/>
    <n v="0"/>
    <n v="0"/>
    <n v="0"/>
    <n v="0"/>
  </r>
  <r>
    <x v="2"/>
    <x v="1"/>
    <s v="L358 "/>
    <s v=" 0.2/PM/ET "/>
    <n v="1"/>
    <n v="0"/>
    <n v="4431"/>
    <n v="7200.0048539999998"/>
    <n v="12.096591999999999"/>
    <n v="12.096591999999999"/>
    <n v="19.798945565335142"/>
    <n v="3895"/>
    <n v="3553.7087219999999"/>
    <n v="1392"/>
    <n v="4578"/>
    <n v="3.2110091743119269"/>
    <n v="14.919178680646569"/>
    <n v="14.919178680646569"/>
    <n v="22.374208781127134"/>
    <n v="4527"/>
    <n v="4578"/>
    <n v="4527"/>
    <n v="2.1206096752816435"/>
    <n v="13.96068036227082"/>
    <n v="13.96068036227082"/>
    <n v="18.4909"/>
    <n v="-1.126573889993373"/>
    <n v="0"/>
    <n v="0"/>
    <n v="0"/>
    <n v="0"/>
  </r>
  <r>
    <x v="2"/>
    <x v="1"/>
    <s v="L369 "/>
    <s v=" 0.2/PM/ET "/>
    <n v="0"/>
    <n v="0"/>
    <n v="0"/>
    <n v="7200.0041309999997"/>
    <n v="100"/>
    <s v="-"/>
    <n v="100"/>
    <n v="3859"/>
    <n v="3369.6860000000001"/>
    <n v="1106"/>
    <n v="4374"/>
    <s v="-"/>
    <n v="11.774119798811157"/>
    <s v="-"/>
    <n v="22.960996799268401"/>
    <n v="4374"/>
    <n v="4374"/>
    <n v="4374"/>
    <s v="-"/>
    <n v="11.774119798811157"/>
    <s v="-"/>
    <n v="16.044599999999999"/>
    <n v="0"/>
    <n v="0"/>
    <n v="0"/>
    <n v="1"/>
    <n v="1"/>
  </r>
  <r>
    <x v="2"/>
    <x v="1"/>
    <s v="L375 "/>
    <s v=" 0.2/PM/ET "/>
    <n v="1"/>
    <n v="0"/>
    <n v="4680"/>
    <n v="7200.0049140000001"/>
    <n v="9.0598290000000006"/>
    <n v="9.0598290000000006"/>
    <n v="17.425239893162399"/>
    <n v="4256"/>
    <n v="3864.4987729999998"/>
    <n v="1541"/>
    <n v="4779"/>
    <n v="2.0715630885122414"/>
    <n v="10.943712073655576"/>
    <n v="10.943712073655576"/>
    <n v="19.135828143963177"/>
    <n v="4758"/>
    <n v="4779"/>
    <n v="4758"/>
    <n v="1.639344262295082"/>
    <n v="10.550651534258092"/>
    <n v="10.550651534258092"/>
    <n v="16.755500000000001"/>
    <n v="-0.4413619167717529"/>
    <n v="0"/>
    <n v="0"/>
    <n v="0"/>
    <n v="0"/>
  </r>
  <r>
    <x v="2"/>
    <x v="1"/>
    <s v="L379 "/>
    <s v=" 0.6/BM/ET "/>
    <n v="0"/>
    <n v="0"/>
    <n v="0"/>
    <n v="7200.0060219999996"/>
    <n v="100"/>
    <s v="-"/>
    <n v="100"/>
    <n v="1493"/>
    <n v="1441.9259070000001"/>
    <n v="1857"/>
    <n v="1767"/>
    <s v="-"/>
    <n v="15.506508205998868"/>
    <s v="-"/>
    <n v="18.396949235993208"/>
    <n v="1767"/>
    <n v="1767"/>
    <n v="1767"/>
    <s v="-"/>
    <n v="15.506508205998868"/>
    <s v="-"/>
    <n v="75.0047"/>
    <n v="0"/>
    <n v="0"/>
    <n v="0"/>
    <n v="1"/>
    <n v="1"/>
  </r>
  <r>
    <x v="2"/>
    <x v="1"/>
    <s v="L383 "/>
    <s v=" 0.6/BM/ET "/>
    <n v="0"/>
    <n v="0"/>
    <n v="0"/>
    <n v="7200.0003960000004"/>
    <n v="100"/>
    <s v="-"/>
    <n v="100"/>
    <n v="1627"/>
    <n v="1525.1325589999999"/>
    <n v="4018"/>
    <n v="1886"/>
    <s v="-"/>
    <n v="13.732767762460233"/>
    <s v="-"/>
    <n v="19.134010657476143"/>
    <n v="1844"/>
    <n v="1886"/>
    <n v="1844"/>
    <s v="-"/>
    <n v="11.767895878524946"/>
    <s v="-"/>
    <n v="56.290399999999998"/>
    <n v="-2.2776572668112798"/>
    <n v="0"/>
    <n v="0"/>
    <n v="1"/>
    <n v="1"/>
  </r>
  <r>
    <x v="2"/>
    <x v="1"/>
    <s v="L390 "/>
    <s v=" 0.6/BM/ET "/>
    <n v="1"/>
    <n v="0"/>
    <n v="1793"/>
    <n v="7200.0059010000004"/>
    <n v="20.189626000000001"/>
    <n v="20.189626000000001"/>
    <n v="24.975663469046296"/>
    <n v="1431"/>
    <n v="1345.1863539999999"/>
    <n v="2385"/>
    <n v="1674"/>
    <n v="-7.1087216248506575"/>
    <n v="14.516129032258066"/>
    <n v="14.516129032258066"/>
    <n v="19.642392234169655"/>
    <n v="1667"/>
    <n v="1674"/>
    <n v="1646"/>
    <n v="-8.9307411907654934"/>
    <n v="13.061968408262453"/>
    <n v="13.061968408262453"/>
    <n v="84.559299999999993"/>
    <n v="-1.7010935601458079"/>
    <n v="0"/>
    <n v="0"/>
    <n v="1"/>
    <n v="1"/>
  </r>
  <r>
    <x v="2"/>
    <x v="1"/>
    <s v="L391 "/>
    <s v=" 0.6/BM/VT "/>
    <n v="1"/>
    <n v="0"/>
    <n v="1478"/>
    <n v="7200.0060119999998"/>
    <n v="10.081191"/>
    <n v="10.081191"/>
    <n v="14.635242016238156"/>
    <n v="1329"/>
    <n v="1261.6911230000001"/>
    <n v="10666"/>
    <n v="1478"/>
    <n v="0"/>
    <n v="10.081190798376184"/>
    <n v="10.081190798376184"/>
    <n v="14.635242016238156"/>
    <n v="1478"/>
    <n v="1478"/>
    <n v="1478"/>
    <n v="0"/>
    <n v="10.081190798376184"/>
    <n v="10.081190798376184"/>
    <n v="62.473999999999997"/>
    <n v="0"/>
    <n v="0"/>
    <n v="0"/>
    <n v="1"/>
    <n v="1"/>
  </r>
  <r>
    <x v="2"/>
    <x v="1"/>
    <s v="L396 "/>
    <s v=" 0.6/BM/ET "/>
    <n v="1"/>
    <n v="0"/>
    <n v="1529"/>
    <n v="7200.0016889999997"/>
    <n v="11.903205"/>
    <n v="11.903205"/>
    <n v="17.64311360366252"/>
    <n v="1347"/>
    <n v="1259.236793"/>
    <n v="4096"/>
    <n v="1578"/>
    <n v="3.1051964512040557"/>
    <n v="14.638783269961978"/>
    <n v="14.638783269961978"/>
    <n v="20.20045671736375"/>
    <n v="1550"/>
    <n v="1578"/>
    <n v="1529"/>
    <n v="0"/>
    <n v="11.903204708960105"/>
    <n v="11.903204708960105"/>
    <n v="73.968199999999996"/>
    <n v="-3.2047089601046435"/>
    <n v="0"/>
    <n v="0"/>
    <n v="0"/>
    <n v="1"/>
  </r>
  <r>
    <x v="2"/>
    <x v="1"/>
    <s v="L408 "/>
    <s v=" 0.6/PB/LT "/>
    <n v="1"/>
    <n v="1"/>
    <n v="972"/>
    <n v="2010.635581"/>
    <n v="0"/>
    <n v="0"/>
    <n v="8.092232098765427"/>
    <n v="972"/>
    <n v="893.34350400000005"/>
    <n v="13385"/>
    <n v="1021"/>
    <n v="4.7992164544564151"/>
    <n v="4.7992164544564151"/>
    <n v="4.7992164544564151"/>
    <n v="12.503084818805089"/>
    <n v="993"/>
    <n v="1021"/>
    <n v="993"/>
    <n v="2.1148036253776437"/>
    <n v="2.1148036253776437"/>
    <n v="2.1148036253776437"/>
    <n v="33.758200000000002"/>
    <n v="-2.8197381671701915"/>
    <n v="0"/>
    <n v="0"/>
    <n v="0"/>
    <n v="0"/>
  </r>
  <r>
    <x v="2"/>
    <x v="1"/>
    <s v="L411 "/>
    <s v=" 0.6/PB/ET "/>
    <n v="1"/>
    <n v="0"/>
    <n v="1042"/>
    <n v="7200.0430640000004"/>
    <n v="6.0460649999999996"/>
    <n v="6.0460649999999996"/>
    <n v="14.260984932821499"/>
    <n v="979"/>
    <n v="893.40053699999999"/>
    <n v="10202"/>
    <n v="1112"/>
    <n v="6.2949640287769784"/>
    <n v="11.96043165467626"/>
    <n v="11.96043165467626"/>
    <n v="19.65822508992806"/>
    <n v="1063"/>
    <n v="1112"/>
    <n v="1063"/>
    <n v="1.9755409219190969"/>
    <n v="7.9021636876763877"/>
    <n v="7.9021636876763877"/>
    <n v="25.312799999999999"/>
    <n v="-4.609595484477893"/>
    <n v="0"/>
    <n v="0"/>
    <n v="0"/>
    <n v="0"/>
  </r>
  <r>
    <x v="2"/>
    <x v="1"/>
    <s v="L413 "/>
    <s v=" 0.6/PB/LT "/>
    <n v="1"/>
    <n v="0"/>
    <n v="1042"/>
    <n v="7200.0036280000004"/>
    <n v="9.0211129999999997"/>
    <n v="9.0211129999999997"/>
    <n v="17.345518426103652"/>
    <n v="948"/>
    <n v="861.25969799999996"/>
    <n v="14153"/>
    <n v="1042"/>
    <n v="0"/>
    <n v="9.021113243761997"/>
    <n v="9.021113243761997"/>
    <n v="17.345518426103652"/>
    <n v="1035"/>
    <n v="1042"/>
    <n v="1035"/>
    <n v="-0.67632850241545894"/>
    <n v="8.4057971014492754"/>
    <n v="8.4057971014492754"/>
    <n v="75.011799999999994"/>
    <n v="-0.67632850241545894"/>
    <n v="0"/>
    <n v="0"/>
    <n v="1"/>
    <n v="1"/>
  </r>
  <r>
    <x v="2"/>
    <x v="1"/>
    <s v="L416 "/>
    <s v=" 0.6/PB/LT "/>
    <n v="1"/>
    <n v="0"/>
    <n v="993"/>
    <n v="7200.0024000000003"/>
    <n v="3.625378"/>
    <n v="3.625378"/>
    <n v="12.738222557905335"/>
    <n v="957"/>
    <n v="866.50945000000002"/>
    <n v="26780"/>
    <n v="1042"/>
    <n v="4.702495201535509"/>
    <n v="8.157389635316699"/>
    <n v="8.157389635316699"/>
    <n v="16.841703454894432"/>
    <n v="993"/>
    <n v="1042"/>
    <n v="993"/>
    <n v="0"/>
    <n v="3.6253776435045322"/>
    <n v="3.6253776435045322"/>
    <n v="24.000699999999998"/>
    <n v="-4.9345417925478348"/>
    <n v="0"/>
    <n v="0"/>
    <n v="0"/>
    <n v="1"/>
  </r>
  <r>
    <x v="2"/>
    <x v="1"/>
    <s v="L417 "/>
    <s v=" 0.6/PB/LT "/>
    <n v="1"/>
    <n v="0"/>
    <n v="1112"/>
    <n v="7200.0045190000001"/>
    <n v="6.9244599999999998"/>
    <n v="6.9244599999999998"/>
    <n v="12.207789658273384"/>
    <n v="1035"/>
    <n v="976.24937899999998"/>
    <n v="17899"/>
    <n v="1161"/>
    <n v="4.2204995693367788"/>
    <n v="10.852713178294573"/>
    <n v="10.852713178294573"/>
    <n v="15.913059517657194"/>
    <n v="1112"/>
    <n v="1161"/>
    <n v="1112"/>
    <n v="0"/>
    <n v="6.9244604316546763"/>
    <n v="6.9244604316546763"/>
    <n v="22.098700000000001"/>
    <n v="-4.4064748201438846"/>
    <n v="0"/>
    <n v="0"/>
    <n v="0"/>
    <n v="1"/>
  </r>
  <r>
    <x v="2"/>
    <x v="1"/>
    <s v="L427 "/>
    <s v=" 0.6/PM/ET "/>
    <n v="0"/>
    <n v="0"/>
    <n v="0"/>
    <n v="7200.0035250000001"/>
    <n v="100"/>
    <s v="-"/>
    <n v="100"/>
    <n v="3842"/>
    <n v="3718.781958"/>
    <n v="786"/>
    <n v="4708"/>
    <s v="-"/>
    <n v="18.394222599830076"/>
    <s v="-"/>
    <n v="21.011428249787595"/>
    <n v="4708"/>
    <n v="4708"/>
    <n v="4708"/>
    <s v="-"/>
    <n v="18.394222599830076"/>
    <s v="-"/>
    <n v="23.695599999999999"/>
    <n v="0"/>
    <n v="0"/>
    <n v="0"/>
    <n v="1"/>
    <n v="1"/>
  </r>
  <r>
    <x v="2"/>
    <x v="1"/>
    <s v="L437 "/>
    <s v=" 0.6/PM/ET "/>
    <n v="0"/>
    <n v="0"/>
    <n v="0"/>
    <n v="7200.0010240000001"/>
    <n v="100"/>
    <s v="-"/>
    <n v="100"/>
    <n v="3936"/>
    <n v="3791.5498090000001"/>
    <n v="1250"/>
    <n v="4397"/>
    <s v="-"/>
    <n v="10.484421196270183"/>
    <s v="-"/>
    <n v="13.769619990902887"/>
    <n v="4358"/>
    <n v="4397"/>
    <n v="4309"/>
    <s v="-"/>
    <n v="8.6563007658389424"/>
    <s v="-"/>
    <n v="18.514099999999999"/>
    <n v="-2.0422371779995356"/>
    <n v="0"/>
    <n v="0"/>
    <n v="1"/>
    <n v="1"/>
  </r>
  <r>
    <x v="2"/>
    <x v="1"/>
    <s v="L438 "/>
    <s v=" 0.6/PM/ET "/>
    <n v="0"/>
    <n v="0"/>
    <n v="0"/>
    <n v="7200.0026049999997"/>
    <n v="100"/>
    <s v="-"/>
    <n v="100"/>
    <n v="4075"/>
    <n v="3961.7405440000002"/>
    <n v="612"/>
    <n v="4669"/>
    <s v="-"/>
    <n v="12.722210323409724"/>
    <s v="-"/>
    <n v="15.147985778539297"/>
    <n v="4630"/>
    <n v="4669"/>
    <n v="4600"/>
    <s v="-"/>
    <n v="11.413043478260869"/>
    <s v="-"/>
    <n v="28.0106"/>
    <n v="-1.5"/>
    <n v="0"/>
    <n v="0"/>
    <n v="1"/>
    <n v="1"/>
  </r>
  <r>
    <x v="2"/>
    <x v="1"/>
    <s v="L439 "/>
    <s v=" 0.6/PM/ET "/>
    <n v="1"/>
    <n v="0"/>
    <n v="6084"/>
    <n v="7200.0074169999998"/>
    <n v="33.760683999999998"/>
    <n v="33.760683999999998"/>
    <n v="36.295158070348457"/>
    <n v="4030"/>
    <n v="3875.8025830000001"/>
    <n v="824"/>
    <n v="4874"/>
    <n v="-24.825605252359459"/>
    <n v="17.316372589249077"/>
    <n v="17.316372589249077"/>
    <n v="20.480045486253587"/>
    <n v="4774"/>
    <n v="4874"/>
    <n v="4725"/>
    <n v="-28.761904761904759"/>
    <n v="14.708994708994707"/>
    <n v="14.708994708994707"/>
    <n v="44.796199999999999"/>
    <n v="-3.1534391534391535"/>
    <n v="0"/>
    <n v="0"/>
    <n v="1"/>
    <n v="1"/>
  </r>
  <r>
    <x v="2"/>
    <x v="1"/>
    <s v="L443 "/>
    <s v=" 0.6/PM/ET "/>
    <n v="0"/>
    <n v="0"/>
    <n v="0"/>
    <n v="7200.0009739999996"/>
    <n v="100"/>
    <s v="-"/>
    <n v="100"/>
    <n v="4057"/>
    <n v="3779.2785779999999"/>
    <n v="1134"/>
    <n v="4588"/>
    <s v="-"/>
    <n v="11.573670444638188"/>
    <s v="-"/>
    <n v="17.626883653007848"/>
    <n v="4588"/>
    <n v="4588"/>
    <n v="4588"/>
    <s v="-"/>
    <n v="11.573670444638188"/>
    <s v="-"/>
    <n v="24.8005"/>
    <n v="0"/>
    <n v="0"/>
    <n v="0"/>
    <n v="1"/>
    <n v="1"/>
  </r>
  <r>
    <x v="2"/>
    <x v="1"/>
    <s v="L458 "/>
    <s v=" 0.9/BM/ET "/>
    <n v="1"/>
    <n v="0"/>
    <n v="1895"/>
    <n v="7200.0036790000004"/>
    <n v="11.398417"/>
    <n v="11.398417"/>
    <n v="14.813742796833779"/>
    <n v="1679"/>
    <n v="1614.2795739999999"/>
    <n v="3854"/>
    <n v="1874"/>
    <n v="-1.1205976520811098"/>
    <n v="10.405549626467449"/>
    <n v="10.405549626467449"/>
    <n v="13.859147598719321"/>
    <n v="1867"/>
    <n v="1874"/>
    <n v="1846"/>
    <n v="-2.6543878656554711"/>
    <n v="9.0465872156012992"/>
    <n v="9.0465872156012992"/>
    <n v="79.0137"/>
    <n v="-1.5167930660888407"/>
    <n v="0"/>
    <n v="0"/>
    <n v="1"/>
    <n v="1"/>
  </r>
  <r>
    <x v="2"/>
    <x v="1"/>
    <s v="L462 "/>
    <s v=" 0.9/BM/ET "/>
    <n v="1"/>
    <n v="0"/>
    <n v="1757"/>
    <n v="7200.0038139999997"/>
    <n v="1.7074560000000001"/>
    <n v="1.7074560000000001"/>
    <n v="7.3540306772908375"/>
    <n v="1727"/>
    <n v="1627.789681"/>
    <n v="9763"/>
    <n v="1757"/>
    <n v="0"/>
    <n v="1.707455890722823"/>
    <n v="1.707455890722823"/>
    <n v="7.3540306772908375"/>
    <n v="1757"/>
    <n v="1757"/>
    <n v="1757"/>
    <n v="0"/>
    <n v="1.707455890722823"/>
    <n v="1.707455890722823"/>
    <n v="23.8445"/>
    <n v="0"/>
    <n v="0"/>
    <n v="0"/>
    <n v="1"/>
    <n v="1"/>
  </r>
  <r>
    <x v="2"/>
    <x v="1"/>
    <s v="L465 "/>
    <s v=" 0.9/BM/ET "/>
    <n v="1"/>
    <n v="0"/>
    <n v="1627"/>
    <n v="7200.0024789999998"/>
    <n v="4.2409340000000002"/>
    <n v="4.2409340000000002"/>
    <n v="7.9059551936078689"/>
    <n v="1558"/>
    <n v="1498.370109"/>
    <n v="4020"/>
    <n v="1676"/>
    <n v="2.9236276849642007"/>
    <n v="7.0405727923627692"/>
    <n v="7.0405727923627692"/>
    <n v="10.598442183770885"/>
    <n v="1676"/>
    <n v="1676"/>
    <n v="1676"/>
    <n v="2.9236276849642007"/>
    <n v="7.0405727923627692"/>
    <n v="7.0405727923627692"/>
    <n v="62.954999999999998"/>
    <n v="0"/>
    <n v="0"/>
    <n v="0"/>
    <n v="0"/>
    <n v="0"/>
  </r>
  <r>
    <x v="2"/>
    <x v="1"/>
    <s v="L466 "/>
    <s v=" 0.9/BM/ET "/>
    <n v="0"/>
    <n v="0"/>
    <n v="0"/>
    <n v="7200.0052500000002"/>
    <n v="100"/>
    <s v="-"/>
    <n v="100"/>
    <n v="1827"/>
    <n v="1770.6355510000001"/>
    <n v="2295"/>
    <n v="1995"/>
    <s v="-"/>
    <n v="8.4210526315789469"/>
    <s v="-"/>
    <n v="11.246338295739344"/>
    <n v="1974"/>
    <n v="1995"/>
    <n v="1974"/>
    <s v="-"/>
    <n v="7.4468085106382977"/>
    <s v="-"/>
    <n v="51.320799999999998"/>
    <n v="-1.0638297872340425"/>
    <n v="0"/>
    <n v="0"/>
    <n v="1"/>
    <n v="1"/>
  </r>
  <r>
    <x v="2"/>
    <x v="1"/>
    <s v="L471 "/>
    <s v=" 0.9/BM/VT "/>
    <n v="0"/>
    <n v="0"/>
    <n v="0"/>
    <n v="7200.008613"/>
    <n v="100"/>
    <s v="-"/>
    <n v="100"/>
    <n v="1795"/>
    <n v="1710.572966"/>
    <n v="2497"/>
    <n v="1986"/>
    <s v="-"/>
    <n v="9.6173212487411881"/>
    <s v="-"/>
    <n v="13.868430715005037"/>
    <n v="1958"/>
    <n v="1986"/>
    <n v="1937"/>
    <s v="-"/>
    <n v="7.330924109447599"/>
    <s v="-"/>
    <n v="61.5563"/>
    <n v="-2.5296850800206503"/>
    <n v="0"/>
    <n v="0"/>
    <n v="1"/>
    <n v="1"/>
  </r>
  <r>
    <x v="2"/>
    <x v="1"/>
    <s v="L479 "/>
    <s v=" 0.9/PB/LT "/>
    <n v="1"/>
    <n v="1"/>
    <n v="1112"/>
    <n v="992.66664300000002"/>
    <n v="0"/>
    <n v="0"/>
    <n v="4.8112321942446039"/>
    <n v="1112"/>
    <n v="1058.499098"/>
    <n v="21121"/>
    <n v="1140"/>
    <n v="2.4561403508771931"/>
    <n v="2.4561403508771931"/>
    <n v="2.4561403508771931"/>
    <n v="7.149201929824561"/>
    <n v="1133"/>
    <n v="1140"/>
    <n v="1133"/>
    <n v="1.8534863195057367"/>
    <n v="1.8534863195057367"/>
    <n v="1.8534863195057367"/>
    <n v="40.077800000000003"/>
    <n v="-0.61782877316857898"/>
    <n v="0"/>
    <n v="0"/>
    <n v="0"/>
    <n v="0"/>
  </r>
  <r>
    <x v="2"/>
    <x v="1"/>
    <s v="L484 "/>
    <s v=" 0.9/PB/TR "/>
    <n v="1"/>
    <n v="1"/>
    <n v="1072"/>
    <n v="4838.1250559999999"/>
    <n v="0"/>
    <n v="0"/>
    <n v="8.6601836753731352"/>
    <n v="1072"/>
    <n v="979.16283099999998"/>
    <n v="96975"/>
    <n v="1072"/>
    <n v="0"/>
    <n v="0"/>
    <n v="0"/>
    <n v="8.6601836753731352"/>
    <n v="1072"/>
    <n v="1072"/>
    <n v="1072"/>
    <n v="0"/>
    <n v="0"/>
    <n v="0"/>
    <n v="75.030500000000004"/>
    <n v="0"/>
    <n v="1"/>
    <n v="1"/>
    <n v="1"/>
    <n v="1"/>
  </r>
  <r>
    <x v="2"/>
    <x v="1"/>
    <s v="L489 "/>
    <s v=" 0.9/PB/ET "/>
    <n v="1"/>
    <n v="1"/>
    <n v="972"/>
    <n v="146.21616499999999"/>
    <n v="0"/>
    <n v="0"/>
    <n v="4.012798353909468"/>
    <n v="972"/>
    <n v="932.99559999999997"/>
    <n v="838"/>
    <n v="972"/>
    <n v="0"/>
    <n v="0"/>
    <n v="0"/>
    <n v="4.012798353909468"/>
    <n v="972"/>
    <n v="972"/>
    <n v="972"/>
    <n v="0"/>
    <n v="0"/>
    <n v="0"/>
    <n v="17.556699999999999"/>
    <n v="0"/>
    <n v="1"/>
    <n v="1"/>
    <n v="1"/>
    <n v="1"/>
  </r>
  <r>
    <x v="2"/>
    <x v="1"/>
    <s v="L494 "/>
    <s v=" 0.9/PB/TR "/>
    <n v="1"/>
    <n v="1"/>
    <n v="1063"/>
    <n v="664.78222700000003"/>
    <n v="0"/>
    <n v="0"/>
    <n v="6.7570456255879607"/>
    <n v="1063"/>
    <n v="991.17260499999998"/>
    <n v="5793"/>
    <n v="1063"/>
    <n v="0"/>
    <n v="0"/>
    <n v="0"/>
    <n v="6.7570456255879607"/>
    <n v="1063"/>
    <n v="1063"/>
    <n v="1063"/>
    <n v="0"/>
    <n v="0"/>
    <n v="0"/>
    <n v="29.9025"/>
    <n v="0"/>
    <n v="1"/>
    <n v="1"/>
    <n v="1"/>
    <n v="1"/>
  </r>
  <r>
    <x v="2"/>
    <x v="1"/>
    <s v="L496 "/>
    <s v=" 0.9/PB/ET "/>
    <n v="1"/>
    <n v="1"/>
    <n v="1063"/>
    <n v="3259.1473890000002"/>
    <n v="0"/>
    <n v="0"/>
    <n v="11.076660677328318"/>
    <n v="1063"/>
    <n v="945.25509699999998"/>
    <n v="8068"/>
    <n v="1072"/>
    <n v="0.83955223880597019"/>
    <n v="0.83955223880597019"/>
    <n v="0.83955223880597019"/>
    <n v="11.823218563432839"/>
    <n v="1063"/>
    <n v="1072"/>
    <n v="1063"/>
    <n v="0"/>
    <n v="0"/>
    <n v="0"/>
    <n v="30.991199999999999"/>
    <n v="-0.84666039510818436"/>
    <n v="0"/>
    <n v="1"/>
    <n v="0"/>
    <n v="1"/>
  </r>
  <r>
    <x v="2"/>
    <x v="1"/>
    <s v="L508 "/>
    <s v=" 0.9/PM/ET "/>
    <n v="0"/>
    <n v="0"/>
    <n v="0"/>
    <n v="7200.0356540000002"/>
    <n v="100"/>
    <s v="-"/>
    <n v="100"/>
    <n v="4112"/>
    <n v="4026.4661449999999"/>
    <n v="1749"/>
    <n v="4653"/>
    <s v="-"/>
    <n v="11.626907371588223"/>
    <s v="-"/>
    <n v="13.46515914463787"/>
    <n v="4632"/>
    <n v="4653"/>
    <n v="4632"/>
    <s v="-"/>
    <n v="11.226252158894647"/>
    <s v="-"/>
    <n v="19.193100000000001"/>
    <n v="-0.45336787564766834"/>
    <n v="0"/>
    <n v="0"/>
    <n v="1"/>
    <n v="1"/>
  </r>
  <r>
    <x v="2"/>
    <x v="1"/>
    <s v="L512 "/>
    <s v=" 0.9/PM/ET "/>
    <n v="0"/>
    <n v="0"/>
    <n v="0"/>
    <n v="7200.0379599999997"/>
    <n v="100"/>
    <s v="-"/>
    <n v="100"/>
    <n v="4198"/>
    <n v="4075.9638970000001"/>
    <n v="1371"/>
    <n v="4697"/>
    <s v="-"/>
    <n v="10.623802427081115"/>
    <s v="-"/>
    <n v="13.221973664040876"/>
    <n v="4667"/>
    <n v="4697"/>
    <n v="4667"/>
    <s v="-"/>
    <n v="10.04928219412899"/>
    <s v="-"/>
    <n v="18.7532"/>
    <n v="-0.6428112277694451"/>
    <n v="0"/>
    <n v="0"/>
    <n v="1"/>
    <n v="1"/>
  </r>
  <r>
    <x v="2"/>
    <x v="1"/>
    <s v="L518 "/>
    <s v=" 0.9/PM/ET "/>
    <n v="0"/>
    <n v="0"/>
    <n v="0"/>
    <n v="7200.001037"/>
    <n v="100"/>
    <s v="-"/>
    <n v="100"/>
    <n v="3958"/>
    <n v="3864.096986"/>
    <n v="1451"/>
    <n v="4440"/>
    <s v="-"/>
    <n v="10.855855855855856"/>
    <s v="-"/>
    <n v="12.970788603603603"/>
    <n v="4430"/>
    <n v="4440"/>
    <n v="4430"/>
    <s v="-"/>
    <n v="10.654627539503386"/>
    <s v="-"/>
    <n v="19.869900000000001"/>
    <n v="-0.22573363431151239"/>
    <n v="0"/>
    <n v="0"/>
    <n v="1"/>
    <n v="1"/>
  </r>
  <r>
    <x v="2"/>
    <x v="1"/>
    <s v="L519 "/>
    <s v=" 0.9/PM/ET "/>
    <n v="0"/>
    <n v="0"/>
    <n v="0"/>
    <n v="7200.0826850000003"/>
    <n v="100"/>
    <s v="-"/>
    <n v="100"/>
    <n v="4355"/>
    <n v="4126.3136830000003"/>
    <n v="876"/>
    <n v="5008"/>
    <s v="-"/>
    <n v="13.039137380191693"/>
    <s v="-"/>
    <n v="17.605557448083061"/>
    <n v="4989"/>
    <n v="5008"/>
    <n v="4980"/>
    <s v="-"/>
    <n v="12.550200803212853"/>
    <s v="-"/>
    <n v="36.996400000000001"/>
    <n v="-0.56224899598393574"/>
    <n v="0"/>
    <n v="0"/>
    <n v="1"/>
    <n v="1"/>
  </r>
  <r>
    <x v="2"/>
    <x v="1"/>
    <s v="L520 "/>
    <s v=" 0.9/PM/ET "/>
    <n v="0"/>
    <n v="0"/>
    <n v="0"/>
    <n v="7200.0005090000004"/>
    <n v="100"/>
    <s v="-"/>
    <n v="100"/>
    <n v="4171"/>
    <n v="4061.4328609999998"/>
    <n v="707"/>
    <n v="4628"/>
    <s v="-"/>
    <n v="9.8746758859118398"/>
    <s v="-"/>
    <n v="12.242159442523773"/>
    <n v="4621"/>
    <n v="4628"/>
    <n v="4607"/>
    <s v="-"/>
    <n v="9.4638593444757966"/>
    <s v="-"/>
    <n v="23.817599999999999"/>
    <n v="-0.45582808769264166"/>
    <n v="0"/>
    <n v="0"/>
    <n v="1"/>
    <n v="1"/>
  </r>
  <r>
    <x v="2"/>
    <x v="2"/>
    <s v="L304 "/>
    <s v=" 0.2/BM/ET "/>
    <n v="1"/>
    <n v="0"/>
    <n v="1944"/>
    <n v="7200.001456"/>
    <n v="6.9958850000000004"/>
    <n v="6.9958850000000004"/>
    <n v="14.326548148148149"/>
    <n v="1808"/>
    <n v="1665.491904"/>
    <n v="13176"/>
    <n v="1954"/>
    <n v="0.51177072671443202"/>
    <n v="7.4718526100307061"/>
    <n v="7.4718526100307061"/>
    <n v="14.764999795291711"/>
    <n v="1954"/>
    <n v="1954"/>
    <n v="1954"/>
    <n v="0.51177072671443202"/>
    <n v="7.4718526100307061"/>
    <n v="7.4718526100307061"/>
    <n v="75.004300000000001"/>
    <n v="0"/>
    <n v="0"/>
    <n v="0"/>
    <n v="0"/>
    <n v="0"/>
  </r>
  <r>
    <x v="2"/>
    <x v="2"/>
    <s v="L317 "/>
    <s v=" 0.2/BM/ET "/>
    <n v="1"/>
    <n v="0"/>
    <n v="2442"/>
    <n v="7200.0023899999997"/>
    <n v="11.711712"/>
    <n v="11.711712"/>
    <n v="15.429270106470108"/>
    <n v="2156"/>
    <n v="2065.217224"/>
    <n v="6209"/>
    <n v="2452"/>
    <n v="0.40783034257748774"/>
    <n v="12.071778140293638"/>
    <n v="12.071778140293638"/>
    <n v="15.774175203915172"/>
    <n v="2426"/>
    <n v="2452"/>
    <n v="2426"/>
    <n v="-0.65952184666117064"/>
    <n v="11.129431162407254"/>
    <n v="11.129431162407254"/>
    <n v="75.133399999999995"/>
    <n v="-1.0717230008244023"/>
    <n v="0"/>
    <n v="0"/>
    <n v="0"/>
    <n v="1"/>
  </r>
  <r>
    <x v="2"/>
    <x v="2"/>
    <s v="L320 "/>
    <s v=" 0.2/BM/VT "/>
    <n v="1"/>
    <n v="0"/>
    <n v="2031"/>
    <n v="7200.0009410000002"/>
    <n v="6.8439189999999996"/>
    <n v="6.8439189999999996"/>
    <n v="16.984868882323976"/>
    <n v="1892"/>
    <n v="1686.037313"/>
    <n v="17062"/>
    <n v="2082"/>
    <n v="2.4495677233429394"/>
    <n v="9.1258405379442831"/>
    <n v="9.1258405379442831"/>
    <n v="19.018380739673386"/>
    <n v="2082"/>
    <n v="2082"/>
    <n v="2082"/>
    <n v="2.4495677233429394"/>
    <n v="9.1258405379442831"/>
    <n v="9.1258405379442831"/>
    <n v="75.003799999999998"/>
    <n v="0"/>
    <n v="0"/>
    <n v="0"/>
    <n v="0"/>
    <n v="0"/>
  </r>
  <r>
    <x v="2"/>
    <x v="2"/>
    <s v="L321 "/>
    <s v=" 0.2/BM/VT "/>
    <n v="1"/>
    <n v="0"/>
    <n v="2417"/>
    <n v="7200.1848970000001"/>
    <n v="9.9710380000000001"/>
    <n v="9.9710380000000001"/>
    <n v="18.684499999999996"/>
    <n v="2176"/>
    <n v="1965.3956350000001"/>
    <n v="10487"/>
    <n v="2409"/>
    <n v="-0.33208800332088001"/>
    <n v="9.6720630967206311"/>
    <n v="9.6720630967206311"/>
    <n v="18.414460979659605"/>
    <n v="2407"/>
    <n v="2409"/>
    <n v="2407"/>
    <n v="-0.41545492314083921"/>
    <n v="9.5970087245533851"/>
    <n v="9.5970087245533851"/>
    <n v="75.012500000000003"/>
    <n v="-8.3090984628167844E-2"/>
    <n v="0"/>
    <n v="0"/>
    <n v="1"/>
    <n v="1"/>
  </r>
  <r>
    <x v="2"/>
    <x v="2"/>
    <s v="L324 "/>
    <s v=" 0.2/BM/ET "/>
    <n v="1"/>
    <n v="0"/>
    <n v="2168"/>
    <n v="7200.3610079999999"/>
    <n v="9.5479699999999994"/>
    <n v="9.5479699999999994"/>
    <n v="17.366116051660516"/>
    <n v="1961"/>
    <n v="1791.502604"/>
    <n v="10515"/>
    <n v="2142"/>
    <n v="-1.2138188608776845"/>
    <n v="8.4500466853408032"/>
    <n v="8.4500466853408032"/>
    <n v="16.363090382819795"/>
    <n v="2129"/>
    <n v="2142"/>
    <n v="2129"/>
    <n v="-1.8318459370596525"/>
    <n v="7.8910286519492718"/>
    <n v="7.8910286519492718"/>
    <n v="75.004199999999997"/>
    <n v="-0.61061531235321742"/>
    <n v="0"/>
    <n v="0"/>
    <n v="1"/>
    <n v="1"/>
  </r>
  <r>
    <x v="2"/>
    <x v="2"/>
    <s v="L326 "/>
    <s v=" 0.2/PB/TR "/>
    <n v="1"/>
    <n v="0"/>
    <n v="1211"/>
    <n v="7200.0048800000004"/>
    <n v="4.872007"/>
    <n v="4.872007"/>
    <n v="9.4328432700247689"/>
    <n v="1152"/>
    <n v="1096.768268"/>
    <n v="213745"/>
    <n v="1215"/>
    <n v="0.32921810699588477"/>
    <n v="5.1851851851851851"/>
    <n v="5.1851851851851851"/>
    <n v="9.7310067489711916"/>
    <n v="1198"/>
    <n v="1215"/>
    <n v="1198"/>
    <n v="-1.0851419031719534"/>
    <n v="3.8397328881469113"/>
    <n v="3.8397328881469113"/>
    <n v="75.004000000000005"/>
    <n v="-1.4190317195325544"/>
    <n v="0"/>
    <n v="0"/>
    <n v="0"/>
    <n v="1"/>
  </r>
  <r>
    <x v="2"/>
    <x v="2"/>
    <s v="L329 "/>
    <s v=" 0.2/PB/LT "/>
    <n v="1"/>
    <n v="0"/>
    <n v="1244"/>
    <n v="7200.0050840000004"/>
    <n v="2.893891"/>
    <n v="2.893891"/>
    <n v="14.909558601286177"/>
    <n v="1208"/>
    <n v="1058.525091"/>
    <n v="40863"/>
    <n v="1285"/>
    <n v="3.1906614785992216"/>
    <n v="5.9922178988326849"/>
    <n v="5.9922178988326849"/>
    <n v="17.624506536964983"/>
    <n v="1272"/>
    <n v="1285"/>
    <n v="1272"/>
    <n v="2.2012578616352201"/>
    <n v="5.0314465408805038"/>
    <n v="5.0314465408805038"/>
    <n v="49.031599999999997"/>
    <n v="-1.0220125786163521"/>
    <n v="0"/>
    <n v="0"/>
    <n v="0"/>
    <n v="0"/>
  </r>
  <r>
    <x v="2"/>
    <x v="2"/>
    <s v="L334 "/>
    <s v=" 0.2/PB/ET "/>
    <n v="1"/>
    <n v="0"/>
    <n v="1329"/>
    <n v="7200.0039029999998"/>
    <n v="4.3641839999999998"/>
    <n v="4.3641839999999998"/>
    <n v="12.446987509405572"/>
    <n v="1271"/>
    <n v="1163.579536"/>
    <n v="88130"/>
    <n v="1316"/>
    <n v="-0.9878419452887538"/>
    <n v="3.4194528875379939"/>
    <n v="3.4194528875379939"/>
    <n v="11.582102127659578"/>
    <n v="1316"/>
    <n v="1316"/>
    <n v="1316"/>
    <n v="-0.9878419452887538"/>
    <n v="3.4194528875379939"/>
    <n v="3.4194528875379939"/>
    <n v="75.003699999999995"/>
    <n v="0"/>
    <n v="0"/>
    <n v="0"/>
    <n v="1"/>
    <n v="1"/>
  </r>
  <r>
    <x v="2"/>
    <x v="2"/>
    <s v="L345 "/>
    <s v=" 0.2/PB/LT "/>
    <n v="1"/>
    <n v="0"/>
    <n v="1242"/>
    <n v="7200.0052390000001"/>
    <n v="2.8180350000000001"/>
    <n v="2.8180350000000001"/>
    <n v="10.601755877616748"/>
    <n v="1207"/>
    <n v="1110.326192"/>
    <n v="56395"/>
    <n v="1259"/>
    <n v="1.3502779984114377"/>
    <n v="4.1302621127879267"/>
    <n v="4.1302621127879267"/>
    <n v="11.808880698967435"/>
    <n v="1257"/>
    <n v="1259"/>
    <n v="1257"/>
    <n v="1.1933174224343674"/>
    <n v="3.9777247414478918"/>
    <n v="3.9777247414478918"/>
    <n v="75.014799999999994"/>
    <n v="-0.15910898965791567"/>
    <n v="0"/>
    <n v="0"/>
    <n v="0"/>
    <n v="0"/>
  </r>
  <r>
    <x v="2"/>
    <x v="2"/>
    <s v="L348 "/>
    <s v=" 0.2/PB/LT "/>
    <n v="1"/>
    <n v="0"/>
    <n v="1244"/>
    <n v="7200.00558"/>
    <n v="2.3311899999999999"/>
    <n v="2.3311899999999999"/>
    <n v="13.609680144694538"/>
    <n v="1215"/>
    <n v="1074.695579"/>
    <n v="57198"/>
    <n v="1272"/>
    <n v="2.2012578616352201"/>
    <n v="4.4811320754716979"/>
    <n v="4.4811320754716979"/>
    <n v="15.511353852201262"/>
    <n v="1272"/>
    <n v="1272"/>
    <n v="1272"/>
    <n v="2.2012578616352201"/>
    <n v="4.4811320754716979"/>
    <n v="4.4811320754716979"/>
    <n v="51.937800000000003"/>
    <n v="0"/>
    <n v="0"/>
    <n v="0"/>
    <n v="0"/>
    <n v="0"/>
  </r>
  <r>
    <x v="2"/>
    <x v="2"/>
    <s v="L355 "/>
    <s v=" 0.2/PM/ET "/>
    <n v="0"/>
    <n v="0"/>
    <n v="0"/>
    <n v="7200.0015800000001"/>
    <n v="100"/>
    <s v="-"/>
    <n v="100"/>
    <n v="5018"/>
    <n v="4562.9121230000001"/>
    <n v="1126"/>
    <n v="5339"/>
    <s v="-"/>
    <n v="6.012361865517887"/>
    <s v="-"/>
    <n v="14.536202978085782"/>
    <n v="5324"/>
    <n v="5339"/>
    <n v="5324"/>
    <s v="-"/>
    <n v="5.7475582268970697"/>
    <s v="-"/>
    <n v="16.648299999999999"/>
    <n v="-0.28174305033809166"/>
    <n v="0"/>
    <n v="0"/>
    <n v="1"/>
    <n v="1"/>
  </r>
  <r>
    <x v="2"/>
    <x v="2"/>
    <s v="L356 "/>
    <s v=" 0.2/PM/ET "/>
    <n v="1"/>
    <n v="0"/>
    <n v="5663"/>
    <n v="7200.0056050000003"/>
    <n v="6.8868090000000004"/>
    <n v="6.8868090000000004"/>
    <n v="11.763717217022778"/>
    <n v="5273"/>
    <n v="4996.820694"/>
    <n v="2223"/>
    <n v="5530"/>
    <n v="-2.4050632911392404"/>
    <n v="4.6473779385171792"/>
    <n v="4.6473779385171792"/>
    <n v="9.64157877034358"/>
    <n v="5530"/>
    <n v="5530"/>
    <n v="5530"/>
    <n v="-2.4050632911392404"/>
    <n v="4.6473779385171792"/>
    <n v="4.6473779385171792"/>
    <n v="16.319800000000001"/>
    <n v="0"/>
    <n v="0"/>
    <n v="0"/>
    <n v="1"/>
    <n v="1"/>
  </r>
  <r>
    <x v="2"/>
    <x v="2"/>
    <s v="L358 "/>
    <s v=" 0.2/PM/ET "/>
    <n v="0"/>
    <n v="0"/>
    <n v="0"/>
    <n v="7200.0011210000002"/>
    <n v="100"/>
    <s v="-"/>
    <n v="100"/>
    <n v="4769"/>
    <n v="4427.2693749999999"/>
    <n v="1498"/>
    <n v="5107"/>
    <s v="-"/>
    <n v="6.618366947327198"/>
    <s v="-"/>
    <n v="13.309783140787157"/>
    <n v="5105"/>
    <n v="5107"/>
    <n v="5105"/>
    <s v="-"/>
    <n v="6.5817825661116549"/>
    <s v="-"/>
    <n v="18.651900000000001"/>
    <n v="-3.9177277179236039E-2"/>
    <n v="0"/>
    <n v="0"/>
    <n v="1"/>
    <n v="1"/>
  </r>
  <r>
    <x v="2"/>
    <x v="2"/>
    <s v="L369 "/>
    <s v=" 0.2/PM/ET "/>
    <n v="0"/>
    <n v="0"/>
    <n v="0"/>
    <n v="7200.0526659999996"/>
    <n v="100"/>
    <s v="-"/>
    <n v="100"/>
    <n v="4615"/>
    <n v="4543.1584839999996"/>
    <n v="1295"/>
    <n v="5011"/>
    <s v="-"/>
    <n v="7.9026142486529629"/>
    <s v="-"/>
    <n v="9.3362904809419369"/>
    <n v="4925"/>
    <n v="5011"/>
    <n v="4925"/>
    <s v="-"/>
    <n v="6.2944162436548226"/>
    <s v="-"/>
    <n v="17.541399999999999"/>
    <n v="-1.7461928934010151"/>
    <n v="0"/>
    <n v="0"/>
    <n v="1"/>
    <n v="1"/>
  </r>
  <r>
    <x v="2"/>
    <x v="2"/>
    <s v="L375 "/>
    <s v=" 0.2/PM/ET "/>
    <n v="1"/>
    <n v="0"/>
    <n v="5529"/>
    <n v="7200.0039939999997"/>
    <n v="7.6686560000000004"/>
    <n v="7.6686560000000004"/>
    <n v="14.851123421956954"/>
    <n v="5105"/>
    <n v="4707.881386"/>
    <n v="1703"/>
    <n v="5487"/>
    <n v="-0.76544559868780748"/>
    <n v="6.961909969017678"/>
    <n v="6.961909969017678"/>
    <n v="14.199355093858209"/>
    <n v="5429"/>
    <n v="5487"/>
    <n v="5429"/>
    <n v="-1.8419598452753729"/>
    <n v="5.9679498986922086"/>
    <n v="5.9679498986922086"/>
    <n v="17.322800000000001"/>
    <n v="-1.0683367102597163"/>
    <n v="0"/>
    <n v="0"/>
    <n v="1"/>
    <n v="1"/>
  </r>
  <r>
    <x v="2"/>
    <x v="2"/>
    <s v="L379 "/>
    <s v=" 0.6/BM/ET "/>
    <n v="1"/>
    <n v="0"/>
    <n v="2194"/>
    <n v="7200.0038519999998"/>
    <n v="10.072926000000001"/>
    <n v="10.072926000000001"/>
    <n v="14.289113263445758"/>
    <n v="1973"/>
    <n v="1880.4968550000001"/>
    <n v="4838"/>
    <n v="2216"/>
    <n v="0.99277978339350181"/>
    <n v="10.965703971119133"/>
    <n v="10.965703971119133"/>
    <n v="15.14003361913357"/>
    <n v="2201"/>
    <n v="2216"/>
    <n v="2201"/>
    <n v="0.31803725579282144"/>
    <n v="10.35892776010904"/>
    <n v="10.35892776010904"/>
    <n v="75.012299999999996"/>
    <n v="-0.68150840527033163"/>
    <n v="0"/>
    <n v="0"/>
    <n v="0"/>
    <n v="0"/>
  </r>
  <r>
    <x v="2"/>
    <x v="2"/>
    <s v="L383 "/>
    <s v=" 0.6/BM/ET "/>
    <n v="1"/>
    <n v="0"/>
    <n v="2329"/>
    <n v="7200.0017600000001"/>
    <n v="10.991842"/>
    <n v="10.991842"/>
    <n v="14.331875568913693"/>
    <n v="2073"/>
    <n v="1995.2106180000001"/>
    <n v="7074"/>
    <n v="2314"/>
    <n v="-0.64822817631806395"/>
    <n v="10.414866032843562"/>
    <n v="10.414866032843562"/>
    <n v="13.776550648228172"/>
    <n v="2314"/>
    <n v="2314"/>
    <n v="2314"/>
    <n v="-0.64822817631806395"/>
    <n v="10.414866032843562"/>
    <n v="10.414866032843562"/>
    <n v="75.004599999999996"/>
    <n v="0"/>
    <n v="0"/>
    <n v="0"/>
    <n v="1"/>
    <n v="1"/>
  </r>
  <r>
    <x v="2"/>
    <x v="2"/>
    <s v="L390 "/>
    <s v=" 0.6/BM/ET "/>
    <n v="1"/>
    <n v="0"/>
    <n v="2087"/>
    <n v="7200.0212959999999"/>
    <n v="9.3914709999999992"/>
    <n v="9.3914709999999992"/>
    <n v="14.600105893627221"/>
    <n v="1891"/>
    <n v="1782.2957899999999"/>
    <n v="4731"/>
    <n v="2129"/>
    <n v="1.972757162987318"/>
    <n v="11.178957256928134"/>
    <n v="11.178957256928134"/>
    <n v="16.284838421794273"/>
    <n v="2096"/>
    <n v="2129"/>
    <n v="2057"/>
    <n v="-1.4584346135148274"/>
    <n v="8.0700048614487105"/>
    <n v="8.0700048614487105"/>
    <n v="210.017"/>
    <n v="-3.5002430724355862"/>
    <n v="0"/>
    <n v="0"/>
    <n v="0"/>
    <n v="1"/>
  </r>
  <r>
    <x v="2"/>
    <x v="2"/>
    <s v="L391 "/>
    <s v=" 0.6/BM/VT "/>
    <n v="0"/>
    <n v="0"/>
    <n v="0"/>
    <n v="7200.0038260000001"/>
    <n v="100"/>
    <s v="-"/>
    <n v="100"/>
    <n v="1716"/>
    <n v="1626.6378649999999"/>
    <n v="11432"/>
    <n v="1830"/>
    <s v="-"/>
    <n v="6.2295081967213122"/>
    <s v="-"/>
    <n v="11.1126849726776"/>
    <n v="1830"/>
    <n v="1830"/>
    <n v="1830"/>
    <s v="-"/>
    <n v="6.2295081967213122"/>
    <s v="-"/>
    <n v="75.004800000000003"/>
    <n v="0"/>
    <n v="0"/>
    <n v="0"/>
    <n v="1"/>
    <n v="1"/>
  </r>
  <r>
    <x v="2"/>
    <x v="2"/>
    <s v="L396 "/>
    <s v=" 0.6/BM/ET "/>
    <n v="1"/>
    <n v="0"/>
    <n v="1895"/>
    <n v="7200.0017799999996"/>
    <n v="9.0765170000000008"/>
    <n v="9.0765170000000008"/>
    <n v="13.553479155672823"/>
    <n v="1723"/>
    <n v="1638.16157"/>
    <n v="8077"/>
    <n v="1915"/>
    <n v="1.0443864229765014"/>
    <n v="10.026109660574413"/>
    <n v="10.026109660574413"/>
    <n v="14.456314882506529"/>
    <n v="1900"/>
    <n v="1915"/>
    <n v="1900"/>
    <n v="0.26315789473684209"/>
    <n v="9.3157894736842106"/>
    <n v="9.3157894736842106"/>
    <n v="75.004300000000001"/>
    <n v="-0.78947368421052633"/>
    <n v="0"/>
    <n v="0"/>
    <n v="0"/>
    <n v="0"/>
  </r>
  <r>
    <x v="2"/>
    <x v="2"/>
    <s v="L408 "/>
    <s v=" 0.6/PB/LT "/>
    <n v="1"/>
    <n v="1"/>
    <n v="1216"/>
    <n v="3847.1309580000002"/>
    <n v="0"/>
    <n v="0"/>
    <n v="6.8340436677631624"/>
    <n v="1216"/>
    <n v="1132.898029"/>
    <n v="12417"/>
    <n v="1244"/>
    <n v="2.2508038585209005"/>
    <n v="2.2508038585209005"/>
    <n v="2.2508038585209005"/>
    <n v="8.9310266077170457"/>
    <n v="1244"/>
    <n v="1244"/>
    <n v="1244"/>
    <n v="2.2508038585209005"/>
    <n v="2.2508038585209005"/>
    <n v="2.2508038585209005"/>
    <n v="75.003299999999996"/>
    <n v="0"/>
    <n v="0"/>
    <n v="0"/>
    <n v="0"/>
    <n v="0"/>
  </r>
  <r>
    <x v="2"/>
    <x v="2"/>
    <s v="L411 "/>
    <s v=" 0.6/PB/ET "/>
    <n v="1"/>
    <n v="0"/>
    <n v="1301"/>
    <n v="7200.0012150000002"/>
    <n v="1.076095"/>
    <n v="1.076095"/>
    <n v="9.8619315142198296"/>
    <n v="1287"/>
    <n v="1172.696271"/>
    <n v="19108"/>
    <n v="1344"/>
    <n v="3.1994047619047619"/>
    <n v="4.2410714285714288"/>
    <n v="4.2410714285714288"/>
    <n v="12.745813169642856"/>
    <n v="1327"/>
    <n v="1344"/>
    <n v="1327"/>
    <n v="1.9593067068575734"/>
    <n v="3.0143180105501131"/>
    <n v="3.0143180105501131"/>
    <n v="75.004099999999994"/>
    <n v="-1.281085154483798"/>
    <n v="0"/>
    <n v="0"/>
    <n v="0"/>
    <n v="0"/>
  </r>
  <r>
    <x v="2"/>
    <x v="2"/>
    <s v="L413 "/>
    <s v=" 0.6/PB/LT "/>
    <n v="1"/>
    <n v="0"/>
    <n v="1244"/>
    <n v="7200.0050430000001"/>
    <n v="2.7331189999999999"/>
    <n v="2.7331189999999999"/>
    <n v="8.132772668810281"/>
    <n v="1210"/>
    <n v="1142.8283080000001"/>
    <n v="16399"/>
    <n v="1270"/>
    <n v="2.0472440944881889"/>
    <n v="4.7244094488188972"/>
    <n v="4.7244094488188972"/>
    <n v="10.013519055118101"/>
    <n v="1255"/>
    <n v="1270"/>
    <n v="1255"/>
    <n v="0.87649402390438258"/>
    <n v="3.5856573705179287"/>
    <n v="3.5856573705179287"/>
    <n v="50.034599999999998"/>
    <n v="-1.1952191235059761"/>
    <n v="0"/>
    <n v="0"/>
    <n v="0"/>
    <n v="0"/>
  </r>
  <r>
    <x v="2"/>
    <x v="2"/>
    <s v="L416 "/>
    <s v=" 0.6/PB/LT "/>
    <n v="1"/>
    <n v="0"/>
    <n v="1229"/>
    <n v="7200.0019659999998"/>
    <n v="1.7087060000000001"/>
    <n v="1.7087060000000001"/>
    <n v="7.1526353132628158"/>
    <n v="1208"/>
    <n v="1141.094112"/>
    <n v="20479"/>
    <n v="1255"/>
    <n v="2.0717131474103585"/>
    <n v="3.7450199203187249"/>
    <n v="3.7450199203187249"/>
    <n v="9.0761663745019927"/>
    <n v="1242"/>
    <n v="1255"/>
    <n v="1229"/>
    <n v="0"/>
    <n v="1.7087062652563059"/>
    <n v="1.7087062652563059"/>
    <n v="92.190600000000003"/>
    <n v="-2.1155410903173308"/>
    <n v="0"/>
    <n v="0"/>
    <n v="0"/>
    <n v="1"/>
  </r>
  <r>
    <x v="2"/>
    <x v="2"/>
    <s v="L417 "/>
    <s v=" 0.6/PB/LT "/>
    <n v="0"/>
    <n v="0"/>
    <n v="0"/>
    <n v="7200.0018319999999"/>
    <n v="100"/>
    <s v="-"/>
    <n v="100"/>
    <n v="1305"/>
    <n v="1238.5827300000001"/>
    <n v="30989"/>
    <n v="1386"/>
    <s v="-"/>
    <n v="5.8441558441558437"/>
    <s v="-"/>
    <n v="10.636166666666661"/>
    <n v="1372"/>
    <n v="1386"/>
    <n v="1368"/>
    <s v="-"/>
    <n v="4.6052631578947363"/>
    <s v="-"/>
    <n v="135.03800000000001"/>
    <n v="-1.3157894736842104"/>
    <n v="0"/>
    <n v="0"/>
    <n v="1"/>
    <n v="1"/>
  </r>
  <r>
    <x v="2"/>
    <x v="2"/>
    <s v="L427 "/>
    <s v=" 0.6/PM/ET "/>
    <n v="0"/>
    <n v="0"/>
    <n v="0"/>
    <n v="7200.1188030000003"/>
    <n v="100"/>
    <s v="-"/>
    <n v="100"/>
    <n v="4957"/>
    <n v="4868.8732030000001"/>
    <n v="904"/>
    <n v="5385"/>
    <s v="-"/>
    <n v="7.9480037140204267"/>
    <s v="-"/>
    <n v="9.5845273351903426"/>
    <n v="5385"/>
    <n v="5385"/>
    <n v="5385"/>
    <s v="-"/>
    <n v="7.9480037140204267"/>
    <s v="-"/>
    <n v="17.0837"/>
    <n v="0"/>
    <n v="0"/>
    <n v="0"/>
    <n v="1"/>
    <n v="1"/>
  </r>
  <r>
    <x v="2"/>
    <x v="2"/>
    <s v="L437 "/>
    <s v=" 0.6/PM/ET "/>
    <n v="0"/>
    <n v="0"/>
    <n v="0"/>
    <n v="7200.0034409999998"/>
    <n v="100"/>
    <s v="-"/>
    <n v="100"/>
    <n v="4826"/>
    <n v="4695.5820450000001"/>
    <n v="947"/>
    <n v="5170"/>
    <s v="-"/>
    <n v="6.653771760154739"/>
    <s v="-"/>
    <n v="9.1763627659574443"/>
    <n v="5140"/>
    <n v="5170"/>
    <n v="5140"/>
    <s v="-"/>
    <n v="6.1089494163424121"/>
    <s v="-"/>
    <n v="22.235700000000001"/>
    <n v="-0.58365758754863817"/>
    <n v="0"/>
    <n v="0"/>
    <n v="1"/>
    <n v="1"/>
  </r>
  <r>
    <x v="2"/>
    <x v="2"/>
    <s v="L438 "/>
    <s v=" 0.6/PM/ET "/>
    <n v="0"/>
    <n v="0"/>
    <n v="0"/>
    <n v="7201.0367319999996"/>
    <n v="100"/>
    <s v="-"/>
    <n v="100"/>
    <n v="4987"/>
    <n v="4765.4737809999997"/>
    <n v="966"/>
    <n v="5353"/>
    <s v="-"/>
    <n v="6.8372875023351387"/>
    <s v="-"/>
    <n v="10.975643919297596"/>
    <n v="5353"/>
    <n v="5353"/>
    <n v="5353"/>
    <s v="-"/>
    <n v="6.8372875023351387"/>
    <s v="-"/>
    <n v="18.604600000000001"/>
    <n v="0"/>
    <n v="0"/>
    <n v="0"/>
    <n v="1"/>
    <n v="1"/>
  </r>
  <r>
    <x v="2"/>
    <x v="2"/>
    <s v="L439 "/>
    <s v=" 0.6/PM/ET "/>
    <n v="0"/>
    <n v="0"/>
    <n v="0"/>
    <n v="7200.0381630000002"/>
    <n v="100"/>
    <s v="-"/>
    <n v="100"/>
    <n v="5008"/>
    <n v="4825.2437319999999"/>
    <n v="729"/>
    <n v="5524"/>
    <s v="-"/>
    <n v="9.3410572049239686"/>
    <s v="-"/>
    <n v="12.649461766835628"/>
    <n v="5483"/>
    <n v="5524"/>
    <n v="5438"/>
    <s v="-"/>
    <n v="7.9073188672305994"/>
    <s v="-"/>
    <n v="20.101900000000001"/>
    <n v="-1.5814637734461199"/>
    <n v="0"/>
    <n v="0"/>
    <n v="1"/>
    <n v="1"/>
  </r>
  <r>
    <x v="2"/>
    <x v="2"/>
    <s v="L443 "/>
    <s v=" 0.6/PM/ET "/>
    <n v="0"/>
    <n v="0"/>
    <n v="0"/>
    <n v="7200.0017580000003"/>
    <n v="100"/>
    <s v="-"/>
    <n v="100"/>
    <n v="4943"/>
    <n v="4830.4924129999999"/>
    <n v="908"/>
    <n v="5298"/>
    <s v="-"/>
    <n v="6.7006417516043788"/>
    <s v="-"/>
    <n v="8.824227765194415"/>
    <n v="5298"/>
    <n v="5298"/>
    <n v="5298"/>
    <s v="-"/>
    <n v="6.7006417516043788"/>
    <s v="-"/>
    <n v="16.4343"/>
    <n v="0"/>
    <n v="0"/>
    <n v="0"/>
    <n v="1"/>
    <n v="1"/>
  </r>
  <r>
    <x v="2"/>
    <x v="2"/>
    <s v="L458 "/>
    <s v=" 0.9/BM/ET "/>
    <n v="1"/>
    <n v="0"/>
    <n v="2216"/>
    <n v="7200.0027879999998"/>
    <n v="4.1516250000000001"/>
    <n v="4.1516250000000001"/>
    <n v="12.001522608303251"/>
    <n v="2124"/>
    <n v="1950.046259"/>
    <n v="12179"/>
    <n v="2357"/>
    <n v="5.9821807382265595"/>
    <n v="9.8854476028850247"/>
    <n v="9.8854476028850247"/>
    <n v="17.265750572761988"/>
    <n v="2285"/>
    <n v="2357"/>
    <n v="2259"/>
    <n v="1.9034971226206288"/>
    <n v="5.9760956175298805"/>
    <n v="5.9760956175298805"/>
    <n v="135.012"/>
    <n v="-4.3382027445772469"/>
    <n v="0"/>
    <n v="0"/>
    <n v="0"/>
    <n v="0"/>
  </r>
  <r>
    <x v="2"/>
    <x v="2"/>
    <s v="L462 "/>
    <s v=" 0.9/BM/ET "/>
    <n v="1"/>
    <n v="0"/>
    <n v="2141"/>
    <n v="7200.0017159999998"/>
    <n v="2.475479"/>
    <n v="2.475479"/>
    <n v="7.2432168612797803"/>
    <n v="2088"/>
    <n v="1985.9227269999999"/>
    <n v="21393"/>
    <n v="2146"/>
    <n v="0.23299161230195711"/>
    <n v="2.7027027027027026"/>
    <n v="2.7027027027027026"/>
    <n v="7.4593323858341147"/>
    <n v="2146"/>
    <n v="2146"/>
    <n v="2146"/>
    <n v="0.23299161230195711"/>
    <n v="2.7027027027027026"/>
    <n v="2.7027027027027026"/>
    <n v="75.005099999999999"/>
    <n v="0"/>
    <n v="0"/>
    <n v="0"/>
    <n v="0"/>
    <n v="0"/>
  </r>
  <r>
    <x v="2"/>
    <x v="2"/>
    <s v="L465 "/>
    <s v=" 0.9/BM/ET "/>
    <n v="0"/>
    <n v="0"/>
    <n v="0"/>
    <n v="7200.0037080000002"/>
    <n v="100"/>
    <s v="-"/>
    <n v="100"/>
    <n v="1950"/>
    <n v="1864.4136570000001"/>
    <n v="11726"/>
    <n v="2099"/>
    <s v="-"/>
    <n v="7.0986183897093849"/>
    <s v="-"/>
    <n v="11.176100190566935"/>
    <n v="2082"/>
    <n v="2099"/>
    <n v="2030"/>
    <s v="-"/>
    <n v="3.9408866995073892"/>
    <s v="-"/>
    <n v="210.01300000000001"/>
    <n v="-3.3990147783251232"/>
    <n v="0"/>
    <n v="0"/>
    <n v="1"/>
    <n v="1"/>
  </r>
  <r>
    <x v="2"/>
    <x v="2"/>
    <s v="L466 "/>
    <s v=" 0.9/BM/ET "/>
    <n v="1"/>
    <n v="0"/>
    <n v="2420"/>
    <n v="7200.0808779999998"/>
    <n v="5.9917360000000004"/>
    <n v="5.9917360000000004"/>
    <n v="9.3351629338842912"/>
    <n v="2275"/>
    <n v="2194.0890570000001"/>
    <n v="10520"/>
    <n v="2460"/>
    <n v="1.6260162601626018"/>
    <n v="7.5203252032520336"/>
    <n v="7.5203252032520336"/>
    <n v="10.809387926829263"/>
    <n v="2429"/>
    <n v="2460"/>
    <n v="2401"/>
    <n v="-0.79133694294044143"/>
    <n v="5.2478134110787176"/>
    <n v="5.2478134110787176"/>
    <n v="135.01599999999999"/>
    <n v="-2.4573094543940024"/>
    <n v="0"/>
    <n v="0"/>
    <n v="0"/>
    <n v="1"/>
  </r>
  <r>
    <x v="2"/>
    <x v="2"/>
    <s v="L471 "/>
    <s v=" 0.9/BM/VT "/>
    <n v="1"/>
    <n v="0"/>
    <n v="2355"/>
    <n v="7200.0033540000004"/>
    <n v="5.9872610000000002"/>
    <n v="5.9872610000000002"/>
    <n v="9.723963651804663"/>
    <n v="2214"/>
    <n v="2126.0006560000002"/>
    <n v="8484"/>
    <n v="2427"/>
    <n v="2.9666254635352289"/>
    <n v="8.7762669962917172"/>
    <n v="8.7762669962917172"/>
    <n v="12.402115533580545"/>
    <n v="2396"/>
    <n v="2427"/>
    <n v="2357"/>
    <n v="8.4853627492575301E-2"/>
    <n v="6.0670343657191346"/>
    <n v="6.0670343657191346"/>
    <n v="300.02100000000002"/>
    <n v="-2.9698769622401358"/>
    <n v="0"/>
    <n v="0"/>
    <n v="0"/>
    <n v="0"/>
  </r>
  <r>
    <x v="2"/>
    <x v="2"/>
    <s v="L479 "/>
    <s v=" 0.9/PB/LT "/>
    <n v="1"/>
    <n v="1"/>
    <n v="1386"/>
    <n v="1924.4291639999999"/>
    <n v="0"/>
    <n v="0"/>
    <n v="4.2377708513708505"/>
    <n v="1386"/>
    <n v="1327.264496"/>
    <n v="105499"/>
    <n v="1442"/>
    <n v="3.8834951456310676"/>
    <n v="3.8834951456310676"/>
    <n v="3.8834951456310676"/>
    <n v="7.9566923717059632"/>
    <n v="1399"/>
    <n v="1442"/>
    <n v="1399"/>
    <n v="0.92923516797712646"/>
    <n v="0.92923516797712646"/>
    <n v="0.92923516797712646"/>
    <n v="58.695599999999999"/>
    <n v="-3.0736240171551108"/>
    <n v="0"/>
    <n v="0"/>
    <n v="0"/>
    <n v="0"/>
  </r>
  <r>
    <x v="2"/>
    <x v="2"/>
    <s v="L484 "/>
    <s v=" 0.9/PB/TR "/>
    <n v="1"/>
    <n v="0"/>
    <n v="1283"/>
    <n v="7200.0076120000003"/>
    <n v="0.70148100000000002"/>
    <n v="0.70148100000000002"/>
    <n v="6.2804312548713979"/>
    <n v="1274"/>
    <n v="1202.422067"/>
    <n v="797150"/>
    <n v="1316"/>
    <n v="2.5075987841945291"/>
    <n v="3.1914893617021276"/>
    <n v="3.1914893617021276"/>
    <n v="8.6305420212765984"/>
    <n v="1298"/>
    <n v="1316"/>
    <n v="1285"/>
    <n v="0.1556420233463035"/>
    <n v="0.85603112840466933"/>
    <n v="0.85603112840466933"/>
    <n v="135.006"/>
    <n v="-2.4124513618677046"/>
    <n v="0"/>
    <n v="0"/>
    <n v="0"/>
    <n v="0"/>
  </r>
  <r>
    <x v="2"/>
    <x v="2"/>
    <s v="L489 "/>
    <s v=" 0.9/PB/ET "/>
    <n v="1"/>
    <n v="1"/>
    <n v="1216"/>
    <n v="1166.1821520000001"/>
    <n v="0"/>
    <n v="0"/>
    <n v="5.1857564967105185"/>
    <n v="1216"/>
    <n v="1152.9412010000001"/>
    <n v="20617"/>
    <n v="1216"/>
    <n v="0"/>
    <n v="0"/>
    <n v="0"/>
    <n v="5.1857564967105185"/>
    <n v="1216"/>
    <n v="1216"/>
    <n v="1216"/>
    <n v="0"/>
    <n v="0"/>
    <n v="0"/>
    <n v="75.003699999999995"/>
    <n v="0"/>
    <n v="1"/>
    <n v="1"/>
    <n v="1"/>
    <n v="1"/>
  </r>
  <r>
    <x v="2"/>
    <x v="2"/>
    <s v="L494 "/>
    <s v=" 0.9/PB/TR "/>
    <n v="1"/>
    <n v="1"/>
    <n v="1300"/>
    <n v="3460.7582179999999"/>
    <n v="0"/>
    <n v="0"/>
    <n v="6.0462572307692248"/>
    <n v="1300"/>
    <n v="1221.3986560000001"/>
    <n v="140818"/>
    <n v="1314"/>
    <n v="1.06544901065449"/>
    <n v="1.06544901065449"/>
    <n v="1.06544901065449"/>
    <n v="7.0472864535768593"/>
    <n v="1314"/>
    <n v="1314"/>
    <n v="1314"/>
    <n v="1.06544901065449"/>
    <n v="1.06544901065449"/>
    <n v="1.06544901065449"/>
    <n v="75.003399999999999"/>
    <n v="0"/>
    <n v="0"/>
    <n v="0"/>
    <n v="0"/>
    <n v="0"/>
  </r>
  <r>
    <x v="2"/>
    <x v="2"/>
    <s v="L496 "/>
    <s v=" 0.9/PB/ET "/>
    <n v="1"/>
    <n v="0"/>
    <n v="1298"/>
    <n v="7200.0083599999998"/>
    <n v="0.61633300000000002"/>
    <n v="0.61633300000000002"/>
    <n v="6.7154233436055479"/>
    <n v="1290"/>
    <n v="1210.833805"/>
    <n v="363038"/>
    <n v="1316"/>
    <n v="1.3677811550151975"/>
    <n v="1.9756838905775076"/>
    <n v="1.9756838905775076"/>
    <n v="7.9913522036474172"/>
    <n v="1311"/>
    <n v="1316"/>
    <n v="1311"/>
    <n v="0.99160945842868031"/>
    <n v="1.6018306636155606"/>
    <n v="1.6018306636155606"/>
    <n v="75.006399999999999"/>
    <n v="-0.38138825324180015"/>
    <n v="0"/>
    <n v="0"/>
    <n v="0"/>
    <n v="0"/>
  </r>
  <r>
    <x v="2"/>
    <x v="2"/>
    <s v="L508 "/>
    <s v=" 0.9/PM/ET "/>
    <n v="0"/>
    <n v="0"/>
    <n v="0"/>
    <n v="7200.0053479999997"/>
    <n v="100"/>
    <s v="-"/>
    <n v="100"/>
    <n v="5045"/>
    <n v="4913.5127579999998"/>
    <n v="1527"/>
    <n v="5398"/>
    <s v="-"/>
    <n v="6.5394590589107073"/>
    <s v="-"/>
    <n v="8.9753101519081167"/>
    <n v="5353"/>
    <n v="5398"/>
    <n v="5353"/>
    <s v="-"/>
    <n v="5.7537829254623576"/>
    <s v="-"/>
    <n v="24.835699999999999"/>
    <n v="-0.84065010274612362"/>
    <n v="0"/>
    <n v="0"/>
    <n v="1"/>
    <n v="1"/>
  </r>
  <r>
    <x v="2"/>
    <x v="2"/>
    <s v="L512 "/>
    <s v=" 0.9/PM/ET "/>
    <n v="0"/>
    <n v="0"/>
    <n v="0"/>
    <n v="7200.0091629999997"/>
    <n v="100"/>
    <s v="-"/>
    <n v="100"/>
    <n v="5203"/>
    <n v="5101.4082079999998"/>
    <n v="1151"/>
    <n v="5543"/>
    <s v="-"/>
    <n v="6.1338625293162554"/>
    <s v="-"/>
    <n v="7.966656900595348"/>
    <n v="5514"/>
    <n v="5543"/>
    <n v="5499"/>
    <s v="-"/>
    <n v="5.3827968721585737"/>
    <s v="-"/>
    <n v="23.036899999999999"/>
    <n v="-0.80014548099654492"/>
    <n v="0"/>
    <n v="0"/>
    <n v="1"/>
    <n v="1"/>
  </r>
  <r>
    <x v="2"/>
    <x v="2"/>
    <s v="L518 "/>
    <s v=" 0.9/PM/ET "/>
    <n v="0"/>
    <n v="0"/>
    <n v="0"/>
    <n v="7200.0008420000004"/>
    <n v="100"/>
    <s v="-"/>
    <n v="100"/>
    <n v="4913"/>
    <n v="4847.6577569999999"/>
    <n v="824"/>
    <n v="5340"/>
    <s v="-"/>
    <n v="7.9962546816479403"/>
    <s v="-"/>
    <n v="9.2198921910112368"/>
    <n v="5314"/>
    <n v="5340"/>
    <n v="5314"/>
    <s v="-"/>
    <n v="7.5461046292811442"/>
    <s v="-"/>
    <n v="25.123799999999999"/>
    <n v="-0.48927361686112153"/>
    <n v="0"/>
    <n v="0"/>
    <n v="1"/>
    <n v="1"/>
  </r>
  <r>
    <x v="2"/>
    <x v="2"/>
    <s v="L519 "/>
    <s v=" 0.9/PM/ET "/>
    <n v="0"/>
    <n v="0"/>
    <n v="0"/>
    <n v="7200.0008029999999"/>
    <n v="100"/>
    <s v="-"/>
    <n v="100"/>
    <n v="5366"/>
    <n v="5187.3014919999996"/>
    <n v="896"/>
    <n v="5797"/>
    <s v="-"/>
    <n v="7.4348801104019326"/>
    <s v="-"/>
    <n v="10.517483318958089"/>
    <n v="5778"/>
    <n v="5797"/>
    <n v="5778"/>
    <s v="-"/>
    <n v="7.1304949809622711"/>
    <s v="-"/>
    <n v="22.101400000000002"/>
    <n v="-0.32883350640359987"/>
    <n v="0"/>
    <n v="0"/>
    <n v="1"/>
    <n v="1"/>
  </r>
  <r>
    <x v="2"/>
    <x v="2"/>
    <s v="L520 "/>
    <s v=" 0.9/PM/ET "/>
    <n v="0"/>
    <n v="0"/>
    <n v="0"/>
    <n v="7200.0144700000001"/>
    <n v="100"/>
    <s v="-"/>
    <n v="100"/>
    <n v="5064"/>
    <n v="5028.8428530000001"/>
    <n v="1856"/>
    <n v="5536"/>
    <s v="-"/>
    <n v="8.5260115606936413"/>
    <s v="-"/>
    <n v="9.1610756322254314"/>
    <n v="5476"/>
    <n v="5536"/>
    <n v="5461"/>
    <s v="-"/>
    <n v="7.2697308185314045"/>
    <s v="-"/>
    <n v="19.006900000000002"/>
    <n v="-1.3733748397729353"/>
    <n v="0"/>
    <n v="0"/>
    <n v="1"/>
    <n v="1"/>
  </r>
  <r>
    <x v="2"/>
    <x v="3"/>
    <s v="L304 "/>
    <s v=" 0.2/BM/ET "/>
    <n v="1"/>
    <n v="0"/>
    <n v="1760"/>
    <n v="7200.0012379999998"/>
    <n v="14.147727"/>
    <n v="14.147727"/>
    <n v="27.063023522727281"/>
    <n v="1511"/>
    <n v="1283.6907859999999"/>
    <n v="15487"/>
    <n v="1781"/>
    <n v="1.1791128579449746"/>
    <n v="15.160022459292533"/>
    <n v="15.160022459292533"/>
    <n v="27.923032790567103"/>
    <n v="1748"/>
    <n v="1781"/>
    <n v="1748"/>
    <n v="-0.68649885583524028"/>
    <n v="13.558352402745996"/>
    <n v="13.558352402745996"/>
    <n v="75.009200000000007"/>
    <n v="-1.887871853546911"/>
    <n v="0"/>
    <n v="0"/>
    <n v="0"/>
    <n v="1"/>
  </r>
  <r>
    <x v="2"/>
    <x v="3"/>
    <s v="L317 "/>
    <s v=" 0.2/BM/ET "/>
    <n v="1"/>
    <n v="0"/>
    <n v="2221"/>
    <n v="7200.0018399999999"/>
    <n v="24.448447000000002"/>
    <n v="24.448447000000002"/>
    <n v="26.878543088698787"/>
    <n v="1678"/>
    <n v="1624.027558"/>
    <n v="9343"/>
    <n v="2231"/>
    <n v="0.44822949350067237"/>
    <n v="24.787090990587181"/>
    <n v="24.787090990587181"/>
    <n v="27.206295024652622"/>
    <n v="2203"/>
    <n v="2231"/>
    <n v="2203"/>
    <n v="-0.81706763504312308"/>
    <n v="23.831139355424423"/>
    <n v="23.831139355424423"/>
    <n v="45.076700000000002"/>
    <n v="-1.2709940989559692"/>
    <n v="0"/>
    <n v="0"/>
    <n v="0"/>
    <n v="1"/>
  </r>
  <r>
    <x v="2"/>
    <x v="3"/>
    <s v="L320 "/>
    <s v=" 0.2/BM/VT "/>
    <n v="1"/>
    <n v="0"/>
    <n v="1846"/>
    <n v="7200.0053090000001"/>
    <n v="15.6013"/>
    <n v="15.6013"/>
    <n v="29.906480335861318"/>
    <n v="1558"/>
    <n v="1293.926373"/>
    <n v="12789"/>
    <n v="1844"/>
    <n v="-0.10845986984815618"/>
    <n v="15.509761388286334"/>
    <n v="15.509761388286334"/>
    <n v="29.830456995661603"/>
    <n v="1816"/>
    <n v="1844"/>
    <n v="1816"/>
    <n v="-1.6519823788546255"/>
    <n v="14.20704845814978"/>
    <n v="14.20704845814978"/>
    <n v="53.202800000000003"/>
    <n v="-1.5418502202643172"/>
    <n v="0"/>
    <n v="0"/>
    <n v="1"/>
    <n v="1"/>
  </r>
  <r>
    <x v="2"/>
    <x v="3"/>
    <s v="L321 "/>
    <s v=" 0.2/BM/VT "/>
    <n v="1"/>
    <n v="0"/>
    <n v="2333"/>
    <n v="7200.0021960000004"/>
    <n v="21.51736"/>
    <n v="21.51736"/>
    <n v="34.967871967423918"/>
    <n v="1831"/>
    <n v="1517.1995469999999"/>
    <n v="3718"/>
    <n v="2180"/>
    <n v="-7.0183486238532113"/>
    <n v="16.009174311926603"/>
    <n v="16.009174311926603"/>
    <n v="30.403690504587161"/>
    <n v="2173"/>
    <n v="2180"/>
    <n v="2152"/>
    <n v="-8.4107806691449802"/>
    <n v="14.91635687732342"/>
    <n v="14.91635687732342"/>
    <n v="135.017"/>
    <n v="-1.3011152416356877"/>
    <n v="0"/>
    <n v="0"/>
    <n v="1"/>
    <n v="1"/>
  </r>
  <r>
    <x v="2"/>
    <x v="3"/>
    <s v="L324 "/>
    <s v=" 0.2/BM/ET "/>
    <n v="0"/>
    <n v="0"/>
    <n v="0"/>
    <n v="7200.0008900000003"/>
    <n v="100"/>
    <s v="-"/>
    <n v="100"/>
    <n v="1476"/>
    <n v="1419.633118"/>
    <n v="6879"/>
    <n v="1963"/>
    <s v="-"/>
    <n v="24.808965868568517"/>
    <s v="-"/>
    <n v="27.68043209373408"/>
    <n v="1956"/>
    <n v="1963"/>
    <n v="1956"/>
    <s v="-"/>
    <n v="24.539877300613497"/>
    <s v="-"/>
    <n v="75.006"/>
    <n v="-0.35787321063394684"/>
    <n v="0"/>
    <n v="0"/>
    <n v="1"/>
    <n v="1"/>
  </r>
  <r>
    <x v="2"/>
    <x v="3"/>
    <s v="L326 "/>
    <s v=" 0.2/PB/TR "/>
    <n v="1"/>
    <n v="0"/>
    <n v="1063"/>
    <n v="7200.003823"/>
    <n v="8.8428970000000007"/>
    <n v="8.8428970000000007"/>
    <n v="20.422812793979308"/>
    <n v="969"/>
    <n v="845.90549999999996"/>
    <n v="74602"/>
    <n v="1091"/>
    <n v="2.5664527956003669"/>
    <n v="11.182401466544455"/>
    <n v="11.182401466544455"/>
    <n v="22.465123739688366"/>
    <n v="1063"/>
    <n v="1091"/>
    <n v="1063"/>
    <n v="0"/>
    <n v="8.8428974600188148"/>
    <n v="8.8428974600188148"/>
    <n v="39.188400000000001"/>
    <n v="-2.6340545625587959"/>
    <n v="0"/>
    <n v="0"/>
    <n v="0"/>
    <n v="1"/>
  </r>
  <r>
    <x v="2"/>
    <x v="3"/>
    <s v="L329 "/>
    <s v=" 0.2/PB/LT "/>
    <n v="1"/>
    <n v="0"/>
    <n v="1121"/>
    <n v="7200.0013300000001"/>
    <n v="11.685995"/>
    <n v="11.685995"/>
    <n v="25.660214094558427"/>
    <n v="990"/>
    <n v="833.34900000000005"/>
    <n v="22976"/>
    <n v="1163"/>
    <n v="3.611349957007739"/>
    <n v="14.875322441960448"/>
    <n v="14.875322441960448"/>
    <n v="28.344883920894237"/>
    <n v="1142"/>
    <n v="1163"/>
    <n v="1142"/>
    <n v="1.8388791593695271"/>
    <n v="13.309982486865149"/>
    <n v="13.309982486865149"/>
    <n v="75.002799999999993"/>
    <n v="-1.8388791593695271"/>
    <n v="0"/>
    <n v="0"/>
    <n v="0"/>
    <n v="0"/>
  </r>
  <r>
    <x v="2"/>
    <x v="3"/>
    <s v="L334 "/>
    <s v=" 0.2/PB/ET "/>
    <n v="1"/>
    <n v="0"/>
    <n v="1191"/>
    <n v="7200.0048399999996"/>
    <n v="9.8236779999999992"/>
    <n v="9.8236779999999992"/>
    <n v="22.810931150293868"/>
    <n v="1074"/>
    <n v="919.32181000000003"/>
    <n v="74191"/>
    <n v="1191"/>
    <n v="0"/>
    <n v="9.8236775818639792"/>
    <n v="9.8236775818639792"/>
    <n v="22.810931150293868"/>
    <n v="1191"/>
    <n v="1191"/>
    <n v="1191"/>
    <n v="0"/>
    <n v="9.8236775818639792"/>
    <n v="9.8236775818639792"/>
    <n v="75.008399999999995"/>
    <n v="0"/>
    <n v="0"/>
    <n v="0"/>
    <n v="1"/>
    <n v="1"/>
  </r>
  <r>
    <x v="2"/>
    <x v="3"/>
    <s v="L345 "/>
    <s v=" 0.2/PB/LT "/>
    <n v="1"/>
    <n v="0"/>
    <n v="1112"/>
    <n v="7200.007447"/>
    <n v="6.7446039999999998"/>
    <n v="6.7446039999999998"/>
    <n v="18.708915827338128"/>
    <n v="1037"/>
    <n v="903.95685600000002"/>
    <n v="41868"/>
    <n v="1140"/>
    <n v="2.4561403508771931"/>
    <n v="9.0350877192982466"/>
    <n v="9.0350877192982466"/>
    <n v="20.705538947368421"/>
    <n v="1112"/>
    <n v="1140"/>
    <n v="1112"/>
    <n v="0"/>
    <n v="6.744604316546762"/>
    <n v="6.744604316546762"/>
    <n v="43.018300000000004"/>
    <n v="-2.5179856115107913"/>
    <n v="0"/>
    <n v="0"/>
    <n v="0"/>
    <n v="1"/>
  </r>
  <r>
    <x v="2"/>
    <x v="3"/>
    <s v="L348 "/>
    <s v=" 0.2/PB/LT "/>
    <n v="1"/>
    <n v="0"/>
    <n v="1121"/>
    <n v="7200.0138690000003"/>
    <n v="8.6529880000000006"/>
    <n v="8.6529880000000006"/>
    <n v="23.268837377341658"/>
    <n v="1024"/>
    <n v="860.15633300000002"/>
    <n v="18512"/>
    <n v="1163"/>
    <n v="3.611349957007739"/>
    <n v="11.951848667239897"/>
    <n v="11.951848667239897"/>
    <n v="26.039868185726569"/>
    <n v="1144"/>
    <n v="1163"/>
    <n v="1144"/>
    <n v="2.0104895104895104"/>
    <n v="10.48951048951049"/>
    <n v="10.48951048951049"/>
    <n v="67.670100000000005"/>
    <n v="-1.6608391608391608"/>
    <n v="0"/>
    <n v="0"/>
    <n v="0"/>
    <n v="0"/>
  </r>
  <r>
    <x v="2"/>
    <x v="3"/>
    <s v="L355 "/>
    <s v=" 0.2/PM/ET "/>
    <n v="1"/>
    <n v="0"/>
    <n v="5079"/>
    <n v="7200.0246150000003"/>
    <n v="11.931483"/>
    <n v="11.931483"/>
    <n v="25.246623351053355"/>
    <n v="4473"/>
    <n v="3796.7240000000002"/>
    <n v="1402"/>
    <n v="4999"/>
    <n v="-1.6003200640128026"/>
    <n v="10.522104420884176"/>
    <n v="10.522104420884176"/>
    <n v="24.050330066013199"/>
    <n v="4992"/>
    <n v="4999"/>
    <n v="4992"/>
    <n v="-1.7427884615384617"/>
    <n v="10.396634615384617"/>
    <n v="10.396634615384617"/>
    <n v="21.9254"/>
    <n v="-0.14022435897435898"/>
    <n v="0"/>
    <n v="0"/>
    <n v="1"/>
    <n v="1"/>
  </r>
  <r>
    <x v="2"/>
    <x v="3"/>
    <s v="L356 "/>
    <s v=" 0.2/PM/ET "/>
    <n v="1"/>
    <n v="0"/>
    <n v="5064"/>
    <n v="7200.0054"/>
    <n v="7.780411"/>
    <n v="7.780411"/>
    <n v="11.70015799763034"/>
    <n v="4670"/>
    <n v="4471.5039989999996"/>
    <n v="2022"/>
    <n v="5229"/>
    <n v="3.1554790590935169"/>
    <n v="10.690380569898641"/>
    <n v="10.690380569898641"/>
    <n v="14.486441021227778"/>
    <n v="5229"/>
    <n v="5229"/>
    <n v="5229"/>
    <n v="3.1554790590935169"/>
    <n v="10.690380569898641"/>
    <n v="10.690380569898641"/>
    <n v="16.024799999999999"/>
    <n v="0"/>
    <n v="0"/>
    <n v="0"/>
    <n v="0"/>
    <n v="0"/>
  </r>
  <r>
    <x v="2"/>
    <x v="3"/>
    <s v="L358 "/>
    <s v=" 0.2/PM/ET "/>
    <n v="1"/>
    <n v="0"/>
    <n v="4794"/>
    <n v="7200.0060389999999"/>
    <n v="10.846892"/>
    <n v="10.846892"/>
    <n v="16.654482999582811"/>
    <n v="4274"/>
    <n v="3995.584085"/>
    <n v="3049"/>
    <n v="4956"/>
    <n v="3.2687651331719128"/>
    <n v="13.761097659402743"/>
    <n v="13.761097659402743"/>
    <n v="19.37885219935432"/>
    <n v="4937"/>
    <n v="4956"/>
    <n v="4871"/>
    <n v="1.5807842332169986"/>
    <n v="12.256210223773351"/>
    <n v="12.256210223773351"/>
    <n v="44.74"/>
    <n v="-1.7450215561486349"/>
    <n v="0"/>
    <n v="0"/>
    <n v="0"/>
    <n v="0"/>
  </r>
  <r>
    <x v="2"/>
    <x v="3"/>
    <s v="L369 "/>
    <s v=" 0.2/PM/ET "/>
    <n v="1"/>
    <n v="0"/>
    <n v="4589"/>
    <n v="7200.0169230000001"/>
    <n v="8.3896270000000008"/>
    <n v="8.3896270000000008"/>
    <n v="14.276915580736546"/>
    <n v="4204"/>
    <n v="3933.8323439999999"/>
    <n v="1286"/>
    <n v="4804"/>
    <n v="4.4754371357202327"/>
    <n v="12.489592006661116"/>
    <n v="12.489592006661116"/>
    <n v="18.113398334721069"/>
    <n v="4776"/>
    <n v="4804"/>
    <n v="4731"/>
    <n v="3.0014796026210102"/>
    <n v="11.139294018177976"/>
    <n v="11.139294018177976"/>
    <n v="25.1067"/>
    <n v="-1.5430141619108011"/>
    <n v="0"/>
    <n v="0"/>
    <n v="0"/>
    <n v="0"/>
  </r>
  <r>
    <x v="2"/>
    <x v="3"/>
    <s v="L375 "/>
    <s v=" 0.2/PM/ET "/>
    <n v="1"/>
    <n v="0"/>
    <n v="5068"/>
    <n v="7200.0069210000001"/>
    <n v="10.457774000000001"/>
    <n v="10.457774000000001"/>
    <n v="18.350770264404094"/>
    <n v="4538"/>
    <n v="4137.9829630000004"/>
    <n v="1831"/>
    <n v="5123"/>
    <n v="1.073589693538942"/>
    <n v="11.419090376732385"/>
    <n v="11.419090376732385"/>
    <n v="19.227347979699388"/>
    <n v="5104"/>
    <n v="5123"/>
    <n v="5104"/>
    <n v="0.70532915360501569"/>
    <n v="11.089341692789969"/>
    <n v="11.089341692789969"/>
    <n v="16.395499999999998"/>
    <n v="-0.37225705329153602"/>
    <n v="0"/>
    <n v="0"/>
    <n v="0"/>
    <n v="0"/>
  </r>
  <r>
    <x v="2"/>
    <x v="3"/>
    <s v="L379 "/>
    <s v=" 0.6/BM/ET "/>
    <n v="1"/>
    <n v="0"/>
    <n v="2042"/>
    <n v="7200.0021640000004"/>
    <n v="24.338882999999999"/>
    <n v="24.338882999999999"/>
    <n v="27.89352948090108"/>
    <n v="1545"/>
    <n v="1472.4141279999999"/>
    <n v="3609"/>
    <n v="1984"/>
    <n v="-2.9233870967741935"/>
    <n v="22.12701612903226"/>
    <n v="22.12701612903226"/>
    <n v="25.785578225806454"/>
    <n v="1965"/>
    <n v="1984"/>
    <n v="1965"/>
    <n v="-3.9185750636132317"/>
    <n v="21.374045801526716"/>
    <n v="21.374045801526716"/>
    <n v="65.888099999999994"/>
    <n v="-0.9669211195928753"/>
    <n v="0"/>
    <n v="0"/>
    <n v="1"/>
    <n v="1"/>
  </r>
  <r>
    <x v="2"/>
    <x v="3"/>
    <s v="L383 "/>
    <s v=" 0.6/BM/ET "/>
    <n v="0"/>
    <n v="0"/>
    <n v="0"/>
    <n v="7200.0111690000003"/>
    <n v="100"/>
    <s v="-"/>
    <n v="100"/>
    <n v="1754"/>
    <n v="1574.7411950000001"/>
    <n v="2862"/>
    <n v="2061"/>
    <s v="-"/>
    <n v="14.895681707908782"/>
    <s v="-"/>
    <n v="23.593343279961182"/>
    <n v="2054"/>
    <n v="2061"/>
    <n v="2054"/>
    <s v="-"/>
    <n v="14.605647517039921"/>
    <s v="-"/>
    <n v="54.010599999999997"/>
    <n v="-0.34079844206426485"/>
    <n v="0"/>
    <n v="0"/>
    <n v="1"/>
    <n v="1"/>
  </r>
  <r>
    <x v="2"/>
    <x v="3"/>
    <s v="L390 "/>
    <s v=" 0.6/BM/ET "/>
    <n v="0"/>
    <n v="0"/>
    <n v="0"/>
    <n v="7200.0030889999998"/>
    <n v="100"/>
    <s v="-"/>
    <n v="100"/>
    <n v="1459"/>
    <n v="1385.286963"/>
    <n v="4060"/>
    <n v="1891"/>
    <s v="-"/>
    <n v="22.845055526176626"/>
    <s v="-"/>
    <n v="26.743153728186144"/>
    <n v="1863"/>
    <n v="1891"/>
    <n v="1863"/>
    <s v="-"/>
    <n v="21.685453569511541"/>
    <s v="-"/>
    <n v="45.239699999999999"/>
    <n v="-1.5029522275899088"/>
    <n v="0"/>
    <n v="0"/>
    <n v="1"/>
    <n v="1"/>
  </r>
  <r>
    <x v="2"/>
    <x v="3"/>
    <s v="L391 "/>
    <s v=" 0.6/BM/VT "/>
    <n v="0"/>
    <n v="0"/>
    <n v="0"/>
    <n v="7200.0036330000003"/>
    <n v="100"/>
    <s v="-"/>
    <n v="100"/>
    <n v="1420"/>
    <n v="1342.974567"/>
    <n v="5110"/>
    <n v="1646"/>
    <s v="-"/>
    <n v="13.730255164034022"/>
    <s v="-"/>
    <n v="18.409807594167678"/>
    <n v="1639"/>
    <n v="1646"/>
    <n v="1639"/>
    <s v="-"/>
    <n v="13.361805979255644"/>
    <s v="-"/>
    <n v="75.004800000000003"/>
    <n v="-0.42708968883465531"/>
    <n v="0"/>
    <n v="0"/>
    <n v="1"/>
    <n v="1"/>
  </r>
  <r>
    <x v="2"/>
    <x v="3"/>
    <s v="L396 "/>
    <s v=" 0.6/BM/ET "/>
    <n v="1"/>
    <n v="0"/>
    <n v="1720"/>
    <n v="7200.0024469999998"/>
    <n v="20.058140000000002"/>
    <n v="20.058140000000002"/>
    <n v="25.071667034883721"/>
    <n v="1375"/>
    <n v="1288.767327"/>
    <n v="4164"/>
    <n v="1697"/>
    <n v="-1.3553329404832055"/>
    <n v="18.974661166764879"/>
    <n v="18.974661166764879"/>
    <n v="24.056138656452561"/>
    <n v="1697"/>
    <n v="1697"/>
    <n v="1697"/>
    <n v="-1.3553329404832055"/>
    <n v="18.974661166764879"/>
    <n v="18.974661166764879"/>
    <n v="75.006299999999996"/>
    <n v="0"/>
    <n v="0"/>
    <n v="0"/>
    <n v="1"/>
    <n v="1"/>
  </r>
  <r>
    <x v="2"/>
    <x v="3"/>
    <s v="L408 "/>
    <s v=" 0.6/PB/LT "/>
    <n v="1"/>
    <n v="0"/>
    <n v="1100"/>
    <n v="7200.0031769999996"/>
    <n v="9.3636359999999996"/>
    <n v="9.3636359999999996"/>
    <n v="16.952739454545458"/>
    <n v="997"/>
    <n v="913.51986599999998"/>
    <n v="7473"/>
    <n v="1112"/>
    <n v="1.079136690647482"/>
    <n v="10.341726618705035"/>
    <n v="10.341726618705035"/>
    <n v="17.848932913669067"/>
    <n v="1091"/>
    <n v="1112"/>
    <n v="1091"/>
    <n v="-0.82493125572868919"/>
    <n v="8.6159486709440873"/>
    <n v="8.6159486709440873"/>
    <n v="36.935400000000001"/>
    <n v="-1.9248395967002749"/>
    <n v="0"/>
    <n v="0"/>
    <n v="0"/>
    <n v="1"/>
  </r>
  <r>
    <x v="2"/>
    <x v="3"/>
    <s v="L411 "/>
    <s v=" 0.6/PB/ET "/>
    <n v="1"/>
    <n v="0"/>
    <n v="1161"/>
    <n v="7200.0010480000001"/>
    <n v="7.9242030000000003"/>
    <n v="7.9242030000000003"/>
    <n v="19.295124289405685"/>
    <n v="1069"/>
    <n v="936.98360700000001"/>
    <n v="11205"/>
    <n v="1161"/>
    <n v="0"/>
    <n v="7.9242032730404821"/>
    <n v="7.9242032730404821"/>
    <n v="19.295124289405685"/>
    <n v="1161"/>
    <n v="1161"/>
    <n v="1161"/>
    <n v="0"/>
    <n v="7.9242032730404821"/>
    <n v="7.9242032730404821"/>
    <n v="36.765099999999997"/>
    <n v="0"/>
    <n v="0"/>
    <n v="0"/>
    <n v="1"/>
    <n v="1"/>
  </r>
  <r>
    <x v="2"/>
    <x v="3"/>
    <s v="L413 "/>
    <s v=" 0.6/PB/LT "/>
    <n v="1"/>
    <n v="0"/>
    <n v="1142"/>
    <n v="7200.0135449999998"/>
    <n v="12.084063"/>
    <n v="12.084063"/>
    <n v="17.706159019264451"/>
    <n v="1004"/>
    <n v="939.79566399999999"/>
    <n v="10462"/>
    <n v="1142"/>
    <n v="0"/>
    <n v="12.084063047285463"/>
    <n v="12.084063047285463"/>
    <n v="17.706159019264451"/>
    <n v="1133"/>
    <n v="1142"/>
    <n v="1112"/>
    <n v="-2.6978417266187051"/>
    <n v="9.7122302158273381"/>
    <n v="9.7122302158273381"/>
    <n v="96.592500000000001"/>
    <n v="-2.6978417266187051"/>
    <n v="0"/>
    <n v="0"/>
    <n v="1"/>
    <n v="1"/>
  </r>
  <r>
    <x v="2"/>
    <x v="3"/>
    <s v="L416 "/>
    <s v=" 0.6/PB/LT "/>
    <n v="1"/>
    <n v="0"/>
    <n v="1091"/>
    <n v="7200.0023680000004"/>
    <n v="3.4830429999999999"/>
    <n v="3.4830429999999999"/>
    <n v="14.95749138405133"/>
    <n v="1053"/>
    <n v="927.81376899999998"/>
    <n v="13979"/>
    <n v="1112"/>
    <n v="1.8884892086330936"/>
    <n v="5.3057553956834536"/>
    <n v="5.3057553956834536"/>
    <n v="16.563509982014391"/>
    <n v="1091"/>
    <n v="1112"/>
    <n v="1091"/>
    <n v="0"/>
    <n v="3.4830430797433545"/>
    <n v="3.4830430797433545"/>
    <n v="24.5411"/>
    <n v="-1.9248395967002749"/>
    <n v="0"/>
    <n v="0"/>
    <n v="0"/>
    <n v="1"/>
  </r>
  <r>
    <x v="2"/>
    <x v="3"/>
    <s v="L417 "/>
    <s v=" 0.6/PB/LT "/>
    <n v="1"/>
    <n v="0"/>
    <n v="1210"/>
    <n v="7200.0876840000001"/>
    <n v="9.2561979999999995"/>
    <n v="9.2561979999999995"/>
    <n v="19.412984049586775"/>
    <n v="1098"/>
    <n v="975.10289299999999"/>
    <n v="10223"/>
    <n v="1210"/>
    <n v="0"/>
    <n v="9.2561983471074374"/>
    <n v="9.2561983471074374"/>
    <n v="19.412984049586775"/>
    <n v="1210"/>
    <n v="1210"/>
    <n v="1210"/>
    <n v="0"/>
    <n v="9.2561983471074374"/>
    <n v="9.2561983471074374"/>
    <n v="75.017099999999999"/>
    <n v="0"/>
    <n v="0"/>
    <n v="0"/>
    <n v="1"/>
    <n v="1"/>
  </r>
  <r>
    <x v="2"/>
    <x v="3"/>
    <s v="L427 "/>
    <s v=" 0.6/PM/ET "/>
    <n v="1"/>
    <n v="0"/>
    <n v="5056"/>
    <n v="7200.0090479999999"/>
    <n v="14.893196"/>
    <n v="14.893196"/>
    <n v="17.185904272151898"/>
    <n v="4303"/>
    <n v="4187.08068"/>
    <n v="778"/>
    <n v="4935"/>
    <n v="-2.4518743667679836"/>
    <n v="12.806484295845999"/>
    <n v="12.806484295845999"/>
    <n v="15.155406686930089"/>
    <n v="4935"/>
    <n v="4935"/>
    <n v="4935"/>
    <n v="-2.4518743667679836"/>
    <n v="12.806484295845999"/>
    <n v="12.806484295845999"/>
    <n v="17.523900000000001"/>
    <n v="0"/>
    <n v="0"/>
    <n v="0"/>
    <n v="1"/>
    <n v="1"/>
  </r>
  <r>
    <x v="2"/>
    <x v="3"/>
    <s v="L437 "/>
    <s v=" 0.6/PM/ET "/>
    <n v="1"/>
    <n v="0"/>
    <n v="4866"/>
    <n v="7200.0064990000001"/>
    <n v="11.282367000000001"/>
    <n v="11.282367000000001"/>
    <n v="13.189068392930539"/>
    <n v="4317"/>
    <n v="4224.219932"/>
    <n v="1062"/>
    <n v="4760"/>
    <n v="-2.2268907563025211"/>
    <n v="9.3067226890756309"/>
    <n v="9.3067226890756309"/>
    <n v="11.255883781512606"/>
    <n v="4738"/>
    <n v="4760"/>
    <n v="4738"/>
    <n v="-2.7015618404390036"/>
    <n v="8.8856057408189102"/>
    <n v="8.8856057408189102"/>
    <n v="17.598299999999998"/>
    <n v="-0.46433094132545383"/>
    <n v="0"/>
    <n v="0"/>
    <n v="1"/>
    <n v="1"/>
  </r>
  <r>
    <x v="2"/>
    <x v="3"/>
    <s v="L438 "/>
    <s v=" 0.6/PM/ET "/>
    <n v="1"/>
    <n v="0"/>
    <n v="5550"/>
    <n v="7200.0062310000003"/>
    <n v="21.54955"/>
    <n v="21.54955"/>
    <n v="24.582377135135143"/>
    <n v="4354"/>
    <n v="4185.6780689999996"/>
    <n v="759"/>
    <n v="4929"/>
    <n v="-12.598904443091904"/>
    <n v="11.665652262122133"/>
    <n v="11.665652262122133"/>
    <n v="15.080582897139388"/>
    <n v="4920"/>
    <n v="4929"/>
    <n v="4920"/>
    <n v="-12.804878048780488"/>
    <n v="11.504065040650406"/>
    <n v="11.504065040650406"/>
    <n v="16.8019"/>
    <n v="-0.18292682926829271"/>
    <n v="0"/>
    <n v="0"/>
    <n v="1"/>
    <n v="1"/>
  </r>
  <r>
    <x v="2"/>
    <x v="3"/>
    <s v="L439 "/>
    <s v=" 0.6/PM/ET "/>
    <n v="0"/>
    <n v="0"/>
    <n v="0"/>
    <n v="7200.0106640000004"/>
    <n v="100"/>
    <s v="-"/>
    <n v="100"/>
    <n v="4518"/>
    <n v="4365.7277469999999"/>
    <n v="790"/>
    <n v="5215"/>
    <s v="-"/>
    <n v="13.365292425695111"/>
    <s v="-"/>
    <n v="16.28518222435283"/>
    <n v="5148"/>
    <n v="5215"/>
    <n v="5100"/>
    <s v="-"/>
    <n v="11.411764705882353"/>
    <s v="-"/>
    <n v="40.305700000000002"/>
    <n v="-2.2549019607843137"/>
    <n v="0"/>
    <n v="0"/>
    <n v="1"/>
    <n v="1"/>
  </r>
  <r>
    <x v="2"/>
    <x v="3"/>
    <s v="L443 "/>
    <s v=" 0.6/PM/ET "/>
    <n v="0"/>
    <n v="0"/>
    <n v="0"/>
    <n v="7200.0014499999997"/>
    <n v="100"/>
    <s v="-"/>
    <n v="100"/>
    <n v="4336"/>
    <n v="4171.2429910000001"/>
    <n v="1019"/>
    <n v="4844"/>
    <s v="-"/>
    <n v="10.487200660611066"/>
    <s v="-"/>
    <n v="13.88846013625103"/>
    <n v="4844"/>
    <n v="4844"/>
    <n v="4844"/>
    <s v="-"/>
    <n v="10.487200660611066"/>
    <s v="-"/>
    <n v="22.873999999999999"/>
    <n v="0"/>
    <n v="0"/>
    <n v="0"/>
    <n v="1"/>
    <n v="1"/>
  </r>
  <r>
    <x v="2"/>
    <x v="3"/>
    <s v="L458 "/>
    <s v=" 0.9/BM/ET "/>
    <n v="0"/>
    <n v="0"/>
    <n v="0"/>
    <n v="7200.0051880000001"/>
    <n v="100"/>
    <s v="-"/>
    <n v="100"/>
    <n v="1769"/>
    <n v="1620.3045529999999"/>
    <n v="5181"/>
    <n v="2072"/>
    <s v="-"/>
    <n v="14.623552123552125"/>
    <s v="-"/>
    <n v="21.799973310810813"/>
    <n v="2014"/>
    <n v="2072"/>
    <n v="2014"/>
    <s v="-"/>
    <n v="12.164846077457796"/>
    <s v="-"/>
    <n v="51.4696"/>
    <n v="-2.8798411122144985"/>
    <n v="0"/>
    <n v="0"/>
    <n v="1"/>
    <n v="1"/>
  </r>
  <r>
    <x v="2"/>
    <x v="3"/>
    <s v="L462 "/>
    <s v=" 0.9/BM/ET "/>
    <n v="1"/>
    <n v="0"/>
    <n v="2013"/>
    <n v="7200.006187"/>
    <n v="11.425732999999999"/>
    <n v="11.425732999999999"/>
    <n v="17.406451763537007"/>
    <n v="1783"/>
    <n v="1662.6081260000001"/>
    <n v="9362"/>
    <n v="1995"/>
    <n v="-0.90225563909774442"/>
    <n v="10.626566416040101"/>
    <n v="10.626566416040101"/>
    <n v="16.661246817042603"/>
    <n v="1988"/>
    <n v="1995"/>
    <n v="1988"/>
    <n v="-1.2575452716297788"/>
    <n v="10.311871227364184"/>
    <n v="10.311871227364184"/>
    <n v="75.005700000000004"/>
    <n v="-0.35211267605633806"/>
    <n v="0"/>
    <n v="0"/>
    <n v="1"/>
    <n v="1"/>
  </r>
  <r>
    <x v="2"/>
    <x v="3"/>
    <s v="L465 "/>
    <s v=" 0.9/BM/ET "/>
    <n v="1"/>
    <n v="0"/>
    <n v="1839"/>
    <n v="7200.0031879999997"/>
    <n v="10.766721"/>
    <n v="10.766721"/>
    <n v="15.494275802066342"/>
    <n v="1641"/>
    <n v="1554.060268"/>
    <n v="9530"/>
    <n v="1872"/>
    <n v="1.7628205128205128"/>
    <n v="12.339743589743591"/>
    <n v="12.339743589743591"/>
    <n v="16.983960042735045"/>
    <n v="1865"/>
    <n v="1872"/>
    <n v="1865"/>
    <n v="1.394101876675603"/>
    <n v="12.010723860589813"/>
    <n v="12.010723860589813"/>
    <n v="61.406500000000001"/>
    <n v="-0.37533512064343166"/>
    <n v="0"/>
    <n v="0"/>
    <n v="0"/>
    <n v="0"/>
  </r>
  <r>
    <x v="2"/>
    <x v="3"/>
    <s v="L466 "/>
    <s v=" 0.9/BM/ET "/>
    <n v="0"/>
    <n v="0"/>
    <n v="0"/>
    <n v="7200.0064490000004"/>
    <n v="100"/>
    <s v="-"/>
    <n v="100"/>
    <n v="1898"/>
    <n v="1838.0513089999999"/>
    <n v="3329"/>
    <n v="2221"/>
    <s v="-"/>
    <n v="14.542998649257092"/>
    <s v="-"/>
    <n v="17.242174290859978"/>
    <n v="2191"/>
    <n v="2221"/>
    <n v="2191"/>
    <s v="-"/>
    <n v="13.372889091738932"/>
    <s v="-"/>
    <n v="58.9163"/>
    <n v="-1.3692377909630304"/>
    <n v="0"/>
    <n v="0"/>
    <n v="1"/>
    <n v="1"/>
  </r>
  <r>
    <x v="2"/>
    <x v="3"/>
    <s v="L471 "/>
    <s v=" 0.9/BM/VT "/>
    <n v="0"/>
    <n v="0"/>
    <n v="0"/>
    <n v="7200.0002240000003"/>
    <n v="100"/>
    <s v="-"/>
    <n v="100"/>
    <n v="1875"/>
    <n v="1788.2325940000001"/>
    <n v="3359"/>
    <n v="2175"/>
    <s v="-"/>
    <n v="13.793103448275861"/>
    <s v="-"/>
    <n v="17.782409471264366"/>
    <n v="2154"/>
    <n v="2175"/>
    <n v="2105"/>
    <s v="-"/>
    <n v="10.926365795724466"/>
    <s v="-"/>
    <n v="148.262"/>
    <n v="-3.3254156769596199"/>
    <n v="0"/>
    <n v="0"/>
    <n v="1"/>
    <n v="1"/>
  </r>
  <r>
    <x v="2"/>
    <x v="3"/>
    <s v="L479 "/>
    <s v=" 0.9/PB/LT "/>
    <n v="1"/>
    <n v="0"/>
    <n v="1238"/>
    <n v="7200.0013989999998"/>
    <n v="2.4232629999999999"/>
    <n v="2.4232629999999999"/>
    <n v="11.246545880452347"/>
    <n v="1208"/>
    <n v="1098.7677619999999"/>
    <n v="20040"/>
    <n v="1238"/>
    <n v="0"/>
    <n v="2.4232633279483036"/>
    <n v="2.4232633279483036"/>
    <n v="11.246545880452347"/>
    <n v="1238"/>
    <n v="1238"/>
    <n v="1238"/>
    <n v="0"/>
    <n v="2.4232633279483036"/>
    <n v="2.4232633279483036"/>
    <n v="43.9679"/>
    <n v="0"/>
    <n v="0"/>
    <n v="0"/>
    <n v="1"/>
    <n v="1"/>
  </r>
  <r>
    <x v="2"/>
    <x v="3"/>
    <s v="L484 "/>
    <s v=" 0.9/PB/TR "/>
    <n v="1"/>
    <n v="0"/>
    <n v="1151"/>
    <n v="7200.0094639999998"/>
    <n v="2.6064289999999999"/>
    <n v="2.6064289999999999"/>
    <n v="13.35242701998262"/>
    <n v="1121"/>
    <n v="997.31356500000004"/>
    <n v="244018"/>
    <n v="1184"/>
    <n v="2.7871621621621623"/>
    <n v="5.3209459459459456"/>
    <n v="5.3209459459459456"/>
    <n v="15.76743538851351"/>
    <n v="1142"/>
    <n v="1184"/>
    <n v="1142"/>
    <n v="-0.78809106830122588"/>
    <n v="1.8388791593695271"/>
    <n v="1.8388791593695271"/>
    <n v="55.938000000000002"/>
    <n v="-3.6777583187390541"/>
    <n v="0"/>
    <n v="0"/>
    <n v="0"/>
    <n v="1"/>
  </r>
  <r>
    <x v="2"/>
    <x v="3"/>
    <s v="L489 "/>
    <s v=" 0.9/PB/ET "/>
    <n v="1"/>
    <n v="1"/>
    <n v="1084"/>
    <n v="5132.1242300000004"/>
    <n v="0"/>
    <n v="0"/>
    <n v="9.0201459409594058"/>
    <n v="1084"/>
    <n v="986.22161800000003"/>
    <n v="92038"/>
    <n v="1091"/>
    <n v="0.64161319890009172"/>
    <n v="0.64161319890009172"/>
    <n v="0.64161319890009172"/>
    <n v="9.6038846929422519"/>
    <n v="1091"/>
    <n v="1091"/>
    <n v="1091"/>
    <n v="0.64161319890009172"/>
    <n v="0.64161319890009172"/>
    <n v="0.64161319890009172"/>
    <n v="75.003699999999995"/>
    <n v="0"/>
    <n v="0"/>
    <n v="0"/>
    <n v="0"/>
    <n v="0"/>
  </r>
  <r>
    <x v="2"/>
    <x v="3"/>
    <s v="L494 "/>
    <s v=" 0.9/PB/TR "/>
    <n v="1"/>
    <n v="0"/>
    <n v="1163"/>
    <n v="7200.0087299999996"/>
    <n v="1.8056749999999999"/>
    <n v="1.8056749999999999"/>
    <n v="9.8088278589853761"/>
    <n v="1142"/>
    <n v="1048.9233320000001"/>
    <n v="760046"/>
    <n v="1161"/>
    <n v="-0.17226528854435832"/>
    <n v="1.6365202411714039"/>
    <n v="1.6365202411714039"/>
    <n v="9.6534597760551186"/>
    <n v="1161"/>
    <n v="1161"/>
    <n v="1161"/>
    <n v="-0.17226528854435832"/>
    <n v="1.6365202411714039"/>
    <n v="1.6365202411714039"/>
    <n v="43.152999999999999"/>
    <n v="0"/>
    <n v="0"/>
    <n v="0"/>
    <n v="1"/>
    <n v="1"/>
  </r>
  <r>
    <x v="2"/>
    <x v="3"/>
    <s v="L496 "/>
    <s v=" 0.9/PB/ET "/>
    <n v="1"/>
    <n v="0"/>
    <n v="1161"/>
    <n v="7200.0102049999996"/>
    <n v="6.2015500000000001"/>
    <n v="6.2015500000000001"/>
    <n v="13.577642894056849"/>
    <n v="1089"/>
    <n v="1003.363566"/>
    <n v="6628"/>
    <n v="1191"/>
    <n v="2.518891687657431"/>
    <n v="8.5642317380352644"/>
    <n v="8.5642317380352644"/>
    <n v="15.754528463476072"/>
    <n v="1181"/>
    <n v="1191"/>
    <n v="1181"/>
    <n v="1.6934801016088061"/>
    <n v="7.7900084674005079"/>
    <n v="7.7900084674005079"/>
    <n v="75.007400000000004"/>
    <n v="-0.84674005080440307"/>
    <n v="0"/>
    <n v="0"/>
    <n v="0"/>
    <n v="0"/>
  </r>
  <r>
    <x v="2"/>
    <x v="3"/>
    <s v="L508 "/>
    <s v=" 0.9/PM/ET "/>
    <n v="1"/>
    <n v="0"/>
    <n v="6336"/>
    <n v="7200.052025"/>
    <n v="28.598485"/>
    <n v="28.598485"/>
    <n v="30.974405618686866"/>
    <n v="4524"/>
    <n v="4373.4616599999999"/>
    <n v="1019"/>
    <n v="5059"/>
    <n v="-25.242142715951772"/>
    <n v="10.575212492587468"/>
    <n v="10.575212492587468"/>
    <n v="13.550866574421825"/>
    <n v="5031"/>
    <n v="5059"/>
    <n v="5013"/>
    <n v="-26.391382405745063"/>
    <n v="9.7546379413524846"/>
    <n v="9.7546379413524846"/>
    <n v="41.462600000000002"/>
    <n v="-0.9176142030720128"/>
    <n v="0"/>
    <n v="0"/>
    <n v="1"/>
    <n v="1"/>
  </r>
  <r>
    <x v="2"/>
    <x v="3"/>
    <s v="L512 "/>
    <s v=" 0.9/PM/ET "/>
    <n v="0"/>
    <n v="0"/>
    <n v="0"/>
    <n v="7200.0041160000001"/>
    <n v="100"/>
    <s v="-"/>
    <n v="100"/>
    <n v="4610"/>
    <n v="4445.0965679999999"/>
    <n v="1082"/>
    <n v="5046"/>
    <s v="-"/>
    <n v="8.6405073325406256"/>
    <s v="-"/>
    <n v="11.908510344827587"/>
    <n v="5016"/>
    <n v="5046"/>
    <n v="5016"/>
    <s v="-"/>
    <n v="8.0940988835725669"/>
    <s v="-"/>
    <n v="16.601900000000001"/>
    <n v="-0.59808612440191389"/>
    <n v="0"/>
    <n v="0"/>
    <n v="1"/>
    <n v="1"/>
  </r>
  <r>
    <x v="2"/>
    <x v="3"/>
    <s v="L518 "/>
    <s v=" 0.9/PM/ET "/>
    <n v="0"/>
    <n v="0"/>
    <n v="0"/>
    <n v="7200.0025880000003"/>
    <n v="100"/>
    <s v="-"/>
    <n v="100"/>
    <n v="4381"/>
    <n v="4193.5622739999999"/>
    <n v="1219"/>
    <n v="4751"/>
    <s v="-"/>
    <n v="7.7878341401810145"/>
    <s v="-"/>
    <n v="11.7330609555883"/>
    <n v="4739"/>
    <n v="4751"/>
    <n v="4739"/>
    <s v="-"/>
    <n v="7.55433635788141"/>
    <s v="-"/>
    <n v="25.6066"/>
    <n v="-0.25321797847647182"/>
    <n v="0"/>
    <n v="0"/>
    <n v="1"/>
    <n v="1"/>
  </r>
  <r>
    <x v="2"/>
    <x v="3"/>
    <s v="L519 "/>
    <s v=" 0.9/PM/ET "/>
    <n v="0"/>
    <n v="0"/>
    <n v="0"/>
    <n v="7200.0004580000004"/>
    <n v="100"/>
    <s v="-"/>
    <n v="100"/>
    <n v="4837"/>
    <n v="4643.951744"/>
    <n v="846"/>
    <n v="5304"/>
    <s v="-"/>
    <n v="8.804675716440423"/>
    <s v="-"/>
    <n v="12.444348717948719"/>
    <n v="5304"/>
    <n v="5304"/>
    <n v="5304"/>
    <s v="-"/>
    <n v="8.804675716440423"/>
    <s v="-"/>
    <n v="22.198399999999999"/>
    <n v="0"/>
    <n v="0"/>
    <n v="0"/>
    <n v="1"/>
    <n v="1"/>
  </r>
  <r>
    <x v="2"/>
    <x v="3"/>
    <s v="L520 "/>
    <s v=" 0.9/PM/ET "/>
    <n v="0"/>
    <n v="0"/>
    <n v="0"/>
    <n v="7200.0011350000004"/>
    <n v="100"/>
    <s v="-"/>
    <n v="100"/>
    <n v="4494"/>
    <n v="4313.401715"/>
    <n v="875"/>
    <n v="4937"/>
    <s v="-"/>
    <n v="8.9730605630949967"/>
    <s v="-"/>
    <n v="12.631117784079402"/>
    <n v="4937"/>
    <n v="4937"/>
    <n v="4937"/>
    <s v="-"/>
    <n v="8.9730605630949967"/>
    <s v="-"/>
    <n v="23.499700000000001"/>
    <n v="0"/>
    <n v="0"/>
    <n v="0"/>
    <n v="1"/>
    <n v="1"/>
  </r>
  <r>
    <x v="2"/>
    <x v="4"/>
    <s v="L304 "/>
    <s v=" 0.2/BM/ET "/>
    <n v="1"/>
    <n v="0"/>
    <n v="2111"/>
    <n v="7200.0016519999999"/>
    <n v="9.3794409999999999"/>
    <n v="9.3794409999999999"/>
    <n v="20.947229796305066"/>
    <n v="1913"/>
    <n v="1668.803979"/>
    <n v="18124"/>
    <n v="2113"/>
    <n v="9.4652153336488409E-2"/>
    <n v="9.4652153336488407"/>
    <n v="9.4652153336488407"/>
    <n v="21.022054945575011"/>
    <n v="2099"/>
    <n v="2113"/>
    <n v="2099"/>
    <n v="-0.57170080990948069"/>
    <n v="8.8613625535969511"/>
    <n v="8.8613625535969511"/>
    <n v="75.003600000000006"/>
    <n v="-0.66698427822772743"/>
    <n v="0"/>
    <n v="0"/>
    <n v="0"/>
    <n v="1"/>
  </r>
  <r>
    <x v="2"/>
    <x v="4"/>
    <s v="L317 "/>
    <s v=" 0.2/BM/ET "/>
    <n v="1"/>
    <n v="0"/>
    <n v="2620"/>
    <n v="7200.001268"/>
    <n v="9.0076339999999995"/>
    <n v="9.0076339999999995"/>
    <n v="20.29553072519084"/>
    <n v="2384"/>
    <n v="2088.2570949999999"/>
    <n v="8622"/>
    <n v="2584"/>
    <n v="-1.393188854489164"/>
    <n v="7.7399380804953566"/>
    <n v="7.7399380804953566"/>
    <n v="19.18509694272446"/>
    <n v="2573"/>
    <n v="2584"/>
    <n v="2573"/>
    <n v="-1.8266614846482705"/>
    <n v="7.3455110765643221"/>
    <n v="7.3455110765643221"/>
    <n v="75.004499999999993"/>
    <n v="-0.4275165176836378"/>
    <n v="0"/>
    <n v="0"/>
    <n v="1"/>
    <n v="1"/>
  </r>
  <r>
    <x v="2"/>
    <x v="4"/>
    <s v="L320 "/>
    <s v=" 0.2/BM/VT "/>
    <n v="1"/>
    <n v="0"/>
    <n v="2199"/>
    <n v="7200.0014920000003"/>
    <n v="12.141883"/>
    <n v="12.141883"/>
    <n v="23.332881264211011"/>
    <n v="1932"/>
    <n v="1685.9099409999999"/>
    <n v="23953"/>
    <n v="2197"/>
    <n v="-9.1033227127901684E-2"/>
    <n v="12.061902594446973"/>
    <n v="12.061902594446973"/>
    <n v="23.263088711879842"/>
    <n v="2184"/>
    <n v="2197"/>
    <n v="2182"/>
    <n v="-0.77910174152153988"/>
    <n v="11.45737855178735"/>
    <n v="11.45737855178735"/>
    <n v="135.02500000000001"/>
    <n v="-0.68744271310724103"/>
    <n v="0"/>
    <n v="0"/>
    <n v="1"/>
    <n v="1"/>
  </r>
  <r>
    <x v="2"/>
    <x v="4"/>
    <s v="L321 "/>
    <s v=" 0.2/BM/VT "/>
    <n v="1"/>
    <n v="0"/>
    <n v="2637"/>
    <n v="7200.134266"/>
    <n v="10.921502"/>
    <n v="10.921502"/>
    <n v="24.632205877891543"/>
    <n v="2349"/>
    <n v="1987.448731"/>
    <n v="10590"/>
    <n v="2581"/>
    <n v="-2.1697016660209218"/>
    <n v="8.9887640449438209"/>
    <n v="8.9887640449438209"/>
    <n v="22.99694959318094"/>
    <n v="2581"/>
    <n v="2581"/>
    <n v="2581"/>
    <n v="-2.1697016660209218"/>
    <n v="8.9887640449438209"/>
    <n v="8.9887640449438209"/>
    <n v="75.032600000000002"/>
    <n v="0"/>
    <n v="0"/>
    <n v="0"/>
    <n v="1"/>
    <n v="1"/>
  </r>
  <r>
    <x v="2"/>
    <x v="4"/>
    <s v="L324 "/>
    <s v=" 0.2/BM/ET "/>
    <n v="1"/>
    <n v="0"/>
    <n v="2282"/>
    <n v="7200.0082869999997"/>
    <n v="8.8518840000000001"/>
    <n v="8.8518840000000001"/>
    <n v="21.349257668711651"/>
    <n v="2080"/>
    <n v="1794.8099400000001"/>
    <n v="11806"/>
    <n v="2285"/>
    <n v="0.13129102844638948"/>
    <n v="8.9715536105032836"/>
    <n v="8.9715536105032836"/>
    <n v="21.452519037199121"/>
    <n v="2282"/>
    <n v="2285"/>
    <n v="2282"/>
    <n v="0"/>
    <n v="8.8518843120070123"/>
    <n v="8.8518843120070123"/>
    <n v="75.003799999999998"/>
    <n v="-0.13146362839614373"/>
    <n v="0"/>
    <n v="0"/>
    <n v="0"/>
    <n v="1"/>
  </r>
  <r>
    <x v="2"/>
    <x v="4"/>
    <s v="L326 "/>
    <s v=" 0.2/PB/TR "/>
    <n v="1"/>
    <n v="0"/>
    <n v="1285"/>
    <n v="7200.0027470000005"/>
    <n v="4.4357980000000001"/>
    <n v="4.4357980000000001"/>
    <n v="18.336770428015569"/>
    <n v="1228"/>
    <n v="1049.3724999999999"/>
    <n v="470559"/>
    <n v="1295"/>
    <n v="0.77220077220077221"/>
    <n v="5.1737451737451732"/>
    <n v="5.1737451737451732"/>
    <n v="18.967374517374523"/>
    <n v="1295"/>
    <n v="1295"/>
    <n v="1295"/>
    <n v="0.77220077220077221"/>
    <n v="5.1737451737451732"/>
    <n v="5.1737451737451732"/>
    <n v="75.010300000000001"/>
    <n v="0"/>
    <n v="0"/>
    <n v="0"/>
    <n v="0"/>
    <n v="0"/>
  </r>
  <r>
    <x v="2"/>
    <x v="4"/>
    <s v="L329 "/>
    <s v=" 0.2/PB/LT "/>
    <n v="1"/>
    <n v="0"/>
    <n v="1340"/>
    <n v="7200.0063870000004"/>
    <n v="7.1641789999999999"/>
    <n v="7.1641789999999999"/>
    <n v="20.274953805970153"/>
    <n v="1244"/>
    <n v="1068.315619"/>
    <n v="57506"/>
    <n v="1354"/>
    <n v="1.0339734121122599"/>
    <n v="8.1240768094534719"/>
    <n v="8.1240768094534719"/>
    <n v="21.099289586410638"/>
    <n v="1342"/>
    <n v="1354"/>
    <n v="1342"/>
    <n v="0.14903129657228018"/>
    <n v="7.3025335320417284"/>
    <n v="7.3025335320417284"/>
    <n v="75.003399999999999"/>
    <n v="-0.89418777943368111"/>
    <n v="0"/>
    <n v="0"/>
    <n v="0"/>
    <n v="0"/>
  </r>
  <r>
    <x v="2"/>
    <x v="4"/>
    <s v="L334 "/>
    <s v=" 0.2/PB/ET "/>
    <n v="1"/>
    <n v="0"/>
    <n v="1400"/>
    <n v="7200.0063950000003"/>
    <n v="6.1428570000000002"/>
    <n v="6.1428570000000002"/>
    <n v="16.516725714285712"/>
    <n v="1314"/>
    <n v="1168.76584"/>
    <n v="55355"/>
    <n v="1412"/>
    <n v="0.84985835694051004"/>
    <n v="6.9405099150141645"/>
    <n v="6.9405099150141645"/>
    <n v="17.226215297450423"/>
    <n v="1412"/>
    <n v="1412"/>
    <n v="1412"/>
    <n v="0.84985835694051004"/>
    <n v="6.9405099150141645"/>
    <n v="6.9405099150141645"/>
    <n v="75.014300000000006"/>
    <n v="0"/>
    <n v="0"/>
    <n v="0"/>
    <n v="0"/>
    <n v="0"/>
  </r>
  <r>
    <x v="2"/>
    <x v="4"/>
    <s v="L345 "/>
    <s v=" 0.2/PB/LT "/>
    <n v="1"/>
    <n v="0"/>
    <n v="1354"/>
    <n v="7200.0032119999996"/>
    <n v="5.243722"/>
    <n v="5.243722"/>
    <n v="19.483591802067952"/>
    <n v="1283"/>
    <n v="1090.1921669999999"/>
    <n v="247567"/>
    <n v="1354"/>
    <n v="0"/>
    <n v="5.2437223042836036"/>
    <n v="5.2437223042836036"/>
    <n v="19.483591802067952"/>
    <n v="1354"/>
    <n v="1354"/>
    <n v="1354"/>
    <n v="0"/>
    <n v="5.2437223042836036"/>
    <n v="5.2437223042836036"/>
    <n v="75.003399999999999"/>
    <n v="0"/>
    <n v="0"/>
    <n v="0"/>
    <n v="1"/>
    <n v="1"/>
  </r>
  <r>
    <x v="2"/>
    <x v="4"/>
    <s v="L348 "/>
    <s v=" 0.2/PB/LT "/>
    <n v="1"/>
    <n v="0"/>
    <n v="1340"/>
    <n v="7200.0056599999998"/>
    <n v="6.41791"/>
    <n v="6.41791"/>
    <n v="19.216185746268657"/>
    <n v="1254"/>
    <n v="1082.503111"/>
    <n v="88609"/>
    <n v="1369"/>
    <n v="2.1183345507669831"/>
    <n v="8.4002921840759672"/>
    <n v="8.4002921840759672"/>
    <n v="20.927457195032872"/>
    <n v="1344"/>
    <n v="1369"/>
    <n v="1342"/>
    <n v="0.14903129657228018"/>
    <n v="6.557377049180328"/>
    <n v="6.557377049180328"/>
    <n v="135.005"/>
    <n v="-2.0119225037257822"/>
    <n v="0"/>
    <n v="0"/>
    <n v="0"/>
    <n v="0"/>
  </r>
  <r>
    <x v="2"/>
    <x v="4"/>
    <s v="L355 "/>
    <s v=" 0.2/PM/ET "/>
    <n v="1"/>
    <n v="0"/>
    <n v="5416"/>
    <n v="7200.0044719999996"/>
    <n v="6.4254059999999997"/>
    <n v="6.4254059999999997"/>
    <n v="10.911482311669136"/>
    <n v="5068"/>
    <n v="4825.0341179999996"/>
    <n v="1141"/>
    <n v="5484"/>
    <n v="1.2399708242159009"/>
    <n v="7.5857038657913929"/>
    <n v="7.5857038657913929"/>
    <n v="12.016153938730861"/>
    <n v="5484"/>
    <n v="5484"/>
    <n v="5484"/>
    <n v="1.2399708242159009"/>
    <n v="7.5857038657913929"/>
    <n v="7.5857038657913929"/>
    <n v="18.622199999999999"/>
    <n v="0"/>
    <n v="0"/>
    <n v="0"/>
    <n v="0"/>
    <n v="0"/>
  </r>
  <r>
    <x v="2"/>
    <x v="4"/>
    <s v="L356 "/>
    <s v=" 0.2/PM/ET "/>
    <n v="0"/>
    <n v="0"/>
    <n v="0"/>
    <n v="7200.0152239999998"/>
    <n v="100"/>
    <s v="-"/>
    <n v="100"/>
    <n v="5463"/>
    <n v="5304.9840000000004"/>
    <n v="1806"/>
    <n v="5697"/>
    <s v="-"/>
    <n v="4.1074249605055293"/>
    <s v="-"/>
    <n v="6.8810953133227954"/>
    <n v="5682"/>
    <n v="5697"/>
    <n v="5682"/>
    <s v="-"/>
    <n v="3.8542766631467793"/>
    <s v="-"/>
    <n v="16.292999999999999"/>
    <n v="-0.26399155227032733"/>
    <n v="0"/>
    <n v="0"/>
    <n v="1"/>
    <n v="1"/>
  </r>
  <r>
    <x v="2"/>
    <x v="4"/>
    <s v="L358 "/>
    <s v=" 0.2/PM/ET "/>
    <n v="1"/>
    <n v="0"/>
    <n v="5360"/>
    <n v="7200.003944"/>
    <n v="7.9477609999999999"/>
    <n v="7.9477609999999999"/>
    <n v="11.776590858208953"/>
    <n v="4934"/>
    <n v="4728.7747300000001"/>
    <n v="1542"/>
    <n v="5266"/>
    <n v="-1.7850360805165211"/>
    <n v="6.3045955184200526"/>
    <n v="6.3045955184200526"/>
    <n v="10.201771173566272"/>
    <n v="5266"/>
    <n v="5266"/>
    <n v="5266"/>
    <n v="-1.7850360805165211"/>
    <n v="6.3045955184200526"/>
    <n v="6.3045955184200526"/>
    <n v="18.103300000000001"/>
    <n v="0"/>
    <n v="0"/>
    <n v="0"/>
    <n v="1"/>
    <n v="1"/>
  </r>
  <r>
    <x v="2"/>
    <x v="4"/>
    <s v="L369 "/>
    <s v=" 0.2/PM/ET "/>
    <n v="1"/>
    <n v="0"/>
    <n v="5012"/>
    <n v="7200.0025310000001"/>
    <n v="3.790902"/>
    <n v="3.790902"/>
    <n v="4.5875475259377483"/>
    <n v="4822"/>
    <n v="4782.072118"/>
    <n v="1645"/>
    <n v="5201"/>
    <n v="3.6339165545087484"/>
    <n v="7.2870601807344739"/>
    <n v="7.2870601807344739"/>
    <n v="8.0547564314554876"/>
    <n v="5127"/>
    <n v="5201"/>
    <n v="5098"/>
    <n v="1.6869360533542563"/>
    <n v="5.4138877991369165"/>
    <n v="5.4138877991369165"/>
    <n v="29.1005"/>
    <n v="-2.0204001569242838"/>
    <n v="0"/>
    <n v="0"/>
    <n v="0"/>
    <n v="0"/>
  </r>
  <r>
    <x v="2"/>
    <x v="4"/>
    <s v="L375 "/>
    <s v=" 0.2/PM/ET "/>
    <n v="1"/>
    <n v="0"/>
    <n v="5668"/>
    <n v="7200.0036849999997"/>
    <n v="7.6217360000000003"/>
    <n v="7.6217360000000003"/>
    <n v="12.113922088920253"/>
    <n v="5236"/>
    <n v="4981.3828960000001"/>
    <n v="1385"/>
    <n v="5597"/>
    <n v="-1.2685367160979095"/>
    <n v="6.4498838663569771"/>
    <n v="6.4498838663569771"/>
    <n v="10.999054922279791"/>
    <n v="5597"/>
    <n v="5597"/>
    <n v="5597"/>
    <n v="-1.2685367160979095"/>
    <n v="6.4498838663569771"/>
    <n v="6.4498838663569771"/>
    <n v="16.459499999999998"/>
    <n v="0"/>
    <n v="0"/>
    <n v="0"/>
    <n v="1"/>
    <n v="1"/>
  </r>
  <r>
    <x v="2"/>
    <x v="4"/>
    <s v="L379 "/>
    <s v=" 0.6/BM/ET "/>
    <n v="1"/>
    <n v="0"/>
    <n v="2527"/>
    <n v="7200.0019229999998"/>
    <n v="21.329640000000001"/>
    <n v="21.329640000000001"/>
    <n v="24.617765492679069"/>
    <n v="1988"/>
    <n v="1904.9090659999999"/>
    <n v="2348"/>
    <n v="2370"/>
    <n v="-6.6244725738396628"/>
    <n v="16.118143459915611"/>
    <n v="16.118143459915611"/>
    <n v="19.624090042194094"/>
    <n v="2341"/>
    <n v="2370"/>
    <n v="2341"/>
    <n v="-7.9453225117471158"/>
    <n v="15.079026057240497"/>
    <n v="15.079026057240497"/>
    <n v="75.004599999999996"/>
    <n v="-1.2387868432293891"/>
    <n v="0"/>
    <n v="0"/>
    <n v="1"/>
    <n v="1"/>
  </r>
  <r>
    <x v="2"/>
    <x v="4"/>
    <s v="L383 "/>
    <s v=" 0.6/BM/ET "/>
    <n v="0"/>
    <n v="0"/>
    <n v="0"/>
    <n v="7200.0026740000003"/>
    <n v="100"/>
    <s v="-"/>
    <n v="100"/>
    <n v="2160"/>
    <n v="2019.1109260000001"/>
    <n v="4175"/>
    <n v="2496"/>
    <s v="-"/>
    <n v="13.461538461538462"/>
    <s v="-"/>
    <n v="19.106132772435895"/>
    <n v="2467"/>
    <n v="2496"/>
    <n v="2467"/>
    <s v="-"/>
    <n v="12.444264288609649"/>
    <s v="-"/>
    <n v="75.009"/>
    <n v="-1.1755168220510741"/>
    <n v="0"/>
    <n v="0"/>
    <n v="1"/>
    <n v="1"/>
  </r>
  <r>
    <x v="2"/>
    <x v="4"/>
    <s v="L390 "/>
    <s v=" 0.6/BM/ET "/>
    <n v="1"/>
    <n v="0"/>
    <n v="2225"/>
    <n v="7200.0031049999998"/>
    <n v="14.561798"/>
    <n v="14.561798"/>
    <n v="17.844915730337078"/>
    <n v="1901"/>
    <n v="1827.9506249999999"/>
    <n v="9758"/>
    <n v="2256"/>
    <n v="1.374113475177305"/>
    <n v="15.735815602836881"/>
    <n v="15.735815602836881"/>
    <n v="18.973819813829788"/>
    <n v="2227"/>
    <n v="2256"/>
    <n v="2224"/>
    <n v="-4.4964028776978422E-2"/>
    <n v="14.523381294964031"/>
    <n v="14.523381294964031"/>
    <n v="135.00800000000001"/>
    <n v="-1.4388489208633095"/>
    <n v="0"/>
    <n v="0"/>
    <n v="0"/>
    <n v="1"/>
  </r>
  <r>
    <x v="2"/>
    <x v="4"/>
    <s v="L391 "/>
    <s v=" 0.6/BM/VT "/>
    <n v="1"/>
    <n v="0"/>
    <n v="1982"/>
    <n v="7200.0016859999996"/>
    <n v="12.462159"/>
    <n v="12.462159"/>
    <n v="18.027992885973763"/>
    <n v="1735"/>
    <n v="1624.6851810000001"/>
    <n v="12808"/>
    <n v="1969"/>
    <n v="-0.66023362112747586"/>
    <n v="11.884205180294567"/>
    <n v="11.884205180294567"/>
    <n v="17.486786135093954"/>
    <n v="1969"/>
    <n v="1969"/>
    <n v="1969"/>
    <n v="-0.66023362112747586"/>
    <n v="11.884205180294567"/>
    <n v="11.884205180294567"/>
    <n v="75.005099999999999"/>
    <n v="0"/>
    <n v="0"/>
    <n v="0"/>
    <n v="1"/>
    <n v="1"/>
  </r>
  <r>
    <x v="2"/>
    <x v="4"/>
    <s v="L396 "/>
    <s v=" 0.6/BM/ET "/>
    <n v="1"/>
    <n v="0"/>
    <n v="2025"/>
    <n v="7200.0015350000003"/>
    <n v="9.6296300000000006"/>
    <n v="9.6296300000000006"/>
    <n v="17.726734370370369"/>
    <n v="1830"/>
    <n v="1666.033629"/>
    <n v="11248"/>
    <n v="2057"/>
    <n v="1.5556635877491491"/>
    <n v="11.035488575595528"/>
    <n v="11.035488575595528"/>
    <n v="19.006629606222653"/>
    <n v="2052"/>
    <n v="2057"/>
    <n v="2041"/>
    <n v="0.78392944634982853"/>
    <n v="10.338069573738364"/>
    <n v="10.338069573738364"/>
    <n v="135.00700000000001"/>
    <n v="-0.78392944634982853"/>
    <n v="0"/>
    <n v="0"/>
    <n v="0"/>
    <n v="0"/>
  </r>
  <r>
    <x v="2"/>
    <x v="4"/>
    <s v="L408 "/>
    <s v=" 0.6/PB/LT "/>
    <n v="1"/>
    <n v="0"/>
    <n v="1325"/>
    <n v="7200.006684"/>
    <n v="5.1320750000000004"/>
    <n v="5.1320750000000004"/>
    <n v="13.878597660377363"/>
    <n v="1257"/>
    <n v="1141.108581"/>
    <n v="33281"/>
    <n v="1329"/>
    <n v="0.30097817908201652"/>
    <n v="5.4176072234762982"/>
    <n v="5.4176072234762982"/>
    <n v="14.137804288939055"/>
    <n v="1329"/>
    <n v="1329"/>
    <n v="1329"/>
    <n v="0.30097817908201652"/>
    <n v="5.4176072234762982"/>
    <n v="5.4176072234762982"/>
    <n v="75.003200000000007"/>
    <n v="0"/>
    <n v="0"/>
    <n v="0"/>
    <n v="0"/>
    <n v="0"/>
  </r>
  <r>
    <x v="2"/>
    <x v="4"/>
    <s v="L411 "/>
    <s v=" 0.6/PB/ET "/>
    <n v="1"/>
    <n v="0"/>
    <n v="1425"/>
    <n v="7200.0100819999998"/>
    <n v="7.2982459999999998"/>
    <n v="7.2982459999999998"/>
    <n v="16.032591017543858"/>
    <n v="1321"/>
    <n v="1196.535578"/>
    <n v="40712"/>
    <n v="1427"/>
    <n v="0.1401541695865452"/>
    <n v="7.4281709880868965"/>
    <n v="7.4281709880868965"/>
    <n v="16.15027484232656"/>
    <n v="1414"/>
    <n v="1427"/>
    <n v="1414"/>
    <n v="-0.77793493635077793"/>
    <n v="6.5770862800565766"/>
    <n v="6.5770862800565766"/>
    <n v="75.011799999999994"/>
    <n v="-0.91937765205091937"/>
    <n v="0"/>
    <n v="0"/>
    <n v="0"/>
    <n v="1"/>
  </r>
  <r>
    <x v="2"/>
    <x v="4"/>
    <s v="L413 "/>
    <s v=" 0.6/PB/LT "/>
    <n v="1"/>
    <n v="0"/>
    <n v="1355"/>
    <n v="7200.001679"/>
    <n v="6.8634690000000003"/>
    <n v="6.8634690000000003"/>
    <n v="13.699902066420666"/>
    <n v="1262"/>
    <n v="1169.366327"/>
    <n v="30046"/>
    <n v="1371"/>
    <n v="1.1670313639679066"/>
    <n v="7.9504011670313641"/>
    <n v="7.9504011670313641"/>
    <n v="14.707051276440557"/>
    <n v="1357"/>
    <n v="1371"/>
    <n v="1342"/>
    <n v="-0.9687034277198211"/>
    <n v="5.9612518628912072"/>
    <n v="5.9612518628912072"/>
    <n v="210.00800000000001"/>
    <n v="-2.1609538002980626"/>
    <n v="0"/>
    <n v="0"/>
    <n v="0"/>
    <n v="1"/>
  </r>
  <r>
    <x v="2"/>
    <x v="4"/>
    <s v="L416 "/>
    <s v=" 0.6/PB/LT "/>
    <n v="1"/>
    <n v="0"/>
    <n v="1352"/>
    <n v="7200.006805"/>
    <n v="6.0650890000000004"/>
    <n v="6.0650890000000004"/>
    <n v="14.549703106508877"/>
    <n v="1270"/>
    <n v="1155.288014"/>
    <n v="32983"/>
    <n v="1352"/>
    <n v="0"/>
    <n v="6.0650887573964498"/>
    <n v="6.0650887573964498"/>
    <n v="14.549703106508877"/>
    <n v="1342"/>
    <n v="1352"/>
    <n v="1340"/>
    <n v="-0.89552238805970152"/>
    <n v="5.2238805970149249"/>
    <n v="5.2238805970149249"/>
    <n v="135.01"/>
    <n v="-0.89552238805970152"/>
    <n v="0"/>
    <n v="0"/>
    <n v="1"/>
    <n v="1"/>
  </r>
  <r>
    <x v="2"/>
    <x v="4"/>
    <s v="L417 "/>
    <s v=" 0.6/PB/LT "/>
    <n v="1"/>
    <n v="0"/>
    <n v="1467"/>
    <n v="7200.0057740000002"/>
    <n v="7.7027950000000001"/>
    <n v="7.7027950000000001"/>
    <n v="14.760943081117922"/>
    <n v="1354"/>
    <n v="1250.4569650000001"/>
    <n v="23946"/>
    <n v="1482"/>
    <n v="1.0121457489878543"/>
    <n v="8.6369770580296894"/>
    <n v="8.6369770580296894"/>
    <n v="15.623686572199723"/>
    <n v="1467"/>
    <n v="1482"/>
    <n v="1467"/>
    <n v="0"/>
    <n v="7.7027948193592364"/>
    <n v="7.7027948193592364"/>
    <n v="75.003200000000007"/>
    <n v="-1.0224948875255624"/>
    <n v="0"/>
    <n v="0"/>
    <n v="0"/>
    <n v="1"/>
  </r>
  <r>
    <x v="2"/>
    <x v="4"/>
    <s v="L427 "/>
    <s v=" 0.6/PM/ET "/>
    <n v="0"/>
    <n v="0"/>
    <n v="0"/>
    <n v="7200.0042750000002"/>
    <n v="100"/>
    <s v="-"/>
    <n v="100"/>
    <n v="5077"/>
    <n v="4871.7520180000001"/>
    <n v="1237"/>
    <n v="5486"/>
    <s v="-"/>
    <n v="7.4553408676631419"/>
    <s v="-"/>
    <n v="11.196645679912502"/>
    <n v="5456"/>
    <n v="5486"/>
    <n v="5456"/>
    <s v="-"/>
    <n v="6.9464809384164212"/>
    <s v="-"/>
    <n v="17.066299999999998"/>
    <n v="-0.54985337243401766"/>
    <n v="0"/>
    <n v="0"/>
    <n v="1"/>
    <n v="1"/>
  </r>
  <r>
    <x v="2"/>
    <x v="4"/>
    <s v="L437 "/>
    <s v=" 0.6/PM/ET "/>
    <n v="0"/>
    <n v="0"/>
    <n v="0"/>
    <n v="7200.0013639999997"/>
    <n v="100"/>
    <s v="-"/>
    <n v="100"/>
    <n v="4985"/>
    <n v="4853.4945690000004"/>
    <n v="2089"/>
    <n v="5379"/>
    <s v="-"/>
    <n v="7.3247815579103923"/>
    <s v="-"/>
    <n v="9.7695748466257584"/>
    <n v="5379"/>
    <n v="5379"/>
    <n v="5379"/>
    <s v="-"/>
    <n v="7.3247815579103923"/>
    <s v="-"/>
    <n v="16.795000000000002"/>
    <n v="0"/>
    <n v="0"/>
    <n v="0"/>
    <n v="1"/>
    <n v="1"/>
  </r>
  <r>
    <x v="2"/>
    <x v="4"/>
    <s v="L438 "/>
    <s v=" 0.6/PM/ET "/>
    <n v="0"/>
    <n v="0"/>
    <n v="0"/>
    <n v="7200.000927"/>
    <n v="100"/>
    <s v="-"/>
    <n v="100"/>
    <n v="5091"/>
    <n v="4842.7408189999996"/>
    <n v="1448"/>
    <n v="5470"/>
    <s v="-"/>
    <n v="6.9287020109689221"/>
    <s v="-"/>
    <n v="11.467261078610608"/>
    <n v="5470"/>
    <n v="5470"/>
    <n v="5470"/>
    <s v="-"/>
    <n v="6.9287020109689221"/>
    <s v="-"/>
    <n v="17.767099999999999"/>
    <n v="0"/>
    <n v="0"/>
    <n v="0"/>
    <n v="1"/>
    <n v="1"/>
  </r>
  <r>
    <x v="2"/>
    <x v="4"/>
    <s v="L439 "/>
    <s v=" 0.6/PM/ET "/>
    <n v="0"/>
    <n v="0"/>
    <n v="0"/>
    <n v="7200.0025690000002"/>
    <n v="100"/>
    <s v="-"/>
    <n v="100"/>
    <n v="5136"/>
    <n v="5027.9264750000002"/>
    <n v="1155"/>
    <n v="5596"/>
    <s v="-"/>
    <n v="8.2201572551822721"/>
    <s v="-"/>
    <n v="10.151421104360253"/>
    <n v="5566"/>
    <n v="5596"/>
    <n v="5551"/>
    <s v="-"/>
    <n v="7.4761304269500988"/>
    <s v="-"/>
    <n v="20.5565"/>
    <n v="-0.81066474509097464"/>
    <n v="0"/>
    <n v="0"/>
    <n v="1"/>
    <n v="1"/>
  </r>
  <r>
    <x v="2"/>
    <x v="4"/>
    <s v="L443 "/>
    <s v=" 0.6/PM/ET "/>
    <n v="1"/>
    <n v="0"/>
    <n v="5347"/>
    <n v="7200.0033709999998"/>
    <n v="5.6293249999999997"/>
    <n v="5.6293249999999997"/>
    <n v="8.1063128670282367"/>
    <n v="5046"/>
    <n v="4913.5554510000002"/>
    <n v="1337"/>
    <n v="5433"/>
    <n v="1.5829191974967789"/>
    <n v="7.1231363887355057"/>
    <n v="7.1231363887355057"/>
    <n v="9.5609156819436745"/>
    <n v="5418"/>
    <n v="5433"/>
    <n v="5403"/>
    <n v="1.0364612252452341"/>
    <n v="6.607440310938367"/>
    <n v="6.607440310938367"/>
    <n v="19.0093"/>
    <n v="-0.55524708495280406"/>
    <n v="0"/>
    <n v="0"/>
    <n v="0"/>
    <n v="0"/>
  </r>
  <r>
    <x v="2"/>
    <x v="4"/>
    <s v="L458 "/>
    <s v=" 0.9/BM/ET "/>
    <n v="0"/>
    <n v="0"/>
    <n v="0"/>
    <n v="7200.0020750000003"/>
    <n v="100"/>
    <s v="-"/>
    <n v="100"/>
    <n v="2174"/>
    <n v="1992.0824680000001"/>
    <n v="16009"/>
    <n v="2443"/>
    <s v="-"/>
    <n v="11.01105198526402"/>
    <s v="-"/>
    <n v="18.457533033155954"/>
    <n v="2398"/>
    <n v="2443"/>
    <n v="2398"/>
    <s v="-"/>
    <n v="9.3411175979983323"/>
    <s v="-"/>
    <n v="75.004800000000003"/>
    <n v="-1.8765638031693077"/>
    <n v="0"/>
    <n v="0"/>
    <n v="1"/>
    <n v="1"/>
  </r>
  <r>
    <x v="2"/>
    <x v="4"/>
    <s v="L462 "/>
    <s v=" 0.9/BM/ET "/>
    <n v="1"/>
    <n v="0"/>
    <n v="2295"/>
    <n v="7200.0092290000002"/>
    <n v="6.1873639999999996"/>
    <n v="6.1873639999999996"/>
    <n v="13.184270501089321"/>
    <n v="2153"/>
    <n v="1992.4209920000001"/>
    <n v="34773"/>
    <n v="2315"/>
    <n v="0.86393088552915775"/>
    <n v="6.9978401727861765"/>
    <n v="6.9978401727861765"/>
    <n v="13.93429840172786"/>
    <n v="2313"/>
    <n v="2315"/>
    <n v="2313"/>
    <n v="0.77821011673151752"/>
    <n v="6.9174232598357115"/>
    <n v="6.9174232598357115"/>
    <n v="75.004400000000004"/>
    <n v="-8.6467790747946388E-2"/>
    <n v="0"/>
    <n v="0"/>
    <n v="0"/>
    <n v="0"/>
  </r>
  <r>
    <x v="2"/>
    <x v="4"/>
    <s v="L465 "/>
    <s v=" 0.9/BM/ET "/>
    <n v="1"/>
    <n v="0"/>
    <n v="2205"/>
    <n v="7200.0020560000003"/>
    <n v="7.0748300000000004"/>
    <n v="7.0748300000000004"/>
    <n v="13.409493650793653"/>
    <n v="2049"/>
    <n v="1909.320665"/>
    <n v="11879"/>
    <n v="2240"/>
    <n v="1.5625"/>
    <n v="8.5267857142857153"/>
    <n v="8.5267857142857153"/>
    <n v="14.762470312500001"/>
    <n v="2209"/>
    <n v="2240"/>
    <n v="2209"/>
    <n v="0.18107741059302851"/>
    <n v="7.2430964237211404"/>
    <n v="7.2430964237211404"/>
    <n v="75.005200000000002"/>
    <n v="-1.403349932095971"/>
    <n v="0"/>
    <n v="0"/>
    <n v="0"/>
    <n v="0"/>
  </r>
  <r>
    <x v="2"/>
    <x v="4"/>
    <s v="L466 "/>
    <s v=" 0.9/BM/ET "/>
    <n v="1"/>
    <n v="0"/>
    <n v="2565"/>
    <n v="7200.0063019999998"/>
    <n v="9.5516570000000005"/>
    <n v="9.5516570000000005"/>
    <n v="12.745412085769983"/>
    <n v="2320"/>
    <n v="2238.0801799999999"/>
    <n v="7079"/>
    <n v="2656"/>
    <n v="3.4262048192771086"/>
    <n v="12.650602409638553"/>
    <n v="12.650602409638553"/>
    <n v="15.734932981927713"/>
    <n v="2623"/>
    <n v="2656"/>
    <n v="2596"/>
    <n v="1.1941448382126347"/>
    <n v="10.631741140215716"/>
    <n v="10.631741140215716"/>
    <n v="300.03399999999999"/>
    <n v="-2.3112480739599381"/>
    <n v="0"/>
    <n v="0"/>
    <n v="0"/>
    <n v="0"/>
  </r>
  <r>
    <x v="2"/>
    <x v="4"/>
    <s v="L471 "/>
    <s v=" 0.9/BM/VT "/>
    <n v="1"/>
    <n v="0"/>
    <n v="2522"/>
    <n v="7200.0011839999997"/>
    <n v="8.2077720000000003"/>
    <n v="8.2077720000000003"/>
    <n v="13.883422799365592"/>
    <n v="2315"/>
    <n v="2171.8600769999998"/>
    <n v="14833"/>
    <n v="2598"/>
    <n v="2.9253271747498073"/>
    <n v="10.892994611239414"/>
    <n v="10.892994611239414"/>
    <n v="16.402614434180148"/>
    <n v="2550"/>
    <n v="2598"/>
    <n v="2522"/>
    <n v="0"/>
    <n v="8.2077716098334648"/>
    <n v="8.2077716098334648"/>
    <n v="210.01599999999999"/>
    <n v="-3.0134813639968279"/>
    <n v="0"/>
    <n v="0"/>
    <n v="0"/>
    <n v="1"/>
  </r>
  <r>
    <x v="2"/>
    <x v="4"/>
    <s v="L479 "/>
    <s v=" 0.9/PB/LT "/>
    <n v="1"/>
    <n v="0"/>
    <n v="1525"/>
    <n v="7200.0042839999996"/>
    <n v="2.4262299999999999"/>
    <n v="2.4262299999999999"/>
    <n v="11.035661245901643"/>
    <n v="1488"/>
    <n v="1356.7061659999999"/>
    <n v="99617"/>
    <n v="1554"/>
    <n v="1.8661518661518661"/>
    <n v="4.2471042471042466"/>
    <n v="4.2471042471042466"/>
    <n v="12.695870913770918"/>
    <n v="1525"/>
    <n v="1554"/>
    <n v="1525"/>
    <n v="0"/>
    <n v="2.4262295081967213"/>
    <n v="2.4262295081967213"/>
    <n v="75.003799999999998"/>
    <n v="-1.9016393442622952"/>
    <n v="0"/>
    <n v="0"/>
    <n v="0"/>
    <n v="1"/>
  </r>
  <r>
    <x v="2"/>
    <x v="4"/>
    <s v="L484 "/>
    <s v=" 0.9/PB/TR "/>
    <n v="1"/>
    <n v="0"/>
    <n v="1385"/>
    <n v="7200.0076639999997"/>
    <n v="3.1046930000000001"/>
    <n v="3.1046930000000001"/>
    <n v="10.600433790613719"/>
    <n v="1342"/>
    <n v="1238.183992"/>
    <n v="80196"/>
    <n v="1397"/>
    <n v="0.85898353614889056"/>
    <n v="3.9370078740157481"/>
    <n v="3.9370078740157481"/>
    <n v="11.368361345740874"/>
    <n v="1385"/>
    <n v="1397"/>
    <n v="1385"/>
    <n v="0"/>
    <n v="3.104693140794224"/>
    <n v="3.104693140794224"/>
    <n v="62.654899999999998"/>
    <n v="-0.86642599277978338"/>
    <n v="0"/>
    <n v="0"/>
    <n v="0"/>
    <n v="1"/>
  </r>
  <r>
    <x v="2"/>
    <x v="4"/>
    <s v="L489 "/>
    <s v=" 0.9/PB/ET "/>
    <n v="1"/>
    <n v="1"/>
    <n v="1300"/>
    <n v="3935.1866879999998"/>
    <n v="0"/>
    <n v="0"/>
    <n v="9.2335576153846155"/>
    <n v="1300"/>
    <n v="1179.963751"/>
    <n v="104091"/>
    <n v="1327"/>
    <n v="2.0346646571213265"/>
    <n v="2.0346646571213265"/>
    <n v="2.0346646571213265"/>
    <n v="11.080350339110776"/>
    <n v="1300"/>
    <n v="1327"/>
    <n v="1300"/>
    <n v="0"/>
    <n v="0"/>
    <n v="0"/>
    <n v="48.287399999999998"/>
    <n v="-2.0769230769230771"/>
    <n v="0"/>
    <n v="1"/>
    <n v="0"/>
    <n v="1"/>
  </r>
  <r>
    <x v="2"/>
    <x v="4"/>
    <s v="L494 "/>
    <s v=" 0.9/PB/TR "/>
    <n v="1"/>
    <n v="0"/>
    <n v="1385"/>
    <n v="7200.00785"/>
    <n v="1.5162450000000001"/>
    <n v="1.5162450000000001"/>
    <n v="8.8466974007220287"/>
    <n v="1364"/>
    <n v="1262.4732409999999"/>
    <n v="73888"/>
    <n v="1399"/>
    <n v="1.0007147962830594"/>
    <n v="2.501786990707648"/>
    <n v="2.501786990707648"/>
    <n v="9.7588819871336732"/>
    <n v="1385"/>
    <n v="1399"/>
    <n v="1385"/>
    <n v="0"/>
    <n v="1.5162454873646209"/>
    <n v="1.5162454873646209"/>
    <n v="57.046399999999998"/>
    <n v="-1.0108303249097472"/>
    <n v="0"/>
    <n v="0"/>
    <n v="0"/>
    <n v="1"/>
  </r>
  <r>
    <x v="2"/>
    <x v="4"/>
    <s v="L496 "/>
    <s v=" 0.9/PB/ET "/>
    <n v="1"/>
    <n v="0"/>
    <n v="1385"/>
    <n v="7200.007141"/>
    <n v="1.155235"/>
    <n v="1.155235"/>
    <n v="10.136376173285193"/>
    <n v="1369"/>
    <n v="1244.6111900000001"/>
    <n v="84884"/>
    <n v="1412"/>
    <n v="1.9121813031161474"/>
    <n v="3.0453257790368271"/>
    <n v="3.0453257790368271"/>
    <n v="11.854731586402261"/>
    <n v="1399"/>
    <n v="1412"/>
    <n v="1397"/>
    <n v="0.85898353614889056"/>
    <n v="2.0042949176807445"/>
    <n v="2.0042949176807445"/>
    <n v="135.006"/>
    <n v="-1.0737294201861132"/>
    <n v="0"/>
    <n v="0"/>
    <n v="0"/>
    <n v="0"/>
  </r>
  <r>
    <x v="2"/>
    <x v="4"/>
    <s v="L508 "/>
    <s v=" 0.9/PM/ET "/>
    <n v="0"/>
    <n v="0"/>
    <n v="0"/>
    <n v="7200.0073560000001"/>
    <n v="100"/>
    <s v="-"/>
    <n v="100"/>
    <n v="5175"/>
    <n v="5080.9141719999998"/>
    <n v="3036"/>
    <n v="5624"/>
    <s v="-"/>
    <n v="7.9836415362731161"/>
    <s v="-"/>
    <n v="9.6565758890469446"/>
    <n v="5552"/>
    <n v="5624"/>
    <n v="5535"/>
    <s v="-"/>
    <n v="6.5040650406504072"/>
    <s v="-"/>
    <n v="35.012099999999997"/>
    <n v="-1.6079494128274616"/>
    <n v="0"/>
    <n v="0"/>
    <n v="1"/>
    <n v="1"/>
  </r>
  <r>
    <x v="2"/>
    <x v="4"/>
    <s v="L512 "/>
    <s v=" 0.9/PM/ET "/>
    <n v="0"/>
    <n v="0"/>
    <n v="0"/>
    <n v="7200.0002000000004"/>
    <n v="100"/>
    <s v="-"/>
    <n v="100"/>
    <n v="5381"/>
    <n v="5265.9988880000001"/>
    <n v="2486"/>
    <n v="5694"/>
    <s v="-"/>
    <n v="5.4970144011239901"/>
    <s v="-"/>
    <n v="7.5167037583421141"/>
    <n v="5665"/>
    <n v="5694"/>
    <n v="5650"/>
    <s v="-"/>
    <n v="4.7610619469026547"/>
    <s v="-"/>
    <n v="19.063800000000001"/>
    <n v="-0.77876106194690264"/>
    <n v="0"/>
    <n v="0"/>
    <n v="1"/>
    <n v="1"/>
  </r>
  <r>
    <x v="2"/>
    <x v="4"/>
    <s v="L518 "/>
    <s v=" 0.9/PM/ET "/>
    <n v="0"/>
    <n v="0"/>
    <n v="0"/>
    <n v="7200.0149359999996"/>
    <n v="100"/>
    <s v="-"/>
    <n v="100"/>
    <n v="4996"/>
    <n v="4955.5622320000002"/>
    <n v="1563"/>
    <n v="5456"/>
    <s v="-"/>
    <n v="8.4310850439882685"/>
    <s v="-"/>
    <n v="9.1722464809384121"/>
    <n v="5456"/>
    <n v="5456"/>
    <n v="5456"/>
    <s v="-"/>
    <n v="8.4310850439882685"/>
    <s v="-"/>
    <n v="24.331399999999999"/>
    <n v="0"/>
    <n v="0"/>
    <n v="0"/>
    <n v="1"/>
    <n v="1"/>
  </r>
  <r>
    <x v="2"/>
    <x v="4"/>
    <s v="L519 "/>
    <s v=" 0.9/PM/ET "/>
    <n v="0"/>
    <n v="0"/>
    <n v="0"/>
    <n v="7200.0011249999998"/>
    <n v="100"/>
    <s v="-"/>
    <n v="100"/>
    <n v="5502"/>
    <n v="5339.2395759999999"/>
    <n v="2290"/>
    <n v="5965"/>
    <s v="-"/>
    <n v="7.7619446772841574"/>
    <s v="-"/>
    <n v="10.490535188600168"/>
    <n v="5937"/>
    <n v="5965"/>
    <n v="5922"/>
    <s v="-"/>
    <n v="7.0921985815602842"/>
    <s v="-"/>
    <n v="20.741"/>
    <n v="-0.72610604525498146"/>
    <n v="0"/>
    <n v="0"/>
    <n v="1"/>
    <n v="1"/>
  </r>
  <r>
    <x v="2"/>
    <x v="4"/>
    <s v="L520 "/>
    <s v=" 0.9/PM/ET "/>
    <n v="1"/>
    <n v="0"/>
    <n v="5835"/>
    <n v="7200.0025269999996"/>
    <n v="11.448157999999999"/>
    <n v="11.448157999999999"/>
    <n v="13.124642982005138"/>
    <n v="5167"/>
    <n v="5069.1770820000002"/>
    <n v="3279"/>
    <n v="5654"/>
    <n v="-3.20127343473647"/>
    <n v="8.6133710647329327"/>
    <n v="8.6133710647329327"/>
    <n v="10.343525256455603"/>
    <n v="5654"/>
    <n v="5654"/>
    <n v="5654"/>
    <n v="-3.20127343473647"/>
    <n v="8.6133710647329327"/>
    <n v="8.6133710647329327"/>
    <n v="17.068100000000001"/>
    <n v="0"/>
    <n v="0"/>
    <n v="0"/>
    <n v="1"/>
    <n v="1"/>
  </r>
  <r>
    <x v="3"/>
    <x v="0"/>
    <s v="L306"/>
    <s v="0.2/PB"/>
    <n v="1"/>
    <n v="0"/>
    <n v="3700"/>
    <n v="7200.0115459999997"/>
    <n v="2.7027030000000001"/>
    <n v="2.7027030000000001"/>
    <n v="2.7027027027027026"/>
    <n v="3600"/>
    <n v="3600"/>
    <n v="1254236"/>
    <n v="3700"/>
    <n v="0"/>
    <n v="2.7027027027027026"/>
    <n v="2.7027027027027026"/>
    <n v="2.7027027027027026"/>
    <n v="3700"/>
    <n v="3700"/>
    <n v="3700"/>
    <n v="0"/>
    <n v="2.7027027027027026"/>
    <n v="2.7027027027027026"/>
    <n v="5.8388799999999996"/>
    <n v="0"/>
    <n v="0"/>
    <n v="0"/>
    <n v="1"/>
    <n v="1"/>
  </r>
  <r>
    <x v="3"/>
    <x v="0"/>
    <s v="L311"/>
    <s v="0.2/PB"/>
    <n v="1"/>
    <n v="1"/>
    <n v="3400"/>
    <n v="68.673524999999998"/>
    <n v="0"/>
    <n v="0"/>
    <n v="0"/>
    <n v="3400"/>
    <n v="3400"/>
    <n v="1530"/>
    <n v="3400"/>
    <n v="0"/>
    <n v="0"/>
    <n v="0"/>
    <n v="0"/>
    <n v="3400"/>
    <n v="3400"/>
    <n v="3400"/>
    <n v="0"/>
    <n v="0"/>
    <n v="0"/>
    <n v="0.558836"/>
    <n v="0"/>
    <n v="1"/>
    <n v="1"/>
    <n v="1"/>
    <n v="1"/>
  </r>
  <r>
    <x v="3"/>
    <x v="0"/>
    <s v="L321"/>
    <s v="0.2/PB"/>
    <n v="1"/>
    <n v="1"/>
    <n v="3600"/>
    <n v="83.944152000000003"/>
    <n v="0"/>
    <n v="0"/>
    <n v="0"/>
    <n v="3600"/>
    <n v="3600"/>
    <n v="1587"/>
    <n v="3600"/>
    <n v="0"/>
    <n v="0"/>
    <n v="0"/>
    <n v="0"/>
    <n v="3600"/>
    <n v="3600"/>
    <n v="3600"/>
    <n v="0"/>
    <n v="0"/>
    <n v="0"/>
    <n v="0.53212599999999999"/>
    <n v="0"/>
    <n v="1"/>
    <n v="1"/>
    <n v="1"/>
    <n v="1"/>
  </r>
  <r>
    <x v="3"/>
    <x v="0"/>
    <s v="L322"/>
    <s v="0.2/PB"/>
    <n v="1"/>
    <n v="0"/>
    <n v="3500"/>
    <n v="7200.0072550000004"/>
    <n v="2.8571430000000002"/>
    <n v="2.8571430000000002"/>
    <n v="2.8571428571428572"/>
    <n v="3400"/>
    <n v="3400"/>
    <n v="2279684"/>
    <n v="3500"/>
    <n v="0"/>
    <n v="2.8571428571428572"/>
    <n v="2.8571428571428572"/>
    <n v="2.8571428571428572"/>
    <n v="3500"/>
    <n v="3500"/>
    <n v="3500"/>
    <n v="0"/>
    <n v="2.8571428571428572"/>
    <n v="2.8571428571428572"/>
    <n v="0.47267500000000001"/>
    <n v="0"/>
    <n v="0"/>
    <n v="0"/>
    <n v="1"/>
    <n v="1"/>
  </r>
  <r>
    <x v="3"/>
    <x v="0"/>
    <s v="L324"/>
    <s v="0.2/PB"/>
    <n v="1"/>
    <n v="1"/>
    <n v="3500"/>
    <n v="2897.1510760000001"/>
    <n v="0"/>
    <n v="0"/>
    <n v="0"/>
    <n v="3500"/>
    <n v="3500"/>
    <n v="519600"/>
    <n v="3600"/>
    <n v="2.7777777777777777"/>
    <n v="2.7777777777777777"/>
    <n v="2.7777777777777777"/>
    <n v="2.7777777777777777"/>
    <n v="3600"/>
    <n v="3600"/>
    <n v="3600"/>
    <n v="2.7777777777777777"/>
    <n v="2.7777777777777777"/>
    <n v="2.7777777777777777"/>
    <n v="0.76144100000000003"/>
    <n v="0"/>
    <n v="0"/>
    <n v="0"/>
    <n v="0"/>
    <n v="0"/>
  </r>
  <r>
    <x v="3"/>
    <x v="0"/>
    <s v="L334"/>
    <s v="0.2/PM"/>
    <n v="0"/>
    <n v="0"/>
    <n v="0"/>
    <n v="7200.0040429999999"/>
    <n v="100"/>
    <s v="-"/>
    <n v="100"/>
    <n v="12500"/>
    <n v="12439.131722"/>
    <n v="25792"/>
    <n v="13600"/>
    <s v="-"/>
    <n v="8.0882352941176467"/>
    <s v="-"/>
    <n v="8.535796161764706"/>
    <n v="13600"/>
    <n v="13600"/>
    <n v="13600"/>
    <s v="-"/>
    <n v="8.0882352941176467"/>
    <s v="-"/>
    <n v="3.8569499999999999"/>
    <n v="0"/>
    <n v="0"/>
    <n v="0"/>
    <n v="1"/>
    <n v="1"/>
  </r>
  <r>
    <x v="3"/>
    <x v="0"/>
    <s v="L336"/>
    <s v="0.2/PM"/>
    <n v="0"/>
    <n v="0"/>
    <n v="0"/>
    <n v="7200.0003059999999"/>
    <n v="100"/>
    <s v="-"/>
    <n v="100"/>
    <n v="12500"/>
    <n v="12427.78306"/>
    <n v="36154"/>
    <n v="13600"/>
    <s v="-"/>
    <n v="8.0882352941176467"/>
    <s v="-"/>
    <n v="8.6192422058823546"/>
    <n v="13600"/>
    <n v="13600"/>
    <n v="13600"/>
    <s v="-"/>
    <n v="8.0882352941176467"/>
    <s v="-"/>
    <n v="4.55959"/>
    <n v="0"/>
    <n v="0"/>
    <n v="0"/>
    <n v="1"/>
    <n v="1"/>
  </r>
  <r>
    <x v="3"/>
    <x v="0"/>
    <s v="L337"/>
    <s v="0.2/PM"/>
    <n v="0"/>
    <n v="0"/>
    <n v="0"/>
    <n v="7200.0003260000003"/>
    <n v="100"/>
    <s v="-"/>
    <n v="100"/>
    <n v="12500"/>
    <n v="12407.2"/>
    <n v="27603"/>
    <n v="13400"/>
    <s v="-"/>
    <n v="6.7164179104477615"/>
    <s v="-"/>
    <n v="7.408955223880592"/>
    <n v="13400"/>
    <n v="13400"/>
    <n v="13400"/>
    <s v="-"/>
    <n v="6.7164179104477615"/>
    <s v="-"/>
    <n v="2.94807"/>
    <n v="0"/>
    <n v="0"/>
    <n v="0"/>
    <n v="1"/>
    <n v="1"/>
  </r>
  <r>
    <x v="3"/>
    <x v="0"/>
    <s v="L341"/>
    <s v="0.2/PM"/>
    <n v="1"/>
    <n v="0"/>
    <n v="13600"/>
    <n v="7200.2510860000002"/>
    <n v="6.6176469999999998"/>
    <n v="6.6176469999999998"/>
    <n v="6.8492647058823533"/>
    <n v="12700"/>
    <n v="12668.5"/>
    <n v="15303"/>
    <n v="14100"/>
    <n v="3.5460992907801421"/>
    <n v="9.9290780141843982"/>
    <n v="9.9290780141843982"/>
    <n v="10.152482269503546"/>
    <n v="14100"/>
    <n v="14100"/>
    <n v="14100"/>
    <n v="3.5460992907801421"/>
    <n v="9.9290780141843982"/>
    <n v="9.9290780141843982"/>
    <n v="3.8498299999999999"/>
    <n v="0"/>
    <n v="0"/>
    <n v="0"/>
    <n v="0"/>
    <n v="0"/>
  </r>
  <r>
    <x v="3"/>
    <x v="0"/>
    <s v="L343"/>
    <s v="0.2/PM"/>
    <n v="0"/>
    <n v="0"/>
    <n v="0"/>
    <n v="7200.0023090000004"/>
    <n v="100"/>
    <s v="-"/>
    <n v="100"/>
    <n v="12800"/>
    <n v="12709.9"/>
    <n v="42849"/>
    <n v="13900"/>
    <s v="-"/>
    <n v="7.9136690647482011"/>
    <s v="-"/>
    <n v="8.5618705035971239"/>
    <n v="13900"/>
    <n v="13900"/>
    <n v="13900"/>
    <s v="-"/>
    <n v="7.9136690647482011"/>
    <s v="-"/>
    <n v="4.2508400000000002"/>
    <n v="0"/>
    <n v="0"/>
    <n v="0"/>
    <n v="1"/>
    <n v="1"/>
  </r>
  <r>
    <x v="3"/>
    <x v="0"/>
    <s v="L354"/>
    <s v="0.2/BM"/>
    <n v="1"/>
    <n v="0"/>
    <n v="5700"/>
    <n v="7200.031739"/>
    <n v="1.754386"/>
    <n v="1.754386"/>
    <n v="1.7543859649122806"/>
    <n v="5600"/>
    <n v="5600"/>
    <n v="813405"/>
    <n v="5700"/>
    <n v="0"/>
    <n v="1.7543859649122806"/>
    <n v="1.7543859649122806"/>
    <n v="1.7543859649122806"/>
    <n v="5700"/>
    <n v="5700"/>
    <n v="5700"/>
    <n v="0"/>
    <n v="1.7543859649122806"/>
    <n v="1.7543859649122806"/>
    <n v="5.7463199999999999"/>
    <n v="0"/>
    <n v="0"/>
    <n v="0"/>
    <n v="1"/>
    <n v="1"/>
  </r>
  <r>
    <x v="3"/>
    <x v="0"/>
    <s v="L357"/>
    <s v="0.2/BM"/>
    <n v="1"/>
    <n v="0"/>
    <n v="5700"/>
    <n v="7200.0243829999999"/>
    <n v="1.754386"/>
    <n v="1.754386"/>
    <n v="1.7543859649122806"/>
    <n v="5600"/>
    <n v="5600"/>
    <n v="1007107"/>
    <n v="5700"/>
    <n v="0"/>
    <n v="1.7543859649122806"/>
    <n v="1.7543859649122806"/>
    <n v="1.7543859649122806"/>
    <n v="5700"/>
    <n v="5700"/>
    <n v="5700"/>
    <n v="0"/>
    <n v="1.7543859649122806"/>
    <n v="1.7543859649122806"/>
    <n v="5.0085800000000003"/>
    <n v="0"/>
    <n v="0"/>
    <n v="0"/>
    <n v="1"/>
    <n v="1"/>
  </r>
  <r>
    <x v="3"/>
    <x v="0"/>
    <s v="L362"/>
    <s v="0.2/BM"/>
    <n v="1"/>
    <n v="0"/>
    <n v="5800"/>
    <n v="7200.015324"/>
    <n v="1.7241379999999999"/>
    <n v="1.7241379999999999"/>
    <n v="1.7241379310344827"/>
    <n v="5700"/>
    <n v="5700"/>
    <n v="373311"/>
    <n v="5800"/>
    <n v="0"/>
    <n v="1.7241379310344827"/>
    <n v="1.7241379310344827"/>
    <n v="1.7241379310344827"/>
    <n v="5800"/>
    <n v="5800"/>
    <n v="5800"/>
    <n v="0"/>
    <n v="1.7241379310344827"/>
    <n v="1.7241379310344827"/>
    <n v="1.1157900000000001"/>
    <n v="0"/>
    <n v="0"/>
    <n v="0"/>
    <n v="1"/>
    <n v="1"/>
  </r>
  <r>
    <x v="3"/>
    <x v="0"/>
    <s v="L369"/>
    <s v="0.2/BM"/>
    <n v="0"/>
    <n v="0"/>
    <n v="0"/>
    <n v="7200.0019840000004"/>
    <n v="100"/>
    <s v="-"/>
    <n v="100"/>
    <n v="5900"/>
    <n v="5900"/>
    <n v="1024844"/>
    <n v="5900"/>
    <s v="-"/>
    <n v="0"/>
    <s v="-"/>
    <n v="0"/>
    <n v="5900"/>
    <n v="5900"/>
    <n v="5900"/>
    <s v="-"/>
    <n v="0"/>
    <s v="-"/>
    <n v="1.87009"/>
    <n v="0"/>
    <n v="0"/>
    <n v="0"/>
    <n v="1"/>
    <n v="1"/>
  </r>
  <r>
    <x v="3"/>
    <x v="0"/>
    <s v="L374"/>
    <s v="0.2/BM"/>
    <n v="1"/>
    <n v="0"/>
    <n v="5500"/>
    <n v="7200.0207609999998"/>
    <n v="1.818182"/>
    <n v="1.818182"/>
    <n v="1.8181818181818181"/>
    <n v="5400"/>
    <n v="5400"/>
    <n v="845022"/>
    <n v="5500"/>
    <n v="0"/>
    <n v="1.8181818181818181"/>
    <n v="1.8181818181818181"/>
    <n v="1.8181818181818181"/>
    <n v="5500"/>
    <n v="5500"/>
    <n v="5500"/>
    <n v="0"/>
    <n v="1.8181818181818181"/>
    <n v="1.8181818181818181"/>
    <n v="4.0935300000000003"/>
    <n v="0"/>
    <n v="0"/>
    <n v="0"/>
    <n v="1"/>
    <n v="1"/>
  </r>
  <r>
    <x v="3"/>
    <x v="0"/>
    <s v="L381"/>
    <s v="0.6/PB"/>
    <n v="1"/>
    <n v="1"/>
    <n v="3500"/>
    <n v="2392.155812"/>
    <n v="0"/>
    <n v="0"/>
    <n v="0"/>
    <n v="3500"/>
    <n v="3500"/>
    <n v="418910"/>
    <n v="3600"/>
    <n v="2.7777777777777777"/>
    <n v="2.7777777777777777"/>
    <n v="2.7777777777777777"/>
    <n v="2.7777777777777777"/>
    <n v="3500"/>
    <n v="3600"/>
    <n v="3500"/>
    <n v="0"/>
    <n v="0"/>
    <n v="0"/>
    <n v="35.907499999999999"/>
    <n v="-2.8571428571428572"/>
    <n v="0"/>
    <n v="1"/>
    <n v="0"/>
    <n v="1"/>
  </r>
  <r>
    <x v="3"/>
    <x v="0"/>
    <s v="L392"/>
    <s v="0.6/PB"/>
    <n v="1"/>
    <n v="1"/>
    <n v="3400"/>
    <n v="193.61215200000001"/>
    <n v="0"/>
    <n v="0"/>
    <n v="0"/>
    <n v="3400"/>
    <n v="3400"/>
    <n v="5922"/>
    <n v="3400"/>
    <n v="0"/>
    <n v="0"/>
    <n v="0"/>
    <n v="0"/>
    <n v="3400"/>
    <n v="3400"/>
    <n v="3400"/>
    <n v="0"/>
    <n v="0"/>
    <n v="0"/>
    <n v="1.03121"/>
    <n v="0"/>
    <n v="1"/>
    <n v="1"/>
    <n v="1"/>
    <n v="1"/>
  </r>
  <r>
    <x v="3"/>
    <x v="0"/>
    <s v="L393"/>
    <s v="0.6/PB"/>
    <n v="1"/>
    <n v="1"/>
    <n v="3600"/>
    <n v="217.98836299999999"/>
    <n v="0"/>
    <n v="0"/>
    <n v="0"/>
    <n v="3600"/>
    <n v="3600"/>
    <n v="1456"/>
    <n v="3600"/>
    <n v="0"/>
    <n v="0"/>
    <n v="0"/>
    <n v="0"/>
    <n v="3600"/>
    <n v="3600"/>
    <n v="3600"/>
    <n v="0"/>
    <n v="0"/>
    <n v="0"/>
    <n v="1.1632400000000001"/>
    <n v="0"/>
    <n v="1"/>
    <n v="1"/>
    <n v="1"/>
    <n v="1"/>
  </r>
  <r>
    <x v="3"/>
    <x v="0"/>
    <s v="L398"/>
    <s v="0.6/PB"/>
    <n v="1"/>
    <n v="1"/>
    <n v="3400"/>
    <n v="245.05635799999999"/>
    <n v="0"/>
    <n v="0"/>
    <n v="0"/>
    <n v="3400"/>
    <n v="3400"/>
    <n v="4470"/>
    <n v="3400"/>
    <n v="0"/>
    <n v="0"/>
    <n v="0"/>
    <n v="0"/>
    <n v="3400"/>
    <n v="3400"/>
    <n v="3400"/>
    <n v="0"/>
    <n v="0"/>
    <n v="0"/>
    <n v="1.1598900000000001"/>
    <n v="0"/>
    <n v="1"/>
    <n v="1"/>
    <n v="1"/>
    <n v="1"/>
  </r>
  <r>
    <x v="3"/>
    <x v="0"/>
    <s v="L399"/>
    <s v="0.6/PB"/>
    <n v="1"/>
    <n v="0"/>
    <n v="3600"/>
    <n v="7200.01062"/>
    <n v="2.7777780000000001"/>
    <n v="2.7777780000000001"/>
    <n v="2.7777777777777777"/>
    <n v="3500"/>
    <n v="3500"/>
    <n v="779141"/>
    <n v="3600"/>
    <n v="0"/>
    <n v="2.7777777777777777"/>
    <n v="2.7777777777777777"/>
    <n v="2.7777777777777777"/>
    <n v="3600"/>
    <n v="3600"/>
    <n v="3600"/>
    <n v="0"/>
    <n v="2.7777777777777777"/>
    <n v="2.7777777777777777"/>
    <n v="7.2799300000000002"/>
    <n v="0"/>
    <n v="0"/>
    <n v="0"/>
    <n v="1"/>
    <n v="1"/>
  </r>
  <r>
    <x v="3"/>
    <x v="0"/>
    <s v="L412"/>
    <s v="0.6/PM"/>
    <n v="0"/>
    <n v="0"/>
    <n v="0"/>
    <n v="7200.001362"/>
    <n v="100"/>
    <s v="-"/>
    <n v="100"/>
    <n v="12600"/>
    <n v="12500"/>
    <n v="10260"/>
    <n v="14100"/>
    <s v="-"/>
    <n v="10.638297872340425"/>
    <s v="-"/>
    <n v="11.347517730496454"/>
    <n v="14100"/>
    <n v="14100"/>
    <n v="14100"/>
    <s v="-"/>
    <n v="10.638297872340425"/>
    <s v="-"/>
    <n v="6.60677"/>
    <n v="0"/>
    <n v="0"/>
    <n v="0"/>
    <n v="1"/>
    <n v="1"/>
  </r>
  <r>
    <x v="3"/>
    <x v="0"/>
    <s v="L413"/>
    <s v="0.6/PM"/>
    <n v="0"/>
    <n v="0"/>
    <n v="0"/>
    <n v="7200.0146850000001"/>
    <n v="100"/>
    <s v="-"/>
    <n v="100"/>
    <n v="13700"/>
    <n v="13700"/>
    <n v="10849"/>
    <n v="15000"/>
    <s v="-"/>
    <n v="8.6666666666666679"/>
    <s v="-"/>
    <n v="8.6666666666666679"/>
    <n v="15000"/>
    <n v="15000"/>
    <n v="15000"/>
    <s v="-"/>
    <n v="8.6666666666666679"/>
    <s v="-"/>
    <n v="2.9835099999999999"/>
    <n v="0"/>
    <n v="0"/>
    <n v="0"/>
    <n v="1"/>
    <n v="1"/>
  </r>
  <r>
    <x v="3"/>
    <x v="0"/>
    <s v="L414"/>
    <s v="0.6/PM"/>
    <n v="0"/>
    <n v="0"/>
    <n v="0"/>
    <n v="7200.0096000000003"/>
    <n v="100"/>
    <s v="-"/>
    <n v="100"/>
    <n v="12500"/>
    <n v="12402.808935999999"/>
    <n v="12625"/>
    <n v="14200"/>
    <s v="-"/>
    <n v="11.971830985915492"/>
    <s v="-"/>
    <n v="12.656275098591555"/>
    <n v="14200"/>
    <n v="14200"/>
    <n v="14200"/>
    <s v="-"/>
    <n v="11.971830985915492"/>
    <s v="-"/>
    <n v="3.15035"/>
    <n v="0"/>
    <n v="0"/>
    <n v="0"/>
    <n v="1"/>
    <n v="1"/>
  </r>
  <r>
    <x v="3"/>
    <x v="0"/>
    <s v="L421"/>
    <s v="0.6/PM"/>
    <n v="0"/>
    <n v="0"/>
    <n v="0"/>
    <n v="7200.0002679999998"/>
    <n v="100"/>
    <s v="-"/>
    <n v="100"/>
    <n v="12700"/>
    <n v="12655"/>
    <n v="4064"/>
    <n v="14500"/>
    <s v="-"/>
    <n v="12.413793103448276"/>
    <s v="-"/>
    <n v="12.724137931034482"/>
    <n v="14500"/>
    <n v="14500"/>
    <n v="14500"/>
    <s v="-"/>
    <n v="12.413793103448276"/>
    <s v="-"/>
    <n v="3.24065"/>
    <n v="0"/>
    <n v="0"/>
    <n v="0"/>
    <n v="1"/>
    <n v="1"/>
  </r>
  <r>
    <x v="3"/>
    <x v="0"/>
    <s v="L422"/>
    <s v="0.6/PM"/>
    <n v="0"/>
    <n v="0"/>
    <n v="0"/>
    <n v="7200.0025230000001"/>
    <n v="100"/>
    <s v="-"/>
    <n v="100"/>
    <n v="12600"/>
    <n v="12523.921710000001"/>
    <n v="4305"/>
    <n v="14400"/>
    <s v="-"/>
    <n v="12.5"/>
    <s v="-"/>
    <n v="13.02832145833333"/>
    <n v="14400"/>
    <n v="14400"/>
    <n v="14400"/>
    <s v="-"/>
    <n v="12.5"/>
    <s v="-"/>
    <n v="4.3198299999999996"/>
    <n v="0"/>
    <n v="0"/>
    <n v="0"/>
    <n v="1"/>
    <n v="1"/>
  </r>
  <r>
    <x v="3"/>
    <x v="0"/>
    <s v="L429"/>
    <s v="0.6/BM"/>
    <n v="1"/>
    <n v="0"/>
    <n v="5400"/>
    <n v="7200.0235769999999"/>
    <n v="1.8518520000000001"/>
    <n v="1.8518520000000001"/>
    <n v="1.8518518518518516"/>
    <n v="5300"/>
    <n v="5300"/>
    <n v="456618"/>
    <n v="5400"/>
    <n v="0"/>
    <n v="1.8518518518518516"/>
    <n v="1.8518518518518516"/>
    <n v="1.8518518518518516"/>
    <n v="5400"/>
    <n v="5400"/>
    <n v="5400"/>
    <n v="0"/>
    <n v="1.8518518518518516"/>
    <n v="1.8518518518518516"/>
    <n v="2.0730599999999999"/>
    <n v="0"/>
    <n v="0"/>
    <n v="0"/>
    <n v="1"/>
    <n v="1"/>
  </r>
  <r>
    <x v="3"/>
    <x v="0"/>
    <s v="L431"/>
    <s v="0.6/BM"/>
    <n v="0"/>
    <n v="0"/>
    <n v="0"/>
    <n v="7200.001338"/>
    <n v="100"/>
    <s v="-"/>
    <n v="100"/>
    <n v="5300"/>
    <n v="5300"/>
    <n v="354837"/>
    <n v="5400"/>
    <s v="-"/>
    <n v="1.8518518518518516"/>
    <s v="-"/>
    <n v="1.8518518518518516"/>
    <n v="5400"/>
    <n v="5400"/>
    <n v="5400"/>
    <s v="-"/>
    <n v="1.8518518518518516"/>
    <s v="-"/>
    <n v="5.3522600000000002"/>
    <n v="0"/>
    <n v="0"/>
    <n v="0"/>
    <n v="1"/>
    <n v="1"/>
  </r>
  <r>
    <x v="3"/>
    <x v="0"/>
    <s v="L433"/>
    <s v="0.6/BM"/>
    <n v="0"/>
    <n v="0"/>
    <n v="0"/>
    <n v="7200.0034729999998"/>
    <n v="100"/>
    <s v="-"/>
    <n v="100"/>
    <n v="5400"/>
    <n v="5400"/>
    <n v="661588"/>
    <n v="5400"/>
    <s v="-"/>
    <n v="0"/>
    <s v="-"/>
    <n v="0"/>
    <n v="5400"/>
    <n v="5400"/>
    <n v="5400"/>
    <s v="-"/>
    <n v="0"/>
    <s v="-"/>
    <n v="1.6415500000000001"/>
    <n v="0"/>
    <n v="0"/>
    <n v="0"/>
    <n v="1"/>
    <n v="1"/>
  </r>
  <r>
    <x v="3"/>
    <x v="0"/>
    <s v="L438"/>
    <s v="0.6/BM"/>
    <n v="0"/>
    <n v="0"/>
    <n v="0"/>
    <n v="7200.0012070000002"/>
    <n v="100"/>
    <s v="-"/>
    <n v="100"/>
    <n v="5900"/>
    <n v="5900"/>
    <n v="280244"/>
    <n v="6100"/>
    <s v="-"/>
    <n v="3.278688524590164"/>
    <s v="-"/>
    <n v="3.278688524590164"/>
    <n v="6100"/>
    <n v="6100"/>
    <n v="6100"/>
    <s v="-"/>
    <n v="3.278688524590164"/>
    <s v="-"/>
    <n v="4.9382299999999999"/>
    <n v="0"/>
    <n v="0"/>
    <n v="0"/>
    <n v="1"/>
    <n v="1"/>
  </r>
  <r>
    <x v="3"/>
    <x v="0"/>
    <s v="L449"/>
    <s v="0.6/BM"/>
    <n v="0"/>
    <n v="0"/>
    <n v="0"/>
    <n v="7200.0019140000004"/>
    <n v="100"/>
    <s v="-"/>
    <n v="100"/>
    <n v="5400"/>
    <n v="5400"/>
    <n v="549188"/>
    <n v="5500"/>
    <s v="-"/>
    <n v="1.8181818181818181"/>
    <s v="-"/>
    <n v="1.8181818181818181"/>
    <n v="5500"/>
    <n v="5500"/>
    <n v="5500"/>
    <s v="-"/>
    <n v="1.8181818181818181"/>
    <s v="-"/>
    <n v="2.5685199999999999"/>
    <n v="0"/>
    <n v="0"/>
    <n v="0"/>
    <n v="1"/>
    <n v="1"/>
  </r>
  <r>
    <x v="3"/>
    <x v="0"/>
    <s v="L461"/>
    <s v="0.9/PB"/>
    <n v="1"/>
    <n v="1"/>
    <n v="3400"/>
    <n v="250.449882"/>
    <n v="0"/>
    <n v="0"/>
    <n v="0"/>
    <n v="3400"/>
    <n v="3400"/>
    <n v="883"/>
    <n v="3400"/>
    <n v="0"/>
    <n v="0"/>
    <n v="0"/>
    <n v="0"/>
    <n v="3400"/>
    <n v="3400"/>
    <n v="3400"/>
    <n v="0"/>
    <n v="0"/>
    <n v="0"/>
    <n v="1.4159900000000001"/>
    <n v="0"/>
    <n v="1"/>
    <n v="1"/>
    <n v="1"/>
    <n v="1"/>
  </r>
  <r>
    <x v="3"/>
    <x v="0"/>
    <s v="L462"/>
    <s v="0.9/PB"/>
    <n v="1"/>
    <n v="1"/>
    <n v="3400"/>
    <n v="230.92163199999999"/>
    <n v="0"/>
    <n v="0"/>
    <n v="0"/>
    <n v="3400"/>
    <n v="3400"/>
    <n v="8735"/>
    <n v="3500"/>
    <n v="2.8571428571428572"/>
    <n v="2.8571428571428572"/>
    <n v="2.8571428571428572"/>
    <n v="2.8571428571428572"/>
    <n v="3400"/>
    <n v="3500"/>
    <n v="3400"/>
    <n v="0"/>
    <n v="0"/>
    <n v="0"/>
    <n v="7.7945900000000004"/>
    <n v="-2.9411764705882351"/>
    <n v="0"/>
    <n v="1"/>
    <n v="0"/>
    <n v="1"/>
  </r>
  <r>
    <x v="3"/>
    <x v="0"/>
    <s v="L473"/>
    <s v="0.9/PB"/>
    <n v="1"/>
    <n v="1"/>
    <n v="3700"/>
    <n v="961.44579599999997"/>
    <n v="0"/>
    <n v="0"/>
    <n v="2.7027027027027026"/>
    <n v="3700"/>
    <n v="3600"/>
    <n v="49175"/>
    <n v="3700"/>
    <n v="0"/>
    <n v="0"/>
    <n v="0"/>
    <n v="2.7027027027027026"/>
    <n v="3700"/>
    <n v="3700"/>
    <n v="3700"/>
    <n v="0"/>
    <n v="0"/>
    <n v="0"/>
    <n v="2.4045899999999998"/>
    <n v="0"/>
    <n v="1"/>
    <n v="1"/>
    <n v="1"/>
    <n v="1"/>
  </r>
  <r>
    <x v="3"/>
    <x v="0"/>
    <s v="L474"/>
    <s v="0.9/PB"/>
    <n v="0"/>
    <n v="0"/>
    <n v="0"/>
    <n v="7200.0089950000001"/>
    <n v="100"/>
    <s v="-"/>
    <n v="100"/>
    <n v="3500"/>
    <n v="3500"/>
    <n v="908866"/>
    <n v="3600"/>
    <s v="-"/>
    <n v="2.7777777777777777"/>
    <s v="-"/>
    <n v="2.7777777777777777"/>
    <n v="3500"/>
    <n v="3600"/>
    <n v="3500"/>
    <s v="-"/>
    <n v="0"/>
    <s v="-"/>
    <n v="7.1322900000000002"/>
    <n v="-2.8571428571428572"/>
    <n v="0"/>
    <n v="0"/>
    <n v="1"/>
    <n v="1"/>
  </r>
  <r>
    <x v="3"/>
    <x v="0"/>
    <s v="L475"/>
    <s v="0.9/PB"/>
    <n v="0"/>
    <n v="0"/>
    <n v="0"/>
    <n v="7200.0001819999998"/>
    <n v="100"/>
    <s v="-"/>
    <n v="100"/>
    <n v="3300"/>
    <n v="3300"/>
    <n v="2490743"/>
    <n v="3400"/>
    <s v="-"/>
    <n v="2.9411764705882351"/>
    <s v="-"/>
    <n v="2.9411764705882351"/>
    <n v="3300"/>
    <n v="3400"/>
    <n v="3300"/>
    <s v="-"/>
    <n v="0"/>
    <s v="-"/>
    <n v="5.8548499999999999"/>
    <n v="-3.0303030303030303"/>
    <n v="0"/>
    <n v="0"/>
    <n v="1"/>
    <n v="1"/>
  </r>
  <r>
    <x v="3"/>
    <x v="0"/>
    <s v="L477"/>
    <s v="0.9/PM"/>
    <n v="0"/>
    <n v="0"/>
    <n v="0"/>
    <n v="7200.0003779999997"/>
    <n v="100"/>
    <s v="-"/>
    <n v="100"/>
    <n v="12700"/>
    <n v="12673.198676"/>
    <n v="181"/>
    <n v="15000"/>
    <s v="-"/>
    <n v="15.333333333333332"/>
    <s v="-"/>
    <n v="15.512008826666667"/>
    <n v="15000"/>
    <n v="15000"/>
    <n v="15000"/>
    <s v="-"/>
    <n v="15.333333333333332"/>
    <s v="-"/>
    <n v="6.7534000000000001"/>
    <n v="0"/>
    <n v="0"/>
    <n v="0"/>
    <n v="1"/>
    <n v="1"/>
  </r>
  <r>
    <x v="3"/>
    <x v="0"/>
    <s v="L478"/>
    <s v="0.9/PM"/>
    <n v="0"/>
    <n v="0"/>
    <n v="0"/>
    <n v="7200.0009239999999"/>
    <n v="100"/>
    <s v="-"/>
    <n v="100"/>
    <n v="12600"/>
    <n v="12600"/>
    <n v="6262"/>
    <n v="15400"/>
    <s v="-"/>
    <n v="18.181818181818183"/>
    <s v="-"/>
    <n v="18.181818181818183"/>
    <n v="15300"/>
    <n v="15400"/>
    <n v="15300"/>
    <s v="-"/>
    <n v="17.647058823529413"/>
    <s v="-"/>
    <n v="8.2106100000000009"/>
    <n v="-0.65359477124183007"/>
    <n v="0"/>
    <n v="0"/>
    <n v="1"/>
    <n v="1"/>
  </r>
  <r>
    <x v="3"/>
    <x v="0"/>
    <s v="L490"/>
    <s v="0.9/PM"/>
    <n v="0"/>
    <n v="0"/>
    <n v="0"/>
    <n v="7200.0042940000003"/>
    <n v="100"/>
    <s v="-"/>
    <n v="100"/>
    <n v="12500"/>
    <n v="12500"/>
    <n v="4002"/>
    <n v="14900"/>
    <s v="-"/>
    <n v="16.107382550335569"/>
    <s v="-"/>
    <n v="16.107382550335569"/>
    <n v="14900"/>
    <n v="14900"/>
    <n v="14900"/>
    <s v="-"/>
    <n v="16.107382550335569"/>
    <s v="-"/>
    <n v="3.7620800000000001"/>
    <n v="0"/>
    <n v="0"/>
    <n v="0"/>
    <n v="1"/>
    <n v="1"/>
  </r>
  <r>
    <x v="3"/>
    <x v="0"/>
    <s v="L494"/>
    <s v="0.9/PM"/>
    <n v="0"/>
    <n v="0"/>
    <n v="0"/>
    <n v="7200.0213299999996"/>
    <n v="100"/>
    <s v="-"/>
    <n v="100"/>
    <n v="12400"/>
    <n v="12400"/>
    <n v="6318"/>
    <n v="14800"/>
    <s v="-"/>
    <n v="16.216216216216218"/>
    <s v="-"/>
    <n v="16.216216216216218"/>
    <n v="14800"/>
    <n v="14800"/>
    <n v="14800"/>
    <s v="-"/>
    <n v="16.216216216216218"/>
    <s v="-"/>
    <n v="5.8637300000000003"/>
    <n v="0"/>
    <n v="0"/>
    <n v="0"/>
    <n v="1"/>
    <n v="1"/>
  </r>
  <r>
    <x v="3"/>
    <x v="0"/>
    <s v="L496"/>
    <s v="0.9/PM"/>
    <n v="0"/>
    <n v="0"/>
    <n v="0"/>
    <n v="7200.0568469999998"/>
    <n v="100"/>
    <s v="-"/>
    <n v="100"/>
    <n v="12800"/>
    <n v="12738.857486000001"/>
    <n v="530"/>
    <n v="15200"/>
    <s v="-"/>
    <n v="15.789473684210526"/>
    <s v="-"/>
    <n v="16.191727065789468"/>
    <n v="15200"/>
    <n v="15200"/>
    <n v="15200"/>
    <s v="-"/>
    <n v="15.789473684210526"/>
    <s v="-"/>
    <n v="8.2987699999999993"/>
    <n v="0"/>
    <n v="0"/>
    <n v="0"/>
    <n v="1"/>
    <n v="1"/>
  </r>
  <r>
    <x v="3"/>
    <x v="0"/>
    <s v="L505"/>
    <s v="0.9/BM"/>
    <n v="0"/>
    <n v="0"/>
    <n v="0"/>
    <n v="7200.0091499999999"/>
    <n v="100"/>
    <s v="-"/>
    <n v="100"/>
    <n v="5700"/>
    <n v="5700"/>
    <n v="249489"/>
    <n v="6000"/>
    <s v="-"/>
    <n v="5"/>
    <s v="-"/>
    <n v="5"/>
    <n v="6000"/>
    <n v="6000"/>
    <n v="6000"/>
    <s v="-"/>
    <n v="5"/>
    <s v="-"/>
    <n v="3.46347"/>
    <n v="0"/>
    <n v="0"/>
    <n v="0"/>
    <n v="1"/>
    <n v="1"/>
  </r>
  <r>
    <x v="3"/>
    <x v="0"/>
    <s v="L508"/>
    <s v="0.9/BM"/>
    <n v="0"/>
    <n v="0"/>
    <n v="0"/>
    <n v="7200.0110910000003"/>
    <n v="100"/>
    <s v="-"/>
    <n v="100"/>
    <n v="5500"/>
    <n v="5500"/>
    <n v="445234"/>
    <n v="5800"/>
    <s v="-"/>
    <n v="5.1724137931034484"/>
    <s v="-"/>
    <n v="5.1724137931034484"/>
    <n v="5800"/>
    <n v="5800"/>
    <n v="5800"/>
    <s v="-"/>
    <n v="5.1724137931034484"/>
    <s v="-"/>
    <n v="2.9771700000000001"/>
    <n v="0"/>
    <n v="0"/>
    <n v="0"/>
    <n v="1"/>
    <n v="1"/>
  </r>
  <r>
    <x v="3"/>
    <x v="0"/>
    <s v="L513"/>
    <s v="0.9/BM"/>
    <n v="0"/>
    <n v="0"/>
    <n v="0"/>
    <n v="7200.0065880000002"/>
    <n v="100"/>
    <s v="-"/>
    <n v="100"/>
    <n v="6100"/>
    <n v="6100"/>
    <n v="331899"/>
    <n v="6500"/>
    <s v="-"/>
    <n v="6.1538461538461542"/>
    <s v="-"/>
    <n v="6.1538461538461542"/>
    <n v="6500"/>
    <n v="6500"/>
    <n v="6500"/>
    <s v="-"/>
    <n v="6.1538461538461542"/>
    <s v="-"/>
    <n v="4.3288399999999996"/>
    <n v="0"/>
    <n v="0"/>
    <n v="0"/>
    <n v="1"/>
    <n v="1"/>
  </r>
  <r>
    <x v="3"/>
    <x v="0"/>
    <s v="L517"/>
    <s v="0.9/BM"/>
    <n v="0"/>
    <n v="0"/>
    <n v="0"/>
    <n v="7200.0002059999997"/>
    <n v="100"/>
    <s v="-"/>
    <n v="100"/>
    <n v="5500"/>
    <n v="5500"/>
    <n v="683388"/>
    <n v="5700"/>
    <s v="-"/>
    <n v="3.5087719298245612"/>
    <s v="-"/>
    <n v="3.5087719298245612"/>
    <n v="5700"/>
    <n v="5700"/>
    <n v="5700"/>
    <s v="-"/>
    <n v="3.5087719298245612"/>
    <s v="-"/>
    <n v="4.1554799999999998"/>
    <n v="0"/>
    <n v="0"/>
    <n v="0"/>
    <n v="1"/>
    <n v="1"/>
  </r>
  <r>
    <x v="3"/>
    <x v="0"/>
    <s v="L520"/>
    <s v="0.9/BM"/>
    <n v="0"/>
    <n v="0"/>
    <n v="0"/>
    <n v="7200.023408"/>
    <n v="100"/>
    <s v="-"/>
    <n v="100"/>
    <n v="5700"/>
    <n v="5700"/>
    <n v="297000"/>
    <n v="5900"/>
    <s v="-"/>
    <n v="3.3898305084745761"/>
    <s v="-"/>
    <n v="3.3898305084745761"/>
    <n v="5900"/>
    <n v="5900"/>
    <n v="5900"/>
    <s v="-"/>
    <n v="3.3898305084745761"/>
    <s v="-"/>
    <n v="3.6352799999999998"/>
    <n v="0"/>
    <n v="0"/>
    <n v="0"/>
    <n v="1"/>
    <n v="1"/>
  </r>
  <r>
    <x v="3"/>
    <x v="1"/>
    <s v="L306"/>
    <s v="0.2/PB"/>
    <n v="0"/>
    <n v="0"/>
    <n v="0"/>
    <n v="7200.0026699999999"/>
    <n v="100"/>
    <s v="-"/>
    <n v="100"/>
    <n v="2336"/>
    <n v="2174.5479989999999"/>
    <n v="1082"/>
    <n v="2748"/>
    <s v="-"/>
    <n v="14.992721979621543"/>
    <s v="-"/>
    <n v="20.867976746724896"/>
    <n v="2748"/>
    <n v="2748"/>
    <n v="2748"/>
    <s v="-"/>
    <n v="14.992721979621543"/>
    <s v="-"/>
    <n v="75.096900000000005"/>
    <n v="0"/>
    <n v="0"/>
    <n v="0"/>
    <n v="1"/>
    <n v="1"/>
  </r>
  <r>
    <x v="3"/>
    <x v="1"/>
    <s v="L311"/>
    <s v="0.2/PB"/>
    <n v="0"/>
    <n v="0"/>
    <n v="0"/>
    <n v="7200.0077869999996"/>
    <n v="100"/>
    <s v="-"/>
    <n v="100"/>
    <n v="2143"/>
    <n v="2006.4929569999999"/>
    <n v="1294"/>
    <n v="2471"/>
    <s v="-"/>
    <n v="13.273978146499394"/>
    <s v="-"/>
    <n v="18.79834249291785"/>
    <n v="2471"/>
    <n v="2471"/>
    <n v="2471"/>
    <s v="-"/>
    <n v="13.273978146499394"/>
    <s v="-"/>
    <n v="75.020300000000006"/>
    <n v="0"/>
    <n v="0"/>
    <n v="0"/>
    <n v="1"/>
    <n v="1"/>
  </r>
  <r>
    <x v="3"/>
    <x v="1"/>
    <s v="L321"/>
    <s v="0.2/PB"/>
    <n v="0"/>
    <n v="0"/>
    <n v="0"/>
    <n v="7200.0006370000001"/>
    <n v="100"/>
    <s v="-"/>
    <n v="100"/>
    <n v="2267"/>
    <n v="2090.895"/>
    <n v="1100"/>
    <n v="2648"/>
    <s v="-"/>
    <n v="14.388217522658611"/>
    <s v="-"/>
    <n v="21.038708459214504"/>
    <n v="2648"/>
    <n v="2648"/>
    <n v="2648"/>
    <s v="-"/>
    <n v="14.388217522658611"/>
    <s v="-"/>
    <n v="75.020700000000005"/>
    <n v="0"/>
    <n v="0"/>
    <n v="0"/>
    <n v="1"/>
    <n v="1"/>
  </r>
  <r>
    <x v="3"/>
    <x v="1"/>
    <s v="L322"/>
    <s v="0.2/PB"/>
    <n v="0"/>
    <n v="0"/>
    <n v="0"/>
    <n v="7200.000454"/>
    <n v="100"/>
    <s v="-"/>
    <n v="100"/>
    <n v="2218"/>
    <n v="2071.6032150000001"/>
    <n v="1315"/>
    <n v="2550"/>
    <s v="-"/>
    <n v="13.019607843137255"/>
    <s v="-"/>
    <n v="18.760658235294116"/>
    <n v="2550"/>
    <n v="2550"/>
    <n v="2550"/>
    <s v="-"/>
    <n v="13.019607843137255"/>
    <s v="-"/>
    <n v="75.022199999999998"/>
    <n v="0"/>
    <n v="0"/>
    <n v="0"/>
    <n v="1"/>
    <n v="1"/>
  </r>
  <r>
    <x v="3"/>
    <x v="1"/>
    <s v="L324"/>
    <s v="0.2/PB"/>
    <n v="0"/>
    <n v="0"/>
    <n v="0"/>
    <n v="7200.0004760000002"/>
    <n v="100"/>
    <s v="-"/>
    <n v="100"/>
    <n v="2246"/>
    <n v="2123.4207820000001"/>
    <n v="1802"/>
    <n v="2641"/>
    <s v="-"/>
    <n v="14.956455887921241"/>
    <s v="-"/>
    <n v="19.597849981067771"/>
    <n v="2620"/>
    <n v="2641"/>
    <n v="2620"/>
    <s v="-"/>
    <n v="14.274809160305344"/>
    <s v="-"/>
    <n v="69.979699999999994"/>
    <n v="-0.80152671755725191"/>
    <n v="0"/>
    <n v="0"/>
    <n v="1"/>
    <n v="1"/>
  </r>
  <r>
    <x v="3"/>
    <x v="1"/>
    <s v="L334"/>
    <s v="0.2/PM"/>
    <n v="0"/>
    <n v="0"/>
    <n v="0"/>
    <n v="7200.0291230000003"/>
    <n v="100"/>
    <s v="-"/>
    <n v="100"/>
    <n v="8854.0075359999992"/>
    <n v="8854.0075359999992"/>
    <n v="1"/>
    <n v="11150"/>
    <s v="-"/>
    <n v="20.591860663677135"/>
    <s v="-"/>
    <n v="20.591860663677135"/>
    <n v="11129"/>
    <n v="11150"/>
    <n v="11129"/>
    <s v="-"/>
    <n v="20.442020522958046"/>
    <s v="-"/>
    <n v="52.8474"/>
    <n v="-0.18869619911941773"/>
    <n v="0"/>
    <n v="0"/>
    <n v="1"/>
    <n v="1"/>
  </r>
  <r>
    <x v="3"/>
    <x v="1"/>
    <s v="L336"/>
    <s v="0.2/PM"/>
    <n v="0"/>
    <n v="0"/>
    <n v="0"/>
    <n v="7200.0028439999996"/>
    <n v="100"/>
    <s v="-"/>
    <n v="100"/>
    <n v="8958"/>
    <n v="8957.7791230000003"/>
    <n v="13"/>
    <n v="11233"/>
    <s v="-"/>
    <n v="20.252826493367756"/>
    <s v="-"/>
    <n v="20.254792815810557"/>
    <n v="11192"/>
    <n v="11233"/>
    <n v="11072"/>
    <s v="-"/>
    <n v="19.093208092485551"/>
    <s v="-"/>
    <n v="248.38900000000001"/>
    <n v="-1.4541184971098267"/>
    <n v="0"/>
    <n v="0"/>
    <n v="1"/>
    <n v="1"/>
  </r>
  <r>
    <x v="3"/>
    <x v="1"/>
    <s v="L337"/>
    <s v="0.2/PM"/>
    <n v="0"/>
    <n v="0"/>
    <n v="0"/>
    <n v="7200.0008969999999"/>
    <n v="100"/>
    <s v="-"/>
    <n v="100"/>
    <n v="8386"/>
    <n v="8378.8512900000005"/>
    <n v="11"/>
    <n v="11054"/>
    <s v="-"/>
    <n v="24.136059345033473"/>
    <s v="-"/>
    <n v="24.200730142934678"/>
    <n v="11008"/>
    <n v="11054"/>
    <n v="10954"/>
    <s v="-"/>
    <n v="23.443490962205587"/>
    <s v="-"/>
    <n v="126.08"/>
    <n v="-0.91290852656563803"/>
    <n v="0"/>
    <n v="0"/>
    <n v="1"/>
    <n v="1"/>
  </r>
  <r>
    <x v="3"/>
    <x v="1"/>
    <s v="L341"/>
    <s v="0.2/PM"/>
    <n v="0"/>
    <n v="0"/>
    <n v="0"/>
    <n v="7201.7709839999998"/>
    <n v="100"/>
    <s v="-"/>
    <n v="100"/>
    <n v="8572"/>
    <n v="8571.5482919999995"/>
    <n v="17"/>
    <n v="11330"/>
    <s v="-"/>
    <n v="24.342453662842011"/>
    <s v="-"/>
    <n v="24.346440494263021"/>
    <n v="11254"/>
    <n v="11330"/>
    <n v="11207"/>
    <s v="-"/>
    <n v="23.5120906576247"/>
    <s v="-"/>
    <n v="147.488"/>
    <n v="-1.0975283305077184"/>
    <n v="0"/>
    <n v="0"/>
    <n v="1"/>
    <n v="1"/>
  </r>
  <r>
    <x v="3"/>
    <x v="1"/>
    <s v="L343"/>
    <s v="0.2/PM"/>
    <n v="0"/>
    <n v="0"/>
    <n v="0"/>
    <n v="7200.004809"/>
    <n v="100"/>
    <s v="-"/>
    <n v="100"/>
    <n v="8733"/>
    <n v="8732.3226859999995"/>
    <n v="1"/>
    <n v="11280"/>
    <s v="-"/>
    <n v="22.579787234042552"/>
    <s v="-"/>
    <n v="22.585791790780146"/>
    <n v="11280"/>
    <n v="11280"/>
    <n v="11280"/>
    <s v="-"/>
    <n v="22.579787234042552"/>
    <s v="-"/>
    <n v="52.740299999999998"/>
    <n v="0"/>
    <n v="0"/>
    <n v="0"/>
    <n v="1"/>
    <n v="1"/>
  </r>
  <r>
    <x v="3"/>
    <x v="1"/>
    <s v="L354"/>
    <s v="0.2/BM"/>
    <n v="0"/>
    <n v="0"/>
    <n v="0"/>
    <n v="7200.0018630000004"/>
    <n v="100"/>
    <s v="-"/>
    <n v="100"/>
    <n v="3286"/>
    <n v="3236.9965739999998"/>
    <n v="959"/>
    <n v="4336"/>
    <s v="-"/>
    <n v="24.215867158671585"/>
    <s v="-"/>
    <n v="25.346019972324729"/>
    <n v="4336"/>
    <n v="4336"/>
    <n v="4336"/>
    <s v="-"/>
    <n v="24.215867158671585"/>
    <s v="-"/>
    <n v="75.049400000000006"/>
    <n v="0"/>
    <n v="0"/>
    <n v="0"/>
    <n v="1"/>
    <n v="1"/>
  </r>
  <r>
    <x v="3"/>
    <x v="1"/>
    <s v="L357"/>
    <s v="0.2/BM"/>
    <n v="0"/>
    <n v="0"/>
    <n v="0"/>
    <n v="7200.0028739999998"/>
    <n v="100"/>
    <s v="-"/>
    <n v="100"/>
    <n v="3413"/>
    <n v="3239.5450000000001"/>
    <n v="1213"/>
    <n v="4287"/>
    <s v="-"/>
    <n v="20.387217168182879"/>
    <s v="-"/>
    <n v="24.433286680662466"/>
    <n v="4287"/>
    <n v="4287"/>
    <n v="4287"/>
    <s v="-"/>
    <n v="20.387217168182879"/>
    <s v="-"/>
    <n v="75.084199999999996"/>
    <n v="0"/>
    <n v="0"/>
    <n v="0"/>
    <n v="1"/>
    <n v="1"/>
  </r>
  <r>
    <x v="3"/>
    <x v="1"/>
    <s v="L362"/>
    <s v="0.2/BM"/>
    <n v="0"/>
    <n v="0"/>
    <n v="0"/>
    <n v="7200.001526"/>
    <n v="100"/>
    <s v="-"/>
    <n v="100"/>
    <n v="3587"/>
    <n v="3404.6079989999998"/>
    <n v="1327"/>
    <n v="4429"/>
    <s v="-"/>
    <n v="19.01106344547302"/>
    <s v="-"/>
    <n v="23.129193971551143"/>
    <n v="4429"/>
    <n v="4429"/>
    <n v="4429"/>
    <s v="-"/>
    <n v="19.01106344547302"/>
    <s v="-"/>
    <n v="75.038700000000006"/>
    <n v="0"/>
    <n v="0"/>
    <n v="0"/>
    <n v="1"/>
    <n v="1"/>
  </r>
  <r>
    <x v="3"/>
    <x v="1"/>
    <s v="L369"/>
    <s v="0.2/BM"/>
    <n v="0"/>
    <n v="0"/>
    <n v="0"/>
    <n v="7200.0017690000004"/>
    <n v="100"/>
    <s v="-"/>
    <n v="100"/>
    <n v="3553.0021160000001"/>
    <n v="3551.6389180000001"/>
    <n v="64"/>
    <n v="4469"/>
    <s v="-"/>
    <n v="20.496708077869766"/>
    <s v="-"/>
    <n v="20.527211501454463"/>
    <n v="4448"/>
    <n v="4469"/>
    <n v="4427"/>
    <s v="-"/>
    <n v="19.742441472780662"/>
    <s v="-"/>
    <n v="135.22300000000001"/>
    <n v="-0.94872374068217746"/>
    <n v="0"/>
    <n v="0"/>
    <n v="1"/>
    <n v="1"/>
  </r>
  <r>
    <x v="3"/>
    <x v="1"/>
    <s v="L374"/>
    <s v="0.2/BM"/>
    <n v="0"/>
    <n v="0"/>
    <n v="0"/>
    <n v="7200.0045309999996"/>
    <n v="100"/>
    <s v="-"/>
    <n v="100"/>
    <n v="3402"/>
    <n v="3201.0219999999999"/>
    <n v="1511"/>
    <n v="4177"/>
    <s v="-"/>
    <n v="18.553986114436199"/>
    <s v="-"/>
    <n v="23.365525496768015"/>
    <n v="4177"/>
    <n v="4177"/>
    <n v="4177"/>
    <s v="-"/>
    <n v="18.553986114436199"/>
    <s v="-"/>
    <n v="75.0565"/>
    <n v="0"/>
    <n v="0"/>
    <n v="0"/>
    <n v="1"/>
    <n v="1"/>
  </r>
  <r>
    <x v="3"/>
    <x v="1"/>
    <s v="L381"/>
    <s v="0.6/PB"/>
    <n v="0"/>
    <n v="0"/>
    <n v="0"/>
    <n v="7200.0017120000002"/>
    <n v="100"/>
    <s v="-"/>
    <n v="100"/>
    <n v="2259"/>
    <n v="2170.9553139999998"/>
    <n v="607"/>
    <n v="2669"/>
    <s v="-"/>
    <n v="15.361558636193331"/>
    <s v="-"/>
    <n v="18.66034792056951"/>
    <n v="2669"/>
    <n v="2669"/>
    <n v="2669"/>
    <s v="-"/>
    <n v="15.361558636193331"/>
    <s v="-"/>
    <n v="75.025400000000005"/>
    <n v="0"/>
    <n v="0"/>
    <n v="0"/>
    <n v="1"/>
    <n v="1"/>
  </r>
  <r>
    <x v="3"/>
    <x v="1"/>
    <s v="L392"/>
    <s v="0.6/PB"/>
    <n v="0"/>
    <n v="0"/>
    <n v="0"/>
    <n v="7200.1514889999999"/>
    <n v="100"/>
    <s v="-"/>
    <n v="100"/>
    <n v="2157"/>
    <n v="1993.907888"/>
    <n v="1028"/>
    <n v="2448"/>
    <s v="-"/>
    <n v="11.887254901960784"/>
    <s v="-"/>
    <n v="18.549514379084968"/>
    <n v="2448"/>
    <n v="2448"/>
    <n v="2448"/>
    <s v="-"/>
    <n v="11.887254901960784"/>
    <s v="-"/>
    <n v="75.030900000000003"/>
    <n v="0"/>
    <n v="0"/>
    <n v="0"/>
    <n v="1"/>
    <n v="1"/>
  </r>
  <r>
    <x v="3"/>
    <x v="1"/>
    <s v="L393"/>
    <s v="0.6/PB"/>
    <n v="0"/>
    <n v="0"/>
    <n v="0"/>
    <n v="7200.0004259999996"/>
    <n v="100"/>
    <s v="-"/>
    <n v="100"/>
    <n v="2316"/>
    <n v="2249.9042949999998"/>
    <n v="614"/>
    <n v="2669"/>
    <s v="-"/>
    <n v="13.2259273136006"/>
    <s v="-"/>
    <n v="15.70234938179094"/>
    <n v="2669"/>
    <n v="2669"/>
    <n v="2669"/>
    <s v="-"/>
    <n v="13.2259273136006"/>
    <s v="-"/>
    <n v="75.084699999999998"/>
    <n v="0"/>
    <n v="0"/>
    <n v="0"/>
    <n v="1"/>
    <n v="1"/>
  </r>
  <r>
    <x v="3"/>
    <x v="1"/>
    <s v="L398"/>
    <s v="0.6/PB"/>
    <n v="0"/>
    <n v="0"/>
    <n v="0"/>
    <n v="7200.0057040000002"/>
    <n v="100"/>
    <s v="-"/>
    <n v="100"/>
    <n v="2163"/>
    <n v="2088.881226"/>
    <n v="727"/>
    <n v="2520"/>
    <s v="-"/>
    <n v="14.166666666666666"/>
    <s v="-"/>
    <n v="17.10788785714286"/>
    <n v="2520"/>
    <n v="2520"/>
    <n v="2520"/>
    <s v="-"/>
    <n v="14.166666666666666"/>
    <s v="-"/>
    <n v="75.027199999999993"/>
    <n v="0"/>
    <n v="0"/>
    <n v="0"/>
    <n v="1"/>
    <n v="1"/>
  </r>
  <r>
    <x v="3"/>
    <x v="1"/>
    <s v="L399"/>
    <s v="0.6/PB"/>
    <n v="0"/>
    <n v="0"/>
    <n v="0"/>
    <n v="7200.0019819999998"/>
    <n v="100"/>
    <s v="-"/>
    <n v="100"/>
    <n v="2279"/>
    <n v="2114.2342170000002"/>
    <n v="853"/>
    <n v="2639"/>
    <s v="-"/>
    <n v="13.641530882910194"/>
    <s v="-"/>
    <n v="19.885023986358462"/>
    <n v="2639"/>
    <n v="2639"/>
    <n v="2639"/>
    <s v="-"/>
    <n v="13.641530882910194"/>
    <s v="-"/>
    <n v="75.0989"/>
    <n v="0"/>
    <n v="0"/>
    <n v="0"/>
    <n v="1"/>
    <n v="1"/>
  </r>
  <r>
    <x v="3"/>
    <x v="1"/>
    <s v="L412"/>
    <s v="0.6/PM"/>
    <n v="0"/>
    <n v="0"/>
    <n v="0"/>
    <n v="7200.0048539999998"/>
    <n v="100"/>
    <s v="-"/>
    <n v="100"/>
    <n v="8576"/>
    <n v="8575.310066"/>
    <n v="1"/>
    <n v="11061"/>
    <s v="-"/>
    <n v="22.466323117258838"/>
    <s v="-"/>
    <n v="22.47256065455203"/>
    <n v="10952"/>
    <n v="11061"/>
    <n v="10934"/>
    <s v="-"/>
    <n v="21.565758185476493"/>
    <s v="-"/>
    <n v="86.848699999999994"/>
    <n v="-1.161514541796232"/>
    <n v="0"/>
    <n v="0"/>
    <n v="1"/>
    <n v="1"/>
  </r>
  <r>
    <x v="3"/>
    <x v="1"/>
    <s v="L413"/>
    <s v="0.6/PM"/>
    <n v="0"/>
    <n v="0"/>
    <n v="0"/>
    <n v="7200.0026319999997"/>
    <n v="100"/>
    <s v="-"/>
    <n v="100"/>
    <n v="8851"/>
    <n v="8850.3581849999991"/>
    <n v="1"/>
    <n v="11822"/>
    <s v="-"/>
    <n v="25.131111487058028"/>
    <s v="-"/>
    <n v="25.136540475384884"/>
    <n v="11782"/>
    <n v="11822"/>
    <n v="11714"/>
    <s v="-"/>
    <n v="24.440840020488306"/>
    <s v="-"/>
    <n v="61.044499999999999"/>
    <n v="-0.92197370667577261"/>
    <n v="0"/>
    <n v="0"/>
    <n v="1"/>
    <n v="1"/>
  </r>
  <r>
    <x v="3"/>
    <x v="1"/>
    <s v="L414"/>
    <s v="0.6/PM"/>
    <n v="0"/>
    <n v="0"/>
    <n v="0"/>
    <n v="7200.0011400000003"/>
    <n v="100"/>
    <s v="-"/>
    <n v="100"/>
    <n v="8349"/>
    <n v="8348.8936830000002"/>
    <n v="1"/>
    <n v="11210"/>
    <s v="-"/>
    <n v="25.521855486173063"/>
    <s v="-"/>
    <n v="25.522803898305085"/>
    <n v="11147"/>
    <n v="11210"/>
    <n v="11017"/>
    <s v="-"/>
    <n v="24.217118997912319"/>
    <s v="-"/>
    <n v="257.64600000000002"/>
    <n v="-1.7518380684396841"/>
    <n v="0"/>
    <n v="0"/>
    <n v="1"/>
    <n v="1"/>
  </r>
  <r>
    <x v="3"/>
    <x v="1"/>
    <s v="L421"/>
    <s v="0.6/PM"/>
    <n v="0"/>
    <n v="0"/>
    <n v="0"/>
    <n v="7200.0032689999998"/>
    <n v="100"/>
    <s v="-"/>
    <n v="100"/>
    <n v="8695"/>
    <n v="8694.8539189999992"/>
    <n v="1"/>
    <n v="11450"/>
    <s v="-"/>
    <n v="24.061135371179041"/>
    <s v="-"/>
    <n v="24.062411187772934"/>
    <n v="11429"/>
    <n v="11450"/>
    <n v="11429"/>
    <s v="-"/>
    <n v="23.921602939889755"/>
    <s v="-"/>
    <n v="41.156799999999997"/>
    <n v="-0.18374310963338875"/>
    <n v="0"/>
    <n v="0"/>
    <n v="1"/>
    <n v="1"/>
  </r>
  <r>
    <x v="3"/>
    <x v="1"/>
    <s v="L422"/>
    <s v="0.6/PM"/>
    <n v="0"/>
    <n v="0"/>
    <n v="0"/>
    <n v="7200.0033649999996"/>
    <n v="100"/>
    <s v="-"/>
    <n v="100"/>
    <n v="8547"/>
    <n v="8546.0186529999992"/>
    <n v="1"/>
    <n v="11250"/>
    <s v="-"/>
    <n v="24.026666666666667"/>
    <s v="-"/>
    <n v="24.035389751111119"/>
    <n v="11241"/>
    <n v="11250"/>
    <n v="11241"/>
    <s v="-"/>
    <n v="23.965839338137176"/>
    <s v="-"/>
    <n v="52.929900000000004"/>
    <n v="-8.0064051240992792E-2"/>
    <n v="0"/>
    <n v="0"/>
    <n v="1"/>
    <n v="1"/>
  </r>
  <r>
    <x v="3"/>
    <x v="1"/>
    <s v="L429"/>
    <s v="0.6/BM"/>
    <n v="0"/>
    <n v="0"/>
    <n v="0"/>
    <n v="7200.0010069999998"/>
    <n v="100"/>
    <s v="-"/>
    <n v="100"/>
    <n v="3250"/>
    <n v="3219.6931070000001"/>
    <n v="105"/>
    <n v="4005"/>
    <s v="-"/>
    <n v="18.851435705368289"/>
    <s v="-"/>
    <n v="19.608162122347064"/>
    <n v="3956"/>
    <n v="4005"/>
    <n v="3956"/>
    <s v="-"/>
    <n v="17.846309403437814"/>
    <s v="-"/>
    <n v="79.180700000000002"/>
    <n v="-1.2386248736097067"/>
    <n v="0"/>
    <n v="0"/>
    <n v="1"/>
    <n v="1"/>
  </r>
  <r>
    <x v="3"/>
    <x v="1"/>
    <s v="L431"/>
    <s v="0.6/BM"/>
    <n v="0"/>
    <n v="0"/>
    <n v="0"/>
    <n v="7200.0015240000002"/>
    <n v="100"/>
    <s v="-"/>
    <n v="100"/>
    <n v="3240"/>
    <n v="3217.0007350000001"/>
    <n v="93"/>
    <n v="3986"/>
    <s v="-"/>
    <n v="18.715504264927247"/>
    <s v="-"/>
    <n v="19.292505393878574"/>
    <n v="3986"/>
    <n v="3986"/>
    <n v="3986"/>
    <s v="-"/>
    <n v="18.715504264927247"/>
    <s v="-"/>
    <n v="75.094899999999996"/>
    <n v="0"/>
    <n v="0"/>
    <n v="0"/>
    <n v="1"/>
    <n v="1"/>
  </r>
  <r>
    <x v="3"/>
    <x v="1"/>
    <s v="L433"/>
    <s v="0.6/BM"/>
    <n v="1"/>
    <n v="0"/>
    <n v="6116"/>
    <n v="7200.0087290000001"/>
    <n v="45.421844"/>
    <n v="45.421844"/>
    <n v="46.677217478744275"/>
    <n v="3338"/>
    <n v="3261.2213790000001"/>
    <n v="586"/>
    <n v="4070"/>
    <n v="-50.270270270270267"/>
    <n v="17.985257985257984"/>
    <n v="17.985257985257984"/>
    <n v="19.871710589680589"/>
    <n v="4070"/>
    <n v="4070"/>
    <n v="4070"/>
    <n v="-50.270270270270267"/>
    <n v="17.985257985257984"/>
    <n v="17.985257985257984"/>
    <n v="75.058800000000005"/>
    <n v="0"/>
    <n v="0"/>
    <n v="0"/>
    <n v="1"/>
    <n v="1"/>
  </r>
  <r>
    <x v="3"/>
    <x v="1"/>
    <s v="L438"/>
    <s v="0.6/BM"/>
    <n v="0"/>
    <n v="0"/>
    <n v="0"/>
    <n v="7200.0011759999998"/>
    <n v="100"/>
    <s v="-"/>
    <n v="100"/>
    <n v="3584"/>
    <n v="3560.9387849999998"/>
    <n v="91"/>
    <n v="4453"/>
    <s v="-"/>
    <n v="19.514933752526385"/>
    <s v="-"/>
    <n v="20.032814170222327"/>
    <n v="4453"/>
    <n v="4453"/>
    <n v="4453"/>
    <s v="-"/>
    <n v="19.514933752526385"/>
    <s v="-"/>
    <n v="75.040400000000005"/>
    <n v="0"/>
    <n v="0"/>
    <n v="0"/>
    <n v="1"/>
    <n v="1"/>
  </r>
  <r>
    <x v="3"/>
    <x v="1"/>
    <s v="L449"/>
    <s v="0.6/BM"/>
    <n v="0"/>
    <n v="0"/>
    <n v="0"/>
    <n v="7200.0019030000003"/>
    <n v="100"/>
    <s v="-"/>
    <n v="100"/>
    <n v="3387"/>
    <n v="3187.4979990000002"/>
    <n v="1193"/>
    <n v="4128"/>
    <s v="-"/>
    <n v="17.950581395348838"/>
    <s v="-"/>
    <n v="22.783478706395343"/>
    <n v="4128"/>
    <n v="4128"/>
    <n v="4128"/>
    <s v="-"/>
    <n v="17.950581395348838"/>
    <s v="-"/>
    <n v="75.041200000000003"/>
    <n v="0"/>
    <n v="0"/>
    <n v="0"/>
    <n v="1"/>
    <n v="1"/>
  </r>
  <r>
    <x v="3"/>
    <x v="1"/>
    <s v="L461"/>
    <s v="0.9/PB"/>
    <n v="0"/>
    <n v="0"/>
    <n v="0"/>
    <n v="7200.0005209999999"/>
    <n v="100"/>
    <s v="-"/>
    <n v="100"/>
    <n v="2314"/>
    <n v="2199.4136640000002"/>
    <n v="696"/>
    <n v="2520"/>
    <s v="-"/>
    <n v="8.174603174603174"/>
    <s v="-"/>
    <n v="12.721679999999994"/>
    <n v="2520"/>
    <n v="2520"/>
    <n v="2520"/>
    <s v="-"/>
    <n v="8.174603174603174"/>
    <s v="-"/>
    <n v="75.115200000000002"/>
    <n v="0"/>
    <n v="0"/>
    <n v="0"/>
    <n v="1"/>
    <n v="1"/>
  </r>
  <r>
    <x v="3"/>
    <x v="1"/>
    <s v="L462"/>
    <s v="0.9/PB"/>
    <n v="0"/>
    <n v="0"/>
    <n v="0"/>
    <n v="7200.0011400000003"/>
    <n v="100"/>
    <s v="-"/>
    <n v="100"/>
    <n v="2346"/>
    <n v="2210.9497679999999"/>
    <n v="862"/>
    <n v="2569"/>
    <s v="-"/>
    <n v="8.6804203970416509"/>
    <s v="-"/>
    <n v="13.937338731023747"/>
    <n v="2569"/>
    <n v="2569"/>
    <n v="2569"/>
    <s v="-"/>
    <n v="8.6804203970416509"/>
    <s v="-"/>
    <n v="75.054400000000001"/>
    <n v="0"/>
    <n v="0"/>
    <n v="0"/>
    <n v="1"/>
    <n v="1"/>
  </r>
  <r>
    <x v="3"/>
    <x v="1"/>
    <s v="L473"/>
    <s v="0.9/PB"/>
    <n v="0"/>
    <n v="0"/>
    <n v="0"/>
    <n v="7200.0057470000002"/>
    <n v="100"/>
    <s v="-"/>
    <n v="100"/>
    <n v="2501"/>
    <n v="2302.4832080000001"/>
    <n v="545"/>
    <n v="2767"/>
    <s v="-"/>
    <n v="9.6132996024575359"/>
    <s v="-"/>
    <n v="16.787740946873868"/>
    <n v="2767"/>
    <n v="2767"/>
    <n v="2767"/>
    <s v="-"/>
    <n v="9.6132996024575359"/>
    <s v="-"/>
    <n v="75.034499999999994"/>
    <n v="0"/>
    <n v="0"/>
    <n v="0"/>
    <n v="1"/>
    <n v="1"/>
  </r>
  <r>
    <x v="3"/>
    <x v="1"/>
    <s v="L474"/>
    <s v="0.9/PB"/>
    <n v="0"/>
    <n v="0"/>
    <n v="0"/>
    <n v="7200.000532"/>
    <n v="100"/>
    <s v="-"/>
    <n v="100"/>
    <n v="2419"/>
    <n v="2331.6977449999999"/>
    <n v="928"/>
    <n v="2620"/>
    <s v="-"/>
    <n v="7.6717557251908399"/>
    <s v="-"/>
    <n v="11.003902862595421"/>
    <n v="2620"/>
    <n v="2620"/>
    <n v="2620"/>
    <s v="-"/>
    <n v="7.6717557251908399"/>
    <s v="-"/>
    <n v="75.057900000000004"/>
    <n v="0"/>
    <n v="0"/>
    <n v="0"/>
    <n v="1"/>
    <n v="1"/>
  </r>
  <r>
    <x v="3"/>
    <x v="1"/>
    <s v="L475"/>
    <s v="0.9/PB"/>
    <n v="0"/>
    <n v="0"/>
    <n v="0"/>
    <n v="7200.0083510000004"/>
    <n v="100"/>
    <s v="-"/>
    <n v="100"/>
    <n v="2276"/>
    <n v="2124.5306860000001"/>
    <n v="761"/>
    <n v="2448"/>
    <s v="-"/>
    <n v="7.0261437908496731"/>
    <s v="-"/>
    <n v="13.213615767973854"/>
    <n v="2448"/>
    <n v="2448"/>
    <n v="2448"/>
    <s v="-"/>
    <n v="7.0261437908496731"/>
    <s v="-"/>
    <n v="75.050200000000004"/>
    <n v="0"/>
    <n v="0"/>
    <n v="0"/>
    <n v="1"/>
    <n v="1"/>
  </r>
  <r>
    <x v="3"/>
    <x v="1"/>
    <s v="L477"/>
    <s v="0.9/PM"/>
    <n v="0"/>
    <n v="0"/>
    <n v="0"/>
    <n v="7200.0030919999999"/>
    <n v="100"/>
    <s v="-"/>
    <n v="100"/>
    <n v="9097"/>
    <n v="9096.3347180000001"/>
    <n v="1"/>
    <n v="11730"/>
    <s v="-"/>
    <n v="22.446717817561808"/>
    <s v="-"/>
    <n v="22.452389445865304"/>
    <n v="11700"/>
    <n v="11730"/>
    <n v="11700"/>
    <s v="-"/>
    <n v="22.247863247863247"/>
    <s v="-"/>
    <n v="71.558999999999997"/>
    <n v="-0.25641025641025639"/>
    <n v="0"/>
    <n v="0"/>
    <n v="1"/>
    <n v="1"/>
  </r>
  <r>
    <x v="3"/>
    <x v="1"/>
    <s v="L478"/>
    <s v="0.9/PM"/>
    <n v="0"/>
    <n v="0"/>
    <n v="0"/>
    <n v="7200.0055659999998"/>
    <n v="100"/>
    <s v="-"/>
    <n v="100"/>
    <n v="9061"/>
    <n v="9060.4879180000007"/>
    <n v="1"/>
    <n v="11556"/>
    <s v="-"/>
    <n v="21.590515749394253"/>
    <s v="-"/>
    <n v="21.594947057805463"/>
    <n v="11447"/>
    <n v="11556"/>
    <n v="11259"/>
    <s v="-"/>
    <n v="19.522160049737987"/>
    <s v="-"/>
    <n v="130.61799999999999"/>
    <n v="-2.6378896882494005"/>
    <n v="0"/>
    <n v="0"/>
    <n v="1"/>
    <n v="1"/>
  </r>
  <r>
    <x v="3"/>
    <x v="1"/>
    <s v="L490"/>
    <s v="0.9/PM"/>
    <n v="0"/>
    <n v="0"/>
    <n v="0"/>
    <n v="7200.0016900000001"/>
    <n v="100"/>
    <s v="-"/>
    <n v="100"/>
    <n v="8788"/>
    <n v="8787.283383"/>
    <n v="1"/>
    <n v="11306"/>
    <s v="-"/>
    <n v="22.271360339642669"/>
    <s v="-"/>
    <n v="22.277698717495138"/>
    <n v="11195"/>
    <n v="11306"/>
    <n v="11183"/>
    <s v="-"/>
    <n v="21.416435661271574"/>
    <s v="-"/>
    <n v="107.069"/>
    <n v="-1.0998837521237592"/>
    <n v="0"/>
    <n v="0"/>
    <n v="1"/>
    <n v="1"/>
  </r>
  <r>
    <x v="3"/>
    <x v="1"/>
    <s v="L494"/>
    <s v="0.9/PM"/>
    <n v="0"/>
    <n v="0"/>
    <n v="0"/>
    <n v="7200.0062470000003"/>
    <n v="100"/>
    <s v="-"/>
    <n v="100"/>
    <n v="8735"/>
    <n v="8734.115092"/>
    <n v="1"/>
    <n v="11093"/>
    <s v="-"/>
    <n v="21.256648336788967"/>
    <s v="-"/>
    <n v="21.264625511583883"/>
    <n v="11084"/>
    <n v="11093"/>
    <n v="11084"/>
    <s v="-"/>
    <n v="21.192710212919526"/>
    <s v="-"/>
    <n v="66.270700000000005"/>
    <n v="-8.11981234211476E-2"/>
    <n v="0"/>
    <n v="0"/>
    <n v="1"/>
    <n v="1"/>
  </r>
  <r>
    <x v="3"/>
    <x v="1"/>
    <s v="L496"/>
    <s v="0.9/PM"/>
    <n v="0"/>
    <n v="0"/>
    <n v="0"/>
    <n v="7200.0091739999998"/>
    <n v="100"/>
    <s v="-"/>
    <n v="100"/>
    <n v="8998"/>
    <n v="8997.7051069999998"/>
    <n v="1"/>
    <n v="11845"/>
    <s v="-"/>
    <n v="24.035457999155764"/>
    <s v="-"/>
    <n v="24.037947598142679"/>
    <n v="11755"/>
    <n v="11845"/>
    <n v="11755"/>
    <s v="-"/>
    <n v="23.453849425776266"/>
    <s v="-"/>
    <n v="74.257099999999994"/>
    <n v="-0.76563164610803913"/>
    <n v="0"/>
    <n v="0"/>
    <n v="1"/>
    <n v="1"/>
  </r>
  <r>
    <x v="3"/>
    <x v="1"/>
    <s v="L505"/>
    <s v="0.9/BM"/>
    <n v="0"/>
    <n v="0"/>
    <n v="0"/>
    <n v="7200.002872"/>
    <n v="100"/>
    <s v="-"/>
    <n v="100"/>
    <n v="3790"/>
    <n v="3579.275036"/>
    <n v="621"/>
    <n v="4366"/>
    <s v="-"/>
    <n v="13.192853870819974"/>
    <s v="-"/>
    <n v="18.019353275309207"/>
    <n v="4366"/>
    <n v="4366"/>
    <n v="4366"/>
    <s v="-"/>
    <n v="13.192853870819974"/>
    <s v="-"/>
    <n v="75.049300000000002"/>
    <n v="0"/>
    <n v="0"/>
    <n v="0"/>
    <n v="1"/>
    <n v="1"/>
  </r>
  <r>
    <x v="3"/>
    <x v="1"/>
    <s v="L508"/>
    <s v="0.9/BM"/>
    <n v="0"/>
    <n v="0"/>
    <n v="0"/>
    <n v="7200.0067669999999"/>
    <n v="100"/>
    <s v="-"/>
    <n v="100"/>
    <n v="3566"/>
    <n v="3561.097683"/>
    <n v="297"/>
    <n v="4287"/>
    <s v="-"/>
    <n v="16.818287846979242"/>
    <s v="-"/>
    <n v="16.932640937718684"/>
    <n v="4257"/>
    <n v="4287"/>
    <n v="4257"/>
    <s v="-"/>
    <n v="16.232088325111583"/>
    <s v="-"/>
    <n v="75.061499999999995"/>
    <n v="-0.70472163495419315"/>
    <n v="0"/>
    <n v="0"/>
    <n v="1"/>
    <n v="1"/>
  </r>
  <r>
    <x v="3"/>
    <x v="1"/>
    <s v="L513"/>
    <s v="0.9/BM"/>
    <n v="0"/>
    <n v="0"/>
    <n v="0"/>
    <n v="7200.001456"/>
    <n v="100"/>
    <s v="-"/>
    <n v="100"/>
    <n v="4226"/>
    <n v="4091.6433659999998"/>
    <n v="560"/>
    <n v="4822"/>
    <s v="-"/>
    <n v="12.360016590626296"/>
    <s v="-"/>
    <n v="15.146342472003321"/>
    <n v="4822"/>
    <n v="4822"/>
    <n v="4822"/>
    <s v="-"/>
    <n v="12.360016590626296"/>
    <s v="-"/>
    <n v="75.066400000000002"/>
    <n v="0"/>
    <n v="0"/>
    <n v="0"/>
    <n v="1"/>
    <n v="1"/>
  </r>
  <r>
    <x v="3"/>
    <x v="1"/>
    <s v="L517"/>
    <s v="0.9/BM"/>
    <n v="0"/>
    <n v="0"/>
    <n v="0"/>
    <n v="7200.0021640000004"/>
    <n v="100"/>
    <s v="-"/>
    <n v="100"/>
    <n v="3646"/>
    <n v="3458.041788"/>
    <n v="586"/>
    <n v="4212"/>
    <s v="-"/>
    <n v="13.437796771130103"/>
    <s v="-"/>
    <n v="17.90024245014245"/>
    <n v="4212"/>
    <n v="4212"/>
    <n v="4212"/>
    <s v="-"/>
    <n v="13.437796771130103"/>
    <s v="-"/>
    <n v="75.043300000000002"/>
    <n v="0"/>
    <n v="0"/>
    <n v="0"/>
    <n v="1"/>
    <n v="1"/>
  </r>
  <r>
    <x v="3"/>
    <x v="1"/>
    <s v="L520"/>
    <s v="0.9/BM"/>
    <n v="0"/>
    <n v="0"/>
    <n v="0"/>
    <n v="7200.0007850000002"/>
    <n v="100"/>
    <s v="-"/>
    <n v="100"/>
    <n v="3585"/>
    <n v="3583.864118"/>
    <n v="754"/>
    <n v="4243"/>
    <s v="-"/>
    <n v="15.507895357058684"/>
    <s v="-"/>
    <n v="15.534666085316996"/>
    <n v="4243"/>
    <n v="4243"/>
    <n v="4243"/>
    <s v="-"/>
    <n v="15.507895357058684"/>
    <s v="-"/>
    <n v="75.163399999999996"/>
    <n v="0"/>
    <n v="0"/>
    <n v="0"/>
    <n v="1"/>
    <n v="1"/>
  </r>
  <r>
    <x v="3"/>
    <x v="2"/>
    <s v="L306"/>
    <s v="0.2/PB"/>
    <n v="0"/>
    <n v="0"/>
    <n v="0"/>
    <n v="7200.0004490000001"/>
    <n v="100"/>
    <s v="-"/>
    <n v="100"/>
    <n v="3043"/>
    <n v="2819.4439990000001"/>
    <n v="2301"/>
    <n v="3428"/>
    <s v="-"/>
    <n v="11.231038506417736"/>
    <s v="-"/>
    <n v="17.752508780630102"/>
    <n v="3415"/>
    <n v="3428"/>
    <n v="3415"/>
    <s v="-"/>
    <n v="10.893118594436309"/>
    <s v="-"/>
    <n v="75.105000000000004"/>
    <n v="-0.38067349926793559"/>
    <n v="0"/>
    <n v="0"/>
    <n v="1"/>
    <n v="1"/>
  </r>
  <r>
    <x v="3"/>
    <x v="2"/>
    <s v="L311"/>
    <s v="0.2/PB"/>
    <n v="0"/>
    <n v="0"/>
    <n v="0"/>
    <n v="7200.001053"/>
    <n v="100"/>
    <s v="-"/>
    <n v="100"/>
    <n v="2768"/>
    <n v="2628.2923529999998"/>
    <n v="1509"/>
    <n v="3075"/>
    <s v="-"/>
    <n v="9.9837398373983746"/>
    <s v="-"/>
    <n v="14.527077951219519"/>
    <n v="3075"/>
    <n v="3075"/>
    <n v="3075"/>
    <s v="-"/>
    <n v="9.9837398373983746"/>
    <s v="-"/>
    <n v="75.0291"/>
    <n v="0"/>
    <n v="0"/>
    <n v="0"/>
    <n v="1"/>
    <n v="1"/>
  </r>
  <r>
    <x v="3"/>
    <x v="2"/>
    <s v="L321"/>
    <s v="0.2/PB"/>
    <n v="0"/>
    <n v="0"/>
    <n v="0"/>
    <n v="7200.017546"/>
    <n v="100"/>
    <s v="-"/>
    <n v="100"/>
    <n v="2899"/>
    <n v="2872.622523"/>
    <n v="1976"/>
    <n v="3332"/>
    <s v="-"/>
    <n v="12.995198079231693"/>
    <s v="-"/>
    <n v="13.786839045618246"/>
    <n v="3332"/>
    <n v="3332"/>
    <n v="3332"/>
    <s v="-"/>
    <n v="12.995198079231693"/>
    <s v="-"/>
    <n v="75.028099999999995"/>
    <n v="0"/>
    <n v="0"/>
    <n v="0"/>
    <n v="1"/>
    <n v="1"/>
  </r>
  <r>
    <x v="3"/>
    <x v="2"/>
    <s v="L322"/>
    <s v="0.2/PB"/>
    <n v="0"/>
    <n v="0"/>
    <n v="0"/>
    <n v="7200.0234890000002"/>
    <n v="100"/>
    <s v="-"/>
    <n v="100"/>
    <n v="2744"/>
    <n v="2696.9396120000001"/>
    <n v="4493"/>
    <n v="3175"/>
    <s v="-"/>
    <n v="13.574803149606298"/>
    <s v="-"/>
    <n v="15.057020094488186"/>
    <n v="3175"/>
    <n v="3175"/>
    <n v="3175"/>
    <s v="-"/>
    <n v="13.574803149606298"/>
    <s v="-"/>
    <n v="75.018000000000001"/>
    <n v="0"/>
    <n v="0"/>
    <n v="0"/>
    <n v="1"/>
    <n v="1"/>
  </r>
  <r>
    <x v="3"/>
    <x v="2"/>
    <s v="L324"/>
    <s v="0.2/PB"/>
    <n v="0"/>
    <n v="0"/>
    <n v="0"/>
    <n v="7200.0542839999998"/>
    <n v="100"/>
    <s v="-"/>
    <n v="100"/>
    <n v="2907"/>
    <n v="2846.1595649999999"/>
    <n v="1410"/>
    <n v="3288"/>
    <s v="-"/>
    <n v="11.587591240875913"/>
    <s v="-"/>
    <n v="13.43796943430657"/>
    <n v="3288"/>
    <n v="3288"/>
    <n v="3288"/>
    <s v="-"/>
    <n v="11.587591240875913"/>
    <s v="-"/>
    <n v="75.350200000000001"/>
    <n v="0"/>
    <n v="0"/>
    <n v="0"/>
    <n v="1"/>
    <n v="1"/>
  </r>
  <r>
    <x v="3"/>
    <x v="2"/>
    <s v="L334"/>
    <s v="0.2/PM"/>
    <n v="0"/>
    <n v="0"/>
    <n v="0"/>
    <n v="7200.0036879999998"/>
    <n v="100"/>
    <s v="-"/>
    <n v="100"/>
    <n v="11074"/>
    <n v="11059.486021999999"/>
    <n v="88"/>
    <n v="13008"/>
    <s v="-"/>
    <n v="14.867773677736778"/>
    <s v="-"/>
    <n v="14.979350999385"/>
    <n v="12916"/>
    <n v="13008"/>
    <n v="12903"/>
    <s v="-"/>
    <n v="14.174998062466093"/>
    <s v="-"/>
    <n v="112.27"/>
    <n v="-0.81376424087421539"/>
    <n v="0"/>
    <n v="0"/>
    <n v="1"/>
    <n v="1"/>
  </r>
  <r>
    <x v="3"/>
    <x v="2"/>
    <s v="L336"/>
    <s v="0.2/PM"/>
    <n v="0"/>
    <n v="0"/>
    <n v="0"/>
    <n v="7200.2642219999998"/>
    <n v="100"/>
    <s v="-"/>
    <n v="100"/>
    <n v="11044"/>
    <n v="11028.965361"/>
    <n v="80"/>
    <n v="12911"/>
    <s v="-"/>
    <n v="14.460537526140502"/>
    <s v="-"/>
    <n v="14.576985818294474"/>
    <n v="12878"/>
    <n v="12911"/>
    <n v="12876"/>
    <s v="-"/>
    <n v="14.228021124572848"/>
    <s v="-"/>
    <n v="97.603999999999999"/>
    <n v="-0.27182354768561662"/>
    <n v="0"/>
    <n v="0"/>
    <n v="1"/>
    <n v="1"/>
  </r>
  <r>
    <x v="3"/>
    <x v="2"/>
    <s v="L337"/>
    <s v="0.2/PM"/>
    <n v="0"/>
    <n v="0"/>
    <n v="0"/>
    <n v="7200.0018499999996"/>
    <n v="100"/>
    <s v="-"/>
    <n v="100"/>
    <n v="10882"/>
    <n v="10870.216598000001"/>
    <n v="42"/>
    <n v="12744"/>
    <s v="-"/>
    <n v="14.610797237915882"/>
    <s v="-"/>
    <n v="14.703259588826107"/>
    <n v="12729"/>
    <n v="12744"/>
    <n v="12729"/>
    <s v="-"/>
    <n v="14.510173619294525"/>
    <s v="-"/>
    <n v="70.9114"/>
    <n v="-0.11784115012962526"/>
    <n v="0"/>
    <n v="0"/>
    <n v="1"/>
    <n v="1"/>
  </r>
  <r>
    <x v="3"/>
    <x v="2"/>
    <s v="L341"/>
    <s v="0.2/PM"/>
    <n v="0"/>
    <n v="0"/>
    <n v="0"/>
    <n v="7200.00173"/>
    <n v="100"/>
    <s v="-"/>
    <n v="100"/>
    <n v="10956"/>
    <n v="10948.104234"/>
    <n v="122"/>
    <n v="13109"/>
    <s v="-"/>
    <n v="16.423830955831871"/>
    <s v="-"/>
    <n v="16.484062598214962"/>
    <n v="13094"/>
    <n v="13109"/>
    <n v="13094"/>
    <s v="-"/>
    <n v="16.328089201160836"/>
    <s v="-"/>
    <n v="53.279600000000002"/>
    <n v="-0.1145562853215213"/>
    <n v="0"/>
    <n v="0"/>
    <n v="1"/>
    <n v="1"/>
  </r>
  <r>
    <x v="3"/>
    <x v="2"/>
    <s v="L343"/>
    <s v="0.2/PM"/>
    <n v="0"/>
    <n v="0"/>
    <n v="0"/>
    <n v="7200.0088100000003"/>
    <n v="100"/>
    <s v="-"/>
    <n v="100"/>
    <n v="11057"/>
    <n v="11043.664092999999"/>
    <n v="6"/>
    <n v="12961"/>
    <s v="-"/>
    <n v="14.690224519712986"/>
    <s v="-"/>
    <n v="14.79311709744619"/>
    <n v="12946"/>
    <n v="12961"/>
    <n v="12917"/>
    <s v="-"/>
    <n v="14.399628396686538"/>
    <s v="-"/>
    <n v="103.434"/>
    <n v="-0.34063637067430513"/>
    <n v="0"/>
    <n v="0"/>
    <n v="1"/>
    <n v="1"/>
  </r>
  <r>
    <x v="3"/>
    <x v="2"/>
    <s v="L354"/>
    <s v="0.2/BM"/>
    <n v="0"/>
    <n v="0"/>
    <n v="0"/>
    <n v="7200.0014600000004"/>
    <n v="100"/>
    <s v="-"/>
    <n v="100"/>
    <n v="4334"/>
    <n v="4286.9610519999997"/>
    <n v="1801"/>
    <n v="5286"/>
    <s v="-"/>
    <n v="18.009837306091566"/>
    <s v="-"/>
    <n v="18.899715247824446"/>
    <n v="5286"/>
    <n v="5286"/>
    <n v="5286"/>
    <s v="-"/>
    <n v="18.009837306091566"/>
    <s v="-"/>
    <n v="75.078500000000005"/>
    <n v="0"/>
    <n v="0"/>
    <n v="0"/>
    <n v="1"/>
    <n v="1"/>
  </r>
  <r>
    <x v="3"/>
    <x v="2"/>
    <s v="L357"/>
    <s v="0.2/BM"/>
    <n v="0"/>
    <n v="0"/>
    <n v="0"/>
    <n v="7200.0567410000003"/>
    <n v="100"/>
    <s v="-"/>
    <n v="100"/>
    <n v="4450"/>
    <n v="4290.76"/>
    <n v="1736"/>
    <n v="5302"/>
    <s v="-"/>
    <n v="16.069407770652582"/>
    <s v="-"/>
    <n v="19.072802715956239"/>
    <n v="5302"/>
    <n v="5302"/>
    <n v="5302"/>
    <s v="-"/>
    <n v="16.069407770652582"/>
    <s v="-"/>
    <n v="75.024699999999996"/>
    <n v="0"/>
    <n v="0"/>
    <n v="0"/>
    <n v="1"/>
    <n v="1"/>
  </r>
  <r>
    <x v="3"/>
    <x v="2"/>
    <s v="L362"/>
    <s v="0.2/BM"/>
    <n v="0"/>
    <n v="0"/>
    <n v="0"/>
    <n v="7200.0027220000002"/>
    <n v="100"/>
    <s v="-"/>
    <n v="100"/>
    <n v="4750"/>
    <n v="4439"/>
    <n v="809"/>
    <n v="5452"/>
    <s v="-"/>
    <n v="12.876008804108585"/>
    <s v="-"/>
    <n v="18.580337490829056"/>
    <n v="5452"/>
    <n v="5452"/>
    <n v="5452"/>
    <s v="-"/>
    <n v="12.876008804108585"/>
    <s v="-"/>
    <n v="75.107100000000003"/>
    <n v="0"/>
    <n v="0"/>
    <n v="0"/>
    <n v="1"/>
    <n v="1"/>
  </r>
  <r>
    <x v="3"/>
    <x v="2"/>
    <s v="L369"/>
    <s v="0.2/BM"/>
    <n v="0"/>
    <n v="0"/>
    <n v="0"/>
    <n v="7200.0005279999996"/>
    <n v="100"/>
    <s v="-"/>
    <n v="100"/>
    <n v="4588"/>
    <n v="4584.4646489999996"/>
    <n v="1063"/>
    <n v="5565"/>
    <s v="-"/>
    <n v="17.556154537286613"/>
    <s v="-"/>
    <n v="17.619682857142866"/>
    <n v="5565"/>
    <n v="5565"/>
    <n v="5565"/>
    <s v="-"/>
    <n v="17.556154537286613"/>
    <s v="-"/>
    <n v="75.057699999999997"/>
    <n v="0"/>
    <n v="0"/>
    <n v="0"/>
    <n v="1"/>
    <n v="1"/>
  </r>
  <r>
    <x v="3"/>
    <x v="2"/>
    <s v="L374"/>
    <s v="0.2/BM"/>
    <n v="0"/>
    <n v="0"/>
    <n v="0"/>
    <n v="7200.0016409999998"/>
    <n v="100"/>
    <s v="-"/>
    <n v="100"/>
    <n v="4518"/>
    <n v="4187.2160000000003"/>
    <n v="985"/>
    <n v="5103"/>
    <s v="-"/>
    <n v="11.46384479717813"/>
    <s v="-"/>
    <n v="17.945992553399954"/>
    <n v="5103"/>
    <n v="5103"/>
    <n v="5103"/>
    <s v="-"/>
    <n v="11.46384479717813"/>
    <s v="-"/>
    <n v="75.072999999999993"/>
    <n v="0"/>
    <n v="0"/>
    <n v="0"/>
    <n v="1"/>
    <n v="1"/>
  </r>
  <r>
    <x v="3"/>
    <x v="2"/>
    <s v="L381"/>
    <s v="0.6/PB"/>
    <n v="0"/>
    <n v="0"/>
    <n v="0"/>
    <n v="7200.001244"/>
    <n v="100"/>
    <s v="-"/>
    <n v="100"/>
    <n v="2968"/>
    <n v="2917.2761399999999"/>
    <n v="680"/>
    <n v="3300"/>
    <s v="-"/>
    <n v="10.060606060606061"/>
    <s v="-"/>
    <n v="11.597692727272729"/>
    <n v="3300"/>
    <n v="3300"/>
    <n v="3300"/>
    <s v="-"/>
    <n v="10.060606060606061"/>
    <s v="-"/>
    <n v="75.076099999999997"/>
    <n v="0"/>
    <n v="0"/>
    <n v="0"/>
    <n v="1"/>
    <n v="1"/>
  </r>
  <r>
    <x v="3"/>
    <x v="2"/>
    <s v="L392"/>
    <s v="0.6/PB"/>
    <n v="0"/>
    <n v="0"/>
    <n v="0"/>
    <n v="7200.0011949999998"/>
    <n v="100"/>
    <s v="-"/>
    <n v="100"/>
    <n v="2829"/>
    <n v="2763.294277"/>
    <n v="952"/>
    <n v="3119"/>
    <s v="-"/>
    <n v="9.2978518756011539"/>
    <s v="-"/>
    <n v="11.404479737095224"/>
    <n v="3119"/>
    <n v="3119"/>
    <n v="3119"/>
    <s v="-"/>
    <n v="9.2978518756011539"/>
    <s v="-"/>
    <n v="75.0227"/>
    <n v="0"/>
    <n v="0"/>
    <n v="0"/>
    <n v="1"/>
    <n v="1"/>
  </r>
  <r>
    <x v="3"/>
    <x v="2"/>
    <s v="L393"/>
    <s v="0.6/PB"/>
    <n v="0"/>
    <n v="0"/>
    <n v="0"/>
    <n v="7200.0119439999999"/>
    <n v="100"/>
    <s v="-"/>
    <n v="100"/>
    <n v="2998"/>
    <n v="2942.6584210000001"/>
    <n v="728"/>
    <n v="3332"/>
    <s v="-"/>
    <n v="10.024009603841536"/>
    <s v="-"/>
    <n v="11.684921338535412"/>
    <n v="3332"/>
    <n v="3332"/>
    <n v="3332"/>
    <s v="-"/>
    <n v="10.024009603841536"/>
    <s v="-"/>
    <n v="75.302899999999994"/>
    <n v="0"/>
    <n v="0"/>
    <n v="0"/>
    <n v="1"/>
    <n v="1"/>
  </r>
  <r>
    <x v="3"/>
    <x v="2"/>
    <s v="L398"/>
    <s v="0.6/PB"/>
    <n v="0"/>
    <n v="0"/>
    <n v="0"/>
    <n v="7200.0010000000002"/>
    <n v="100"/>
    <s v="-"/>
    <n v="100"/>
    <n v="2849"/>
    <n v="2796.2726539999999"/>
    <n v="578"/>
    <n v="3142"/>
    <s v="-"/>
    <n v="9.3252705283259072"/>
    <s v="-"/>
    <n v="11.003416486314453"/>
    <n v="3142"/>
    <n v="3142"/>
    <n v="3142"/>
    <s v="-"/>
    <n v="9.3252705283259072"/>
    <s v="-"/>
    <n v="75.289299999999997"/>
    <n v="0"/>
    <n v="0"/>
    <n v="0"/>
    <n v="1"/>
    <n v="1"/>
  </r>
  <r>
    <x v="3"/>
    <x v="2"/>
    <s v="L399"/>
    <s v="0.6/PB"/>
    <n v="0"/>
    <n v="0"/>
    <n v="0"/>
    <n v="7200.0018639999998"/>
    <n v="100"/>
    <s v="-"/>
    <n v="100"/>
    <n v="3013"/>
    <n v="2949.533003"/>
    <n v="836"/>
    <n v="3304"/>
    <s v="-"/>
    <n v="8.8075060532687655"/>
    <s v="-"/>
    <n v="10.728420006053268"/>
    <n v="3304"/>
    <n v="3304"/>
    <n v="3304"/>
    <s v="-"/>
    <n v="8.8075060532687655"/>
    <s v="-"/>
    <n v="75.079300000000003"/>
    <n v="0"/>
    <n v="0"/>
    <n v="0"/>
    <n v="1"/>
    <n v="1"/>
  </r>
  <r>
    <x v="3"/>
    <x v="2"/>
    <s v="L412"/>
    <s v="0.6/PM"/>
    <n v="0"/>
    <n v="0"/>
    <n v="0"/>
    <n v="7200.0020240000003"/>
    <n v="100"/>
    <s v="-"/>
    <n v="100"/>
    <n v="11130"/>
    <n v="11129.362461999999"/>
    <n v="9"/>
    <n v="12836"/>
    <s v="-"/>
    <n v="13.290744780305392"/>
    <s v="-"/>
    <n v="13.295711576815213"/>
    <n v="12806"/>
    <n v="12836"/>
    <n v="12806"/>
    <s v="-"/>
    <n v="13.087615180384196"/>
    <s v="-"/>
    <n v="44.395600000000002"/>
    <n v="-0.23426518819303449"/>
    <n v="0"/>
    <n v="0"/>
    <n v="1"/>
    <n v="1"/>
  </r>
  <r>
    <x v="3"/>
    <x v="2"/>
    <s v="L413"/>
    <s v="0.6/PM"/>
    <n v="0"/>
    <n v="0"/>
    <n v="0"/>
    <n v="7200.0055009999996"/>
    <n v="100"/>
    <s v="-"/>
    <n v="100"/>
    <n v="11490"/>
    <n v="11489.251289"/>
    <n v="1"/>
    <n v="13746"/>
    <s v="-"/>
    <n v="16.41204714098647"/>
    <s v="-"/>
    <n v="16.417493896406228"/>
    <n v="13686"/>
    <n v="13746"/>
    <n v="13671"/>
    <s v="-"/>
    <n v="15.953478165459734"/>
    <s v="-"/>
    <n v="128.21199999999999"/>
    <n v="-0.54860653938994952"/>
    <n v="0"/>
    <n v="0"/>
    <n v="1"/>
    <n v="1"/>
  </r>
  <r>
    <x v="3"/>
    <x v="2"/>
    <s v="L414"/>
    <s v="0.6/PM"/>
    <n v="0"/>
    <n v="0"/>
    <n v="0"/>
    <n v="7200.0016450000003"/>
    <n v="100"/>
    <s v="-"/>
    <n v="100"/>
    <n v="11013"/>
    <n v="11012.197966"/>
    <n v="202"/>
    <n v="12960"/>
    <s v="-"/>
    <n v="15.023148148148149"/>
    <s v="-"/>
    <n v="15.029336682098767"/>
    <n v="12926"/>
    <n v="12960"/>
    <n v="12898"/>
    <s v="-"/>
    <n v="14.614668940921071"/>
    <s v="-"/>
    <n v="109.465"/>
    <n v="-0.48069468134594512"/>
    <n v="0"/>
    <n v="0"/>
    <n v="1"/>
    <n v="1"/>
  </r>
  <r>
    <x v="3"/>
    <x v="2"/>
    <s v="L421"/>
    <s v="0.6/PM"/>
    <n v="0"/>
    <n v="0"/>
    <n v="0"/>
    <n v="7200.2289659999997"/>
    <n v="100"/>
    <s v="-"/>
    <n v="100"/>
    <n v="11314"/>
    <n v="11307.978230000001"/>
    <n v="10"/>
    <n v="13387"/>
    <s v="-"/>
    <n v="15.485172181967579"/>
    <s v="-"/>
    <n v="15.530154403525803"/>
    <n v="13327"/>
    <n v="13387"/>
    <n v="13327"/>
    <s v="-"/>
    <n v="15.104674720492234"/>
    <s v="-"/>
    <n v="70.079300000000003"/>
    <n v="-0.45021385157950022"/>
    <n v="0"/>
    <n v="0"/>
    <n v="1"/>
    <n v="1"/>
  </r>
  <r>
    <x v="3"/>
    <x v="2"/>
    <s v="L422"/>
    <s v="0.6/PM"/>
    <n v="0"/>
    <n v="0"/>
    <n v="0"/>
    <n v="7200.0093409999999"/>
    <n v="100"/>
    <s v="-"/>
    <n v="100"/>
    <n v="11127"/>
    <n v="11125.668054"/>
    <n v="20"/>
    <n v="13358"/>
    <s v="-"/>
    <n v="16.70160203623297"/>
    <s v="-"/>
    <n v="16.711573184608479"/>
    <n v="13326"/>
    <n v="13358"/>
    <n v="13326"/>
    <s v="-"/>
    <n v="16.5015758667267"/>
    <s v="-"/>
    <n v="59.111600000000003"/>
    <n v="-0.24013207263995198"/>
    <n v="0"/>
    <n v="0"/>
    <n v="1"/>
    <n v="1"/>
  </r>
  <r>
    <x v="3"/>
    <x v="2"/>
    <s v="L429"/>
    <s v="0.6/BM"/>
    <n v="0"/>
    <n v="0"/>
    <n v="0"/>
    <n v="7200.0053500000004"/>
    <n v="100"/>
    <s v="-"/>
    <n v="100"/>
    <n v="4322"/>
    <n v="4244.2594330000002"/>
    <n v="694"/>
    <n v="4977"/>
    <s v="-"/>
    <n v="13.160538476994175"/>
    <s v="-"/>
    <n v="14.722535001004619"/>
    <n v="4962"/>
    <n v="4977"/>
    <n v="4962"/>
    <s v="-"/>
    <n v="12.898024989923417"/>
    <s v="-"/>
    <n v="75.058199999999999"/>
    <n v="-0.30229746070133012"/>
    <n v="0"/>
    <n v="0"/>
    <n v="1"/>
    <n v="1"/>
  </r>
  <r>
    <x v="3"/>
    <x v="2"/>
    <s v="L431"/>
    <s v="0.6/BM"/>
    <n v="0"/>
    <n v="0"/>
    <n v="0"/>
    <n v="7200.0088089999999"/>
    <n v="100"/>
    <s v="-"/>
    <n v="100"/>
    <n v="4279"/>
    <n v="4250.4499189999997"/>
    <n v="471"/>
    <n v="4923"/>
    <s v="-"/>
    <n v="13.081454397724965"/>
    <s v="-"/>
    <n v="13.66138697948406"/>
    <n v="4923"/>
    <n v="4923"/>
    <n v="4923"/>
    <s v="-"/>
    <n v="13.081454397724965"/>
    <s v="-"/>
    <n v="75.045900000000003"/>
    <n v="0"/>
    <n v="0"/>
    <n v="0"/>
    <n v="1"/>
    <n v="1"/>
  </r>
  <r>
    <x v="3"/>
    <x v="2"/>
    <s v="L433"/>
    <s v="0.6/BM"/>
    <n v="0"/>
    <n v="0"/>
    <n v="0"/>
    <n v="7200.0022349999999"/>
    <n v="100"/>
    <s v="-"/>
    <n v="100"/>
    <n v="4300"/>
    <n v="4278.1842669999996"/>
    <n v="74"/>
    <n v="5060"/>
    <s v="-"/>
    <n v="15.019762845849801"/>
    <s v="-"/>
    <n v="15.450903814229255"/>
    <n v="5060"/>
    <n v="5060"/>
    <n v="5060"/>
    <s v="-"/>
    <n v="15.019762845849801"/>
    <s v="-"/>
    <n v="75.060400000000001"/>
    <n v="0"/>
    <n v="0"/>
    <n v="0"/>
    <n v="1"/>
    <n v="1"/>
  </r>
  <r>
    <x v="3"/>
    <x v="2"/>
    <s v="L438"/>
    <s v="0.6/BM"/>
    <n v="0"/>
    <n v="0"/>
    <n v="0"/>
    <n v="7200.0033430000003"/>
    <n v="100"/>
    <s v="-"/>
    <n v="100"/>
    <n v="4738"/>
    <n v="4712.2548260000003"/>
    <n v="340"/>
    <n v="5618"/>
    <s v="-"/>
    <n v="15.663937344250623"/>
    <s v="-"/>
    <n v="16.122199608401562"/>
    <n v="5618"/>
    <n v="5618"/>
    <n v="5618"/>
    <s v="-"/>
    <n v="15.663937344250623"/>
    <s v="-"/>
    <n v="75.142600000000002"/>
    <n v="0"/>
    <n v="0"/>
    <n v="0"/>
    <n v="1"/>
    <n v="1"/>
  </r>
  <r>
    <x v="3"/>
    <x v="2"/>
    <s v="L449"/>
    <s v="0.6/BM"/>
    <n v="0"/>
    <n v="0"/>
    <n v="0"/>
    <n v="7200.0006370000001"/>
    <n v="100"/>
    <s v="-"/>
    <n v="100"/>
    <n v="4342"/>
    <n v="4319.2232029999996"/>
    <n v="91"/>
    <n v="5121"/>
    <s v="-"/>
    <n v="15.21187268111697"/>
    <s v="-"/>
    <n v="15.656645127904714"/>
    <n v="5077"/>
    <n v="5121"/>
    <n v="5077"/>
    <s v="-"/>
    <n v="14.477053377979122"/>
    <s v="-"/>
    <n v="75.087699999999998"/>
    <n v="-0.86665353555249158"/>
    <n v="0"/>
    <n v="0"/>
    <n v="1"/>
    <n v="1"/>
  </r>
  <r>
    <x v="3"/>
    <x v="2"/>
    <s v="L461"/>
    <s v="0.9/PB"/>
    <n v="0"/>
    <n v="0"/>
    <n v="0"/>
    <n v="7200.0008109999999"/>
    <n v="100"/>
    <s v="-"/>
    <n v="100"/>
    <n v="2936"/>
    <n v="2845.2856219999999"/>
    <n v="1170"/>
    <n v="3160"/>
    <s v="-"/>
    <n v="7.0886075949367093"/>
    <s v="-"/>
    <n v="9.9593157594936752"/>
    <n v="3105"/>
    <n v="3160"/>
    <n v="3105"/>
    <s v="-"/>
    <n v="5.4428341384863126"/>
    <s v="-"/>
    <n v="75.0334"/>
    <n v="-1.7713365539452495"/>
    <n v="0"/>
    <n v="0"/>
    <n v="1"/>
    <n v="1"/>
  </r>
  <r>
    <x v="3"/>
    <x v="2"/>
    <s v="L462"/>
    <s v="0.9/PB"/>
    <n v="0"/>
    <n v="0"/>
    <n v="0"/>
    <n v="7200.009634"/>
    <n v="100"/>
    <s v="-"/>
    <n v="100"/>
    <n v="2959"/>
    <n v="2854.6477410000002"/>
    <n v="959"/>
    <n v="3175"/>
    <s v="-"/>
    <n v="6.8031496062992121"/>
    <s v="-"/>
    <n v="10.08983492913385"/>
    <n v="3160"/>
    <n v="3175"/>
    <n v="3160"/>
    <s v="-"/>
    <n v="6.3607594936708871"/>
    <s v="-"/>
    <n v="80.477400000000003"/>
    <n v="-0.4746835443037975"/>
    <n v="0"/>
    <n v="0"/>
    <n v="1"/>
    <n v="1"/>
  </r>
  <r>
    <x v="3"/>
    <x v="2"/>
    <s v="L473"/>
    <s v="0.9/PB"/>
    <n v="0"/>
    <n v="0"/>
    <n v="0"/>
    <n v="7200.0013879999997"/>
    <n v="100"/>
    <s v="-"/>
    <n v="100"/>
    <n v="3176"/>
    <n v="3066.382161"/>
    <n v="954"/>
    <n v="3447"/>
    <s v="-"/>
    <n v="7.86190890629533"/>
    <s v="-"/>
    <n v="11.042002872062664"/>
    <n v="3419"/>
    <n v="3447"/>
    <n v="3419"/>
    <s v="-"/>
    <n v="7.1073413278736464"/>
    <s v="-"/>
    <n v="75.072100000000006"/>
    <n v="-0.81895291020766314"/>
    <n v="0"/>
    <n v="0"/>
    <n v="1"/>
    <n v="1"/>
  </r>
  <r>
    <x v="3"/>
    <x v="2"/>
    <s v="L474"/>
    <s v="0.9/PB"/>
    <n v="0"/>
    <n v="0"/>
    <n v="0"/>
    <n v="7200.0154750000002"/>
    <n v="100"/>
    <s v="-"/>
    <n v="100"/>
    <n v="3058"/>
    <n v="2988.8788209999998"/>
    <n v="832"/>
    <n v="3260"/>
    <s v="-"/>
    <n v="6.1963190184049086"/>
    <s v="-"/>
    <n v="8.3166005828220921"/>
    <n v="3260"/>
    <n v="3260"/>
    <n v="3260"/>
    <s v="-"/>
    <n v="6.1963190184049086"/>
    <s v="-"/>
    <n v="75.031400000000005"/>
    <n v="0"/>
    <n v="0"/>
    <n v="0"/>
    <n v="1"/>
    <n v="1"/>
  </r>
  <r>
    <x v="3"/>
    <x v="2"/>
    <s v="L475"/>
    <s v="0.9/PB"/>
    <n v="0"/>
    <n v="0"/>
    <n v="0"/>
    <n v="7200.0206539999999"/>
    <n v="100"/>
    <s v="-"/>
    <n v="100"/>
    <n v="2866"/>
    <n v="2794.8591459999998"/>
    <n v="1865"/>
    <n v="3060"/>
    <s v="-"/>
    <n v="6.3398692810457513"/>
    <s v="-"/>
    <n v="8.6647337908496791"/>
    <n v="3047"/>
    <n v="3060"/>
    <n v="3047"/>
    <s v="-"/>
    <n v="5.9402691171644237"/>
    <s v="-"/>
    <n v="75.061800000000005"/>
    <n v="-0.426649163111257"/>
    <n v="0"/>
    <n v="0"/>
    <n v="1"/>
    <n v="1"/>
  </r>
  <r>
    <x v="3"/>
    <x v="2"/>
    <s v="L477"/>
    <s v="0.9/PM"/>
    <n v="0"/>
    <n v="0"/>
    <n v="0"/>
    <n v="7200.0012900000002"/>
    <n v="100"/>
    <s v="-"/>
    <n v="100"/>
    <n v="11490"/>
    <n v="11481.276609"/>
    <n v="112"/>
    <n v="13679"/>
    <s v="-"/>
    <n v="16.002631771328314"/>
    <s v="-"/>
    <n v="16.066403911104608"/>
    <n v="13636"/>
    <n v="13679"/>
    <n v="13634"/>
    <s v="-"/>
    <n v="15.725392401349566"/>
    <s v="-"/>
    <n v="101.075"/>
    <n v="-0.33005720991638549"/>
    <n v="0"/>
    <n v="0"/>
    <n v="1"/>
    <n v="1"/>
  </r>
  <r>
    <x v="3"/>
    <x v="2"/>
    <s v="L478"/>
    <s v="0.9/PM"/>
    <n v="0"/>
    <n v="0"/>
    <n v="0"/>
    <n v="7200.0049390000004"/>
    <n v="100"/>
    <s v="-"/>
    <n v="100"/>
    <n v="11439"/>
    <n v="11438.476412"/>
    <n v="34"/>
    <n v="13785"/>
    <s v="-"/>
    <n v="17.018498367791075"/>
    <s v="-"/>
    <n v="17.022296612259701"/>
    <n v="13585"/>
    <n v="13785"/>
    <n v="13509"/>
    <s v="-"/>
    <n v="15.323117921385743"/>
    <s v="-"/>
    <n v="148.54499999999999"/>
    <n v="-2.0430823895180987"/>
    <n v="0"/>
    <n v="0"/>
    <n v="1"/>
    <n v="1"/>
  </r>
  <r>
    <x v="3"/>
    <x v="2"/>
    <s v="L490"/>
    <s v="0.9/PM"/>
    <n v="0"/>
    <n v="0"/>
    <n v="0"/>
    <n v="7200.0021500000003"/>
    <n v="100"/>
    <s v="-"/>
    <n v="100"/>
    <n v="11229"/>
    <n v="11227.105921"/>
    <n v="4"/>
    <n v="13421"/>
    <s v="-"/>
    <n v="16.33261306907086"/>
    <s v="-"/>
    <n v="16.34672586990537"/>
    <n v="13364"/>
    <n v="13421"/>
    <n v="13316"/>
    <s v="-"/>
    <n v="15.672874737158308"/>
    <s v="-"/>
    <n v="448.94"/>
    <n v="-0.78852508260738963"/>
    <n v="0"/>
    <n v="0"/>
    <n v="1"/>
    <n v="1"/>
  </r>
  <r>
    <x v="3"/>
    <x v="2"/>
    <s v="L494"/>
    <s v="0.9/PM"/>
    <n v="0"/>
    <n v="0"/>
    <n v="0"/>
    <n v="7200.0450289999999"/>
    <n v="100"/>
    <s v="-"/>
    <n v="100"/>
    <n v="11192"/>
    <n v="11188.510195000001"/>
    <n v="7"/>
    <n v="13288"/>
    <s v="-"/>
    <n v="15.773630343166767"/>
    <s v="-"/>
    <n v="15.79989317429259"/>
    <n v="13173"/>
    <n v="13288"/>
    <n v="13098"/>
    <s v="-"/>
    <n v="14.551839975568789"/>
    <s v="-"/>
    <n v="185.286"/>
    <n v="-1.4506031455183996"/>
    <n v="0"/>
    <n v="0"/>
    <n v="1"/>
    <n v="1"/>
  </r>
  <r>
    <x v="3"/>
    <x v="2"/>
    <s v="L496"/>
    <s v="0.9/PM"/>
    <n v="0"/>
    <n v="0"/>
    <n v="0"/>
    <n v="7200.0014929999998"/>
    <n v="100"/>
    <s v="-"/>
    <n v="100"/>
    <n v="11374"/>
    <n v="11373.699197"/>
    <n v="2"/>
    <n v="13762"/>
    <s v="-"/>
    <n v="17.352129051010028"/>
    <s v="-"/>
    <n v="17.35431480162767"/>
    <n v="13687"/>
    <n v="13762"/>
    <n v="13674"/>
    <s v="-"/>
    <n v="16.820242796548193"/>
    <s v="-"/>
    <n v="135.23500000000001"/>
    <n v="-0.64355711569401786"/>
    <n v="0"/>
    <n v="0"/>
    <n v="1"/>
    <n v="1"/>
  </r>
  <r>
    <x v="3"/>
    <x v="2"/>
    <s v="L505"/>
    <s v="0.9/BM"/>
    <n v="0"/>
    <n v="0"/>
    <n v="0"/>
    <n v="7200.0147319999996"/>
    <n v="100"/>
    <s v="-"/>
    <n v="100"/>
    <n v="4848"/>
    <n v="4656.1586129999996"/>
    <n v="655"/>
    <n v="5448"/>
    <s v="-"/>
    <n v="11.013215859030836"/>
    <s v="-"/>
    <n v="14.534533535242296"/>
    <n v="5448"/>
    <n v="5448"/>
    <n v="5448"/>
    <s v="-"/>
    <n v="11.013215859030836"/>
    <s v="-"/>
    <n v="75.129800000000003"/>
    <n v="0"/>
    <n v="0"/>
    <n v="0"/>
    <n v="1"/>
    <n v="1"/>
  </r>
  <r>
    <x v="3"/>
    <x v="2"/>
    <s v="L508"/>
    <s v="0.9/BM"/>
    <n v="0"/>
    <n v="0"/>
    <n v="0"/>
    <n v="7200.0011720000002"/>
    <n v="100"/>
    <s v="-"/>
    <n v="100"/>
    <n v="4595"/>
    <n v="4575.0119359999999"/>
    <n v="433"/>
    <n v="5361"/>
    <s v="-"/>
    <n v="14.288379033762357"/>
    <s v="-"/>
    <n v="14.661221115463535"/>
    <n v="5302"/>
    <n v="5361"/>
    <n v="5302"/>
    <s v="-"/>
    <n v="13.334590720482836"/>
    <s v="-"/>
    <n v="75.083600000000004"/>
    <n v="-1.1127876273104489"/>
    <n v="0"/>
    <n v="0"/>
    <n v="1"/>
    <n v="1"/>
  </r>
  <r>
    <x v="3"/>
    <x v="2"/>
    <s v="L513"/>
    <s v="0.9/BM"/>
    <n v="0"/>
    <n v="0"/>
    <n v="0"/>
    <n v="7200.1285749999997"/>
    <n v="100"/>
    <s v="-"/>
    <n v="100"/>
    <n v="5254"/>
    <n v="5146.41878"/>
    <n v="735"/>
    <n v="5966"/>
    <s v="-"/>
    <n v="11.934294334562521"/>
    <s v="-"/>
    <n v="13.737533020449213"/>
    <n v="5966"/>
    <n v="5966"/>
    <n v="5966"/>
    <s v="-"/>
    <n v="11.934294334562521"/>
    <s v="-"/>
    <n v="75.072500000000005"/>
    <n v="0"/>
    <n v="0"/>
    <n v="0"/>
    <n v="1"/>
    <n v="1"/>
  </r>
  <r>
    <x v="3"/>
    <x v="2"/>
    <s v="L517"/>
    <s v="0.9/BM"/>
    <n v="0"/>
    <n v="0"/>
    <n v="0"/>
    <n v="7200.0231379999996"/>
    <n v="100"/>
    <s v="-"/>
    <n v="100"/>
    <n v="4594"/>
    <n v="4519.9648349999998"/>
    <n v="533"/>
    <n v="5306"/>
    <s v="-"/>
    <n v="13.418771202412364"/>
    <s v="-"/>
    <n v="14.814081511496424"/>
    <n v="5280"/>
    <n v="5306"/>
    <n v="5280"/>
    <s v="-"/>
    <n v="12.992424242424242"/>
    <s v="-"/>
    <n v="75.027500000000003"/>
    <n v="-0.49242424242424238"/>
    <n v="0"/>
    <n v="0"/>
    <n v="1"/>
    <n v="1"/>
  </r>
  <r>
    <x v="3"/>
    <x v="2"/>
    <s v="L520"/>
    <s v="0.9/BM"/>
    <n v="0"/>
    <n v="0"/>
    <n v="0"/>
    <n v="7200.0240720000002"/>
    <n v="100"/>
    <s v="-"/>
    <n v="100"/>
    <n v="4825"/>
    <n v="4729.3309209999998"/>
    <n v="889"/>
    <n v="5379"/>
    <s v="-"/>
    <n v="10.299312139802938"/>
    <s v="-"/>
    <n v="12.077878397471654"/>
    <n v="5379"/>
    <n v="5379"/>
    <n v="5379"/>
    <s v="-"/>
    <n v="10.299312139802938"/>
    <s v="-"/>
    <n v="75.0655"/>
    <n v="0"/>
    <n v="0"/>
    <n v="0"/>
    <n v="1"/>
    <n v="1"/>
  </r>
  <r>
    <x v="3"/>
    <x v="3"/>
    <s v="L306"/>
    <s v="0.2/PB"/>
    <n v="0"/>
    <n v="0"/>
    <n v="0"/>
    <n v="7200.0017939999998"/>
    <n v="100"/>
    <s v="-"/>
    <n v="100"/>
    <n v="2452"/>
    <n v="2185.8110000000001"/>
    <n v="914"/>
    <n v="3007"/>
    <s v="-"/>
    <n v="18.456933821084139"/>
    <s v="-"/>
    <n v="27.309245094778845"/>
    <n v="3007"/>
    <n v="3007"/>
    <n v="3007"/>
    <s v="-"/>
    <n v="18.456933821084139"/>
    <s v="-"/>
    <n v="75.339299999999994"/>
    <n v="0"/>
    <n v="0"/>
    <n v="0"/>
    <n v="1"/>
    <n v="1"/>
  </r>
  <r>
    <x v="3"/>
    <x v="3"/>
    <s v="L311"/>
    <s v="0.2/PB"/>
    <n v="0"/>
    <n v="0"/>
    <n v="0"/>
    <n v="7200.0180039999996"/>
    <n v="100"/>
    <s v="-"/>
    <n v="100"/>
    <n v="2270"/>
    <n v="2057.9175759999998"/>
    <n v="1442"/>
    <n v="2751"/>
    <s v="-"/>
    <n v="17.484551072337332"/>
    <s v="-"/>
    <n v="25.193835841512186"/>
    <n v="2751"/>
    <n v="2751"/>
    <n v="2751"/>
    <s v="-"/>
    <n v="17.484551072337332"/>
    <s v="-"/>
    <n v="75.028000000000006"/>
    <n v="0"/>
    <n v="0"/>
    <n v="0"/>
    <n v="1"/>
    <n v="1"/>
  </r>
  <r>
    <x v="3"/>
    <x v="3"/>
    <s v="L321"/>
    <s v="0.2/PB"/>
    <n v="0"/>
    <n v="0"/>
    <n v="0"/>
    <n v="7200.0022600000002"/>
    <n v="100"/>
    <s v="-"/>
    <n v="100"/>
    <n v="2376"/>
    <n v="2130.0309659999998"/>
    <n v="1102"/>
    <n v="2956"/>
    <s v="-"/>
    <n v="19.621109607577807"/>
    <s v="-"/>
    <n v="27.942118876860629"/>
    <n v="2928"/>
    <n v="2956"/>
    <n v="2928"/>
    <s v="-"/>
    <n v="18.852459016393443"/>
    <s v="-"/>
    <n v="75.031999999999996"/>
    <n v="-0.95628415300546454"/>
    <n v="0"/>
    <n v="0"/>
    <n v="1"/>
    <n v="1"/>
  </r>
  <r>
    <x v="3"/>
    <x v="3"/>
    <s v="L322"/>
    <s v="0.2/PB"/>
    <n v="0"/>
    <n v="0"/>
    <n v="0"/>
    <n v="7200.0011569999997"/>
    <n v="100"/>
    <s v="-"/>
    <n v="100"/>
    <n v="2367"/>
    <n v="2107.892182"/>
    <n v="1351"/>
    <n v="2865"/>
    <s v="-"/>
    <n v="17.382198952879584"/>
    <s v="-"/>
    <n v="26.426101849912737"/>
    <n v="2865"/>
    <n v="2865"/>
    <n v="2865"/>
    <s v="-"/>
    <n v="17.382198952879584"/>
    <s v="-"/>
    <n v="75.330600000000004"/>
    <n v="0"/>
    <n v="0"/>
    <n v="0"/>
    <n v="1"/>
    <n v="1"/>
  </r>
  <r>
    <x v="3"/>
    <x v="3"/>
    <s v="L324"/>
    <s v="0.2/PB"/>
    <n v="1"/>
    <n v="0"/>
    <n v="3743"/>
    <n v="7200.0076959999997"/>
    <n v="36.174191999999998"/>
    <n v="36.174191999999998"/>
    <n v="42.031285065455521"/>
    <n v="2389"/>
    <n v="2169.7689999999998"/>
    <n v="952"/>
    <n v="2907"/>
    <n v="-28.75816993464052"/>
    <n v="17.81905744754042"/>
    <n v="17.81905744754042"/>
    <n v="25.360543515651884"/>
    <n v="2907"/>
    <n v="2907"/>
    <n v="2907"/>
    <n v="-28.75816993464052"/>
    <n v="17.81905744754042"/>
    <n v="17.81905744754042"/>
    <n v="75.118099999999998"/>
    <n v="0"/>
    <n v="0"/>
    <n v="0"/>
    <n v="1"/>
    <n v="1"/>
  </r>
  <r>
    <x v="3"/>
    <x v="3"/>
    <s v="L334"/>
    <s v="0.2/PM"/>
    <n v="0"/>
    <n v="0"/>
    <n v="0"/>
    <n v="7200.0042100000001"/>
    <n v="100"/>
    <s v="-"/>
    <n v="100"/>
    <n v="9714"/>
    <n v="9713.2871340000002"/>
    <n v="1"/>
    <n v="12254"/>
    <s v="-"/>
    <n v="20.727925575322342"/>
    <s v="-"/>
    <n v="20.733742990044064"/>
    <n v="12226"/>
    <n v="12254"/>
    <n v="12162"/>
    <s v="-"/>
    <n v="20.128268376911691"/>
    <s v="-"/>
    <n v="333.89699999999999"/>
    <n v="-0.75645453050485112"/>
    <n v="0"/>
    <n v="0"/>
    <n v="1"/>
    <n v="1"/>
  </r>
  <r>
    <x v="3"/>
    <x v="3"/>
    <s v="L336"/>
    <s v="0.2/PM"/>
    <n v="0"/>
    <n v="0"/>
    <n v="0"/>
    <n v="7200.0021310000002"/>
    <n v="100"/>
    <s v="-"/>
    <n v="100"/>
    <n v="9255"/>
    <n v="9254.4717070000006"/>
    <n v="1"/>
    <n v="12047"/>
    <s v="-"/>
    <n v="23.175894413546942"/>
    <s v="-"/>
    <n v="23.180279679588274"/>
    <n v="11948"/>
    <n v="12047"/>
    <n v="11888"/>
    <s v="-"/>
    <n v="22.148384925975773"/>
    <s v="-"/>
    <n v="159.47999999999999"/>
    <n v="-1.3374831763122477"/>
    <n v="0"/>
    <n v="0"/>
    <n v="1"/>
    <n v="1"/>
  </r>
  <r>
    <x v="3"/>
    <x v="3"/>
    <s v="L337"/>
    <s v="0.2/PM"/>
    <n v="0"/>
    <n v="0"/>
    <n v="0"/>
    <n v="7200.0029240000003"/>
    <n v="100"/>
    <s v="-"/>
    <n v="100"/>
    <n v="9352"/>
    <n v="9346.1658549999993"/>
    <n v="64"/>
    <n v="12197"/>
    <s v="-"/>
    <n v="23.325407887185374"/>
    <s v="-"/>
    <n v="23.37324050996147"/>
    <n v="12167"/>
    <n v="12197"/>
    <n v="12167"/>
    <s v="-"/>
    <n v="23.136352428700583"/>
    <s v="-"/>
    <n v="42.269399999999997"/>
    <n v="-0.24656858716199553"/>
    <n v="0"/>
    <n v="0"/>
    <n v="1"/>
    <n v="1"/>
  </r>
  <r>
    <x v="3"/>
    <x v="3"/>
    <s v="L341"/>
    <s v="0.2/PM"/>
    <n v="0"/>
    <n v="0"/>
    <n v="0"/>
    <n v="7200.0028759999996"/>
    <n v="100"/>
    <s v="-"/>
    <n v="100"/>
    <n v="9568"/>
    <n v="9567.6292460000004"/>
    <n v="1"/>
    <n v="12291"/>
    <s v="-"/>
    <n v="22.154421934749003"/>
    <s v="-"/>
    <n v="22.157438402082821"/>
    <n v="12263"/>
    <n v="12291"/>
    <n v="12183"/>
    <s v="-"/>
    <n v="21.464335549536241"/>
    <s v="-"/>
    <n v="285.666"/>
    <n v="-0.8864811622753016"/>
    <n v="0"/>
    <n v="0"/>
    <n v="1"/>
    <n v="1"/>
  </r>
  <r>
    <x v="3"/>
    <x v="3"/>
    <s v="L343"/>
    <s v="0.2/PM"/>
    <n v="0"/>
    <n v="0"/>
    <n v="0"/>
    <n v="7200.006496"/>
    <n v="100"/>
    <s v="-"/>
    <n v="100"/>
    <n v="9577"/>
    <n v="9576.7730319999991"/>
    <n v="1"/>
    <n v="12526"/>
    <s v="-"/>
    <n v="23.543030496567141"/>
    <s v="-"/>
    <n v="23.544842471658956"/>
    <n v="12526"/>
    <n v="12526"/>
    <n v="12526"/>
    <s v="-"/>
    <n v="23.543030496567141"/>
    <s v="-"/>
    <n v="44.2316"/>
    <n v="0"/>
    <n v="0"/>
    <n v="0"/>
    <n v="1"/>
    <n v="1"/>
  </r>
  <r>
    <x v="3"/>
    <x v="3"/>
    <s v="L354"/>
    <s v="0.2/BM"/>
    <n v="0"/>
    <n v="0"/>
    <n v="0"/>
    <n v="7200.0029539999996"/>
    <n v="100"/>
    <s v="-"/>
    <n v="100"/>
    <n v="3431"/>
    <n v="3403.921002"/>
    <n v="28"/>
    <n v="4749"/>
    <s v="-"/>
    <n v="27.75321120235839"/>
    <s v="-"/>
    <n v="28.323415413771318"/>
    <n v="4749"/>
    <n v="4749"/>
    <n v="4749"/>
    <s v="-"/>
    <n v="27.75321120235839"/>
    <s v="-"/>
    <n v="75.479100000000003"/>
    <n v="0"/>
    <n v="0"/>
    <n v="0"/>
    <n v="1"/>
    <n v="1"/>
  </r>
  <r>
    <x v="3"/>
    <x v="3"/>
    <s v="L357"/>
    <s v="0.2/BM"/>
    <n v="0"/>
    <n v="0"/>
    <n v="0"/>
    <n v="7200.0026760000001"/>
    <n v="100"/>
    <s v="-"/>
    <n v="100"/>
    <n v="3562"/>
    <n v="3239.985999"/>
    <n v="1125"/>
    <n v="4749"/>
    <s v="-"/>
    <n v="24.994735733838702"/>
    <s v="-"/>
    <n v="31.775405369551486"/>
    <n v="4740"/>
    <n v="4749"/>
    <n v="4740"/>
    <s v="-"/>
    <n v="24.852320675105485"/>
    <s v="-"/>
    <n v="75.067400000000006"/>
    <n v="-0.18987341772151897"/>
    <n v="0"/>
    <n v="0"/>
    <n v="1"/>
    <n v="1"/>
  </r>
  <r>
    <x v="3"/>
    <x v="3"/>
    <s v="L362"/>
    <s v="0.2/BM"/>
    <n v="0"/>
    <n v="0"/>
    <n v="0"/>
    <n v="7200.0014520000004"/>
    <n v="100"/>
    <s v="-"/>
    <n v="100"/>
    <n v="3634"/>
    <n v="3404.3139999999999"/>
    <n v="690"/>
    <n v="4870"/>
    <s v="-"/>
    <n v="25.37987679671458"/>
    <s v="-"/>
    <n v="30.096221765913761"/>
    <n v="4870"/>
    <n v="4870"/>
    <n v="4870"/>
    <s v="-"/>
    <n v="25.37987679671458"/>
    <s v="-"/>
    <n v="75.098399999999998"/>
    <n v="0"/>
    <n v="0"/>
    <n v="0"/>
    <n v="1"/>
    <n v="1"/>
  </r>
  <r>
    <x v="3"/>
    <x v="3"/>
    <s v="L369"/>
    <s v="0.2/BM"/>
    <n v="0"/>
    <n v="0"/>
    <n v="0"/>
    <n v="7200.0110169999998"/>
    <n v="100"/>
    <s v="-"/>
    <n v="100"/>
    <n v="3550"/>
    <n v="3528.2126429999998"/>
    <n v="204"/>
    <n v="5008"/>
    <s v="-"/>
    <n v="29.113418530351439"/>
    <s v="-"/>
    <n v="29.548469588658151"/>
    <n v="5008"/>
    <n v="5008"/>
    <n v="5008"/>
    <s v="-"/>
    <n v="29.113418530351439"/>
    <s v="-"/>
    <n v="75.084000000000003"/>
    <n v="0"/>
    <n v="0"/>
    <n v="0"/>
    <n v="1"/>
    <n v="1"/>
  </r>
  <r>
    <x v="3"/>
    <x v="3"/>
    <s v="L374"/>
    <s v="0.2/BM"/>
    <n v="0"/>
    <n v="0"/>
    <n v="0"/>
    <n v="7200.0027470000005"/>
    <n v="100"/>
    <s v="-"/>
    <n v="100"/>
    <n v="3403"/>
    <n v="3201.5609989999998"/>
    <n v="1607"/>
    <n v="4611"/>
    <s v="-"/>
    <n v="26.198221643895032"/>
    <s v="-"/>
    <n v="30.566883561049668"/>
    <n v="4611"/>
    <n v="4611"/>
    <n v="4611"/>
    <s v="-"/>
    <n v="26.198221643895032"/>
    <s v="-"/>
    <n v="75.055000000000007"/>
    <n v="0"/>
    <n v="0"/>
    <n v="0"/>
    <n v="1"/>
    <n v="1"/>
  </r>
  <r>
    <x v="3"/>
    <x v="3"/>
    <s v="L381"/>
    <s v="0.6/PB"/>
    <n v="0"/>
    <n v="0"/>
    <n v="0"/>
    <n v="7200.0006270000003"/>
    <n v="100"/>
    <s v="-"/>
    <n v="100"/>
    <n v="2340"/>
    <n v="2321.8911929999999"/>
    <n v="462"/>
    <n v="2935"/>
    <s v="-"/>
    <n v="20.272572402044293"/>
    <s v="-"/>
    <n v="20.889567529812609"/>
    <n v="2935"/>
    <n v="2935"/>
    <n v="2935"/>
    <s v="-"/>
    <n v="20.272572402044293"/>
    <s v="-"/>
    <n v="75.056799999999996"/>
    <n v="0"/>
    <n v="0"/>
    <n v="0"/>
    <n v="1"/>
    <n v="1"/>
  </r>
  <r>
    <x v="3"/>
    <x v="3"/>
    <s v="L392"/>
    <s v="0.6/PB"/>
    <n v="0"/>
    <n v="0"/>
    <n v="0"/>
    <n v="7200.0658290000001"/>
    <n v="100"/>
    <s v="-"/>
    <n v="100"/>
    <n v="2219"/>
    <n v="2192.189484"/>
    <n v="510"/>
    <n v="2746"/>
    <s v="-"/>
    <n v="19.191551347414421"/>
    <s v="-"/>
    <n v="20.167899344501091"/>
    <n v="2746"/>
    <n v="2746"/>
    <n v="2746"/>
    <s v="-"/>
    <n v="19.191551347414421"/>
    <s v="-"/>
    <n v="75.041700000000006"/>
    <n v="0"/>
    <n v="0"/>
    <n v="0"/>
    <n v="1"/>
    <n v="1"/>
  </r>
  <r>
    <x v="3"/>
    <x v="3"/>
    <s v="L393"/>
    <s v="0.6/PB"/>
    <n v="0"/>
    <n v="0"/>
    <n v="0"/>
    <n v="7200.0024020000001"/>
    <n v="100"/>
    <s v="-"/>
    <n v="100"/>
    <n v="2418"/>
    <n v="2263.511336"/>
    <n v="601"/>
    <n v="2984"/>
    <s v="-"/>
    <n v="18.96782841823056"/>
    <s v="-"/>
    <n v="24.145062466487936"/>
    <n v="2984"/>
    <n v="2984"/>
    <n v="2984"/>
    <s v="-"/>
    <n v="18.96782841823056"/>
    <s v="-"/>
    <n v="75.415599999999998"/>
    <n v="0"/>
    <n v="0"/>
    <n v="0"/>
    <n v="1"/>
    <n v="1"/>
  </r>
  <r>
    <x v="3"/>
    <x v="3"/>
    <s v="L398"/>
    <s v="0.6/PB"/>
    <n v="0"/>
    <n v="0"/>
    <n v="0"/>
    <n v="7200.0211429999999"/>
    <n v="100"/>
    <s v="-"/>
    <n v="100"/>
    <n v="2281"/>
    <n v="2200.392805"/>
    <n v="906"/>
    <n v="2786"/>
    <s v="-"/>
    <n v="18.126346015793253"/>
    <s v="-"/>
    <n v="21.019640882986362"/>
    <n v="2786"/>
    <n v="2786"/>
    <n v="2786"/>
    <s v="-"/>
    <n v="18.126346015793253"/>
    <s v="-"/>
    <n v="75.039100000000005"/>
    <n v="0"/>
    <n v="0"/>
    <n v="0"/>
    <n v="1"/>
    <n v="1"/>
  </r>
  <r>
    <x v="3"/>
    <x v="3"/>
    <s v="L399"/>
    <s v="0.6/PB"/>
    <n v="0"/>
    <n v="0"/>
    <n v="0"/>
    <n v="7200.0028590000002"/>
    <n v="100"/>
    <s v="-"/>
    <n v="100"/>
    <n v="2415"/>
    <n v="2294.8206789999999"/>
    <n v="594"/>
    <n v="2919"/>
    <s v="-"/>
    <n v="17.266187050359711"/>
    <s v="-"/>
    <n v="21.383327201096268"/>
    <n v="2919"/>
    <n v="2919"/>
    <n v="2919"/>
    <s v="-"/>
    <n v="17.266187050359711"/>
    <s v="-"/>
    <n v="75.704800000000006"/>
    <n v="0"/>
    <n v="0"/>
    <n v="0"/>
    <n v="1"/>
    <n v="1"/>
  </r>
  <r>
    <x v="3"/>
    <x v="3"/>
    <s v="L412"/>
    <s v="0.6/PM"/>
    <n v="0"/>
    <n v="0"/>
    <n v="0"/>
    <n v="7200.0026379999999"/>
    <n v="100"/>
    <s v="-"/>
    <n v="100"/>
    <n v="9609"/>
    <n v="9608.4027150000002"/>
    <n v="1"/>
    <n v="12126"/>
    <s v="-"/>
    <n v="20.757050964868874"/>
    <s v="-"/>
    <n v="20.761976620484905"/>
    <n v="12080"/>
    <n v="12126"/>
    <n v="11986"/>
    <s v="-"/>
    <n v="19.831470048389789"/>
    <s v="-"/>
    <n v="163.93799999999999"/>
    <n v="-1.168029367595528"/>
    <n v="0"/>
    <n v="0"/>
    <n v="1"/>
    <n v="1"/>
  </r>
  <r>
    <x v="3"/>
    <x v="3"/>
    <s v="L413"/>
    <s v="0.6/PM"/>
    <n v="0"/>
    <n v="0"/>
    <n v="0"/>
    <n v="7200.0042160000003"/>
    <n v="100"/>
    <s v="-"/>
    <n v="100"/>
    <n v="9661"/>
    <n v="9660.6826550000005"/>
    <n v="1"/>
    <n v="12760"/>
    <s v="-"/>
    <n v="24.286833855799372"/>
    <s v="-"/>
    <n v="24.289320885579933"/>
    <n v="12678"/>
    <n v="12760"/>
    <n v="12544"/>
    <s v="-"/>
    <n v="22.983099489795919"/>
    <s v="-"/>
    <n v="520.24599999999998"/>
    <n v="-1.7219387755102038"/>
    <n v="0"/>
    <n v="0"/>
    <n v="1"/>
    <n v="1"/>
  </r>
  <r>
    <x v="3"/>
    <x v="3"/>
    <s v="L414"/>
    <s v="0.6/PM"/>
    <n v="0"/>
    <n v="0"/>
    <n v="0"/>
    <n v="7200.0098680000001"/>
    <n v="100"/>
    <s v="-"/>
    <n v="100"/>
    <n v="9200"/>
    <n v="9199.2059680000002"/>
    <n v="1"/>
    <n v="12217"/>
    <s v="-"/>
    <n v="24.695096995989196"/>
    <s v="-"/>
    <n v="24.70159639846116"/>
    <n v="12189"/>
    <n v="12217"/>
    <n v="12153"/>
    <s v="-"/>
    <n v="24.298527112647083"/>
    <s v="-"/>
    <n v="97.267499999999998"/>
    <n v="-0.52661894182506375"/>
    <n v="0"/>
    <n v="0"/>
    <n v="1"/>
    <n v="1"/>
  </r>
  <r>
    <x v="3"/>
    <x v="3"/>
    <s v="L421"/>
    <s v="0.6/PM"/>
    <n v="0"/>
    <n v="0"/>
    <n v="0"/>
    <n v="7200.003224"/>
    <n v="100"/>
    <s v="-"/>
    <n v="100"/>
    <n v="9745"/>
    <n v="9744.6791150000008"/>
    <n v="1"/>
    <n v="12376"/>
    <s v="-"/>
    <n v="21.258888170652877"/>
    <s v="-"/>
    <n v="21.261480971234644"/>
    <n v="12357"/>
    <n v="12376"/>
    <n v="12319"/>
    <s v="-"/>
    <n v="20.894553129312442"/>
    <s v="-"/>
    <n v="123.932"/>
    <n v="-0.46269989447195392"/>
    <n v="0"/>
    <n v="0"/>
    <n v="1"/>
    <n v="1"/>
  </r>
  <r>
    <x v="3"/>
    <x v="3"/>
    <s v="L422"/>
    <s v="0.6/PM"/>
    <n v="0"/>
    <n v="0"/>
    <n v="0"/>
    <n v="7200.005083"/>
    <n v="100"/>
    <s v="-"/>
    <n v="100"/>
    <n v="9285"/>
    <n v="9284.9898049999993"/>
    <n v="1"/>
    <n v="12425"/>
    <s v="-"/>
    <n v="25.271629778672033"/>
    <s v="-"/>
    <n v="25.271711830985922"/>
    <n v="12405"/>
    <n v="12425"/>
    <n v="12392"/>
    <s v="-"/>
    <n v="25.072627501613944"/>
    <s v="-"/>
    <n v="158.173"/>
    <n v="-0.26630083925112974"/>
    <n v="0"/>
    <n v="0"/>
    <n v="1"/>
    <n v="1"/>
  </r>
  <r>
    <x v="3"/>
    <x v="3"/>
    <s v="L429"/>
    <s v="0.6/BM"/>
    <n v="0"/>
    <n v="0"/>
    <n v="0"/>
    <n v="7200.0020850000001"/>
    <n v="100"/>
    <s v="-"/>
    <n v="100"/>
    <n v="3287"/>
    <n v="3252.6293620000001"/>
    <n v="26"/>
    <n v="4439"/>
    <s v="-"/>
    <n v="25.951790943906282"/>
    <s v="-"/>
    <n v="26.726078801531873"/>
    <n v="4439"/>
    <n v="4439"/>
    <n v="4439"/>
    <s v="-"/>
    <n v="25.951790943906282"/>
    <s v="-"/>
    <n v="75.069100000000006"/>
    <n v="0"/>
    <n v="0"/>
    <n v="0"/>
    <n v="1"/>
    <n v="1"/>
  </r>
  <r>
    <x v="3"/>
    <x v="3"/>
    <s v="L431"/>
    <s v="0.6/BM"/>
    <n v="0"/>
    <n v="0"/>
    <n v="0"/>
    <n v="7200.0039530000004"/>
    <n v="100"/>
    <s v="-"/>
    <n v="100"/>
    <n v="3323"/>
    <n v="3322.679396"/>
    <n v="2"/>
    <n v="4392"/>
    <s v="-"/>
    <n v="24.339708561020039"/>
    <s v="-"/>
    <n v="24.347008287795994"/>
    <n v="4392"/>
    <n v="4392"/>
    <n v="4392"/>
    <s v="-"/>
    <n v="24.339708561020039"/>
    <s v="-"/>
    <n v="75.130200000000002"/>
    <n v="0"/>
    <n v="0"/>
    <n v="0"/>
    <n v="1"/>
    <n v="1"/>
  </r>
  <r>
    <x v="3"/>
    <x v="3"/>
    <s v="L433"/>
    <s v="0.6/BM"/>
    <n v="0"/>
    <n v="0"/>
    <n v="0"/>
    <n v="7200.0005929999998"/>
    <n v="100"/>
    <s v="-"/>
    <n v="100"/>
    <n v="3343"/>
    <n v="3342.7650290000001"/>
    <n v="1"/>
    <n v="4504"/>
    <s v="-"/>
    <n v="25.77708703374778"/>
    <s v="-"/>
    <n v="25.782303974245114"/>
    <n v="4483"/>
    <n v="4504"/>
    <n v="4483"/>
    <s v="-"/>
    <n v="25.429399955387016"/>
    <s v="-"/>
    <n v="75.084900000000005"/>
    <n v="-0.46843631496765564"/>
    <n v="0"/>
    <n v="0"/>
    <n v="1"/>
    <n v="1"/>
  </r>
  <r>
    <x v="3"/>
    <x v="3"/>
    <s v="L438"/>
    <s v="0.6/BM"/>
    <n v="0"/>
    <n v="0"/>
    <n v="0"/>
    <n v="7200.0073570000004"/>
    <n v="100"/>
    <s v="-"/>
    <n v="100"/>
    <n v="3652"/>
    <n v="3629.5090789999999"/>
    <n v="14"/>
    <n v="4978"/>
    <s v="-"/>
    <n v="26.637203696263562"/>
    <s v="-"/>
    <n v="27.089010064282849"/>
    <n v="4978"/>
    <n v="4978"/>
    <n v="4978"/>
    <s v="-"/>
    <n v="26.637203696263562"/>
    <s v="-"/>
    <n v="75.0929"/>
    <n v="0"/>
    <n v="0"/>
    <n v="0"/>
    <n v="1"/>
    <n v="1"/>
  </r>
  <r>
    <x v="3"/>
    <x v="3"/>
    <s v="L449"/>
    <s v="0.6/BM"/>
    <n v="0"/>
    <n v="0"/>
    <n v="0"/>
    <n v="7200.0025059999998"/>
    <n v="100"/>
    <s v="-"/>
    <n v="100"/>
    <n v="3271"/>
    <n v="3187.7429990000001"/>
    <n v="532"/>
    <n v="4569"/>
    <s v="-"/>
    <n v="28.408842197417378"/>
    <s v="-"/>
    <n v="30.231057145983804"/>
    <n v="4569"/>
    <n v="4569"/>
    <n v="4569"/>
    <s v="-"/>
    <n v="28.408842197417378"/>
    <s v="-"/>
    <n v="75.097700000000003"/>
    <n v="0"/>
    <n v="0"/>
    <n v="0"/>
    <n v="1"/>
    <n v="1"/>
  </r>
  <r>
    <x v="3"/>
    <x v="3"/>
    <s v="L461"/>
    <s v="0.9/PB"/>
    <n v="0"/>
    <n v="0"/>
    <n v="0"/>
    <n v="7200.049387"/>
    <n v="100"/>
    <s v="-"/>
    <n v="100"/>
    <n v="2474"/>
    <n v="2329.9144470000001"/>
    <n v="745"/>
    <n v="2786"/>
    <s v="-"/>
    <n v="11.198851399856425"/>
    <s v="-"/>
    <n v="16.370622864321604"/>
    <n v="2786"/>
    <n v="2786"/>
    <n v="2786"/>
    <s v="-"/>
    <n v="11.198851399856425"/>
    <s v="-"/>
    <n v="75.101799999999997"/>
    <n v="0"/>
    <n v="0"/>
    <n v="0"/>
    <n v="1"/>
    <n v="1"/>
  </r>
  <r>
    <x v="3"/>
    <x v="3"/>
    <s v="L462"/>
    <s v="0.9/PB"/>
    <n v="0"/>
    <n v="0"/>
    <n v="0"/>
    <n v="7200.0006960000001"/>
    <n v="100"/>
    <s v="-"/>
    <n v="100"/>
    <n v="2413"/>
    <n v="2377.5291609999999"/>
    <n v="483"/>
    <n v="2835"/>
    <s v="-"/>
    <n v="14.885361552028217"/>
    <s v="-"/>
    <n v="16.136537530864199"/>
    <n v="2835"/>
    <n v="2835"/>
    <n v="2835"/>
    <s v="-"/>
    <n v="14.885361552028217"/>
    <s v="-"/>
    <n v="75.087900000000005"/>
    <n v="0"/>
    <n v="0"/>
    <n v="0"/>
    <n v="1"/>
    <n v="1"/>
  </r>
  <r>
    <x v="3"/>
    <x v="3"/>
    <s v="L473"/>
    <s v="0.9/PB"/>
    <n v="0"/>
    <n v="0"/>
    <n v="0"/>
    <n v="7200.0020080000004"/>
    <n v="100"/>
    <s v="-"/>
    <n v="100"/>
    <n v="2654"/>
    <n v="2357.4134800000002"/>
    <n v="660"/>
    <n v="3033"/>
    <s v="-"/>
    <n v="12.495878667985492"/>
    <s v="-"/>
    <n v="22.274530827563463"/>
    <n v="3033"/>
    <n v="3033"/>
    <n v="3033"/>
    <s v="-"/>
    <n v="12.495878667985492"/>
    <s v="-"/>
    <n v="75.082599999999999"/>
    <n v="0"/>
    <n v="0"/>
    <n v="0"/>
    <n v="1"/>
    <n v="1"/>
  </r>
  <r>
    <x v="3"/>
    <x v="3"/>
    <s v="L474"/>
    <s v="0.9/PB"/>
    <n v="0"/>
    <n v="0"/>
    <n v="0"/>
    <n v="7200.017296"/>
    <n v="100"/>
    <s v="-"/>
    <n v="100"/>
    <n v="2573"/>
    <n v="2429.2323409999999"/>
    <n v="756"/>
    <n v="2935"/>
    <s v="-"/>
    <n v="12.333901192504259"/>
    <s v="-"/>
    <n v="17.232288211243617"/>
    <n v="2935"/>
    <n v="2935"/>
    <n v="2935"/>
    <s v="-"/>
    <n v="12.333901192504259"/>
    <s v="-"/>
    <n v="75.0655"/>
    <n v="0"/>
    <n v="0"/>
    <n v="0"/>
    <n v="1"/>
    <n v="1"/>
  </r>
  <r>
    <x v="3"/>
    <x v="3"/>
    <s v="L475"/>
    <s v="0.9/PB"/>
    <n v="0"/>
    <n v="0"/>
    <n v="0"/>
    <n v="7200.0003610000003"/>
    <n v="100"/>
    <s v="-"/>
    <n v="100"/>
    <n v="2413"/>
    <n v="2303.1189380000001"/>
    <n v="875"/>
    <n v="2714"/>
    <s v="-"/>
    <n v="11.090641120117906"/>
    <s v="-"/>
    <n v="15.139316949152541"/>
    <n v="2665"/>
    <n v="2714"/>
    <n v="2665"/>
    <s v="-"/>
    <n v="9.455909943714822"/>
    <s v="-"/>
    <n v="75.030199999999994"/>
    <n v="-1.8386491557223266"/>
    <n v="0"/>
    <n v="0"/>
    <n v="1"/>
    <n v="1"/>
  </r>
  <r>
    <x v="3"/>
    <x v="3"/>
    <s v="L477"/>
    <s v="0.9/PM"/>
    <n v="0"/>
    <n v="0"/>
    <n v="0"/>
    <n v="7200.0037050000001"/>
    <n v="100"/>
    <s v="-"/>
    <n v="100"/>
    <n v="9895"/>
    <n v="9894.2220660000003"/>
    <n v="1"/>
    <n v="12738"/>
    <s v="-"/>
    <n v="22.319045376040194"/>
    <s v="-"/>
    <n v="22.325152567121993"/>
    <n v="12717"/>
    <n v="12738"/>
    <n v="12717"/>
    <s v="-"/>
    <n v="22.1907682629551"/>
    <s v="-"/>
    <n v="75.187399999999997"/>
    <n v="-0.16513328615239442"/>
    <n v="0"/>
    <n v="0"/>
    <n v="1"/>
    <n v="1"/>
  </r>
  <r>
    <x v="3"/>
    <x v="3"/>
    <s v="L478"/>
    <s v="0.9/PM"/>
    <n v="0"/>
    <n v="0"/>
    <n v="0"/>
    <n v="7200.0406290000001"/>
    <n v="100"/>
    <s v="-"/>
    <n v="100"/>
    <n v="10021"/>
    <n v="10020.051507"/>
    <n v="1"/>
    <n v="12749"/>
    <s v="-"/>
    <n v="21.397756686798964"/>
    <s v="-"/>
    <n v="21.405196431092634"/>
    <n v="12630"/>
    <n v="12749"/>
    <n v="12379"/>
    <s v="-"/>
    <n v="19.048388399709186"/>
    <s v="-"/>
    <n v="394.245"/>
    <n v="-2.9889328701833753"/>
    <n v="0"/>
    <n v="0"/>
    <n v="1"/>
    <n v="1"/>
  </r>
  <r>
    <x v="3"/>
    <x v="3"/>
    <s v="L490"/>
    <s v="0.9/PM"/>
    <n v="0"/>
    <n v="0"/>
    <n v="0"/>
    <n v="7200.006523"/>
    <n v="100"/>
    <s v="-"/>
    <n v="100"/>
    <n v="9671"/>
    <n v="9670.6814369999993"/>
    <n v="1"/>
    <n v="12214"/>
    <s v="-"/>
    <n v="20.820370067136075"/>
    <s v="-"/>
    <n v="20.822978246274772"/>
    <n v="12186"/>
    <n v="12214"/>
    <n v="12155"/>
    <s v="-"/>
    <n v="20.436034553681612"/>
    <s v="-"/>
    <n v="163.93100000000001"/>
    <n v="-0.48539695598519128"/>
    <n v="0"/>
    <n v="0"/>
    <n v="1"/>
    <n v="1"/>
  </r>
  <r>
    <x v="3"/>
    <x v="3"/>
    <s v="L494"/>
    <s v="0.9/PM"/>
    <n v="0"/>
    <n v="0"/>
    <n v="0"/>
    <n v="7200.0041460000002"/>
    <n v="100"/>
    <s v="-"/>
    <n v="100"/>
    <n v="9680"/>
    <n v="9679.2467909999996"/>
    <n v="1"/>
    <n v="12180"/>
    <s v="-"/>
    <n v="20.525451559934318"/>
    <s v="-"/>
    <n v="20.531635541871925"/>
    <n v="12140"/>
    <n v="12180"/>
    <n v="12140"/>
    <s v="-"/>
    <n v="20.263591433278417"/>
    <s v="-"/>
    <n v="59.579900000000002"/>
    <n v="-0.32948929159802309"/>
    <n v="0"/>
    <n v="0"/>
    <n v="1"/>
    <n v="1"/>
  </r>
  <r>
    <x v="3"/>
    <x v="3"/>
    <s v="L496"/>
    <s v="0.9/PM"/>
    <n v="0"/>
    <n v="0"/>
    <n v="0"/>
    <n v="7200.0560699999996"/>
    <n v="100"/>
    <s v="-"/>
    <n v="100"/>
    <n v="9900"/>
    <n v="9872.1149010000008"/>
    <n v="1"/>
    <n v="12817"/>
    <s v="-"/>
    <n v="22.758835921042365"/>
    <s v="-"/>
    <n v="22.976399305609728"/>
    <n v="12776"/>
    <n v="12817"/>
    <n v="12776"/>
    <s v="-"/>
    <n v="22.510958046336881"/>
    <s v="-"/>
    <n v="60.758499999999998"/>
    <n v="-0.32091421415153415"/>
    <n v="0"/>
    <n v="0"/>
    <n v="1"/>
    <n v="1"/>
  </r>
  <r>
    <x v="3"/>
    <x v="3"/>
    <s v="L505"/>
    <s v="0.9/BM"/>
    <n v="0"/>
    <n v="0"/>
    <n v="0"/>
    <n v="7200.0009200000004"/>
    <n v="100"/>
    <s v="-"/>
    <n v="100"/>
    <n v="3676"/>
    <n v="3637.5755340000001"/>
    <n v="53"/>
    <n v="4937"/>
    <s v="-"/>
    <n v="25.54182702045777"/>
    <s v="-"/>
    <n v="26.320122868138547"/>
    <n v="4907"/>
    <n v="4937"/>
    <n v="4907"/>
    <s v="-"/>
    <n v="25.086610963929079"/>
    <s v="-"/>
    <n v="75.080200000000005"/>
    <n v="-0.61137151008762991"/>
    <n v="0"/>
    <n v="0"/>
    <n v="1"/>
    <n v="1"/>
  </r>
  <r>
    <x v="3"/>
    <x v="3"/>
    <s v="L508"/>
    <s v="0.9/BM"/>
    <n v="0"/>
    <n v="0"/>
    <n v="0"/>
    <n v="7200.0021710000001"/>
    <n v="100"/>
    <s v="-"/>
    <n v="100"/>
    <n v="3721"/>
    <n v="3694.68624"/>
    <n v="71"/>
    <n v="4681"/>
    <s v="-"/>
    <n v="20.508438367870113"/>
    <s v="-"/>
    <n v="21.070578081606495"/>
    <n v="4681"/>
    <n v="4681"/>
    <n v="4681"/>
    <s v="-"/>
    <n v="20.508438367870113"/>
    <s v="-"/>
    <n v="75.183400000000006"/>
    <n v="0"/>
    <n v="0"/>
    <n v="0"/>
    <n v="1"/>
    <n v="1"/>
  </r>
  <r>
    <x v="3"/>
    <x v="3"/>
    <s v="L513"/>
    <s v="0.9/BM"/>
    <n v="0"/>
    <n v="0"/>
    <n v="0"/>
    <n v="7200.0014369999999"/>
    <n v="100"/>
    <s v="-"/>
    <n v="100"/>
    <n v="4149"/>
    <n v="4143.7389830000002"/>
    <n v="30"/>
    <n v="5403"/>
    <s v="-"/>
    <n v="23.209328151027204"/>
    <s v="-"/>
    <n v="23.306700296131773"/>
    <n v="5403"/>
    <n v="5403"/>
    <n v="5403"/>
    <s v="-"/>
    <n v="23.209328151027204"/>
    <s v="-"/>
    <n v="75.0839"/>
    <n v="0"/>
    <n v="0"/>
    <n v="0"/>
    <n v="1"/>
    <n v="1"/>
  </r>
  <r>
    <x v="3"/>
    <x v="3"/>
    <s v="L517"/>
    <s v="0.9/BM"/>
    <n v="0"/>
    <n v="0"/>
    <n v="0"/>
    <n v="7200.0109030000003"/>
    <n v="100"/>
    <s v="-"/>
    <n v="100"/>
    <n v="3617"/>
    <n v="3601.5434070000001"/>
    <n v="14"/>
    <n v="4674"/>
    <s v="-"/>
    <n v="22.614462986735131"/>
    <s v="-"/>
    <n v="22.945156033376122"/>
    <n v="4674"/>
    <n v="4674"/>
    <n v="4674"/>
    <s v="-"/>
    <n v="22.614462986735131"/>
    <s v="-"/>
    <n v="75.080399999999997"/>
    <n v="0"/>
    <n v="0"/>
    <n v="0"/>
    <n v="1"/>
    <n v="1"/>
  </r>
  <r>
    <x v="3"/>
    <x v="3"/>
    <s v="L520"/>
    <s v="0.9/BM"/>
    <n v="0"/>
    <n v="0"/>
    <n v="0"/>
    <n v="7200.0009060000002"/>
    <n v="100"/>
    <s v="-"/>
    <n v="100"/>
    <n v="3814"/>
    <n v="3787.1357619999999"/>
    <n v="144"/>
    <n v="4854"/>
    <s v="-"/>
    <n v="21.425628347754429"/>
    <s v="-"/>
    <n v="21.979073712402144"/>
    <n v="4854"/>
    <n v="4854"/>
    <n v="4854"/>
    <s v="-"/>
    <n v="21.425628347754429"/>
    <s v="-"/>
    <n v="75.058999999999997"/>
    <n v="0"/>
    <n v="0"/>
    <n v="0"/>
    <n v="1"/>
    <n v="1"/>
  </r>
  <r>
    <x v="3"/>
    <x v="4"/>
    <s v="L306"/>
    <s v="0.2/PB"/>
    <n v="1"/>
    <n v="0"/>
    <n v="3679"/>
    <n v="7200.003369"/>
    <n v="16.417504999999998"/>
    <n v="16.417504999999998"/>
    <n v="23.104575509649354"/>
    <n v="3075"/>
    <n v="2828.9826670000002"/>
    <n v="1850"/>
    <n v="3652"/>
    <n v="-0.73932092004381167"/>
    <n v="15.799561883899232"/>
    <n v="15.799561883899232"/>
    <n v="22.5360715498357"/>
    <n v="3652"/>
    <n v="3652"/>
    <n v="3652"/>
    <n v="-0.73932092004381167"/>
    <n v="15.799561883899232"/>
    <n v="15.799561883899232"/>
    <n v="75.013499999999993"/>
    <n v="0"/>
    <n v="0"/>
    <n v="0"/>
    <n v="1"/>
    <n v="1"/>
  </r>
  <r>
    <x v="3"/>
    <x v="4"/>
    <s v="L311"/>
    <s v="0.2/PB"/>
    <n v="0"/>
    <n v="0"/>
    <n v="0"/>
    <n v="7200.0023069999997"/>
    <n v="100"/>
    <s v="-"/>
    <n v="100"/>
    <n v="2841"/>
    <n v="2751.2090210000001"/>
    <n v="4241"/>
    <n v="3349"/>
    <s v="-"/>
    <n v="15.168707076739324"/>
    <s v="-"/>
    <n v="17.849835144819345"/>
    <n v="3349"/>
    <n v="3349"/>
    <n v="3349"/>
    <s v="-"/>
    <n v="15.168707076739324"/>
    <s v="-"/>
    <n v="75.215800000000002"/>
    <n v="0"/>
    <n v="0"/>
    <n v="0"/>
    <n v="1"/>
    <n v="1"/>
  </r>
  <r>
    <x v="3"/>
    <x v="4"/>
    <s v="L321"/>
    <s v="0.2/PB"/>
    <n v="0"/>
    <n v="0"/>
    <n v="0"/>
    <n v="7200.000892"/>
    <n v="100"/>
    <s v="-"/>
    <n v="100"/>
    <n v="2996"/>
    <n v="2768.791471"/>
    <n v="5653"/>
    <n v="3566"/>
    <s v="-"/>
    <n v="15.984296130117778"/>
    <s v="-"/>
    <n v="22.355819657879977"/>
    <n v="3566"/>
    <n v="3566"/>
    <n v="3566"/>
    <s v="-"/>
    <n v="15.984296130117778"/>
    <s v="-"/>
    <n v="75.099100000000007"/>
    <n v="0"/>
    <n v="0"/>
    <n v="0"/>
    <n v="1"/>
    <n v="1"/>
  </r>
  <r>
    <x v="3"/>
    <x v="4"/>
    <s v="L322"/>
    <s v="0.2/PB"/>
    <n v="1"/>
    <n v="0"/>
    <n v="3820"/>
    <n v="7200.0689130000001"/>
    <n v="23.900524000000001"/>
    <n v="23.900524000000001"/>
    <n v="29.084818246073301"/>
    <n v="2907"/>
    <n v="2708.9599429999998"/>
    <n v="1684"/>
    <n v="3438"/>
    <n v="-11.111111111111111"/>
    <n v="15.445026178010471"/>
    <n v="15.445026178010471"/>
    <n v="21.205353606748115"/>
    <n v="3438"/>
    <n v="3438"/>
    <n v="3438"/>
    <n v="-11.111111111111111"/>
    <n v="15.445026178010471"/>
    <n v="15.445026178010471"/>
    <n v="75.061899999999994"/>
    <n v="0"/>
    <n v="0"/>
    <n v="0"/>
    <n v="1"/>
    <n v="1"/>
  </r>
  <r>
    <x v="3"/>
    <x v="4"/>
    <s v="L324"/>
    <s v="0.2/PB"/>
    <n v="0"/>
    <n v="0"/>
    <n v="0"/>
    <n v="7200.0011400000003"/>
    <n v="100"/>
    <s v="-"/>
    <n v="100"/>
    <n v="2953"/>
    <n v="2779.4072369999999"/>
    <n v="917"/>
    <n v="3550"/>
    <s v="-"/>
    <n v="16.816901408450704"/>
    <s v="-"/>
    <n v="21.706838394366201"/>
    <n v="3550"/>
    <n v="3550"/>
    <n v="3550"/>
    <s v="-"/>
    <n v="16.816901408450704"/>
    <s v="-"/>
    <n v="75.161299999999997"/>
    <n v="0"/>
    <n v="0"/>
    <n v="0"/>
    <n v="1"/>
    <n v="1"/>
  </r>
  <r>
    <x v="3"/>
    <x v="4"/>
    <s v="L334"/>
    <s v="0.2/PM"/>
    <n v="0"/>
    <n v="0"/>
    <n v="0"/>
    <n v="7200.0091009999996"/>
    <n v="100"/>
    <s v="-"/>
    <n v="100"/>
    <n v="11743"/>
    <n v="11742.051632000001"/>
    <n v="301"/>
    <n v="13330"/>
    <s v="-"/>
    <n v="11.905476369092273"/>
    <s v="-"/>
    <n v="11.912590907726928"/>
    <n v="13315"/>
    <n v="13330"/>
    <n v="13301"/>
    <s v="-"/>
    <n v="11.71340500714232"/>
    <s v="-"/>
    <n v="56.425899999999999"/>
    <n v="-0.21802871964513945"/>
    <n v="0"/>
    <n v="0"/>
    <n v="1"/>
    <n v="1"/>
  </r>
  <r>
    <x v="3"/>
    <x v="4"/>
    <s v="L336"/>
    <s v="0.2/PM"/>
    <n v="0"/>
    <n v="0"/>
    <n v="0"/>
    <n v="7200.0020080000004"/>
    <n v="100"/>
    <s v="-"/>
    <n v="100"/>
    <n v="11693"/>
    <n v="11685.228810000001"/>
    <n v="78"/>
    <n v="13218"/>
    <s v="-"/>
    <n v="11.537297624451504"/>
    <s v="-"/>
    <n v="11.596090104403082"/>
    <n v="13188"/>
    <n v="13218"/>
    <n v="13188"/>
    <s v="-"/>
    <n v="11.336063087655445"/>
    <s v="-"/>
    <n v="34.8215"/>
    <n v="-0.22747952684258416"/>
    <n v="0"/>
    <n v="0"/>
    <n v="1"/>
    <n v="1"/>
  </r>
  <r>
    <x v="3"/>
    <x v="4"/>
    <s v="L337"/>
    <s v="0.2/PM"/>
    <n v="0"/>
    <n v="0"/>
    <n v="0"/>
    <n v="7200.0017120000002"/>
    <n v="100"/>
    <s v="-"/>
    <n v="100"/>
    <n v="11555"/>
    <n v="11552.898175"/>
    <n v="81"/>
    <n v="13019"/>
    <s v="-"/>
    <n v="11.245103310546124"/>
    <s v="-"/>
    <n v="11.261247599662031"/>
    <n v="13019"/>
    <n v="13019"/>
    <n v="13019"/>
    <s v="-"/>
    <n v="11.245103310546124"/>
    <s v="-"/>
    <n v="39.097200000000001"/>
    <n v="0"/>
    <n v="0"/>
    <n v="0"/>
    <n v="1"/>
    <n v="1"/>
  </r>
  <r>
    <x v="3"/>
    <x v="4"/>
    <s v="L341"/>
    <s v="0.2/PM"/>
    <n v="0"/>
    <n v="0"/>
    <n v="0"/>
    <n v="7200.0023179999998"/>
    <n v="100"/>
    <s v="-"/>
    <n v="100"/>
    <n v="11879"/>
    <n v="11871.015766"/>
    <n v="106"/>
    <n v="13445"/>
    <s v="-"/>
    <n v="11.647452584603942"/>
    <s v="-"/>
    <n v="11.706836995165485"/>
    <n v="13417"/>
    <n v="13445"/>
    <n v="13417"/>
    <s v="-"/>
    <n v="11.463069240515763"/>
    <s v="-"/>
    <n v="58.482799999999997"/>
    <n v="-0.20869046731758217"/>
    <n v="0"/>
    <n v="0"/>
    <n v="1"/>
    <n v="1"/>
  </r>
  <r>
    <x v="3"/>
    <x v="4"/>
    <s v="L343"/>
    <s v="0.2/PM"/>
    <n v="0"/>
    <n v="0"/>
    <n v="0"/>
    <n v="7200.0038439999998"/>
    <n v="100"/>
    <s v="-"/>
    <n v="100"/>
    <n v="11612"/>
    <n v="11574.61817"/>
    <n v="54"/>
    <n v="13328"/>
    <s v="-"/>
    <n v="12.87515006002401"/>
    <s v="-"/>
    <n v="13.155625975390159"/>
    <n v="13328"/>
    <n v="13328"/>
    <n v="13328"/>
    <s v="-"/>
    <n v="12.87515006002401"/>
    <s v="-"/>
    <n v="36.888399999999997"/>
    <n v="0"/>
    <n v="0"/>
    <n v="0"/>
    <n v="1"/>
    <n v="1"/>
  </r>
  <r>
    <x v="3"/>
    <x v="4"/>
    <s v="L354"/>
    <s v="0.2/BM"/>
    <n v="0"/>
    <n v="0"/>
    <n v="0"/>
    <n v="7200.0012900000002"/>
    <n v="100"/>
    <s v="-"/>
    <n v="100"/>
    <n v="4559"/>
    <n v="4493.3170049999999"/>
    <n v="770"/>
    <n v="5653"/>
    <s v="-"/>
    <n v="19.352556164868211"/>
    <s v="-"/>
    <n v="20.514470104369366"/>
    <n v="5653"/>
    <n v="5653"/>
    <n v="5653"/>
    <s v="-"/>
    <n v="19.352556164868211"/>
    <s v="-"/>
    <n v="75.044700000000006"/>
    <n v="0"/>
    <n v="0"/>
    <n v="0"/>
    <n v="1"/>
    <n v="1"/>
  </r>
  <r>
    <x v="3"/>
    <x v="4"/>
    <s v="L357"/>
    <s v="0.2/BM"/>
    <n v="0"/>
    <n v="0"/>
    <n v="0"/>
    <n v="7200.0019920000004"/>
    <n v="100"/>
    <s v="-"/>
    <n v="100"/>
    <n v="4602"/>
    <n v="4291"/>
    <n v="691"/>
    <n v="5650"/>
    <s v="-"/>
    <n v="18.548672566371682"/>
    <s v="-"/>
    <n v="24.053097345132741"/>
    <n v="5650"/>
    <n v="5650"/>
    <n v="5650"/>
    <s v="-"/>
    <n v="18.548672566371682"/>
    <s v="-"/>
    <n v="75.045199999999994"/>
    <n v="0"/>
    <n v="0"/>
    <n v="0"/>
    <n v="1"/>
    <n v="1"/>
  </r>
  <r>
    <x v="3"/>
    <x v="4"/>
    <s v="L362"/>
    <s v="0.2/BM"/>
    <n v="0"/>
    <n v="0"/>
    <n v="0"/>
    <n v="7200.0007109999997"/>
    <n v="100"/>
    <s v="-"/>
    <n v="100"/>
    <n v="4777"/>
    <n v="4439"/>
    <n v="1169"/>
    <n v="5817"/>
    <s v="-"/>
    <n v="17.87863159704315"/>
    <s v="-"/>
    <n v="23.689186866082174"/>
    <n v="5817"/>
    <n v="5817"/>
    <n v="5817"/>
    <s v="-"/>
    <n v="17.87863159704315"/>
    <s v="-"/>
    <n v="75.034999999999997"/>
    <n v="0"/>
    <n v="0"/>
    <n v="0"/>
    <n v="1"/>
    <n v="1"/>
  </r>
  <r>
    <x v="3"/>
    <x v="4"/>
    <s v="L369"/>
    <s v="0.2/BM"/>
    <n v="0"/>
    <n v="0"/>
    <n v="0"/>
    <n v="7200.0090689999997"/>
    <n v="100"/>
    <s v="-"/>
    <n v="100"/>
    <n v="4773"/>
    <n v="4686.6736199999996"/>
    <n v="757"/>
    <n v="5935"/>
    <s v="-"/>
    <n v="19.578770008424602"/>
    <s v="-"/>
    <n v="21.033300421229999"/>
    <n v="5920"/>
    <n v="5935"/>
    <n v="5920"/>
    <s v="-"/>
    <n v="19.375"/>
    <s v="-"/>
    <n v="75.170500000000004"/>
    <n v="-0.2533783783783784"/>
    <n v="0"/>
    <n v="0"/>
    <n v="1"/>
    <n v="1"/>
  </r>
  <r>
    <x v="3"/>
    <x v="4"/>
    <s v="L374"/>
    <s v="0.2/BM"/>
    <n v="0"/>
    <n v="0"/>
    <n v="0"/>
    <n v="7200.0012980000001"/>
    <n v="100"/>
    <s v="-"/>
    <n v="100"/>
    <n v="4416"/>
    <n v="4188"/>
    <n v="691"/>
    <n v="5476"/>
    <s v="-"/>
    <n v="19.35719503287071"/>
    <s v="-"/>
    <n v="23.520818115412709"/>
    <n v="5476"/>
    <n v="5476"/>
    <n v="5476"/>
    <s v="-"/>
    <n v="19.35719503287071"/>
    <s v="-"/>
    <n v="75.0428"/>
    <n v="0"/>
    <n v="0"/>
    <n v="0"/>
    <n v="1"/>
    <n v="1"/>
  </r>
  <r>
    <x v="3"/>
    <x v="4"/>
    <s v="L381"/>
    <s v="0.6/PB"/>
    <n v="0"/>
    <n v="0"/>
    <n v="0"/>
    <n v="7200.0154970000003"/>
    <n v="100"/>
    <s v="-"/>
    <n v="100"/>
    <n v="3021"/>
    <n v="2932.205015"/>
    <n v="1353"/>
    <n v="3539"/>
    <s v="-"/>
    <n v="14.636903079966093"/>
    <s v="-"/>
    <n v="17.14594475840633"/>
    <n v="3539"/>
    <n v="3539"/>
    <n v="3539"/>
    <s v="-"/>
    <n v="14.636903079966093"/>
    <s v="-"/>
    <n v="75.020200000000003"/>
    <n v="0"/>
    <n v="0"/>
    <n v="0"/>
    <n v="1"/>
    <n v="1"/>
  </r>
  <r>
    <x v="3"/>
    <x v="4"/>
    <s v="L392"/>
    <s v="0.6/PB"/>
    <n v="0"/>
    <n v="0"/>
    <n v="0"/>
    <n v="7200.0012360000001"/>
    <n v="100"/>
    <s v="-"/>
    <n v="100"/>
    <n v="2894"/>
    <n v="2809.6033459999999"/>
    <n v="788"/>
    <n v="3409"/>
    <s v="-"/>
    <n v="15.107069521853916"/>
    <s v="-"/>
    <n v="17.582770724552656"/>
    <n v="3409"/>
    <n v="3409"/>
    <n v="3409"/>
    <s v="-"/>
    <n v="15.107069521853916"/>
    <s v="-"/>
    <n v="75.052000000000007"/>
    <n v="0"/>
    <n v="0"/>
    <n v="0"/>
    <n v="1"/>
    <n v="1"/>
  </r>
  <r>
    <x v="3"/>
    <x v="4"/>
    <s v="L393"/>
    <s v="0.6/PB"/>
    <n v="0"/>
    <n v="0"/>
    <n v="0"/>
    <n v="7200.0004150000004"/>
    <n v="100"/>
    <s v="-"/>
    <n v="100"/>
    <n v="3082"/>
    <n v="2999.37581"/>
    <n v="1435"/>
    <n v="3615"/>
    <s v="-"/>
    <n v="14.744121715076073"/>
    <s v="-"/>
    <n v="17.029714799446751"/>
    <n v="3615"/>
    <n v="3615"/>
    <n v="3615"/>
    <s v="-"/>
    <n v="14.744121715076073"/>
    <s v="-"/>
    <n v="75.121200000000002"/>
    <n v="0"/>
    <n v="0"/>
    <n v="0"/>
    <n v="1"/>
    <n v="1"/>
  </r>
  <r>
    <x v="3"/>
    <x v="4"/>
    <s v="L398"/>
    <s v="0.6/PB"/>
    <n v="0"/>
    <n v="0"/>
    <n v="0"/>
    <n v="7200.0583999999999"/>
    <n v="100"/>
    <s v="-"/>
    <n v="100"/>
    <n v="2907"/>
    <n v="2848.2305849999998"/>
    <n v="1209"/>
    <n v="3369"/>
    <s v="-"/>
    <n v="13.713268032056991"/>
    <s v="-"/>
    <n v="15.457685218165635"/>
    <n v="3369"/>
    <n v="3369"/>
    <n v="3369"/>
    <s v="-"/>
    <n v="13.713268032056991"/>
    <s v="-"/>
    <n v="75.053600000000003"/>
    <n v="0"/>
    <n v="0"/>
    <n v="0"/>
    <n v="1"/>
    <n v="1"/>
  </r>
  <r>
    <x v="3"/>
    <x v="4"/>
    <s v="L399"/>
    <s v="0.6/PB"/>
    <n v="0"/>
    <n v="0"/>
    <n v="0"/>
    <n v="7200.0008779999998"/>
    <n v="100"/>
    <s v="-"/>
    <n v="100"/>
    <n v="3073"/>
    <n v="3008.364548"/>
    <n v="805"/>
    <n v="3555"/>
    <s v="-"/>
    <n v="13.558368495077355"/>
    <s v="-"/>
    <n v="15.376524669479604"/>
    <n v="3555"/>
    <n v="3555"/>
    <n v="3555"/>
    <s v="-"/>
    <n v="13.558368495077355"/>
    <s v="-"/>
    <n v="75.288399999999996"/>
    <n v="0"/>
    <n v="0"/>
    <n v="0"/>
    <n v="1"/>
    <n v="1"/>
  </r>
  <r>
    <x v="3"/>
    <x v="4"/>
    <s v="L412"/>
    <s v="0.6/PM"/>
    <n v="0"/>
    <n v="0"/>
    <n v="0"/>
    <n v="7200.0009330000003"/>
    <n v="100"/>
    <s v="-"/>
    <n v="100"/>
    <n v="11848"/>
    <n v="11837.955384999999"/>
    <n v="228"/>
    <n v="13300"/>
    <s v="-"/>
    <n v="10.917293233082708"/>
    <s v="-"/>
    <n v="10.992816654135344"/>
    <n v="13300"/>
    <n v="13300"/>
    <n v="13300"/>
    <s v="-"/>
    <n v="10.917293233082708"/>
    <s v="-"/>
    <n v="40.534500000000001"/>
    <n v="0"/>
    <n v="0"/>
    <n v="0"/>
    <n v="1"/>
    <n v="1"/>
  </r>
  <r>
    <x v="3"/>
    <x v="4"/>
    <s v="L413"/>
    <s v="0.6/PM"/>
    <n v="0"/>
    <n v="0"/>
    <n v="0"/>
    <n v="7200.0015039999998"/>
    <n v="100"/>
    <s v="-"/>
    <n v="100"/>
    <n v="12412"/>
    <n v="12411.632667"/>
    <n v="19"/>
    <n v="14049"/>
    <s v="-"/>
    <n v="11.652074880774432"/>
    <s v="-"/>
    <n v="11.654689536621825"/>
    <n v="14034"/>
    <n v="14049"/>
    <n v="14034"/>
    <s v="-"/>
    <n v="11.55764571754311"/>
    <s v="-"/>
    <n v="59.2286"/>
    <n v="-0.10688328345446774"/>
    <n v="0"/>
    <n v="0"/>
    <n v="1"/>
    <n v="1"/>
  </r>
  <r>
    <x v="3"/>
    <x v="4"/>
    <s v="L414"/>
    <s v="0.6/PM"/>
    <n v="0"/>
    <n v="0"/>
    <n v="0"/>
    <n v="7200.0020329999998"/>
    <n v="100"/>
    <s v="-"/>
    <n v="100"/>
    <n v="11686"/>
    <n v="11685.810143000001"/>
    <n v="33"/>
    <n v="13410"/>
    <s v="-"/>
    <n v="12.856077554064132"/>
    <s v="-"/>
    <n v="12.857493340790448"/>
    <n v="13410"/>
    <n v="13410"/>
    <n v="13410"/>
    <s v="-"/>
    <n v="12.856077554064132"/>
    <s v="-"/>
    <n v="64.503600000000006"/>
    <n v="0"/>
    <n v="0"/>
    <n v="0"/>
    <n v="1"/>
    <n v="1"/>
  </r>
  <r>
    <x v="3"/>
    <x v="4"/>
    <s v="L421"/>
    <s v="0.6/PM"/>
    <n v="0"/>
    <n v="0"/>
    <n v="0"/>
    <n v="7200.0005890000002"/>
    <n v="100"/>
    <s v="-"/>
    <n v="100"/>
    <n v="11951"/>
    <n v="11950.976833999999"/>
    <n v="12"/>
    <n v="13637"/>
    <s v="-"/>
    <n v="12.363423040258121"/>
    <s v="-"/>
    <n v="12.363592916330578"/>
    <n v="13620"/>
    <n v="13637"/>
    <n v="13620"/>
    <s v="-"/>
    <n v="12.254038179148312"/>
    <s v="-"/>
    <n v="51.485300000000002"/>
    <n v="-0.1248164464023495"/>
    <n v="0"/>
    <n v="0"/>
    <n v="1"/>
    <n v="1"/>
  </r>
  <r>
    <x v="3"/>
    <x v="4"/>
    <s v="L422"/>
    <s v="0.6/PM"/>
    <n v="0"/>
    <n v="0"/>
    <n v="0"/>
    <n v="7200.002493"/>
    <n v="100"/>
    <s v="-"/>
    <n v="100"/>
    <n v="11842"/>
    <n v="11841.084118000001"/>
    <n v="6"/>
    <n v="13658"/>
    <s v="-"/>
    <n v="13.296236637867917"/>
    <s v="-"/>
    <n v="13.302942465954015"/>
    <n v="13643"/>
    <n v="13658"/>
    <n v="13643"/>
    <s v="-"/>
    <n v="13.200908891006376"/>
    <s v="-"/>
    <n v="37.1721"/>
    <n v="-0.10994649270688266"/>
    <n v="0"/>
    <n v="0"/>
    <n v="1"/>
    <n v="1"/>
  </r>
  <r>
    <x v="3"/>
    <x v="4"/>
    <s v="L429"/>
    <s v="0.6/BM"/>
    <n v="0"/>
    <n v="0"/>
    <n v="0"/>
    <n v="7200.0055270000003"/>
    <n v="100"/>
    <s v="-"/>
    <n v="100"/>
    <n v="4328"/>
    <n v="4262.3520500000004"/>
    <n v="737"/>
    <n v="5377"/>
    <s v="-"/>
    <n v="19.509019899572252"/>
    <s v="-"/>
    <n v="20.729922819416025"/>
    <n v="5376"/>
    <n v="5377"/>
    <n v="5376"/>
    <s v="-"/>
    <n v="19.49404761904762"/>
    <s v="-"/>
    <n v="75.098699999999994"/>
    <n v="-1.8601190476190476E-2"/>
    <n v="0"/>
    <n v="0"/>
    <n v="1"/>
    <n v="1"/>
  </r>
  <r>
    <x v="3"/>
    <x v="4"/>
    <s v="L431"/>
    <s v="0.6/BM"/>
    <n v="0"/>
    <n v="0"/>
    <n v="0"/>
    <n v="7200.0011359999999"/>
    <n v="100"/>
    <s v="-"/>
    <n v="100"/>
    <n v="4484"/>
    <n v="4259.2977309999997"/>
    <n v="910"/>
    <n v="5338"/>
    <s v="-"/>
    <n v="15.998501311352568"/>
    <s v="-"/>
    <n v="20.207985556388167"/>
    <n v="5338"/>
    <n v="5338"/>
    <n v="5338"/>
    <s v="-"/>
    <n v="15.998501311352568"/>
    <s v="-"/>
    <n v="75.085899999999995"/>
    <n v="0"/>
    <n v="0"/>
    <n v="0"/>
    <n v="1"/>
    <n v="1"/>
  </r>
  <r>
    <x v="3"/>
    <x v="4"/>
    <s v="L433"/>
    <s v="0.6/BM"/>
    <n v="0"/>
    <n v="0"/>
    <n v="0"/>
    <n v="7200.0028499999999"/>
    <n v="100"/>
    <s v="-"/>
    <n v="100"/>
    <n v="4337"/>
    <n v="4320.849577"/>
    <n v="78"/>
    <n v="5422"/>
    <s v="-"/>
    <n v="20.011066027296202"/>
    <s v="-"/>
    <n v="20.308934396901513"/>
    <n v="5422"/>
    <n v="5422"/>
    <n v="5422"/>
    <s v="-"/>
    <n v="20.011066027296202"/>
    <s v="-"/>
    <n v="75.056700000000006"/>
    <n v="0"/>
    <n v="0"/>
    <n v="0"/>
    <n v="1"/>
    <n v="1"/>
  </r>
  <r>
    <x v="3"/>
    <x v="4"/>
    <s v="L438"/>
    <s v="0.6/BM"/>
    <n v="0"/>
    <n v="0"/>
    <n v="0"/>
    <n v="7200.001937"/>
    <n v="100"/>
    <s v="-"/>
    <n v="100"/>
    <n v="4823"/>
    <n v="4804.73981"/>
    <n v="85"/>
    <n v="6018"/>
    <s v="-"/>
    <n v="19.857095380525092"/>
    <s v="-"/>
    <n v="20.160521601861085"/>
    <n v="6017"/>
    <n v="6018"/>
    <n v="6017"/>
    <s v="-"/>
    <n v="19.843775968090409"/>
    <s v="-"/>
    <n v="75.138000000000005"/>
    <n v="-1.6619577862722286E-2"/>
    <n v="0"/>
    <n v="0"/>
    <n v="1"/>
    <n v="1"/>
  </r>
  <r>
    <x v="3"/>
    <x v="4"/>
    <s v="L449"/>
    <s v="0.6/BM"/>
    <n v="0"/>
    <n v="0"/>
    <n v="0"/>
    <n v="7200.0010339999999"/>
    <n v="100"/>
    <s v="-"/>
    <n v="100"/>
    <n v="4367"/>
    <n v="4167.7039990000003"/>
    <n v="570"/>
    <n v="5508"/>
    <s v="-"/>
    <n v="20.715323166303559"/>
    <s v="-"/>
    <n v="24.333623838053732"/>
    <n v="5507"/>
    <n v="5508"/>
    <n v="5507"/>
    <s v="-"/>
    <n v="20.700926094062101"/>
    <s v="-"/>
    <n v="75.062700000000007"/>
    <n v="-1.8158707100054475E-2"/>
    <n v="0"/>
    <n v="0"/>
    <n v="1"/>
    <n v="1"/>
  </r>
  <r>
    <x v="3"/>
    <x v="4"/>
    <s v="L461"/>
    <s v="0.9/PB"/>
    <n v="0"/>
    <n v="0"/>
    <n v="0"/>
    <n v="7200.0213610000001"/>
    <n v="100"/>
    <s v="-"/>
    <n v="100"/>
    <n v="2985"/>
    <n v="2908.9649209999998"/>
    <n v="903"/>
    <n v="3409"/>
    <s v="-"/>
    <n v="12.437665004400117"/>
    <s v="-"/>
    <n v="14.668086799647998"/>
    <n v="3409"/>
    <n v="3409"/>
    <n v="3409"/>
    <s v="-"/>
    <n v="12.437665004400117"/>
    <s v="-"/>
    <n v="75.458399999999997"/>
    <n v="0"/>
    <n v="0"/>
    <n v="0"/>
    <n v="1"/>
    <n v="1"/>
  </r>
  <r>
    <x v="3"/>
    <x v="4"/>
    <s v="L462"/>
    <s v="0.9/PB"/>
    <n v="0"/>
    <n v="0"/>
    <n v="0"/>
    <n v="7200.0147049999996"/>
    <n v="100"/>
    <s v="-"/>
    <n v="100"/>
    <n v="3053"/>
    <n v="2967.7781180000002"/>
    <n v="873"/>
    <n v="3453"/>
    <s v="-"/>
    <n v="11.584129742253113"/>
    <s v="-"/>
    <n v="14.052183087170572"/>
    <n v="3453"/>
    <n v="3453"/>
    <n v="3453"/>
    <s v="-"/>
    <n v="11.584129742253113"/>
    <s v="-"/>
    <n v="75.034999999999997"/>
    <n v="0"/>
    <n v="0"/>
    <n v="0"/>
    <n v="1"/>
    <n v="1"/>
  </r>
  <r>
    <x v="3"/>
    <x v="4"/>
    <s v="L473"/>
    <s v="0.9/PB"/>
    <n v="0"/>
    <n v="0"/>
    <n v="0"/>
    <n v="7200.0092930000001"/>
    <n v="100"/>
    <s v="-"/>
    <n v="100"/>
    <n v="3217"/>
    <n v="3121.4516050000002"/>
    <n v="1123"/>
    <n v="3709"/>
    <s v="-"/>
    <n v="13.265031005661903"/>
    <s v="-"/>
    <n v="15.841153815044482"/>
    <n v="3709"/>
    <n v="3709"/>
    <n v="3709"/>
    <s v="-"/>
    <n v="13.265031005661903"/>
    <s v="-"/>
    <n v="75.056399999999996"/>
    <n v="0"/>
    <n v="0"/>
    <n v="0"/>
    <n v="1"/>
    <n v="1"/>
  </r>
  <r>
    <x v="3"/>
    <x v="4"/>
    <s v="L474"/>
    <s v="0.9/PB"/>
    <n v="0"/>
    <n v="0"/>
    <n v="0"/>
    <n v="7200.0066219999999"/>
    <n v="100"/>
    <s v="-"/>
    <n v="100"/>
    <n v="3089"/>
    <n v="3057.347788"/>
    <n v="1330"/>
    <n v="3538"/>
    <s v="-"/>
    <n v="12.690785754663652"/>
    <s v="-"/>
    <n v="13.585421481062745"/>
    <n v="3538"/>
    <n v="3538"/>
    <n v="3538"/>
    <s v="-"/>
    <n v="12.690785754663652"/>
    <s v="-"/>
    <n v="75.036500000000004"/>
    <n v="0"/>
    <n v="0"/>
    <n v="0"/>
    <n v="1"/>
    <n v="1"/>
  </r>
  <r>
    <x v="3"/>
    <x v="4"/>
    <s v="L475"/>
    <s v="0.9/PB"/>
    <n v="0"/>
    <n v="0"/>
    <n v="0"/>
    <n v="7200.0340029999998"/>
    <n v="100"/>
    <s v="-"/>
    <n v="100"/>
    <n v="2939"/>
    <n v="2860.9379330000002"/>
    <n v="1944"/>
    <n v="3350"/>
    <s v="-"/>
    <n v="12.268656716417912"/>
    <s v="-"/>
    <n v="14.598867671641786"/>
    <n v="3350"/>
    <n v="3350"/>
    <n v="3350"/>
    <s v="-"/>
    <n v="12.268656716417912"/>
    <s v="-"/>
    <n v="75.040999999999997"/>
    <n v="0"/>
    <n v="0"/>
    <n v="0"/>
    <n v="1"/>
    <n v="1"/>
  </r>
  <r>
    <x v="3"/>
    <x v="4"/>
    <s v="L477"/>
    <s v="0.9/PM"/>
    <n v="0"/>
    <n v="0"/>
    <n v="0"/>
    <n v="7200.0008330000001"/>
    <n v="100"/>
    <s v="-"/>
    <n v="100"/>
    <n v="12071"/>
    <n v="12070.139186"/>
    <n v="1"/>
    <n v="14056"/>
    <s v="-"/>
    <n v="14.122083096186683"/>
    <s v="-"/>
    <n v="14.128207270916333"/>
    <n v="14041"/>
    <n v="14056"/>
    <n v="14041"/>
    <s v="-"/>
    <n v="14.030339719393206"/>
    <s v="-"/>
    <n v="75.158799999999999"/>
    <n v="-0.10682999786340004"/>
    <n v="0"/>
    <n v="0"/>
    <n v="1"/>
    <n v="1"/>
  </r>
  <r>
    <x v="3"/>
    <x v="4"/>
    <s v="L478"/>
    <s v="0.9/PM"/>
    <n v="0"/>
    <n v="0"/>
    <n v="0"/>
    <n v="7200.0112349999999"/>
    <n v="100"/>
    <s v="-"/>
    <n v="100"/>
    <n v="11986"/>
    <n v="11985.0501"/>
    <n v="2"/>
    <n v="14210"/>
    <s v="-"/>
    <n v="15.65095003518649"/>
    <s v="-"/>
    <n v="15.657634764250524"/>
    <n v="14083"/>
    <n v="14210"/>
    <n v="14069"/>
    <s v="-"/>
    <n v="14.805600966664297"/>
    <s v="-"/>
    <n v="64.851399999999998"/>
    <n v="-1.0022034259719952"/>
    <n v="0"/>
    <n v="0"/>
    <n v="1"/>
    <n v="1"/>
  </r>
  <r>
    <x v="3"/>
    <x v="4"/>
    <s v="L490"/>
    <s v="0.9/PM"/>
    <n v="0"/>
    <n v="0"/>
    <n v="0"/>
    <n v="7200.0024279999998"/>
    <n v="100"/>
    <s v="-"/>
    <n v="100"/>
    <n v="11906"/>
    <n v="11902.593048999999"/>
    <n v="425"/>
    <n v="13848"/>
    <s v="-"/>
    <n v="14.023685730791449"/>
    <s v="-"/>
    <n v="14.048288207683427"/>
    <n v="13789"/>
    <n v="13848"/>
    <n v="13776"/>
    <s v="-"/>
    <n v="13.574332171893147"/>
    <s v="-"/>
    <n v="111.803"/>
    <n v="-0.52264808362369342"/>
    <n v="0"/>
    <n v="0"/>
    <n v="1"/>
    <n v="1"/>
  </r>
  <r>
    <x v="3"/>
    <x v="4"/>
    <s v="L494"/>
    <s v="0.9/PM"/>
    <n v="0"/>
    <n v="0"/>
    <n v="0"/>
    <n v="7200.0015800000001"/>
    <n v="100"/>
    <s v="-"/>
    <n v="100"/>
    <n v="12043"/>
    <n v="11986.212764"/>
    <n v="150"/>
    <n v="13622"/>
    <s v="-"/>
    <n v="11.591543092056966"/>
    <s v="-"/>
    <n v="12.008421935104979"/>
    <n v="13568"/>
    <n v="13622"/>
    <n v="13568"/>
    <s v="-"/>
    <n v="11.239681603773585"/>
    <s v="-"/>
    <n v="39.148299999999999"/>
    <n v="-0.39799528301886794"/>
    <n v="0"/>
    <n v="0"/>
    <n v="1"/>
    <n v="1"/>
  </r>
  <r>
    <x v="3"/>
    <x v="4"/>
    <s v="L496"/>
    <s v="0.9/PM"/>
    <n v="0"/>
    <n v="0"/>
    <n v="0"/>
    <n v="7200.0057470000002"/>
    <n v="100"/>
    <s v="-"/>
    <n v="100"/>
    <n v="12023"/>
    <n v="12020.100891"/>
    <n v="4"/>
    <n v="14206"/>
    <s v="-"/>
    <n v="15.366746445164015"/>
    <s v="-"/>
    <n v="15.387154082781922"/>
    <n v="14163"/>
    <n v="14206"/>
    <n v="14148"/>
    <s v="-"/>
    <n v="15.019790783149562"/>
    <s v="-"/>
    <n v="135.40299999999999"/>
    <n v="-0.40995193666949392"/>
    <n v="0"/>
    <n v="0"/>
    <n v="1"/>
    <n v="1"/>
  </r>
  <r>
    <x v="3"/>
    <x v="4"/>
    <s v="L505"/>
    <s v="0.9/BM"/>
    <n v="0"/>
    <n v="0"/>
    <n v="0"/>
    <n v="7200.1571290000002"/>
    <n v="100"/>
    <s v="-"/>
    <n v="100"/>
    <n v="4904"/>
    <n v="4753.4881859999996"/>
    <n v="1324"/>
    <n v="5925"/>
    <s v="-"/>
    <n v="17.232067510548525"/>
    <s v="-"/>
    <n v="19.772351291139248"/>
    <n v="5910"/>
    <n v="5925"/>
    <n v="5910"/>
    <s v="-"/>
    <n v="17.021996615905248"/>
    <s v="-"/>
    <n v="75.055599999999998"/>
    <n v="-0.25380710659898476"/>
    <n v="0"/>
    <n v="0"/>
    <n v="1"/>
    <n v="1"/>
  </r>
  <r>
    <x v="3"/>
    <x v="4"/>
    <s v="L508"/>
    <s v="0.9/BM"/>
    <n v="0"/>
    <n v="0"/>
    <n v="0"/>
    <n v="7200.0002850000001"/>
    <n v="100"/>
    <s v="-"/>
    <n v="100"/>
    <n v="4772"/>
    <n v="4668.6356500000002"/>
    <n v="642"/>
    <n v="5707"/>
    <s v="-"/>
    <n v="16.383388820746454"/>
    <s v="-"/>
    <n v="18.194574207114066"/>
    <n v="5692"/>
    <n v="5707"/>
    <n v="5692"/>
    <s v="-"/>
    <n v="16.163035839775123"/>
    <s v="-"/>
    <n v="75.096699999999998"/>
    <n v="-0.26352775825720309"/>
    <n v="0"/>
    <n v="0"/>
    <n v="1"/>
    <n v="1"/>
  </r>
  <r>
    <x v="3"/>
    <x v="4"/>
    <s v="L513"/>
    <s v="0.9/BM"/>
    <n v="0"/>
    <n v="0"/>
    <n v="0"/>
    <n v="7200.0010670000001"/>
    <n v="100"/>
    <s v="-"/>
    <n v="100"/>
    <n v="5353"/>
    <n v="5207.5269189999999"/>
    <n v="889"/>
    <n v="6507"/>
    <s v="-"/>
    <n v="17.734747195328108"/>
    <s v="-"/>
    <n v="19.970386983248812"/>
    <n v="6437"/>
    <n v="6507"/>
    <n v="6437"/>
    <s v="-"/>
    <n v="16.840142923722233"/>
    <s v="-"/>
    <n v="75.186800000000005"/>
    <n v="-1.0874631039304024"/>
    <n v="0"/>
    <n v="0"/>
    <n v="1"/>
    <n v="1"/>
  </r>
  <r>
    <x v="3"/>
    <x v="4"/>
    <s v="L517"/>
    <s v="0.9/BM"/>
    <n v="0"/>
    <n v="0"/>
    <n v="0"/>
    <n v="7200.0010899999997"/>
    <n v="100"/>
    <s v="-"/>
    <n v="100"/>
    <n v="4572"/>
    <n v="4562.9731920000004"/>
    <n v="143"/>
    <n v="5653"/>
    <s v="-"/>
    <n v="19.122589775340526"/>
    <s v="-"/>
    <n v="19.282271501857416"/>
    <n v="5653"/>
    <n v="5653"/>
    <n v="5653"/>
    <s v="-"/>
    <n v="19.122589775340526"/>
    <s v="-"/>
    <n v="75.091499999999996"/>
    <n v="0"/>
    <n v="0"/>
    <n v="0"/>
    <n v="1"/>
    <n v="1"/>
  </r>
  <r>
    <x v="3"/>
    <x v="4"/>
    <s v="L520"/>
    <s v="0.9/BM"/>
    <n v="0"/>
    <n v="0"/>
    <n v="0"/>
    <n v="7200.0025900000001"/>
    <n v="100"/>
    <s v="-"/>
    <n v="100"/>
    <n v="4896"/>
    <n v="4809.7037790000004"/>
    <n v="556"/>
    <n v="5862"/>
    <s v="-"/>
    <n v="16.479017400204711"/>
    <s v="-"/>
    <n v="17.951146724667343"/>
    <n v="5862"/>
    <n v="5862"/>
    <n v="5862"/>
    <s v="-"/>
    <n v="16.479017400204711"/>
    <s v="-"/>
    <n v="75.058899999999994"/>
    <n v="0"/>
    <n v="0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" cacheId="4" applyNumberFormats="0" applyBorderFormats="0" applyFontFormats="0" applyPatternFormats="0" applyAlignmentFormats="0" applyWidthHeightFormats="0" dataCaption="" updatedVersion="6" compact="0" compactData="0">
  <location ref="A3:M29" firstHeaderRow="1" firstDataRow="2" firstDataCol="2"/>
  <pivotFields count="31">
    <pivotField name="Size" axis="axisRow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Group" axis="axisRow" compact="0" outline="0" multipleItemSelectionAllowed="1" showAll="0" sortType="ascending">
      <items count="6">
        <item x="0"/>
        <item x="1"/>
        <item x="2"/>
        <item x="3"/>
        <item x="4"/>
        <item t="default"/>
      </items>
    </pivotField>
    <pivotField name="Instance" compact="0" outline="0" multipleItemSelectionAllowed="1" showAll="0"/>
    <pivotField name="Caracteristic" compact="0" outline="0" multipleItemSelectionAllowed="1" showAll="0"/>
    <pivotField name="MCMI-Feas" dataField="1" compact="0" outline="0" multipleItemSelectionAllowed="1" showAll="0"/>
    <pivotField name="MCMI-Opt" compact="0" outline="0" multipleItemSelectionAllowed="1" showAll="0"/>
    <pivotField name="MCMI-UB" compact="0" outline="0" multipleItemSelectionAllowed="1" showAll="0"/>
    <pivotField name="MCMI-Time" compact="0" outline="0" multipleItemSelectionAllowed="1" showAll="0"/>
    <pivotField name="MCMI-Gap" dataField="1" compact="0" outline="0" multipleItemSelectionAllowed="1" showAll="0"/>
    <pivotField name="MCMI-Gap Feas" dataField="1" compact="0" outline="0" multipleItemSelectionAllowed="1" showAll="0"/>
    <pivotField name="MCMI-GapRoot" compact="0" outline="0" multipleItemSelectionAllowed="1" showAll="0"/>
    <pivotField name="MCMI-LB" compact="0" outline="0" multipleItemSelectionAllowed="1" showAll="0"/>
    <pivotField name="MCMI-LBRoot" compact="0" outline="0" multipleItemSelectionAllowed="1" showAll="0"/>
    <pivotField name="MCMI-Nodes" compact="0" outline="0" multipleItemSelectionAllowed="1" showAll="0"/>
    <pivotField name="CH-UB" dataField="1" compact="0" outline="0" multipleItemSelectionAllowed="1" showAll="0"/>
    <pivotField name="Gap CH - MCMI-UB" compact="0" outline="0" multipleItemSelectionAllowed="1" showAll="0"/>
    <pivotField name="Gap CH - MCMI-LB" dataField="1" compact="0" numFmtId="164" outline="0" multipleItemSelectionAllowed="1" showAll="0"/>
    <pivotField name="Gap CH - MCMI LB Feas" dataField="1" compact="0" outline="0" multipleItemSelectionAllowed="1" showAll="0"/>
    <pivotField name="Gap CH - MCMI-LBRoot" compact="0" numFmtId="164" outline="0" multipleItemSelectionAllowed="1" showAll="0"/>
    <pivotField name="CH+MIP1-UB" compact="0" outline="0" multipleItemSelectionAllowed="1" showAll="0"/>
    <pivotField name="CH+MIP2-UB" compact="0" outline="0" multipleItemSelectionAllowed="1" showAll="0"/>
    <pivotField name="CH+VND-UB" dataField="1" compact="0" outline="0" multipleItemSelectionAllowed="1" showAll="0"/>
    <pivotField name="Gap CH+VND - MCMI-UB" compact="0" outline="0" multipleItemSelectionAllowed="1" showAll="0"/>
    <pivotField name="Gap CH+VND - MCMI-LB" dataField="1" compact="0" numFmtId="164" outline="0" multipleItemSelectionAllowed="1" showAll="0"/>
    <pivotField name="Gap CH+VND - MCMI-LB Feas" dataField="1" compact="0" outline="0" multipleItemSelectionAllowed="1" showAll="0"/>
    <pivotField name="VND Time" dataField="1" compact="0" outline="0" multipleItemSelectionAllowed="1" showAll="0"/>
    <pivotField name="Gap CH - CH+VND" dataField="1" compact="0" numFmtId="2" outline="0" multipleItemSelectionAllowed="1" showAll="0"/>
    <pivotField name="CH-Opt" compact="0" outline="0" multipleItemSelectionAllowed="1" showAll="0"/>
    <pivotField name="CH+VND-Opt" compact="0" outline="0" multipleItemSelectionAllowed="1" showAll="0"/>
    <pivotField name="CH-UB better MCMI-UB" compact="0" outline="0" multipleItemSelectionAllowed="1" showAll="0"/>
    <pivotField name="CH+VND-UB better MCMI-UB" compact="0" outline="0" multipleItemSelectionAllowed="1" showAll="0"/>
  </pivotFields>
  <rowFields count="2">
    <field x="0"/>
    <field x="1"/>
  </rowFields>
  <row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MCMI-Gap Feas" fld="9" subtotal="average" baseField="0" numFmtId="2"/>
    <dataField name="Average of MCMI-Gap" fld="8" subtotal="average" baseField="0" numFmtId="2"/>
    <dataField name="Sum of MCMI-Feas" fld="4" baseField="0"/>
    <dataField name="Average of CH-UB" fld="14" subtotal="average" baseField="0" numFmtId="2"/>
    <dataField name="Average of Gap CH - MCMI-LB" fld="16" subtotal="average" baseField="0" numFmtId="2"/>
    <dataField name="Average of Gap CH - MCMI LB Feas" fld="17" subtotal="average" baseField="0" numFmtId="2"/>
    <dataField name="Average of CH+VND-UB" fld="21" subtotal="average" baseField="0" numFmtId="2"/>
    <dataField name="Average of Gap CH - CH+VND" fld="26" subtotal="average" baseField="0" numFmtId="2"/>
    <dataField name="Average of Gap CH+VND - MCMI-LB" fld="23" subtotal="average" baseField="0" numFmtId="2"/>
    <dataField name="Average of Gap CH+VND - MCMI-LB Feas" fld="24" subtotal="average" baseField="0"/>
    <dataField name="Average of VND Time" fld="25" subtotal="average" baseField="0" numFmtId="2"/>
  </dataFields>
  <formats count="23">
    <format dxfId="99">
      <pivotArea outline="0" fieldPosition="0">
        <references count="1">
          <reference field="4294967294" count="1" selected="0">
            <x v="0"/>
          </reference>
        </references>
      </pivotArea>
    </format>
    <format dxfId="100">
      <pivotArea outline="0" fieldPosition="0">
        <references count="1">
          <reference field="4294967294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 selected="0">
            <x v="1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3">
      <pivotArea outline="0" fieldPosition="0">
        <references count="1">
          <reference field="4294967294" count="1" selected="0">
            <x v="2"/>
          </reference>
        </references>
      </pivotArea>
    </format>
    <format dxfId="10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5">
      <pivotArea outline="0" fieldPosition="0">
        <references count="1">
          <reference field="4294967294" count="1" selected="0">
            <x v="3"/>
          </reference>
        </references>
      </pivotArea>
    </format>
    <format dxfId="106">
      <pivotArea outline="0" fieldPosition="0">
        <references count="1">
          <reference field="4294967294" count="1" selected="0">
            <x v="4"/>
          </reference>
        </references>
      </pivotArea>
    </format>
    <format dxfId="107">
      <pivotArea outline="0" fieldPosition="0">
        <references count="1">
          <reference field="4294967294" count="1" selected="0">
            <x v="5"/>
          </reference>
        </references>
      </pivotArea>
    </format>
    <format dxfId="108">
      <pivotArea outline="0" fieldPosition="0">
        <references count="1">
          <reference field="4294967294" count="1" selected="0">
            <x v="3"/>
          </reference>
        </references>
      </pivotArea>
    </format>
    <format dxfId="10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10">
      <pivotArea dataOnly="0" outline="0" fieldPosition="0">
        <references count="1">
          <reference field="4294967294" count="1">
            <x v="4"/>
          </reference>
        </references>
      </pivotArea>
    </format>
    <format dxfId="111">
      <pivotArea outline="0" fieldPosition="0">
        <references count="1">
          <reference field="4294967294" count="1" selected="0">
            <x v="6"/>
          </reference>
        </references>
      </pivotArea>
    </format>
    <format dxfId="112">
      <pivotArea dataOnly="0" outline="0" fieldPosition="0">
        <references count="1">
          <reference field="4294967294" count="1">
            <x v="6"/>
          </reference>
        </references>
      </pivotArea>
    </format>
    <format dxfId="113">
      <pivotArea outline="0" fieldPosition="0">
        <references count="1">
          <reference field="4294967294" count="1" selected="0">
            <x v="7"/>
          </reference>
        </references>
      </pivotArea>
    </format>
    <format dxfId="114">
      <pivotArea outline="0" fieldPosition="0">
        <references count="1">
          <reference field="4294967294" count="1" selected="0">
            <x v="7"/>
          </reference>
        </references>
      </pivotArea>
    </format>
    <format dxfId="11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16">
      <pivotArea outline="0" fieldPosition="0">
        <references count="1">
          <reference field="4294967294" count="1" selected="0">
            <x v="8"/>
          </reference>
        </references>
      </pivotArea>
    </format>
    <format dxfId="11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18">
      <pivotArea outline="0" fieldPosition="0">
        <references count="1">
          <reference field="4294967294" count="1" selected="0">
            <x v="8"/>
          </reference>
        </references>
      </pivotArea>
    </format>
    <format dxfId="119">
      <pivotArea outline="0" fieldPosition="0">
        <references count="1">
          <reference field="4294967294" count="1" selected="0">
            <x v="10"/>
          </reference>
        </references>
      </pivotArea>
    </format>
    <format dxfId="120">
      <pivotArea outline="0" fieldPosition="0">
        <references count="1">
          <reference field="4294967294" count="1" selected="0">
            <x v="10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null/" TargetMode="External"/><Relationship Id="rId13" Type="http://schemas.openxmlformats.org/officeDocument/2006/relationships/hyperlink" Target="http://null/" TargetMode="External"/><Relationship Id="rId18" Type="http://schemas.openxmlformats.org/officeDocument/2006/relationships/hyperlink" Target="http://null/" TargetMode="External"/><Relationship Id="rId3" Type="http://schemas.openxmlformats.org/officeDocument/2006/relationships/hyperlink" Target="http://null/" TargetMode="External"/><Relationship Id="rId7" Type="http://schemas.openxmlformats.org/officeDocument/2006/relationships/hyperlink" Target="http://null/" TargetMode="External"/><Relationship Id="rId12" Type="http://schemas.openxmlformats.org/officeDocument/2006/relationships/hyperlink" Target="http://null/" TargetMode="External"/><Relationship Id="rId17" Type="http://schemas.openxmlformats.org/officeDocument/2006/relationships/hyperlink" Target="http://null/" TargetMode="External"/><Relationship Id="rId2" Type="http://schemas.openxmlformats.org/officeDocument/2006/relationships/hyperlink" Target="http://null/" TargetMode="External"/><Relationship Id="rId16" Type="http://schemas.openxmlformats.org/officeDocument/2006/relationships/hyperlink" Target="http://null/" TargetMode="External"/><Relationship Id="rId1" Type="http://schemas.openxmlformats.org/officeDocument/2006/relationships/hyperlink" Target="http://null/" TargetMode="External"/><Relationship Id="rId6" Type="http://schemas.openxmlformats.org/officeDocument/2006/relationships/hyperlink" Target="http://null/" TargetMode="External"/><Relationship Id="rId11" Type="http://schemas.openxmlformats.org/officeDocument/2006/relationships/hyperlink" Target="http://null/" TargetMode="External"/><Relationship Id="rId5" Type="http://schemas.openxmlformats.org/officeDocument/2006/relationships/hyperlink" Target="http://null/" TargetMode="External"/><Relationship Id="rId15" Type="http://schemas.openxmlformats.org/officeDocument/2006/relationships/hyperlink" Target="http://null/" TargetMode="External"/><Relationship Id="rId10" Type="http://schemas.openxmlformats.org/officeDocument/2006/relationships/hyperlink" Target="http://null/" TargetMode="External"/><Relationship Id="rId19" Type="http://schemas.openxmlformats.org/officeDocument/2006/relationships/hyperlink" Target="http://null/" TargetMode="External"/><Relationship Id="rId4" Type="http://schemas.openxmlformats.org/officeDocument/2006/relationships/hyperlink" Target="http://null/" TargetMode="External"/><Relationship Id="rId9" Type="http://schemas.openxmlformats.org/officeDocument/2006/relationships/hyperlink" Target="http://null/" TargetMode="External"/><Relationship Id="rId14" Type="http://schemas.openxmlformats.org/officeDocument/2006/relationships/hyperlink" Target="http://nul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1AC7-2A1C-3549-81A8-6BFE857D30EB}">
  <dimension ref="A1"/>
  <sheetViews>
    <sheetView zoomScaleNormal="100" workbookViewId="0">
      <selection activeCell="A3" sqref="A3"/>
    </sheetView>
  </sheetViews>
  <sheetFormatPr baseColWidth="10" defaultRowHeight="1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zoomScale="160" workbookViewId="0">
      <pane xSplit="1" ySplit="1" topLeftCell="AR2" activePane="bottomRight" state="frozen"/>
      <selection pane="topRight" activeCell="B1" sqref="B1"/>
      <selection pane="bottomLeft" activeCell="A2" sqref="A2"/>
      <selection pane="bottomRight" activeCell="AG901" sqref="AG901"/>
    </sheetView>
  </sheetViews>
  <sheetFormatPr baseColWidth="10" defaultColWidth="12.6640625" defaultRowHeight="15" customHeight="1"/>
  <cols>
    <col min="1" max="1" width="4.1640625" bestFit="1" customWidth="1"/>
    <col min="2" max="2" width="7.6640625" customWidth="1"/>
    <col min="3" max="3" width="7.5" customWidth="1"/>
    <col min="4" max="4" width="10.6640625" customWidth="1"/>
    <col min="5" max="5" width="9.33203125" customWidth="1"/>
    <col min="6" max="6" width="9" customWidth="1"/>
    <col min="7" max="7" width="8.33203125" customWidth="1"/>
    <col min="8" max="8" width="12.1640625" bestFit="1" customWidth="1"/>
    <col min="9" max="9" width="10.1640625" bestFit="1" customWidth="1"/>
    <col min="10" max="10" width="12.6640625" bestFit="1" customWidth="1"/>
    <col min="11" max="11" width="12.83203125" bestFit="1" customWidth="1"/>
    <col min="12" max="12" width="12.1640625" bestFit="1" customWidth="1"/>
    <col min="13" max="13" width="12.1640625" customWidth="1"/>
    <col min="14" max="14" width="10.83203125" customWidth="1"/>
    <col min="15" max="15" width="6.1640625" bestFit="1" customWidth="1"/>
    <col min="16" max="16" width="15" bestFit="1" customWidth="1"/>
    <col min="17" max="17" width="14.6640625" bestFit="1" customWidth="1"/>
    <col min="18" max="18" width="18.1640625" bestFit="1" customWidth="1"/>
    <col min="19" max="19" width="18.5" customWidth="1"/>
    <col min="20" max="21" width="10.83203125" bestFit="1" customWidth="1"/>
    <col min="22" max="22" width="10.5" bestFit="1" customWidth="1"/>
    <col min="23" max="23" width="19.33203125" customWidth="1"/>
    <col min="24" max="24" width="19" customWidth="1"/>
    <col min="25" max="25" width="22.6640625" bestFit="1" customWidth="1"/>
    <col min="26" max="26" width="11.1640625" bestFit="1" customWidth="1"/>
    <col min="27" max="27" width="14.1640625" bestFit="1" customWidth="1"/>
    <col min="28" max="28" width="6.6640625" bestFit="1" customWidth="1"/>
    <col min="29" max="29" width="10.83203125" bestFit="1" customWidth="1"/>
    <col min="30" max="30" width="18.6640625" bestFit="1" customWidth="1"/>
    <col min="31" max="31" width="23" bestFit="1" customWidth="1"/>
    <col min="32" max="32" width="2.1640625" bestFit="1" customWidth="1"/>
  </cols>
  <sheetData>
    <row r="1" spans="1:3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2" ht="15.75" customHeight="1">
      <c r="A2" s="1">
        <v>20</v>
      </c>
      <c r="B2" s="1" t="s">
        <v>32</v>
      </c>
      <c r="C2" s="1">
        <v>291</v>
      </c>
      <c r="D2" s="1" t="s">
        <v>33</v>
      </c>
      <c r="E2" s="7">
        <f t="shared" ref="E2:E901" si="0">IF(G2&lt;&gt;0,1,0)</f>
        <v>1</v>
      </c>
      <c r="F2" s="1">
        <f t="shared" ref="F2:F91" si="1">IF($I2&lt;=0.01,1,0)</f>
        <v>1</v>
      </c>
      <c r="G2" s="1">
        <v>300</v>
      </c>
      <c r="H2" s="1">
        <v>1.7830000000000001E-3</v>
      </c>
      <c r="I2" s="1">
        <v>0</v>
      </c>
      <c r="J2" s="1">
        <f t="shared" ref="J2:J901" si="2">IF(E2=1,I2,"-")</f>
        <v>0</v>
      </c>
      <c r="K2" s="1">
        <f t="shared" ref="K2:K901" si="3">IF(G2=0,100,((G2-M2)/G2)*100)</f>
        <v>0</v>
      </c>
      <c r="L2" s="1">
        <v>300</v>
      </c>
      <c r="M2" s="1">
        <v>300</v>
      </c>
      <c r="N2" s="1">
        <v>0</v>
      </c>
      <c r="O2" s="1">
        <v>300</v>
      </c>
      <c r="P2" s="10">
        <f t="shared" ref="P2:P901" si="4">IF(E2=1,($O2-$G2)/$O2*100,"-")</f>
        <v>0</v>
      </c>
      <c r="Q2" s="10">
        <f t="shared" ref="Q2:Q901" si="5">($O2-$L2)/$O2*100</f>
        <v>0</v>
      </c>
      <c r="R2" s="10">
        <f t="shared" ref="R2:R901" si="6">IF(E2=1,($O2-$L2)/$O2*100,"-")</f>
        <v>0</v>
      </c>
      <c r="S2" s="10">
        <f t="shared" ref="S2:S901" si="7">IF(M2&lt;&gt;0,(($O2-$M2)/$O2)*100,($O2-$G2)/$O2*100)</f>
        <v>0</v>
      </c>
      <c r="T2" s="1">
        <v>300</v>
      </c>
      <c r="U2" s="1">
        <v>300</v>
      </c>
      <c r="V2" s="1">
        <v>300</v>
      </c>
      <c r="W2" s="10">
        <f t="shared" ref="W2:W901" si="8">IF(E2=1,($V2-$G2)/$V2*100,"-")</f>
        <v>0</v>
      </c>
      <c r="X2" s="10">
        <f t="shared" ref="X2:X901" si="9">($V2-$L2)/$V2*100</f>
        <v>0</v>
      </c>
      <c r="Y2" s="10">
        <f t="shared" ref="Y2:Y901" si="10">IF(E2=1,($V2-$L2)/$V2*100,"-")</f>
        <v>0</v>
      </c>
      <c r="Z2" s="1">
        <v>8.3942400000000007E-3</v>
      </c>
      <c r="AA2" s="4">
        <f t="shared" ref="AA2:AA901" si="11">(V2-O2)/V2*100</f>
        <v>0</v>
      </c>
      <c r="AB2" s="1">
        <f t="shared" ref="AB2:AB901" si="12">IF(AND(F2=1,O2&lt;=G2),1,0)</f>
        <v>1</v>
      </c>
      <c r="AC2" s="1">
        <f t="shared" ref="AC2:AC901" si="13">IF(AND(F2=1,V2&lt;=G2),1,0)</f>
        <v>1</v>
      </c>
      <c r="AD2" s="1">
        <f t="shared" ref="AD2:AD901" si="14">IF(OR(E2=0,IF(O2&lt;=G2,1,0)),1,0)</f>
        <v>1</v>
      </c>
      <c r="AE2" s="1">
        <f t="shared" ref="AE2:AE901" si="15">IF(OR(E2=0,IF(V2&lt;=G2,1,0)),1,0)</f>
        <v>1</v>
      </c>
      <c r="AF2" s="2">
        <f t="shared" ref="AF2:AF676" si="16">IF(F2=1,G2-L2,"")</f>
        <v>0</v>
      </c>
    </row>
    <row r="3" spans="1:32" ht="15.75" customHeight="1">
      <c r="A3" s="1">
        <v>20</v>
      </c>
      <c r="B3" s="1" t="s">
        <v>32</v>
      </c>
      <c r="C3" s="1">
        <v>292</v>
      </c>
      <c r="D3" s="1" t="s">
        <v>33</v>
      </c>
      <c r="E3" s="7">
        <f t="shared" si="0"/>
        <v>1</v>
      </c>
      <c r="F3" s="1">
        <f t="shared" si="1"/>
        <v>1</v>
      </c>
      <c r="G3" s="1">
        <v>300</v>
      </c>
      <c r="H3" s="1">
        <v>1.9449999999999999E-3</v>
      </c>
      <c r="I3" s="1">
        <v>0</v>
      </c>
      <c r="J3" s="1">
        <f t="shared" si="2"/>
        <v>0</v>
      </c>
      <c r="K3" s="1">
        <f t="shared" si="3"/>
        <v>0</v>
      </c>
      <c r="L3" s="1">
        <v>300</v>
      </c>
      <c r="M3" s="1">
        <v>300</v>
      </c>
      <c r="N3" s="1">
        <v>0</v>
      </c>
      <c r="O3" s="1">
        <v>300</v>
      </c>
      <c r="P3" s="10">
        <f t="shared" si="4"/>
        <v>0</v>
      </c>
      <c r="Q3" s="10">
        <f t="shared" si="5"/>
        <v>0</v>
      </c>
      <c r="R3" s="10">
        <f t="shared" si="6"/>
        <v>0</v>
      </c>
      <c r="S3" s="10">
        <f t="shared" si="7"/>
        <v>0</v>
      </c>
      <c r="T3" s="1">
        <v>300</v>
      </c>
      <c r="U3" s="1">
        <v>300</v>
      </c>
      <c r="V3" s="1">
        <v>300</v>
      </c>
      <c r="W3" s="10">
        <f t="shared" si="8"/>
        <v>0</v>
      </c>
      <c r="X3" s="10">
        <f t="shared" si="9"/>
        <v>0</v>
      </c>
      <c r="Y3" s="10">
        <f t="shared" si="10"/>
        <v>0</v>
      </c>
      <c r="Z3" s="1">
        <v>7.8558900000000008E-3</v>
      </c>
      <c r="AA3" s="4">
        <f t="shared" si="11"/>
        <v>0</v>
      </c>
      <c r="AB3" s="1">
        <f t="shared" si="12"/>
        <v>1</v>
      </c>
      <c r="AC3" s="1">
        <f t="shared" si="13"/>
        <v>1</v>
      </c>
      <c r="AD3" s="1">
        <f t="shared" si="14"/>
        <v>1</v>
      </c>
      <c r="AE3" s="1">
        <f t="shared" si="15"/>
        <v>1</v>
      </c>
      <c r="AF3" s="2">
        <f t="shared" si="16"/>
        <v>0</v>
      </c>
    </row>
    <row r="4" spans="1:32" ht="15.75" customHeight="1">
      <c r="A4" s="1">
        <v>20</v>
      </c>
      <c r="B4" s="1" t="s">
        <v>32</v>
      </c>
      <c r="C4" s="1">
        <v>297</v>
      </c>
      <c r="D4" s="1" t="s">
        <v>35</v>
      </c>
      <c r="E4" s="7">
        <f t="shared" si="0"/>
        <v>1</v>
      </c>
      <c r="F4" s="1">
        <f t="shared" si="1"/>
        <v>1</v>
      </c>
      <c r="G4" s="1">
        <v>300</v>
      </c>
      <c r="H4" s="1">
        <v>3.5799999999999998E-3</v>
      </c>
      <c r="I4" s="1">
        <v>0</v>
      </c>
      <c r="J4" s="1">
        <f t="shared" si="2"/>
        <v>0</v>
      </c>
      <c r="K4" s="1">
        <f t="shared" si="3"/>
        <v>0</v>
      </c>
      <c r="L4" s="1">
        <v>300</v>
      </c>
      <c r="M4" s="1">
        <v>300</v>
      </c>
      <c r="N4" s="1">
        <v>0</v>
      </c>
      <c r="O4" s="1">
        <v>300</v>
      </c>
      <c r="P4" s="10">
        <f t="shared" si="4"/>
        <v>0</v>
      </c>
      <c r="Q4" s="10">
        <f t="shared" si="5"/>
        <v>0</v>
      </c>
      <c r="R4" s="10">
        <f t="shared" si="6"/>
        <v>0</v>
      </c>
      <c r="S4" s="10">
        <f t="shared" si="7"/>
        <v>0</v>
      </c>
      <c r="T4" s="1">
        <v>300</v>
      </c>
      <c r="U4" s="1">
        <v>300</v>
      </c>
      <c r="V4" s="1">
        <v>300</v>
      </c>
      <c r="W4" s="10">
        <f t="shared" si="8"/>
        <v>0</v>
      </c>
      <c r="X4" s="10">
        <f t="shared" si="9"/>
        <v>0</v>
      </c>
      <c r="Y4" s="10">
        <f t="shared" si="10"/>
        <v>0</v>
      </c>
      <c r="Z4" s="1">
        <v>8.2209099999999997E-3</v>
      </c>
      <c r="AA4" s="4">
        <f t="shared" si="11"/>
        <v>0</v>
      </c>
      <c r="AB4" s="1">
        <f t="shared" si="12"/>
        <v>1</v>
      </c>
      <c r="AC4" s="1">
        <f t="shared" si="13"/>
        <v>1</v>
      </c>
      <c r="AD4" s="1">
        <f t="shared" si="14"/>
        <v>1</v>
      </c>
      <c r="AE4" s="1">
        <f t="shared" si="15"/>
        <v>1</v>
      </c>
      <c r="AF4" s="2">
        <f t="shared" si="16"/>
        <v>0</v>
      </c>
    </row>
    <row r="5" spans="1:32" ht="15.75" customHeight="1">
      <c r="A5" s="1">
        <v>20</v>
      </c>
      <c r="B5" s="1" t="s">
        <v>32</v>
      </c>
      <c r="C5" s="1">
        <v>303</v>
      </c>
      <c r="D5" s="1" t="s">
        <v>35</v>
      </c>
      <c r="E5" s="7">
        <f t="shared" si="0"/>
        <v>1</v>
      </c>
      <c r="F5" s="1">
        <f t="shared" si="1"/>
        <v>1</v>
      </c>
      <c r="G5" s="1">
        <v>300</v>
      </c>
      <c r="H5" s="1">
        <v>2.1250000000000002E-3</v>
      </c>
      <c r="I5" s="1">
        <v>0</v>
      </c>
      <c r="J5" s="1">
        <f t="shared" si="2"/>
        <v>0</v>
      </c>
      <c r="K5" s="1">
        <f t="shared" si="3"/>
        <v>0</v>
      </c>
      <c r="L5" s="1">
        <v>300</v>
      </c>
      <c r="M5" s="1">
        <v>300</v>
      </c>
      <c r="N5" s="1">
        <v>0</v>
      </c>
      <c r="O5" s="1">
        <v>300</v>
      </c>
      <c r="P5" s="10">
        <f t="shared" si="4"/>
        <v>0</v>
      </c>
      <c r="Q5" s="10">
        <f t="shared" si="5"/>
        <v>0</v>
      </c>
      <c r="R5" s="10">
        <f t="shared" si="6"/>
        <v>0</v>
      </c>
      <c r="S5" s="10">
        <f t="shared" si="7"/>
        <v>0</v>
      </c>
      <c r="T5" s="1">
        <v>300</v>
      </c>
      <c r="U5" s="1">
        <v>300</v>
      </c>
      <c r="V5" s="1">
        <v>300</v>
      </c>
      <c r="W5" s="10">
        <f t="shared" si="8"/>
        <v>0</v>
      </c>
      <c r="X5" s="10">
        <f t="shared" si="9"/>
        <v>0</v>
      </c>
      <c r="Y5" s="10">
        <f t="shared" si="10"/>
        <v>0</v>
      </c>
      <c r="Z5" s="1">
        <v>8.4383500000000007E-3</v>
      </c>
      <c r="AA5" s="4">
        <f t="shared" si="11"/>
        <v>0</v>
      </c>
      <c r="AB5" s="1">
        <f t="shared" si="12"/>
        <v>1</v>
      </c>
      <c r="AC5" s="1">
        <f t="shared" si="13"/>
        <v>1</v>
      </c>
      <c r="AD5" s="1">
        <f t="shared" si="14"/>
        <v>1</v>
      </c>
      <c r="AE5" s="1">
        <f t="shared" si="15"/>
        <v>1</v>
      </c>
      <c r="AF5" s="2">
        <f t="shared" si="16"/>
        <v>0</v>
      </c>
    </row>
    <row r="6" spans="1:32" ht="15.75" customHeight="1">
      <c r="A6" s="1">
        <v>20</v>
      </c>
      <c r="B6" s="1" t="s">
        <v>32</v>
      </c>
      <c r="C6" s="1">
        <v>313</v>
      </c>
      <c r="D6" s="1" t="s">
        <v>36</v>
      </c>
      <c r="E6" s="7">
        <f t="shared" si="0"/>
        <v>1</v>
      </c>
      <c r="F6" s="1">
        <f t="shared" si="1"/>
        <v>1</v>
      </c>
      <c r="G6" s="1">
        <v>300</v>
      </c>
      <c r="H6" s="1">
        <v>2.3879999999999999E-3</v>
      </c>
      <c r="I6" s="1">
        <v>0</v>
      </c>
      <c r="J6" s="1">
        <f t="shared" si="2"/>
        <v>0</v>
      </c>
      <c r="K6" s="1">
        <f t="shared" si="3"/>
        <v>0</v>
      </c>
      <c r="L6" s="1">
        <v>300</v>
      </c>
      <c r="M6" s="1">
        <v>300</v>
      </c>
      <c r="N6" s="1">
        <v>0</v>
      </c>
      <c r="O6" s="1">
        <v>300</v>
      </c>
      <c r="P6" s="10">
        <f t="shared" si="4"/>
        <v>0</v>
      </c>
      <c r="Q6" s="10">
        <f t="shared" si="5"/>
        <v>0</v>
      </c>
      <c r="R6" s="10">
        <f t="shared" si="6"/>
        <v>0</v>
      </c>
      <c r="S6" s="10">
        <f t="shared" si="7"/>
        <v>0</v>
      </c>
      <c r="T6" s="1">
        <v>300</v>
      </c>
      <c r="U6" s="1">
        <v>300</v>
      </c>
      <c r="V6" s="1">
        <v>300</v>
      </c>
      <c r="W6" s="10">
        <f t="shared" si="8"/>
        <v>0</v>
      </c>
      <c r="X6" s="10">
        <f t="shared" si="9"/>
        <v>0</v>
      </c>
      <c r="Y6" s="10">
        <f t="shared" si="10"/>
        <v>0</v>
      </c>
      <c r="Z6" s="1">
        <v>8.8129000000000002E-3</v>
      </c>
      <c r="AA6" s="4">
        <f t="shared" si="11"/>
        <v>0</v>
      </c>
      <c r="AB6" s="1">
        <f t="shared" si="12"/>
        <v>1</v>
      </c>
      <c r="AC6" s="1">
        <f t="shared" si="13"/>
        <v>1</v>
      </c>
      <c r="AD6" s="1">
        <f t="shared" si="14"/>
        <v>1</v>
      </c>
      <c r="AE6" s="1">
        <f t="shared" si="15"/>
        <v>1</v>
      </c>
      <c r="AF6" s="2">
        <f t="shared" si="16"/>
        <v>0</v>
      </c>
    </row>
    <row r="7" spans="1:32" ht="15.75" customHeight="1">
      <c r="A7" s="1">
        <v>20</v>
      </c>
      <c r="B7" s="1" t="s">
        <v>32</v>
      </c>
      <c r="C7" s="1">
        <v>318</v>
      </c>
      <c r="D7" s="1" t="s">
        <v>37</v>
      </c>
      <c r="E7" s="7">
        <f t="shared" si="0"/>
        <v>1</v>
      </c>
      <c r="F7" s="1">
        <f t="shared" si="1"/>
        <v>1</v>
      </c>
      <c r="G7" s="1">
        <v>1000</v>
      </c>
      <c r="H7" s="1">
        <v>3.7010000000000001E-2</v>
      </c>
      <c r="I7" s="1">
        <v>0</v>
      </c>
      <c r="J7" s="1">
        <f t="shared" si="2"/>
        <v>0</v>
      </c>
      <c r="K7" s="1">
        <f t="shared" si="3"/>
        <v>0</v>
      </c>
      <c r="L7" s="1">
        <v>1000</v>
      </c>
      <c r="M7" s="1">
        <v>1000</v>
      </c>
      <c r="N7" s="1">
        <v>1</v>
      </c>
      <c r="O7" s="1">
        <v>1000</v>
      </c>
      <c r="P7" s="10">
        <f t="shared" si="4"/>
        <v>0</v>
      </c>
      <c r="Q7" s="10">
        <f t="shared" si="5"/>
        <v>0</v>
      </c>
      <c r="R7" s="10">
        <f t="shared" si="6"/>
        <v>0</v>
      </c>
      <c r="S7" s="10">
        <f t="shared" si="7"/>
        <v>0</v>
      </c>
      <c r="T7" s="1">
        <v>1000</v>
      </c>
      <c r="U7" s="1">
        <v>1000</v>
      </c>
      <c r="V7" s="1">
        <v>1000</v>
      </c>
      <c r="W7" s="10">
        <f t="shared" si="8"/>
        <v>0</v>
      </c>
      <c r="X7" s="10">
        <f t="shared" si="9"/>
        <v>0</v>
      </c>
      <c r="Y7" s="10">
        <f t="shared" si="10"/>
        <v>0</v>
      </c>
      <c r="Z7" s="1">
        <v>1.39997E-2</v>
      </c>
      <c r="AA7" s="4">
        <f t="shared" si="11"/>
        <v>0</v>
      </c>
      <c r="AB7" s="1">
        <f t="shared" si="12"/>
        <v>1</v>
      </c>
      <c r="AC7" s="1">
        <f t="shared" si="13"/>
        <v>1</v>
      </c>
      <c r="AD7" s="1">
        <f t="shared" si="14"/>
        <v>1</v>
      </c>
      <c r="AE7" s="1">
        <f t="shared" si="15"/>
        <v>1</v>
      </c>
      <c r="AF7" s="2">
        <f t="shared" si="16"/>
        <v>0</v>
      </c>
    </row>
    <row r="8" spans="1:32" ht="15.75" customHeight="1">
      <c r="A8" s="1">
        <v>20</v>
      </c>
      <c r="B8" s="1" t="s">
        <v>32</v>
      </c>
      <c r="C8" s="1">
        <v>319</v>
      </c>
      <c r="D8" s="1" t="s">
        <v>38</v>
      </c>
      <c r="E8" s="7">
        <f t="shared" si="0"/>
        <v>1</v>
      </c>
      <c r="F8" s="1">
        <f t="shared" si="1"/>
        <v>1</v>
      </c>
      <c r="G8" s="1">
        <v>1400</v>
      </c>
      <c r="H8" s="1">
        <v>0.26208900000000002</v>
      </c>
      <c r="I8" s="1">
        <v>0</v>
      </c>
      <c r="J8" s="1">
        <f t="shared" si="2"/>
        <v>0</v>
      </c>
      <c r="K8" s="1">
        <f t="shared" si="3"/>
        <v>12.885714285714291</v>
      </c>
      <c r="L8" s="1">
        <v>1400</v>
      </c>
      <c r="M8" s="1">
        <v>1219.5999999999999</v>
      </c>
      <c r="N8" s="1">
        <v>461</v>
      </c>
      <c r="O8" s="1">
        <v>1400</v>
      </c>
      <c r="P8" s="10">
        <f t="shared" si="4"/>
        <v>0</v>
      </c>
      <c r="Q8" s="10">
        <f t="shared" si="5"/>
        <v>0</v>
      </c>
      <c r="R8" s="10">
        <f t="shared" si="6"/>
        <v>0</v>
      </c>
      <c r="S8" s="10">
        <f t="shared" si="7"/>
        <v>12.885714285714291</v>
      </c>
      <c r="T8" s="1">
        <v>1400</v>
      </c>
      <c r="U8" s="1">
        <v>1400</v>
      </c>
      <c r="V8" s="1">
        <v>1400</v>
      </c>
      <c r="W8" s="10">
        <f t="shared" si="8"/>
        <v>0</v>
      </c>
      <c r="X8" s="10">
        <f t="shared" si="9"/>
        <v>0</v>
      </c>
      <c r="Y8" s="10">
        <f t="shared" si="10"/>
        <v>0</v>
      </c>
      <c r="Z8" s="1">
        <v>1.7655400000000002E-2</v>
      </c>
      <c r="AA8" s="4">
        <f t="shared" si="11"/>
        <v>0</v>
      </c>
      <c r="AB8" s="1">
        <f t="shared" si="12"/>
        <v>1</v>
      </c>
      <c r="AC8" s="1">
        <f t="shared" si="13"/>
        <v>1</v>
      </c>
      <c r="AD8" s="1">
        <f t="shared" si="14"/>
        <v>1</v>
      </c>
      <c r="AE8" s="1">
        <f t="shared" si="15"/>
        <v>1</v>
      </c>
      <c r="AF8" s="2">
        <f t="shared" si="16"/>
        <v>0</v>
      </c>
    </row>
    <row r="9" spans="1:32" ht="15.75" customHeight="1">
      <c r="A9" s="1">
        <v>20</v>
      </c>
      <c r="B9" s="1" t="s">
        <v>32</v>
      </c>
      <c r="C9" s="1">
        <v>320</v>
      </c>
      <c r="D9" s="1" t="s">
        <v>38</v>
      </c>
      <c r="E9" s="7">
        <f t="shared" si="0"/>
        <v>1</v>
      </c>
      <c r="F9" s="1">
        <f t="shared" si="1"/>
        <v>1</v>
      </c>
      <c r="G9" s="1">
        <v>1200</v>
      </c>
      <c r="H9" s="1">
        <v>4.6385999999999997E-2</v>
      </c>
      <c r="I9" s="1">
        <v>0</v>
      </c>
      <c r="J9" s="1">
        <f t="shared" si="2"/>
        <v>0</v>
      </c>
      <c r="K9" s="1">
        <f t="shared" si="3"/>
        <v>8.3333333333333321</v>
      </c>
      <c r="L9" s="1">
        <v>1200</v>
      </c>
      <c r="M9" s="1">
        <v>1100</v>
      </c>
      <c r="N9" s="1">
        <v>1</v>
      </c>
      <c r="O9" s="1">
        <v>1200</v>
      </c>
      <c r="P9" s="10">
        <f t="shared" si="4"/>
        <v>0</v>
      </c>
      <c r="Q9" s="10">
        <f t="shared" si="5"/>
        <v>0</v>
      </c>
      <c r="R9" s="10">
        <f t="shared" si="6"/>
        <v>0</v>
      </c>
      <c r="S9" s="10">
        <f t="shared" si="7"/>
        <v>8.3333333333333321</v>
      </c>
      <c r="T9" s="1">
        <v>1200</v>
      </c>
      <c r="U9" s="1">
        <v>1200</v>
      </c>
      <c r="V9" s="1">
        <v>1200</v>
      </c>
      <c r="W9" s="10">
        <f t="shared" si="8"/>
        <v>0</v>
      </c>
      <c r="X9" s="10">
        <f t="shared" si="9"/>
        <v>0</v>
      </c>
      <c r="Y9" s="10">
        <f t="shared" si="10"/>
        <v>0</v>
      </c>
      <c r="Z9" s="1">
        <v>1.6658800000000001E-2</v>
      </c>
      <c r="AA9" s="4">
        <f t="shared" si="11"/>
        <v>0</v>
      </c>
      <c r="AB9" s="1">
        <f t="shared" si="12"/>
        <v>1</v>
      </c>
      <c r="AC9" s="1">
        <f t="shared" si="13"/>
        <v>1</v>
      </c>
      <c r="AD9" s="1">
        <f t="shared" si="14"/>
        <v>1</v>
      </c>
      <c r="AE9" s="1">
        <f t="shared" si="15"/>
        <v>1</v>
      </c>
      <c r="AF9" s="2">
        <f t="shared" si="16"/>
        <v>0</v>
      </c>
    </row>
    <row r="10" spans="1:32" ht="15.75" customHeight="1">
      <c r="A10" s="1">
        <v>20</v>
      </c>
      <c r="B10" s="1" t="s">
        <v>32</v>
      </c>
      <c r="C10" s="1">
        <v>324</v>
      </c>
      <c r="D10" s="1" t="s">
        <v>37</v>
      </c>
      <c r="E10" s="7">
        <f t="shared" si="0"/>
        <v>1</v>
      </c>
      <c r="F10" s="1">
        <f t="shared" si="1"/>
        <v>1</v>
      </c>
      <c r="G10" s="1">
        <v>900</v>
      </c>
      <c r="H10" s="1">
        <v>2.7022999999999998E-2</v>
      </c>
      <c r="I10" s="1">
        <v>0</v>
      </c>
      <c r="J10" s="1">
        <f t="shared" si="2"/>
        <v>0</v>
      </c>
      <c r="K10" s="1">
        <f t="shared" si="3"/>
        <v>0</v>
      </c>
      <c r="L10" s="1">
        <v>900</v>
      </c>
      <c r="M10" s="1">
        <v>900</v>
      </c>
      <c r="N10" s="1">
        <v>1</v>
      </c>
      <c r="O10" s="1">
        <v>1000</v>
      </c>
      <c r="P10" s="10">
        <f t="shared" si="4"/>
        <v>10</v>
      </c>
      <c r="Q10" s="10">
        <f t="shared" si="5"/>
        <v>10</v>
      </c>
      <c r="R10" s="10">
        <f t="shared" si="6"/>
        <v>10</v>
      </c>
      <c r="S10" s="10">
        <f t="shared" si="7"/>
        <v>10</v>
      </c>
      <c r="T10" s="1">
        <v>1000</v>
      </c>
      <c r="U10" s="1">
        <v>1000</v>
      </c>
      <c r="V10" s="1">
        <v>1000</v>
      </c>
      <c r="W10" s="10">
        <f t="shared" si="8"/>
        <v>10</v>
      </c>
      <c r="X10" s="10">
        <f t="shared" si="9"/>
        <v>10</v>
      </c>
      <c r="Y10" s="10">
        <f t="shared" si="10"/>
        <v>10</v>
      </c>
      <c r="Z10" s="1">
        <v>1.34561E-2</v>
      </c>
      <c r="AA10" s="4">
        <f t="shared" si="11"/>
        <v>0</v>
      </c>
      <c r="AB10" s="1">
        <f t="shared" si="12"/>
        <v>0</v>
      </c>
      <c r="AC10" s="1">
        <f t="shared" si="13"/>
        <v>0</v>
      </c>
      <c r="AD10" s="1">
        <f t="shared" si="14"/>
        <v>0</v>
      </c>
      <c r="AE10" s="1">
        <f t="shared" si="15"/>
        <v>0</v>
      </c>
      <c r="AF10" s="2">
        <f t="shared" si="16"/>
        <v>0</v>
      </c>
    </row>
    <row r="11" spans="1:32" ht="15.75" customHeight="1">
      <c r="A11" s="1">
        <v>20</v>
      </c>
      <c r="B11" s="1" t="s">
        <v>32</v>
      </c>
      <c r="C11" s="1">
        <v>329</v>
      </c>
      <c r="D11" s="1" t="s">
        <v>37</v>
      </c>
      <c r="E11" s="7">
        <f t="shared" si="0"/>
        <v>1</v>
      </c>
      <c r="F11" s="1">
        <f t="shared" si="1"/>
        <v>1</v>
      </c>
      <c r="G11" s="1">
        <v>1000</v>
      </c>
      <c r="H11" s="1">
        <v>3.7062999999999999E-2</v>
      </c>
      <c r="I11" s="1">
        <v>0</v>
      </c>
      <c r="J11" s="1">
        <f t="shared" si="2"/>
        <v>0</v>
      </c>
      <c r="K11" s="1">
        <f t="shared" si="3"/>
        <v>0</v>
      </c>
      <c r="L11" s="1">
        <v>1000</v>
      </c>
      <c r="M11" s="1">
        <v>1000</v>
      </c>
      <c r="N11" s="1">
        <v>1</v>
      </c>
      <c r="O11" s="1">
        <v>1100</v>
      </c>
      <c r="P11" s="10">
        <f t="shared" si="4"/>
        <v>9.0909090909090917</v>
      </c>
      <c r="Q11" s="10">
        <f t="shared" si="5"/>
        <v>9.0909090909090917</v>
      </c>
      <c r="R11" s="10">
        <f t="shared" si="6"/>
        <v>9.0909090909090917</v>
      </c>
      <c r="S11" s="10">
        <f t="shared" si="7"/>
        <v>9.0909090909090917</v>
      </c>
      <c r="T11" s="1">
        <v>1000</v>
      </c>
      <c r="U11" s="1">
        <v>1100</v>
      </c>
      <c r="V11" s="1">
        <v>1000</v>
      </c>
      <c r="W11" s="10">
        <f t="shared" si="8"/>
        <v>0</v>
      </c>
      <c r="X11" s="10">
        <f t="shared" si="9"/>
        <v>0</v>
      </c>
      <c r="Y11" s="10">
        <f t="shared" si="10"/>
        <v>0</v>
      </c>
      <c r="Z11" s="1">
        <v>1.5681299999999999E-2</v>
      </c>
      <c r="AA11" s="4">
        <f t="shared" si="11"/>
        <v>-10</v>
      </c>
      <c r="AB11" s="1">
        <f t="shared" si="12"/>
        <v>0</v>
      </c>
      <c r="AC11" s="1">
        <f t="shared" si="13"/>
        <v>1</v>
      </c>
      <c r="AD11" s="1">
        <f t="shared" si="14"/>
        <v>0</v>
      </c>
      <c r="AE11" s="1">
        <f t="shared" si="15"/>
        <v>1</v>
      </c>
      <c r="AF11" s="2">
        <f t="shared" si="16"/>
        <v>0</v>
      </c>
    </row>
    <row r="12" spans="1:32" ht="15.75" customHeight="1">
      <c r="A12" s="1">
        <v>20</v>
      </c>
      <c r="B12" s="1" t="s">
        <v>32</v>
      </c>
      <c r="C12" s="1">
        <v>348</v>
      </c>
      <c r="D12" s="1" t="s">
        <v>39</v>
      </c>
      <c r="E12" s="7">
        <f t="shared" si="0"/>
        <v>1</v>
      </c>
      <c r="F12" s="1">
        <f t="shared" si="1"/>
        <v>1</v>
      </c>
      <c r="G12" s="1">
        <v>500</v>
      </c>
      <c r="H12" s="1">
        <v>2.8549999999999999E-3</v>
      </c>
      <c r="I12" s="1">
        <v>0</v>
      </c>
      <c r="J12" s="1">
        <f t="shared" si="2"/>
        <v>0</v>
      </c>
      <c r="K12" s="1">
        <f t="shared" si="3"/>
        <v>0</v>
      </c>
      <c r="L12" s="1">
        <v>500</v>
      </c>
      <c r="M12" s="1">
        <v>500</v>
      </c>
      <c r="N12" s="1">
        <v>0</v>
      </c>
      <c r="O12" s="1">
        <v>500</v>
      </c>
      <c r="P12" s="10">
        <f t="shared" si="4"/>
        <v>0</v>
      </c>
      <c r="Q12" s="10">
        <f t="shared" si="5"/>
        <v>0</v>
      </c>
      <c r="R12" s="10">
        <f t="shared" si="6"/>
        <v>0</v>
      </c>
      <c r="S12" s="10">
        <f t="shared" si="7"/>
        <v>0</v>
      </c>
      <c r="T12" s="1">
        <v>500</v>
      </c>
      <c r="U12" s="1">
        <v>500</v>
      </c>
      <c r="V12" s="1">
        <v>500</v>
      </c>
      <c r="W12" s="10">
        <f t="shared" si="8"/>
        <v>0</v>
      </c>
      <c r="X12" s="10">
        <f t="shared" si="9"/>
        <v>0</v>
      </c>
      <c r="Y12" s="10">
        <f t="shared" si="10"/>
        <v>0</v>
      </c>
      <c r="Z12" s="1">
        <v>9.7808800000000005E-3</v>
      </c>
      <c r="AA12" s="4">
        <f t="shared" si="11"/>
        <v>0</v>
      </c>
      <c r="AB12" s="1">
        <f t="shared" si="12"/>
        <v>1</v>
      </c>
      <c r="AC12" s="1">
        <f t="shared" si="13"/>
        <v>1</v>
      </c>
      <c r="AD12" s="1">
        <f t="shared" si="14"/>
        <v>1</v>
      </c>
      <c r="AE12" s="1">
        <f t="shared" si="15"/>
        <v>1</v>
      </c>
      <c r="AF12" s="2">
        <f t="shared" si="16"/>
        <v>0</v>
      </c>
    </row>
    <row r="13" spans="1:32" ht="15.75" customHeight="1">
      <c r="A13" s="1">
        <v>20</v>
      </c>
      <c r="B13" s="1" t="s">
        <v>32</v>
      </c>
      <c r="C13" s="1">
        <v>349</v>
      </c>
      <c r="D13" s="1" t="s">
        <v>39</v>
      </c>
      <c r="E13" s="7">
        <f t="shared" si="0"/>
        <v>1</v>
      </c>
      <c r="F13" s="1">
        <f t="shared" si="1"/>
        <v>1</v>
      </c>
      <c r="G13" s="1">
        <v>500</v>
      </c>
      <c r="H13" s="1">
        <v>2.6800000000000001E-3</v>
      </c>
      <c r="I13" s="1">
        <v>0</v>
      </c>
      <c r="J13" s="1">
        <f t="shared" si="2"/>
        <v>0</v>
      </c>
      <c r="K13" s="1">
        <f t="shared" si="3"/>
        <v>0</v>
      </c>
      <c r="L13" s="1">
        <v>500</v>
      </c>
      <c r="M13" s="1">
        <v>500</v>
      </c>
      <c r="N13" s="1">
        <v>0</v>
      </c>
      <c r="O13" s="1">
        <v>500</v>
      </c>
      <c r="P13" s="10">
        <f t="shared" si="4"/>
        <v>0</v>
      </c>
      <c r="Q13" s="10">
        <f t="shared" si="5"/>
        <v>0</v>
      </c>
      <c r="R13" s="10">
        <f t="shared" si="6"/>
        <v>0</v>
      </c>
      <c r="S13" s="10">
        <f t="shared" si="7"/>
        <v>0</v>
      </c>
      <c r="T13" s="1">
        <v>500</v>
      </c>
      <c r="U13" s="1">
        <v>500</v>
      </c>
      <c r="V13" s="1">
        <v>500</v>
      </c>
      <c r="W13" s="10">
        <f t="shared" si="8"/>
        <v>0</v>
      </c>
      <c r="X13" s="10">
        <f t="shared" si="9"/>
        <v>0</v>
      </c>
      <c r="Y13" s="10">
        <f t="shared" si="10"/>
        <v>0</v>
      </c>
      <c r="Z13" s="1">
        <v>1.0427199999999999E-2</v>
      </c>
      <c r="AA13" s="4">
        <f t="shared" si="11"/>
        <v>0</v>
      </c>
      <c r="AB13" s="1">
        <f t="shared" si="12"/>
        <v>1</v>
      </c>
      <c r="AC13" s="1">
        <f t="shared" si="13"/>
        <v>1</v>
      </c>
      <c r="AD13" s="1">
        <f t="shared" si="14"/>
        <v>1</v>
      </c>
      <c r="AE13" s="1">
        <f t="shared" si="15"/>
        <v>1</v>
      </c>
      <c r="AF13" s="2">
        <f t="shared" si="16"/>
        <v>0</v>
      </c>
    </row>
    <row r="14" spans="1:32" ht="15.75" customHeight="1">
      <c r="A14" s="1">
        <v>20</v>
      </c>
      <c r="B14" s="1" t="s">
        <v>32</v>
      </c>
      <c r="C14" s="1">
        <v>350</v>
      </c>
      <c r="D14" s="1" t="s">
        <v>39</v>
      </c>
      <c r="E14" s="7">
        <f t="shared" si="0"/>
        <v>1</v>
      </c>
      <c r="F14" s="1">
        <f t="shared" si="1"/>
        <v>1</v>
      </c>
      <c r="G14" s="1">
        <v>500</v>
      </c>
      <c r="H14" s="1">
        <v>2.826E-3</v>
      </c>
      <c r="I14" s="1">
        <v>0</v>
      </c>
      <c r="J14" s="1">
        <f t="shared" si="2"/>
        <v>0</v>
      </c>
      <c r="K14" s="1">
        <f t="shared" si="3"/>
        <v>0</v>
      </c>
      <c r="L14" s="1">
        <v>500</v>
      </c>
      <c r="M14" s="1">
        <v>500</v>
      </c>
      <c r="N14" s="1">
        <v>0</v>
      </c>
      <c r="O14" s="1">
        <v>500</v>
      </c>
      <c r="P14" s="10">
        <f t="shared" si="4"/>
        <v>0</v>
      </c>
      <c r="Q14" s="10">
        <f t="shared" si="5"/>
        <v>0</v>
      </c>
      <c r="R14" s="10">
        <f t="shared" si="6"/>
        <v>0</v>
      </c>
      <c r="S14" s="10">
        <f t="shared" si="7"/>
        <v>0</v>
      </c>
      <c r="T14" s="1">
        <v>500</v>
      </c>
      <c r="U14" s="1">
        <v>500</v>
      </c>
      <c r="V14" s="1">
        <v>500</v>
      </c>
      <c r="W14" s="10">
        <f t="shared" si="8"/>
        <v>0</v>
      </c>
      <c r="X14" s="10">
        <f t="shared" si="9"/>
        <v>0</v>
      </c>
      <c r="Y14" s="10">
        <f t="shared" si="10"/>
        <v>0</v>
      </c>
      <c r="Z14" s="1">
        <v>9.4971699999999992E-3</v>
      </c>
      <c r="AA14" s="4">
        <f t="shared" si="11"/>
        <v>0</v>
      </c>
      <c r="AB14" s="1">
        <f t="shared" si="12"/>
        <v>1</v>
      </c>
      <c r="AC14" s="1">
        <f t="shared" si="13"/>
        <v>1</v>
      </c>
      <c r="AD14" s="1">
        <f t="shared" si="14"/>
        <v>1</v>
      </c>
      <c r="AE14" s="1">
        <f t="shared" si="15"/>
        <v>1</v>
      </c>
      <c r="AF14" s="2">
        <f t="shared" si="16"/>
        <v>0</v>
      </c>
    </row>
    <row r="15" spans="1:32" ht="15.75" customHeight="1">
      <c r="A15" s="1">
        <v>20</v>
      </c>
      <c r="B15" s="1" t="s">
        <v>32</v>
      </c>
      <c r="C15" s="1">
        <v>352</v>
      </c>
      <c r="D15" s="1" t="s">
        <v>39</v>
      </c>
      <c r="E15" s="7">
        <f t="shared" si="0"/>
        <v>1</v>
      </c>
      <c r="F15" s="1">
        <f t="shared" si="1"/>
        <v>1</v>
      </c>
      <c r="G15" s="1">
        <v>400</v>
      </c>
      <c r="H15" s="1">
        <v>6.2820000000000003E-3</v>
      </c>
      <c r="I15" s="1">
        <v>0</v>
      </c>
      <c r="J15" s="1">
        <f t="shared" si="2"/>
        <v>0</v>
      </c>
      <c r="K15" s="1">
        <f t="shared" si="3"/>
        <v>0</v>
      </c>
      <c r="L15" s="1">
        <v>400</v>
      </c>
      <c r="M15" s="1">
        <v>400</v>
      </c>
      <c r="N15" s="1">
        <v>0</v>
      </c>
      <c r="O15" s="1">
        <v>400</v>
      </c>
      <c r="P15" s="10">
        <f t="shared" si="4"/>
        <v>0</v>
      </c>
      <c r="Q15" s="10">
        <f t="shared" si="5"/>
        <v>0</v>
      </c>
      <c r="R15" s="10">
        <f t="shared" si="6"/>
        <v>0</v>
      </c>
      <c r="S15" s="10">
        <f t="shared" si="7"/>
        <v>0</v>
      </c>
      <c r="T15" s="1">
        <v>400</v>
      </c>
      <c r="U15" s="1">
        <v>400</v>
      </c>
      <c r="V15" s="1">
        <v>400</v>
      </c>
      <c r="W15" s="10">
        <f t="shared" si="8"/>
        <v>0</v>
      </c>
      <c r="X15" s="10">
        <f t="shared" si="9"/>
        <v>0</v>
      </c>
      <c r="Y15" s="10">
        <f t="shared" si="10"/>
        <v>0</v>
      </c>
      <c r="Z15" s="1">
        <v>8.0826300000000004E-3</v>
      </c>
      <c r="AA15" s="4">
        <f t="shared" si="11"/>
        <v>0</v>
      </c>
      <c r="AB15" s="1">
        <f t="shared" si="12"/>
        <v>1</v>
      </c>
      <c r="AC15" s="1">
        <f t="shared" si="13"/>
        <v>1</v>
      </c>
      <c r="AD15" s="1">
        <f t="shared" si="14"/>
        <v>1</v>
      </c>
      <c r="AE15" s="1">
        <f t="shared" si="15"/>
        <v>1</v>
      </c>
      <c r="AF15" s="2">
        <f t="shared" si="16"/>
        <v>0</v>
      </c>
    </row>
    <row r="16" spans="1:32" ht="15.75" customHeight="1">
      <c r="A16" s="1">
        <v>20</v>
      </c>
      <c r="B16" s="1" t="s">
        <v>32</v>
      </c>
      <c r="C16" s="1">
        <v>353</v>
      </c>
      <c r="D16" s="1" t="s">
        <v>39</v>
      </c>
      <c r="E16" s="7">
        <f t="shared" si="0"/>
        <v>1</v>
      </c>
      <c r="F16" s="1">
        <f t="shared" si="1"/>
        <v>1</v>
      </c>
      <c r="G16" s="1">
        <v>600</v>
      </c>
      <c r="H16" s="1">
        <v>4.1349999999999998E-3</v>
      </c>
      <c r="I16" s="1">
        <v>0</v>
      </c>
      <c r="J16" s="1">
        <f t="shared" si="2"/>
        <v>0</v>
      </c>
      <c r="K16" s="1">
        <f t="shared" si="3"/>
        <v>0</v>
      </c>
      <c r="L16" s="1">
        <v>600</v>
      </c>
      <c r="M16" s="1">
        <v>600</v>
      </c>
      <c r="N16" s="1">
        <v>0</v>
      </c>
      <c r="O16" s="1">
        <v>600</v>
      </c>
      <c r="P16" s="10">
        <f t="shared" si="4"/>
        <v>0</v>
      </c>
      <c r="Q16" s="10">
        <f t="shared" si="5"/>
        <v>0</v>
      </c>
      <c r="R16" s="10">
        <f t="shared" si="6"/>
        <v>0</v>
      </c>
      <c r="S16" s="10">
        <f t="shared" si="7"/>
        <v>0</v>
      </c>
      <c r="T16" s="1">
        <v>600</v>
      </c>
      <c r="U16" s="1">
        <v>600</v>
      </c>
      <c r="V16" s="1">
        <v>600</v>
      </c>
      <c r="W16" s="10">
        <f t="shared" si="8"/>
        <v>0</v>
      </c>
      <c r="X16" s="10">
        <f t="shared" si="9"/>
        <v>0</v>
      </c>
      <c r="Y16" s="10">
        <f t="shared" si="10"/>
        <v>0</v>
      </c>
      <c r="Z16" s="1">
        <v>1.1738800000000001E-2</v>
      </c>
      <c r="AA16" s="4">
        <f t="shared" si="11"/>
        <v>0</v>
      </c>
      <c r="AB16" s="1">
        <f t="shared" si="12"/>
        <v>1</v>
      </c>
      <c r="AC16" s="1">
        <f t="shared" si="13"/>
        <v>1</v>
      </c>
      <c r="AD16" s="1">
        <f t="shared" si="14"/>
        <v>1</v>
      </c>
      <c r="AE16" s="1">
        <f t="shared" si="15"/>
        <v>1</v>
      </c>
      <c r="AF16" s="2">
        <f t="shared" si="16"/>
        <v>0</v>
      </c>
    </row>
    <row r="17" spans="1:32" ht="15.75" customHeight="1">
      <c r="A17" s="1">
        <v>20</v>
      </c>
      <c r="B17" s="1" t="s">
        <v>32</v>
      </c>
      <c r="C17" s="1">
        <v>367</v>
      </c>
      <c r="D17" s="1" t="s">
        <v>40</v>
      </c>
      <c r="E17" s="7">
        <f t="shared" si="0"/>
        <v>1</v>
      </c>
      <c r="F17" s="1">
        <f t="shared" si="1"/>
        <v>1</v>
      </c>
      <c r="G17" s="1">
        <v>300</v>
      </c>
      <c r="H17" s="1">
        <v>9.3120000000000008E-3</v>
      </c>
      <c r="I17" s="1">
        <v>0</v>
      </c>
      <c r="J17" s="1">
        <f t="shared" si="2"/>
        <v>0</v>
      </c>
      <c r="K17" s="1">
        <f t="shared" si="3"/>
        <v>0</v>
      </c>
      <c r="L17" s="1">
        <v>300</v>
      </c>
      <c r="M17" s="1">
        <v>300</v>
      </c>
      <c r="N17" s="1">
        <v>0</v>
      </c>
      <c r="O17" s="1">
        <v>300</v>
      </c>
      <c r="P17" s="10">
        <f t="shared" si="4"/>
        <v>0</v>
      </c>
      <c r="Q17" s="10">
        <f t="shared" si="5"/>
        <v>0</v>
      </c>
      <c r="R17" s="10">
        <f t="shared" si="6"/>
        <v>0</v>
      </c>
      <c r="S17" s="10">
        <f t="shared" si="7"/>
        <v>0</v>
      </c>
      <c r="T17" s="1">
        <v>300</v>
      </c>
      <c r="U17" s="1">
        <v>300</v>
      </c>
      <c r="V17" s="1">
        <v>300</v>
      </c>
      <c r="W17" s="10">
        <f t="shared" si="8"/>
        <v>0</v>
      </c>
      <c r="X17" s="10">
        <f t="shared" si="9"/>
        <v>0</v>
      </c>
      <c r="Y17" s="10">
        <f t="shared" si="10"/>
        <v>0</v>
      </c>
      <c r="Z17" s="1">
        <v>1.09599E-2</v>
      </c>
      <c r="AA17" s="4">
        <f t="shared" si="11"/>
        <v>0</v>
      </c>
      <c r="AB17" s="1">
        <f t="shared" si="12"/>
        <v>1</v>
      </c>
      <c r="AC17" s="1">
        <f t="shared" si="13"/>
        <v>1</v>
      </c>
      <c r="AD17" s="1">
        <f t="shared" si="14"/>
        <v>1</v>
      </c>
      <c r="AE17" s="1">
        <f t="shared" si="15"/>
        <v>1</v>
      </c>
      <c r="AF17" s="2">
        <f t="shared" si="16"/>
        <v>0</v>
      </c>
    </row>
    <row r="18" spans="1:32" ht="15.75" customHeight="1">
      <c r="A18" s="1">
        <v>20</v>
      </c>
      <c r="B18" s="1" t="s">
        <v>32</v>
      </c>
      <c r="C18" s="1">
        <v>368</v>
      </c>
      <c r="D18" s="1" t="s">
        <v>40</v>
      </c>
      <c r="E18" s="7">
        <f t="shared" si="0"/>
        <v>1</v>
      </c>
      <c r="F18" s="1">
        <f t="shared" si="1"/>
        <v>1</v>
      </c>
      <c r="G18" s="1">
        <v>300</v>
      </c>
      <c r="H18" s="1">
        <v>7.803E-3</v>
      </c>
      <c r="I18" s="1">
        <v>0</v>
      </c>
      <c r="J18" s="1">
        <f t="shared" si="2"/>
        <v>0</v>
      </c>
      <c r="K18" s="1">
        <f t="shared" si="3"/>
        <v>0</v>
      </c>
      <c r="L18" s="1">
        <v>300</v>
      </c>
      <c r="M18" s="1">
        <v>300</v>
      </c>
      <c r="N18" s="1">
        <v>0</v>
      </c>
      <c r="O18" s="1">
        <v>300</v>
      </c>
      <c r="P18" s="10">
        <f t="shared" si="4"/>
        <v>0</v>
      </c>
      <c r="Q18" s="10">
        <f t="shared" si="5"/>
        <v>0</v>
      </c>
      <c r="R18" s="10">
        <f t="shared" si="6"/>
        <v>0</v>
      </c>
      <c r="S18" s="10">
        <f t="shared" si="7"/>
        <v>0</v>
      </c>
      <c r="T18" s="1">
        <v>300</v>
      </c>
      <c r="U18" s="1">
        <v>300</v>
      </c>
      <c r="V18" s="1">
        <v>300</v>
      </c>
      <c r="W18" s="10">
        <f t="shared" si="8"/>
        <v>0</v>
      </c>
      <c r="X18" s="10">
        <f t="shared" si="9"/>
        <v>0</v>
      </c>
      <c r="Y18" s="10">
        <f t="shared" si="10"/>
        <v>0</v>
      </c>
      <c r="Z18" s="1">
        <v>8.7957399999999998E-3</v>
      </c>
      <c r="AA18" s="4">
        <f t="shared" si="11"/>
        <v>0</v>
      </c>
      <c r="AB18" s="1">
        <f t="shared" si="12"/>
        <v>1</v>
      </c>
      <c r="AC18" s="1">
        <f t="shared" si="13"/>
        <v>1</v>
      </c>
      <c r="AD18" s="1">
        <f t="shared" si="14"/>
        <v>1</v>
      </c>
      <c r="AE18" s="1">
        <f t="shared" si="15"/>
        <v>1</v>
      </c>
      <c r="AF18" s="2">
        <f t="shared" si="16"/>
        <v>0</v>
      </c>
    </row>
    <row r="19" spans="1:32" ht="15.75" customHeight="1">
      <c r="A19" s="1">
        <v>20</v>
      </c>
      <c r="B19" s="1" t="s">
        <v>32</v>
      </c>
      <c r="C19" s="1">
        <v>370</v>
      </c>
      <c r="D19" s="1" t="s">
        <v>41</v>
      </c>
      <c r="E19" s="7">
        <f t="shared" si="0"/>
        <v>1</v>
      </c>
      <c r="F19" s="1">
        <f t="shared" si="1"/>
        <v>1</v>
      </c>
      <c r="G19" s="1">
        <v>300</v>
      </c>
      <c r="H19" s="1">
        <v>8.9029999999999995E-3</v>
      </c>
      <c r="I19" s="1">
        <v>0</v>
      </c>
      <c r="J19" s="1">
        <f t="shared" si="2"/>
        <v>0</v>
      </c>
      <c r="K19" s="1">
        <f t="shared" si="3"/>
        <v>0</v>
      </c>
      <c r="L19" s="1">
        <v>300</v>
      </c>
      <c r="M19" s="1">
        <v>300</v>
      </c>
      <c r="N19" s="1">
        <v>0</v>
      </c>
      <c r="O19" s="1">
        <v>400</v>
      </c>
      <c r="P19" s="10">
        <f t="shared" si="4"/>
        <v>25</v>
      </c>
      <c r="Q19" s="10">
        <f t="shared" si="5"/>
        <v>25</v>
      </c>
      <c r="R19" s="10">
        <f t="shared" si="6"/>
        <v>25</v>
      </c>
      <c r="S19" s="10">
        <f t="shared" si="7"/>
        <v>25</v>
      </c>
      <c r="T19" s="1">
        <v>300</v>
      </c>
      <c r="U19" s="1">
        <v>400</v>
      </c>
      <c r="V19" s="1">
        <v>300</v>
      </c>
      <c r="W19" s="10">
        <f t="shared" si="8"/>
        <v>0</v>
      </c>
      <c r="X19" s="10">
        <f t="shared" si="9"/>
        <v>0</v>
      </c>
      <c r="Y19" s="10">
        <f t="shared" si="10"/>
        <v>0</v>
      </c>
      <c r="Z19" s="1">
        <v>1.6044900000000001E-2</v>
      </c>
      <c r="AA19" s="4">
        <f t="shared" si="11"/>
        <v>-33.333333333333329</v>
      </c>
      <c r="AB19" s="1">
        <f t="shared" si="12"/>
        <v>0</v>
      </c>
      <c r="AC19" s="1">
        <f t="shared" si="13"/>
        <v>1</v>
      </c>
      <c r="AD19" s="1">
        <f t="shared" si="14"/>
        <v>0</v>
      </c>
      <c r="AE19" s="1">
        <f t="shared" si="15"/>
        <v>1</v>
      </c>
      <c r="AF19" s="2">
        <f t="shared" si="16"/>
        <v>0</v>
      </c>
    </row>
    <row r="20" spans="1:32" ht="15.75" customHeight="1">
      <c r="A20" s="1">
        <v>20</v>
      </c>
      <c r="B20" s="1" t="s">
        <v>32</v>
      </c>
      <c r="C20" s="1">
        <v>373</v>
      </c>
      <c r="D20" s="1" t="s">
        <v>41</v>
      </c>
      <c r="E20" s="7">
        <f t="shared" si="0"/>
        <v>1</v>
      </c>
      <c r="F20" s="1">
        <f t="shared" si="1"/>
        <v>1</v>
      </c>
      <c r="G20" s="1">
        <v>300</v>
      </c>
      <c r="H20" s="1">
        <v>2.4399999999999999E-3</v>
      </c>
      <c r="I20" s="1">
        <v>0</v>
      </c>
      <c r="J20" s="1">
        <f t="shared" si="2"/>
        <v>0</v>
      </c>
      <c r="K20" s="1">
        <f t="shared" si="3"/>
        <v>0</v>
      </c>
      <c r="L20" s="1">
        <v>300</v>
      </c>
      <c r="M20" s="1">
        <v>300</v>
      </c>
      <c r="N20" s="1">
        <v>0</v>
      </c>
      <c r="O20" s="1">
        <v>400</v>
      </c>
      <c r="P20" s="10">
        <f t="shared" si="4"/>
        <v>25</v>
      </c>
      <c r="Q20" s="10">
        <f t="shared" si="5"/>
        <v>25</v>
      </c>
      <c r="R20" s="10">
        <f t="shared" si="6"/>
        <v>25</v>
      </c>
      <c r="S20" s="10">
        <f t="shared" si="7"/>
        <v>25</v>
      </c>
      <c r="T20" s="1">
        <v>300</v>
      </c>
      <c r="U20" s="1">
        <v>400</v>
      </c>
      <c r="V20" s="1">
        <v>300</v>
      </c>
      <c r="W20" s="10">
        <f t="shared" si="8"/>
        <v>0</v>
      </c>
      <c r="X20" s="10">
        <f t="shared" si="9"/>
        <v>0</v>
      </c>
      <c r="Y20" s="10">
        <f t="shared" si="10"/>
        <v>0</v>
      </c>
      <c r="Z20" s="1">
        <v>2.2198200000000001E-2</v>
      </c>
      <c r="AA20" s="4">
        <f t="shared" si="11"/>
        <v>-33.333333333333329</v>
      </c>
      <c r="AB20" s="1">
        <f t="shared" si="12"/>
        <v>0</v>
      </c>
      <c r="AC20" s="1">
        <f t="shared" si="13"/>
        <v>1</v>
      </c>
      <c r="AD20" s="1">
        <f t="shared" si="14"/>
        <v>0</v>
      </c>
      <c r="AE20" s="1">
        <f t="shared" si="15"/>
        <v>1</v>
      </c>
      <c r="AF20" s="2">
        <f t="shared" si="16"/>
        <v>0</v>
      </c>
    </row>
    <row r="21" spans="1:32" ht="15.75" customHeight="1">
      <c r="A21" s="1">
        <v>20</v>
      </c>
      <c r="B21" s="1" t="s">
        <v>32</v>
      </c>
      <c r="C21" s="1">
        <v>385</v>
      </c>
      <c r="D21" s="1" t="s">
        <v>40</v>
      </c>
      <c r="E21" s="7">
        <f t="shared" si="0"/>
        <v>1</v>
      </c>
      <c r="F21" s="1">
        <f t="shared" si="1"/>
        <v>1</v>
      </c>
      <c r="G21" s="1">
        <v>300</v>
      </c>
      <c r="H21" s="1">
        <v>2.9199999999999999E-3</v>
      </c>
      <c r="I21" s="1">
        <v>0</v>
      </c>
      <c r="J21" s="1">
        <f t="shared" si="2"/>
        <v>0</v>
      </c>
      <c r="K21" s="1">
        <f t="shared" si="3"/>
        <v>0</v>
      </c>
      <c r="L21" s="1">
        <v>300</v>
      </c>
      <c r="M21" s="1">
        <v>300</v>
      </c>
      <c r="N21" s="1">
        <v>0</v>
      </c>
      <c r="O21" s="1">
        <v>300</v>
      </c>
      <c r="P21" s="10">
        <f t="shared" si="4"/>
        <v>0</v>
      </c>
      <c r="Q21" s="10">
        <f t="shared" si="5"/>
        <v>0</v>
      </c>
      <c r="R21" s="10">
        <f t="shared" si="6"/>
        <v>0</v>
      </c>
      <c r="S21" s="10">
        <f t="shared" si="7"/>
        <v>0</v>
      </c>
      <c r="T21" s="1">
        <v>300</v>
      </c>
      <c r="U21" s="1">
        <v>300</v>
      </c>
      <c r="V21" s="1">
        <v>300</v>
      </c>
      <c r="W21" s="10">
        <f t="shared" si="8"/>
        <v>0</v>
      </c>
      <c r="X21" s="10">
        <f t="shared" si="9"/>
        <v>0</v>
      </c>
      <c r="Y21" s="10">
        <f t="shared" si="10"/>
        <v>0</v>
      </c>
      <c r="Z21" s="1">
        <v>1.05956E-2</v>
      </c>
      <c r="AA21" s="4">
        <f t="shared" si="11"/>
        <v>0</v>
      </c>
      <c r="AB21" s="1">
        <f t="shared" si="12"/>
        <v>1</v>
      </c>
      <c r="AC21" s="1">
        <f t="shared" si="13"/>
        <v>1</v>
      </c>
      <c r="AD21" s="1">
        <f t="shared" si="14"/>
        <v>1</v>
      </c>
      <c r="AE21" s="1">
        <f t="shared" si="15"/>
        <v>1</v>
      </c>
      <c r="AF21" s="2">
        <f t="shared" si="16"/>
        <v>0</v>
      </c>
    </row>
    <row r="22" spans="1:32" ht="15.75" customHeight="1">
      <c r="A22" s="1">
        <v>20</v>
      </c>
      <c r="B22" s="1" t="s">
        <v>32</v>
      </c>
      <c r="C22" s="1">
        <v>391</v>
      </c>
      <c r="D22" s="1" t="s">
        <v>42</v>
      </c>
      <c r="E22" s="7">
        <f t="shared" si="0"/>
        <v>1</v>
      </c>
      <c r="F22" s="1">
        <f t="shared" si="1"/>
        <v>1</v>
      </c>
      <c r="G22" s="1">
        <v>1100</v>
      </c>
      <c r="H22" s="1">
        <v>5.5160000000000001E-2</v>
      </c>
      <c r="I22" s="1">
        <v>0</v>
      </c>
      <c r="J22" s="1">
        <f t="shared" si="2"/>
        <v>0</v>
      </c>
      <c r="K22" s="1">
        <f t="shared" si="3"/>
        <v>0</v>
      </c>
      <c r="L22" s="1">
        <v>1100</v>
      </c>
      <c r="M22" s="1">
        <v>1100</v>
      </c>
      <c r="N22" s="1">
        <v>1</v>
      </c>
      <c r="O22" s="1">
        <v>1200</v>
      </c>
      <c r="P22" s="10">
        <f t="shared" si="4"/>
        <v>8.3333333333333321</v>
      </c>
      <c r="Q22" s="10">
        <f t="shared" si="5"/>
        <v>8.3333333333333321</v>
      </c>
      <c r="R22" s="10">
        <f t="shared" si="6"/>
        <v>8.3333333333333321</v>
      </c>
      <c r="S22" s="10">
        <f t="shared" si="7"/>
        <v>8.3333333333333321</v>
      </c>
      <c r="T22" s="1">
        <v>1200</v>
      </c>
      <c r="U22" s="1">
        <v>1200</v>
      </c>
      <c r="V22" s="1">
        <v>1200</v>
      </c>
      <c r="W22" s="10">
        <f t="shared" si="8"/>
        <v>8.3333333333333321</v>
      </c>
      <c r="X22" s="10">
        <f t="shared" si="9"/>
        <v>8.3333333333333321</v>
      </c>
      <c r="Y22" s="10">
        <f t="shared" si="10"/>
        <v>8.3333333333333321</v>
      </c>
      <c r="Z22" s="1">
        <v>2.0238200000000001E-2</v>
      </c>
      <c r="AA22" s="4">
        <f t="shared" si="11"/>
        <v>0</v>
      </c>
      <c r="AB22" s="1">
        <f t="shared" si="12"/>
        <v>0</v>
      </c>
      <c r="AC22" s="1">
        <f t="shared" si="13"/>
        <v>0</v>
      </c>
      <c r="AD22" s="1">
        <f t="shared" si="14"/>
        <v>0</v>
      </c>
      <c r="AE22" s="1">
        <f t="shared" si="15"/>
        <v>0</v>
      </c>
      <c r="AF22" s="2">
        <f t="shared" si="16"/>
        <v>0</v>
      </c>
    </row>
    <row r="23" spans="1:32" ht="15.75" customHeight="1">
      <c r="A23" s="1">
        <v>20</v>
      </c>
      <c r="B23" s="1" t="s">
        <v>32</v>
      </c>
      <c r="C23" s="1">
        <v>393</v>
      </c>
      <c r="D23" s="1" t="s">
        <v>43</v>
      </c>
      <c r="E23" s="7">
        <f t="shared" si="0"/>
        <v>1</v>
      </c>
      <c r="F23" s="1">
        <f t="shared" si="1"/>
        <v>1</v>
      </c>
      <c r="G23" s="1">
        <v>1100</v>
      </c>
      <c r="H23" s="1">
        <v>8.6659E-2</v>
      </c>
      <c r="I23" s="1">
        <v>0</v>
      </c>
      <c r="J23" s="1">
        <f t="shared" si="2"/>
        <v>0</v>
      </c>
      <c r="K23" s="1">
        <f t="shared" si="3"/>
        <v>0</v>
      </c>
      <c r="L23" s="1">
        <v>1100</v>
      </c>
      <c r="M23" s="1">
        <v>1100</v>
      </c>
      <c r="N23" s="1">
        <v>4</v>
      </c>
      <c r="O23" s="1">
        <v>1200</v>
      </c>
      <c r="P23" s="10">
        <f t="shared" si="4"/>
        <v>8.3333333333333321</v>
      </c>
      <c r="Q23" s="10">
        <f t="shared" si="5"/>
        <v>8.3333333333333321</v>
      </c>
      <c r="R23" s="10">
        <f t="shared" si="6"/>
        <v>8.3333333333333321</v>
      </c>
      <c r="S23" s="10">
        <f t="shared" si="7"/>
        <v>8.3333333333333321</v>
      </c>
      <c r="T23" s="1">
        <v>1200</v>
      </c>
      <c r="U23" s="1">
        <v>1200</v>
      </c>
      <c r="V23" s="1">
        <v>1200</v>
      </c>
      <c r="W23" s="10">
        <f t="shared" si="8"/>
        <v>8.3333333333333321</v>
      </c>
      <c r="X23" s="10">
        <f t="shared" si="9"/>
        <v>8.3333333333333321</v>
      </c>
      <c r="Y23" s="10">
        <f t="shared" si="10"/>
        <v>8.3333333333333321</v>
      </c>
      <c r="Z23" s="1">
        <v>2.0991099999999999E-2</v>
      </c>
      <c r="AA23" s="4">
        <f t="shared" si="11"/>
        <v>0</v>
      </c>
      <c r="AB23" s="1">
        <f t="shared" si="12"/>
        <v>0</v>
      </c>
      <c r="AC23" s="1">
        <f t="shared" si="13"/>
        <v>0</v>
      </c>
      <c r="AD23" s="1">
        <f t="shared" si="14"/>
        <v>0</v>
      </c>
      <c r="AE23" s="1">
        <f t="shared" si="15"/>
        <v>0</v>
      </c>
      <c r="AF23" s="2">
        <f t="shared" si="16"/>
        <v>0</v>
      </c>
    </row>
    <row r="24" spans="1:32" ht="15.75" customHeight="1">
      <c r="A24" s="1">
        <v>20</v>
      </c>
      <c r="B24" s="1" t="s">
        <v>32</v>
      </c>
      <c r="C24" s="1">
        <v>398</v>
      </c>
      <c r="D24" s="1" t="s">
        <v>42</v>
      </c>
      <c r="E24" s="7">
        <f t="shared" si="0"/>
        <v>1</v>
      </c>
      <c r="F24" s="1">
        <f t="shared" si="1"/>
        <v>1</v>
      </c>
      <c r="G24" s="1">
        <v>1100</v>
      </c>
      <c r="H24" s="1">
        <v>6.4017000000000004E-2</v>
      </c>
      <c r="I24" s="1">
        <v>0</v>
      </c>
      <c r="J24" s="1">
        <f t="shared" si="2"/>
        <v>0</v>
      </c>
      <c r="K24" s="1">
        <f t="shared" si="3"/>
        <v>9.0909090909090917</v>
      </c>
      <c r="L24" s="1">
        <v>1100</v>
      </c>
      <c r="M24" s="1">
        <v>1000</v>
      </c>
      <c r="N24" s="1">
        <v>1</v>
      </c>
      <c r="O24" s="1">
        <v>1200</v>
      </c>
      <c r="P24" s="10">
        <f t="shared" si="4"/>
        <v>8.3333333333333321</v>
      </c>
      <c r="Q24" s="10">
        <f t="shared" si="5"/>
        <v>8.3333333333333321</v>
      </c>
      <c r="R24" s="10">
        <f t="shared" si="6"/>
        <v>8.3333333333333321</v>
      </c>
      <c r="S24" s="10">
        <f t="shared" si="7"/>
        <v>16.666666666666664</v>
      </c>
      <c r="T24" s="1">
        <v>1200</v>
      </c>
      <c r="U24" s="1">
        <v>1200</v>
      </c>
      <c r="V24" s="1">
        <v>1200</v>
      </c>
      <c r="W24" s="10">
        <f t="shared" si="8"/>
        <v>8.3333333333333321</v>
      </c>
      <c r="X24" s="10">
        <f t="shared" si="9"/>
        <v>8.3333333333333321</v>
      </c>
      <c r="Y24" s="10">
        <f t="shared" si="10"/>
        <v>8.3333333333333321</v>
      </c>
      <c r="Z24" s="1">
        <v>2.03173E-2</v>
      </c>
      <c r="AA24" s="4">
        <f t="shared" si="11"/>
        <v>0</v>
      </c>
      <c r="AB24" s="1">
        <f t="shared" si="12"/>
        <v>0</v>
      </c>
      <c r="AC24" s="1">
        <f t="shared" si="13"/>
        <v>0</v>
      </c>
      <c r="AD24" s="1">
        <f t="shared" si="14"/>
        <v>0</v>
      </c>
      <c r="AE24" s="1">
        <f t="shared" si="15"/>
        <v>0</v>
      </c>
      <c r="AF24" s="2">
        <f t="shared" si="16"/>
        <v>0</v>
      </c>
    </row>
    <row r="25" spans="1:32" ht="15.75" customHeight="1">
      <c r="A25" s="1">
        <v>20</v>
      </c>
      <c r="B25" s="1" t="s">
        <v>32</v>
      </c>
      <c r="C25" s="1">
        <v>409</v>
      </c>
      <c r="D25" s="1" t="s">
        <v>42</v>
      </c>
      <c r="E25" s="7">
        <f t="shared" si="0"/>
        <v>1</v>
      </c>
      <c r="F25" s="1">
        <f t="shared" si="1"/>
        <v>1</v>
      </c>
      <c r="G25" s="1">
        <v>1200</v>
      </c>
      <c r="H25" s="1">
        <v>0.545566</v>
      </c>
      <c r="I25" s="1">
        <v>0</v>
      </c>
      <c r="J25" s="1">
        <f t="shared" si="2"/>
        <v>0</v>
      </c>
      <c r="K25" s="1">
        <f t="shared" si="3"/>
        <v>8.3333421666666627</v>
      </c>
      <c r="L25" s="1">
        <v>1200</v>
      </c>
      <c r="M25" s="1">
        <v>1099.999894</v>
      </c>
      <c r="N25" s="1">
        <v>325</v>
      </c>
      <c r="O25" s="1">
        <v>1200</v>
      </c>
      <c r="P25" s="10">
        <f t="shared" si="4"/>
        <v>0</v>
      </c>
      <c r="Q25" s="10">
        <f t="shared" si="5"/>
        <v>0</v>
      </c>
      <c r="R25" s="10">
        <f t="shared" si="6"/>
        <v>0</v>
      </c>
      <c r="S25" s="10">
        <f t="shared" si="7"/>
        <v>8.3333421666666627</v>
      </c>
      <c r="T25" s="1">
        <v>1200</v>
      </c>
      <c r="U25" s="1">
        <v>1200</v>
      </c>
      <c r="V25" s="1">
        <v>1200</v>
      </c>
      <c r="W25" s="10">
        <f t="shared" si="8"/>
        <v>0</v>
      </c>
      <c r="X25" s="10">
        <f t="shared" si="9"/>
        <v>0</v>
      </c>
      <c r="Y25" s="10">
        <f t="shared" si="10"/>
        <v>0</v>
      </c>
      <c r="Z25" s="1">
        <v>1.915E-2</v>
      </c>
      <c r="AA25" s="4">
        <f t="shared" si="11"/>
        <v>0</v>
      </c>
      <c r="AB25" s="1">
        <f t="shared" si="12"/>
        <v>1</v>
      </c>
      <c r="AC25" s="1">
        <f t="shared" si="13"/>
        <v>1</v>
      </c>
      <c r="AD25" s="1">
        <f t="shared" si="14"/>
        <v>1</v>
      </c>
      <c r="AE25" s="1">
        <f t="shared" si="15"/>
        <v>1</v>
      </c>
      <c r="AF25" s="2">
        <f t="shared" si="16"/>
        <v>0</v>
      </c>
    </row>
    <row r="26" spans="1:32" ht="15.75" customHeight="1">
      <c r="A26" s="1">
        <v>20</v>
      </c>
      <c r="B26" s="1" t="s">
        <v>32</v>
      </c>
      <c r="C26" s="1">
        <v>415</v>
      </c>
      <c r="D26" s="1" t="s">
        <v>42</v>
      </c>
      <c r="E26" s="7">
        <f t="shared" si="0"/>
        <v>1</v>
      </c>
      <c r="F26" s="1">
        <f t="shared" si="1"/>
        <v>1</v>
      </c>
      <c r="G26" s="1">
        <v>1000</v>
      </c>
      <c r="H26" s="1">
        <v>3.5318000000000002E-2</v>
      </c>
      <c r="I26" s="1">
        <v>0</v>
      </c>
      <c r="J26" s="1">
        <f t="shared" si="2"/>
        <v>0</v>
      </c>
      <c r="K26" s="1">
        <f t="shared" si="3"/>
        <v>0</v>
      </c>
      <c r="L26" s="1">
        <v>1000</v>
      </c>
      <c r="M26" s="1">
        <v>1000</v>
      </c>
      <c r="N26" s="1">
        <v>1</v>
      </c>
      <c r="O26" s="1">
        <v>1000</v>
      </c>
      <c r="P26" s="10">
        <f t="shared" si="4"/>
        <v>0</v>
      </c>
      <c r="Q26" s="10">
        <f t="shared" si="5"/>
        <v>0</v>
      </c>
      <c r="R26" s="10">
        <f t="shared" si="6"/>
        <v>0</v>
      </c>
      <c r="S26" s="10">
        <f t="shared" si="7"/>
        <v>0</v>
      </c>
      <c r="T26" s="1">
        <v>1000</v>
      </c>
      <c r="U26" s="1">
        <v>1000</v>
      </c>
      <c r="V26" s="1">
        <v>1000</v>
      </c>
      <c r="W26" s="10">
        <f t="shared" si="8"/>
        <v>0</v>
      </c>
      <c r="X26" s="10">
        <f t="shared" si="9"/>
        <v>0</v>
      </c>
      <c r="Y26" s="10">
        <f t="shared" si="10"/>
        <v>0</v>
      </c>
      <c r="Z26" s="1">
        <v>1.70393E-2</v>
      </c>
      <c r="AA26" s="4">
        <f t="shared" si="11"/>
        <v>0</v>
      </c>
      <c r="AB26" s="1">
        <f t="shared" si="12"/>
        <v>1</v>
      </c>
      <c r="AC26" s="1">
        <f t="shared" si="13"/>
        <v>1</v>
      </c>
      <c r="AD26" s="1">
        <f t="shared" si="14"/>
        <v>1</v>
      </c>
      <c r="AE26" s="1">
        <f t="shared" si="15"/>
        <v>1</v>
      </c>
      <c r="AF26" s="2">
        <f t="shared" si="16"/>
        <v>0</v>
      </c>
    </row>
    <row r="27" spans="1:32" ht="15.75" customHeight="1">
      <c r="A27" s="1">
        <v>20</v>
      </c>
      <c r="B27" s="1" t="s">
        <v>32</v>
      </c>
      <c r="C27" s="1">
        <v>424</v>
      </c>
      <c r="D27" s="1" t="s">
        <v>44</v>
      </c>
      <c r="E27" s="7">
        <f t="shared" si="0"/>
        <v>1</v>
      </c>
      <c r="F27" s="1">
        <f t="shared" si="1"/>
        <v>1</v>
      </c>
      <c r="G27" s="1">
        <v>500</v>
      </c>
      <c r="H27" s="1">
        <v>4.2458999999999997E-2</v>
      </c>
      <c r="I27" s="1">
        <v>0</v>
      </c>
      <c r="J27" s="1">
        <f t="shared" si="2"/>
        <v>0</v>
      </c>
      <c r="K27" s="1">
        <f t="shared" si="3"/>
        <v>0</v>
      </c>
      <c r="L27" s="1">
        <v>500</v>
      </c>
      <c r="M27" s="1">
        <v>500</v>
      </c>
      <c r="N27" s="1">
        <v>39</v>
      </c>
      <c r="O27" s="1">
        <v>600</v>
      </c>
      <c r="P27" s="10">
        <f t="shared" si="4"/>
        <v>16.666666666666664</v>
      </c>
      <c r="Q27" s="10">
        <f t="shared" si="5"/>
        <v>16.666666666666664</v>
      </c>
      <c r="R27" s="10">
        <f t="shared" si="6"/>
        <v>16.666666666666664</v>
      </c>
      <c r="S27" s="10">
        <f t="shared" si="7"/>
        <v>16.666666666666664</v>
      </c>
      <c r="T27" s="1">
        <v>600</v>
      </c>
      <c r="U27" s="1">
        <v>600</v>
      </c>
      <c r="V27" s="1">
        <v>600</v>
      </c>
      <c r="W27" s="10">
        <f t="shared" si="8"/>
        <v>16.666666666666664</v>
      </c>
      <c r="X27" s="10">
        <f t="shared" si="9"/>
        <v>16.666666666666664</v>
      </c>
      <c r="Y27" s="10">
        <f t="shared" si="10"/>
        <v>16.666666666666664</v>
      </c>
      <c r="Z27" s="1">
        <v>1.4234800000000001E-2</v>
      </c>
      <c r="AA27" s="4">
        <f t="shared" si="11"/>
        <v>0</v>
      </c>
      <c r="AB27" s="1">
        <f t="shared" si="12"/>
        <v>0</v>
      </c>
      <c r="AC27" s="1">
        <f t="shared" si="13"/>
        <v>0</v>
      </c>
      <c r="AD27" s="1">
        <f t="shared" si="14"/>
        <v>0</v>
      </c>
      <c r="AE27" s="1">
        <f t="shared" si="15"/>
        <v>0</v>
      </c>
      <c r="AF27" s="2">
        <f t="shared" si="16"/>
        <v>0</v>
      </c>
    </row>
    <row r="28" spans="1:32" ht="15.75" customHeight="1">
      <c r="A28" s="1">
        <v>20</v>
      </c>
      <c r="B28" s="1" t="s">
        <v>32</v>
      </c>
      <c r="C28" s="1">
        <v>427</v>
      </c>
      <c r="D28" s="1" t="s">
        <v>45</v>
      </c>
      <c r="E28" s="7">
        <f t="shared" si="0"/>
        <v>1</v>
      </c>
      <c r="F28" s="1">
        <f t="shared" si="1"/>
        <v>1</v>
      </c>
      <c r="G28" s="1">
        <v>600</v>
      </c>
      <c r="H28" s="1">
        <v>4.5079999999999999E-3</v>
      </c>
      <c r="I28" s="1">
        <v>0</v>
      </c>
      <c r="J28" s="1">
        <f t="shared" si="2"/>
        <v>0</v>
      </c>
      <c r="K28" s="1">
        <f t="shared" si="3"/>
        <v>0</v>
      </c>
      <c r="L28" s="1">
        <v>600</v>
      </c>
      <c r="M28" s="1">
        <v>600</v>
      </c>
      <c r="N28" s="1">
        <v>0</v>
      </c>
      <c r="O28" s="1">
        <v>600</v>
      </c>
      <c r="P28" s="10">
        <f t="shared" si="4"/>
        <v>0</v>
      </c>
      <c r="Q28" s="10">
        <f t="shared" si="5"/>
        <v>0</v>
      </c>
      <c r="R28" s="10">
        <f t="shared" si="6"/>
        <v>0</v>
      </c>
      <c r="S28" s="10">
        <f t="shared" si="7"/>
        <v>0</v>
      </c>
      <c r="T28" s="1">
        <v>600</v>
      </c>
      <c r="U28" s="1">
        <v>600</v>
      </c>
      <c r="V28" s="1">
        <v>600</v>
      </c>
      <c r="W28" s="10">
        <f t="shared" si="8"/>
        <v>0</v>
      </c>
      <c r="X28" s="10">
        <f t="shared" si="9"/>
        <v>0</v>
      </c>
      <c r="Y28" s="10">
        <f t="shared" si="10"/>
        <v>0</v>
      </c>
      <c r="Z28" s="1">
        <v>1.38359E-2</v>
      </c>
      <c r="AA28" s="4">
        <f t="shared" si="11"/>
        <v>0</v>
      </c>
      <c r="AB28" s="1">
        <f t="shared" si="12"/>
        <v>1</v>
      </c>
      <c r="AC28" s="1">
        <f t="shared" si="13"/>
        <v>1</v>
      </c>
      <c r="AD28" s="1">
        <f t="shared" si="14"/>
        <v>1</v>
      </c>
      <c r="AE28" s="1">
        <f t="shared" si="15"/>
        <v>1</v>
      </c>
      <c r="AF28" s="2">
        <f t="shared" si="16"/>
        <v>0</v>
      </c>
    </row>
    <row r="29" spans="1:32" ht="15.75" customHeight="1">
      <c r="A29" s="1">
        <v>20</v>
      </c>
      <c r="B29" s="1" t="s">
        <v>32</v>
      </c>
      <c r="C29" s="1">
        <v>432</v>
      </c>
      <c r="D29" s="1" t="s">
        <v>44</v>
      </c>
      <c r="E29" s="7">
        <f t="shared" si="0"/>
        <v>1</v>
      </c>
      <c r="F29" s="1">
        <f t="shared" si="1"/>
        <v>1</v>
      </c>
      <c r="G29" s="1">
        <v>500</v>
      </c>
      <c r="H29" s="1">
        <v>6.1220999999999998E-2</v>
      </c>
      <c r="I29" s="1">
        <v>0</v>
      </c>
      <c r="J29" s="1">
        <f t="shared" si="2"/>
        <v>0</v>
      </c>
      <c r="K29" s="1">
        <f t="shared" si="3"/>
        <v>0</v>
      </c>
      <c r="L29" s="1">
        <v>500</v>
      </c>
      <c r="M29" s="1">
        <v>500</v>
      </c>
      <c r="N29" s="1">
        <v>66</v>
      </c>
      <c r="O29" s="1">
        <v>600</v>
      </c>
      <c r="P29" s="10">
        <f t="shared" si="4"/>
        <v>16.666666666666664</v>
      </c>
      <c r="Q29" s="10">
        <f t="shared" si="5"/>
        <v>16.666666666666664</v>
      </c>
      <c r="R29" s="10">
        <f t="shared" si="6"/>
        <v>16.666666666666664</v>
      </c>
      <c r="S29" s="10">
        <f t="shared" si="7"/>
        <v>16.666666666666664</v>
      </c>
      <c r="T29" s="1">
        <v>600</v>
      </c>
      <c r="U29" s="1">
        <v>600</v>
      </c>
      <c r="V29" s="1">
        <v>600</v>
      </c>
      <c r="W29" s="10">
        <f t="shared" si="8"/>
        <v>16.666666666666664</v>
      </c>
      <c r="X29" s="10">
        <f t="shared" si="9"/>
        <v>16.666666666666664</v>
      </c>
      <c r="Y29" s="10">
        <f t="shared" si="10"/>
        <v>16.666666666666664</v>
      </c>
      <c r="Z29" s="1">
        <v>2.0185000000000002E-2</v>
      </c>
      <c r="AA29" s="4">
        <f t="shared" si="11"/>
        <v>0</v>
      </c>
      <c r="AB29" s="1">
        <f t="shared" si="12"/>
        <v>0</v>
      </c>
      <c r="AC29" s="1">
        <f t="shared" si="13"/>
        <v>0</v>
      </c>
      <c r="AD29" s="1">
        <f t="shared" si="14"/>
        <v>0</v>
      </c>
      <c r="AE29" s="1">
        <f t="shared" si="15"/>
        <v>0</v>
      </c>
      <c r="AF29" s="2">
        <f t="shared" si="16"/>
        <v>0</v>
      </c>
    </row>
    <row r="30" spans="1:32" ht="15.75" customHeight="1">
      <c r="A30" s="1">
        <v>20</v>
      </c>
      <c r="B30" s="1" t="s">
        <v>32</v>
      </c>
      <c r="C30" s="1">
        <v>437</v>
      </c>
      <c r="D30" s="1" t="s">
        <v>45</v>
      </c>
      <c r="E30" s="7">
        <f t="shared" si="0"/>
        <v>1</v>
      </c>
      <c r="F30" s="1">
        <f t="shared" si="1"/>
        <v>1</v>
      </c>
      <c r="G30" s="1">
        <v>500</v>
      </c>
      <c r="H30" s="1">
        <v>6.4190000000000002E-3</v>
      </c>
      <c r="I30" s="1">
        <v>0</v>
      </c>
      <c r="J30" s="1">
        <f t="shared" si="2"/>
        <v>0</v>
      </c>
      <c r="K30" s="1">
        <f t="shared" si="3"/>
        <v>0</v>
      </c>
      <c r="L30" s="1">
        <v>500</v>
      </c>
      <c r="M30" s="1">
        <v>500</v>
      </c>
      <c r="N30" s="1">
        <v>0</v>
      </c>
      <c r="O30" s="1">
        <v>500</v>
      </c>
      <c r="P30" s="10">
        <f t="shared" si="4"/>
        <v>0</v>
      </c>
      <c r="Q30" s="10">
        <f t="shared" si="5"/>
        <v>0</v>
      </c>
      <c r="R30" s="10">
        <f t="shared" si="6"/>
        <v>0</v>
      </c>
      <c r="S30" s="10">
        <f t="shared" si="7"/>
        <v>0</v>
      </c>
      <c r="T30" s="1">
        <v>500</v>
      </c>
      <c r="U30" s="1">
        <v>500</v>
      </c>
      <c r="V30" s="1">
        <v>500</v>
      </c>
      <c r="W30" s="10">
        <f t="shared" si="8"/>
        <v>0</v>
      </c>
      <c r="X30" s="10">
        <f t="shared" si="9"/>
        <v>0</v>
      </c>
      <c r="Y30" s="10">
        <f t="shared" si="10"/>
        <v>0</v>
      </c>
      <c r="Z30" s="1">
        <v>1.27654E-2</v>
      </c>
      <c r="AA30" s="4">
        <f t="shared" si="11"/>
        <v>0</v>
      </c>
      <c r="AB30" s="1">
        <f t="shared" si="12"/>
        <v>1</v>
      </c>
      <c r="AC30" s="1">
        <f t="shared" si="13"/>
        <v>1</v>
      </c>
      <c r="AD30" s="1">
        <f t="shared" si="14"/>
        <v>1</v>
      </c>
      <c r="AE30" s="1">
        <f t="shared" si="15"/>
        <v>1</v>
      </c>
      <c r="AF30" s="2">
        <f t="shared" si="16"/>
        <v>0</v>
      </c>
    </row>
    <row r="31" spans="1:32" ht="15.75" customHeight="1">
      <c r="A31" s="1">
        <v>20</v>
      </c>
      <c r="B31" s="1" t="s">
        <v>32</v>
      </c>
      <c r="C31" s="1">
        <v>438</v>
      </c>
      <c r="D31" s="1" t="s">
        <v>44</v>
      </c>
      <c r="E31" s="7">
        <f t="shared" si="0"/>
        <v>1</v>
      </c>
      <c r="F31" s="1">
        <f t="shared" si="1"/>
        <v>1</v>
      </c>
      <c r="G31" s="1">
        <v>600</v>
      </c>
      <c r="H31" s="1">
        <v>9.8709999999999996E-3</v>
      </c>
      <c r="I31" s="1">
        <v>0</v>
      </c>
      <c r="J31" s="1">
        <f t="shared" si="2"/>
        <v>0</v>
      </c>
      <c r="K31" s="1">
        <f t="shared" si="3"/>
        <v>2.1174185000000043</v>
      </c>
      <c r="L31" s="1">
        <v>600</v>
      </c>
      <c r="M31" s="1">
        <v>587.29548899999998</v>
      </c>
      <c r="N31" s="1">
        <v>1</v>
      </c>
      <c r="O31" s="1">
        <v>600</v>
      </c>
      <c r="P31" s="10">
        <f t="shared" si="4"/>
        <v>0</v>
      </c>
      <c r="Q31" s="10">
        <f t="shared" si="5"/>
        <v>0</v>
      </c>
      <c r="R31" s="10">
        <f t="shared" si="6"/>
        <v>0</v>
      </c>
      <c r="S31" s="10">
        <f t="shared" si="7"/>
        <v>2.1174185000000043</v>
      </c>
      <c r="T31" s="1">
        <v>600</v>
      </c>
      <c r="U31" s="1">
        <v>600</v>
      </c>
      <c r="V31" s="1">
        <v>600</v>
      </c>
      <c r="W31" s="10">
        <f t="shared" si="8"/>
        <v>0</v>
      </c>
      <c r="X31" s="10">
        <f t="shared" si="9"/>
        <v>0</v>
      </c>
      <c r="Y31" s="10">
        <f t="shared" si="10"/>
        <v>0</v>
      </c>
      <c r="Z31" s="1">
        <v>1.8720899999999999E-2</v>
      </c>
      <c r="AA31" s="4">
        <f t="shared" si="11"/>
        <v>0</v>
      </c>
      <c r="AB31" s="1">
        <f t="shared" si="12"/>
        <v>1</v>
      </c>
      <c r="AC31" s="1">
        <f t="shared" si="13"/>
        <v>1</v>
      </c>
      <c r="AD31" s="1">
        <f t="shared" si="14"/>
        <v>1</v>
      </c>
      <c r="AE31" s="1">
        <f t="shared" si="15"/>
        <v>1</v>
      </c>
      <c r="AF31" s="2">
        <f t="shared" si="16"/>
        <v>0</v>
      </c>
    </row>
    <row r="32" spans="1:32" ht="15.75" customHeight="1">
      <c r="A32" s="1">
        <v>20</v>
      </c>
      <c r="B32" s="1" t="s">
        <v>32</v>
      </c>
      <c r="C32" s="1">
        <v>441</v>
      </c>
      <c r="D32" s="1" t="s">
        <v>46</v>
      </c>
      <c r="E32" s="7">
        <f t="shared" si="0"/>
        <v>1</v>
      </c>
      <c r="F32" s="1">
        <f t="shared" si="1"/>
        <v>1</v>
      </c>
      <c r="G32" s="1">
        <v>300</v>
      </c>
      <c r="H32" s="1">
        <v>1.32E-3</v>
      </c>
      <c r="I32" s="1">
        <v>0</v>
      </c>
      <c r="J32" s="1">
        <f t="shared" si="2"/>
        <v>0</v>
      </c>
      <c r="K32" s="1">
        <f t="shared" si="3"/>
        <v>0</v>
      </c>
      <c r="L32" s="1">
        <v>300</v>
      </c>
      <c r="M32" s="1">
        <v>300</v>
      </c>
      <c r="N32" s="1">
        <v>0</v>
      </c>
      <c r="O32" s="1">
        <v>300</v>
      </c>
      <c r="P32" s="10">
        <f t="shared" si="4"/>
        <v>0</v>
      </c>
      <c r="Q32" s="10">
        <f t="shared" si="5"/>
        <v>0</v>
      </c>
      <c r="R32" s="10">
        <f t="shared" si="6"/>
        <v>0</v>
      </c>
      <c r="S32" s="10">
        <f t="shared" si="7"/>
        <v>0</v>
      </c>
      <c r="T32" s="1">
        <v>300</v>
      </c>
      <c r="U32" s="1">
        <v>300</v>
      </c>
      <c r="V32" s="1">
        <v>300</v>
      </c>
      <c r="W32" s="10">
        <f t="shared" si="8"/>
        <v>0</v>
      </c>
      <c r="X32" s="10">
        <f t="shared" si="9"/>
        <v>0</v>
      </c>
      <c r="Y32" s="10">
        <f t="shared" si="10"/>
        <v>0</v>
      </c>
      <c r="Z32" s="1">
        <v>6.5734399999999998E-3</v>
      </c>
      <c r="AA32" s="4">
        <f t="shared" si="11"/>
        <v>0</v>
      </c>
      <c r="AB32" s="1">
        <f t="shared" si="12"/>
        <v>1</v>
      </c>
      <c r="AC32" s="1">
        <f t="shared" si="13"/>
        <v>1</v>
      </c>
      <c r="AD32" s="1">
        <f t="shared" si="14"/>
        <v>1</v>
      </c>
      <c r="AE32" s="1">
        <f t="shared" si="15"/>
        <v>1</v>
      </c>
      <c r="AF32" s="2">
        <f t="shared" si="16"/>
        <v>0</v>
      </c>
    </row>
    <row r="33" spans="1:32" ht="15.75" customHeight="1">
      <c r="A33" s="1">
        <v>20</v>
      </c>
      <c r="B33" s="1" t="s">
        <v>32</v>
      </c>
      <c r="C33" s="1">
        <v>442</v>
      </c>
      <c r="D33" s="1" t="s">
        <v>46</v>
      </c>
      <c r="E33" s="7">
        <f t="shared" si="0"/>
        <v>1</v>
      </c>
      <c r="F33" s="1">
        <f t="shared" si="1"/>
        <v>1</v>
      </c>
      <c r="G33" s="1">
        <v>300</v>
      </c>
      <c r="H33" s="1">
        <v>4.4180000000000001E-3</v>
      </c>
      <c r="I33" s="1">
        <v>0</v>
      </c>
      <c r="J33" s="1">
        <f t="shared" si="2"/>
        <v>0</v>
      </c>
      <c r="K33" s="1">
        <f t="shared" si="3"/>
        <v>0</v>
      </c>
      <c r="L33" s="1">
        <v>300</v>
      </c>
      <c r="M33" s="1">
        <v>300</v>
      </c>
      <c r="N33" s="1">
        <v>0</v>
      </c>
      <c r="O33" s="1">
        <v>300</v>
      </c>
      <c r="P33" s="10">
        <f t="shared" si="4"/>
        <v>0</v>
      </c>
      <c r="Q33" s="10">
        <f t="shared" si="5"/>
        <v>0</v>
      </c>
      <c r="R33" s="10">
        <f t="shared" si="6"/>
        <v>0</v>
      </c>
      <c r="S33" s="10">
        <f t="shared" si="7"/>
        <v>0</v>
      </c>
      <c r="T33" s="1">
        <v>300</v>
      </c>
      <c r="U33" s="1">
        <v>300</v>
      </c>
      <c r="V33" s="1">
        <v>300</v>
      </c>
      <c r="W33" s="10">
        <f t="shared" si="8"/>
        <v>0</v>
      </c>
      <c r="X33" s="10">
        <f t="shared" si="9"/>
        <v>0</v>
      </c>
      <c r="Y33" s="10">
        <f t="shared" si="10"/>
        <v>0</v>
      </c>
      <c r="Z33" s="1">
        <v>7.0066499999999997E-3</v>
      </c>
      <c r="AA33" s="4">
        <f t="shared" si="11"/>
        <v>0</v>
      </c>
      <c r="AB33" s="1">
        <f t="shared" si="12"/>
        <v>1</v>
      </c>
      <c r="AC33" s="1">
        <f t="shared" si="13"/>
        <v>1</v>
      </c>
      <c r="AD33" s="1">
        <f t="shared" si="14"/>
        <v>1</v>
      </c>
      <c r="AE33" s="1">
        <f t="shared" si="15"/>
        <v>1</v>
      </c>
      <c r="AF33" s="2">
        <f t="shared" si="16"/>
        <v>0</v>
      </c>
    </row>
    <row r="34" spans="1:32" ht="15.75" customHeight="1">
      <c r="A34" s="1">
        <v>20</v>
      </c>
      <c r="B34" s="1" t="s">
        <v>32</v>
      </c>
      <c r="C34" s="1">
        <v>444</v>
      </c>
      <c r="D34" s="1" t="s">
        <v>46</v>
      </c>
      <c r="E34" s="7">
        <f t="shared" si="0"/>
        <v>1</v>
      </c>
      <c r="F34" s="1">
        <f t="shared" si="1"/>
        <v>1</v>
      </c>
      <c r="G34" s="1">
        <v>300</v>
      </c>
      <c r="H34" s="1">
        <v>2.4199999999999998E-3</v>
      </c>
      <c r="I34" s="1">
        <v>0</v>
      </c>
      <c r="J34" s="1">
        <f t="shared" si="2"/>
        <v>0</v>
      </c>
      <c r="K34" s="1">
        <f t="shared" si="3"/>
        <v>0</v>
      </c>
      <c r="L34" s="1">
        <v>300</v>
      </c>
      <c r="M34" s="1">
        <v>300</v>
      </c>
      <c r="N34" s="1">
        <v>0</v>
      </c>
      <c r="O34" s="1">
        <v>400</v>
      </c>
      <c r="P34" s="10">
        <f t="shared" si="4"/>
        <v>25</v>
      </c>
      <c r="Q34" s="10">
        <f t="shared" si="5"/>
        <v>25</v>
      </c>
      <c r="R34" s="10">
        <f t="shared" si="6"/>
        <v>25</v>
      </c>
      <c r="S34" s="10">
        <f t="shared" si="7"/>
        <v>25</v>
      </c>
      <c r="T34" s="1">
        <v>300</v>
      </c>
      <c r="U34" s="1">
        <v>400</v>
      </c>
      <c r="V34" s="1">
        <v>300</v>
      </c>
      <c r="W34" s="10">
        <f t="shared" si="8"/>
        <v>0</v>
      </c>
      <c r="X34" s="10">
        <f t="shared" si="9"/>
        <v>0</v>
      </c>
      <c r="Y34" s="10">
        <f t="shared" si="10"/>
        <v>0</v>
      </c>
      <c r="Z34" s="1">
        <v>1.2053299999999999E-2</v>
      </c>
      <c r="AA34" s="4">
        <f t="shared" si="11"/>
        <v>-33.333333333333329</v>
      </c>
      <c r="AB34" s="1">
        <f t="shared" si="12"/>
        <v>0</v>
      </c>
      <c r="AC34" s="1">
        <f t="shared" si="13"/>
        <v>1</v>
      </c>
      <c r="AD34" s="1">
        <f t="shared" si="14"/>
        <v>0</v>
      </c>
      <c r="AE34" s="1">
        <f t="shared" si="15"/>
        <v>1</v>
      </c>
      <c r="AF34" s="2">
        <f t="shared" si="16"/>
        <v>0</v>
      </c>
    </row>
    <row r="35" spans="1:32" ht="15.75" customHeight="1">
      <c r="A35" s="1">
        <v>20</v>
      </c>
      <c r="B35" s="1" t="s">
        <v>32</v>
      </c>
      <c r="C35" s="1">
        <v>448</v>
      </c>
      <c r="D35" s="1" t="s">
        <v>46</v>
      </c>
      <c r="E35" s="7">
        <f t="shared" si="0"/>
        <v>1</v>
      </c>
      <c r="F35" s="1">
        <f t="shared" si="1"/>
        <v>1</v>
      </c>
      <c r="G35" s="1">
        <v>300</v>
      </c>
      <c r="H35" s="1">
        <v>4.7359999999999998E-3</v>
      </c>
      <c r="I35" s="1">
        <v>0</v>
      </c>
      <c r="J35" s="1">
        <f t="shared" si="2"/>
        <v>0</v>
      </c>
      <c r="K35" s="1">
        <f t="shared" si="3"/>
        <v>0</v>
      </c>
      <c r="L35" s="1">
        <v>300</v>
      </c>
      <c r="M35" s="1">
        <v>300</v>
      </c>
      <c r="N35" s="1">
        <v>0</v>
      </c>
      <c r="O35" s="1">
        <v>400</v>
      </c>
      <c r="P35" s="10">
        <f t="shared" si="4"/>
        <v>25</v>
      </c>
      <c r="Q35" s="10">
        <f t="shared" si="5"/>
        <v>25</v>
      </c>
      <c r="R35" s="10">
        <f t="shared" si="6"/>
        <v>25</v>
      </c>
      <c r="S35" s="10">
        <f t="shared" si="7"/>
        <v>25</v>
      </c>
      <c r="T35" s="1">
        <v>300</v>
      </c>
      <c r="U35" s="1">
        <v>400</v>
      </c>
      <c r="V35" s="1">
        <v>300</v>
      </c>
      <c r="W35" s="10">
        <f t="shared" si="8"/>
        <v>0</v>
      </c>
      <c r="X35" s="10">
        <f t="shared" si="9"/>
        <v>0</v>
      </c>
      <c r="Y35" s="10">
        <f t="shared" si="10"/>
        <v>0</v>
      </c>
      <c r="Z35" s="1">
        <v>1.1364900000000001E-2</v>
      </c>
      <c r="AA35" s="4">
        <f t="shared" si="11"/>
        <v>-33.333333333333329</v>
      </c>
      <c r="AB35" s="1">
        <f t="shared" si="12"/>
        <v>0</v>
      </c>
      <c r="AC35" s="1">
        <f t="shared" si="13"/>
        <v>1</v>
      </c>
      <c r="AD35" s="1">
        <f t="shared" si="14"/>
        <v>0</v>
      </c>
      <c r="AE35" s="1">
        <f t="shared" si="15"/>
        <v>1</v>
      </c>
      <c r="AF35" s="2">
        <f t="shared" si="16"/>
        <v>0</v>
      </c>
    </row>
    <row r="36" spans="1:32" ht="15.75" customHeight="1">
      <c r="A36" s="1">
        <v>20</v>
      </c>
      <c r="B36" s="1" t="s">
        <v>32</v>
      </c>
      <c r="C36" s="1">
        <v>453</v>
      </c>
      <c r="D36" s="1" t="s">
        <v>47</v>
      </c>
      <c r="E36" s="7">
        <f t="shared" si="0"/>
        <v>1</v>
      </c>
      <c r="F36" s="1">
        <f t="shared" si="1"/>
        <v>1</v>
      </c>
      <c r="G36" s="1">
        <v>300</v>
      </c>
      <c r="H36" s="1">
        <v>2.2209999999999999E-3</v>
      </c>
      <c r="I36" s="1">
        <v>0</v>
      </c>
      <c r="J36" s="1">
        <f t="shared" si="2"/>
        <v>0</v>
      </c>
      <c r="K36" s="1">
        <f t="shared" si="3"/>
        <v>0</v>
      </c>
      <c r="L36" s="1">
        <v>300</v>
      </c>
      <c r="M36" s="1">
        <v>300</v>
      </c>
      <c r="N36" s="1">
        <v>0</v>
      </c>
      <c r="O36" s="1">
        <v>300</v>
      </c>
      <c r="P36" s="10">
        <f t="shared" si="4"/>
        <v>0</v>
      </c>
      <c r="Q36" s="10">
        <f t="shared" si="5"/>
        <v>0</v>
      </c>
      <c r="R36" s="10">
        <f t="shared" si="6"/>
        <v>0</v>
      </c>
      <c r="S36" s="10">
        <f t="shared" si="7"/>
        <v>0</v>
      </c>
      <c r="T36" s="1">
        <v>300</v>
      </c>
      <c r="U36" s="1">
        <v>300</v>
      </c>
      <c r="V36" s="1">
        <v>300</v>
      </c>
      <c r="W36" s="10">
        <f t="shared" si="8"/>
        <v>0</v>
      </c>
      <c r="X36" s="10">
        <f t="shared" si="9"/>
        <v>0</v>
      </c>
      <c r="Y36" s="10">
        <f t="shared" si="10"/>
        <v>0</v>
      </c>
      <c r="Z36" s="1">
        <v>7.2865500000000001E-3</v>
      </c>
      <c r="AA36" s="4">
        <f t="shared" si="11"/>
        <v>0</v>
      </c>
      <c r="AB36" s="1">
        <f t="shared" si="12"/>
        <v>1</v>
      </c>
      <c r="AC36" s="1">
        <f t="shared" si="13"/>
        <v>1</v>
      </c>
      <c r="AD36" s="1">
        <f t="shared" si="14"/>
        <v>1</v>
      </c>
      <c r="AE36" s="1">
        <f t="shared" si="15"/>
        <v>1</v>
      </c>
      <c r="AF36" s="2">
        <f t="shared" si="16"/>
        <v>0</v>
      </c>
    </row>
    <row r="37" spans="1:32" ht="15.75" customHeight="1">
      <c r="A37" s="1">
        <v>20</v>
      </c>
      <c r="B37" s="1" t="s">
        <v>32</v>
      </c>
      <c r="C37" s="1">
        <v>466</v>
      </c>
      <c r="D37" s="1" t="s">
        <v>48</v>
      </c>
      <c r="E37" s="7">
        <f t="shared" si="0"/>
        <v>1</v>
      </c>
      <c r="F37" s="1">
        <f t="shared" si="1"/>
        <v>1</v>
      </c>
      <c r="G37" s="1">
        <v>1300</v>
      </c>
      <c r="H37" s="1">
        <v>0.113958</v>
      </c>
      <c r="I37" s="1">
        <v>0</v>
      </c>
      <c r="J37" s="1">
        <f t="shared" si="2"/>
        <v>0</v>
      </c>
      <c r="K37" s="1">
        <f t="shared" si="3"/>
        <v>0</v>
      </c>
      <c r="L37" s="1">
        <v>1300</v>
      </c>
      <c r="M37" s="1">
        <v>1300</v>
      </c>
      <c r="N37" s="1">
        <v>0</v>
      </c>
      <c r="O37" s="1">
        <v>1300</v>
      </c>
      <c r="P37" s="10">
        <f t="shared" si="4"/>
        <v>0</v>
      </c>
      <c r="Q37" s="10">
        <f t="shared" si="5"/>
        <v>0</v>
      </c>
      <c r="R37" s="10">
        <f t="shared" si="6"/>
        <v>0</v>
      </c>
      <c r="S37" s="10">
        <f t="shared" si="7"/>
        <v>0</v>
      </c>
      <c r="T37" s="1">
        <v>1300</v>
      </c>
      <c r="U37" s="1">
        <v>1300</v>
      </c>
      <c r="V37" s="1">
        <v>1300</v>
      </c>
      <c r="W37" s="10">
        <f t="shared" si="8"/>
        <v>0</v>
      </c>
      <c r="X37" s="10">
        <f t="shared" si="9"/>
        <v>0</v>
      </c>
      <c r="Y37" s="10">
        <f t="shared" si="10"/>
        <v>0</v>
      </c>
      <c r="Z37" s="1">
        <v>1.7637699999999999E-2</v>
      </c>
      <c r="AA37" s="4">
        <f t="shared" si="11"/>
        <v>0</v>
      </c>
      <c r="AB37" s="1">
        <f t="shared" si="12"/>
        <v>1</v>
      </c>
      <c r="AC37" s="1">
        <f t="shared" si="13"/>
        <v>1</v>
      </c>
      <c r="AD37" s="1">
        <f t="shared" si="14"/>
        <v>1</v>
      </c>
      <c r="AE37" s="1">
        <f t="shared" si="15"/>
        <v>1</v>
      </c>
      <c r="AF37" s="2">
        <f t="shared" si="16"/>
        <v>0</v>
      </c>
    </row>
    <row r="38" spans="1:32" ht="15.75" customHeight="1">
      <c r="A38" s="1">
        <v>20</v>
      </c>
      <c r="B38" s="1" t="s">
        <v>32</v>
      </c>
      <c r="C38" s="1">
        <v>468</v>
      </c>
      <c r="D38" s="1" t="s">
        <v>48</v>
      </c>
      <c r="E38" s="7">
        <f t="shared" si="0"/>
        <v>1</v>
      </c>
      <c r="F38" s="1">
        <f t="shared" si="1"/>
        <v>1</v>
      </c>
      <c r="G38" s="1">
        <v>1300</v>
      </c>
      <c r="H38" s="1">
        <v>1.2149E-2</v>
      </c>
      <c r="I38" s="1">
        <v>0</v>
      </c>
      <c r="J38" s="1">
        <f t="shared" si="2"/>
        <v>0</v>
      </c>
      <c r="K38" s="1">
        <f t="shared" si="3"/>
        <v>9.9434135384615452</v>
      </c>
      <c r="L38" s="1">
        <v>1300</v>
      </c>
      <c r="M38" s="1">
        <v>1170.7356239999999</v>
      </c>
      <c r="N38" s="1">
        <v>1</v>
      </c>
      <c r="O38" s="1">
        <v>1300</v>
      </c>
      <c r="P38" s="10">
        <f t="shared" si="4"/>
        <v>0</v>
      </c>
      <c r="Q38" s="10">
        <f t="shared" si="5"/>
        <v>0</v>
      </c>
      <c r="R38" s="10">
        <f t="shared" si="6"/>
        <v>0</v>
      </c>
      <c r="S38" s="10">
        <f t="shared" si="7"/>
        <v>9.9434135384615452</v>
      </c>
      <c r="T38" s="1">
        <v>1300</v>
      </c>
      <c r="U38" s="1">
        <v>1300</v>
      </c>
      <c r="V38" s="1">
        <v>1300</v>
      </c>
      <c r="W38" s="10">
        <f t="shared" si="8"/>
        <v>0</v>
      </c>
      <c r="X38" s="10">
        <f t="shared" si="9"/>
        <v>0</v>
      </c>
      <c r="Y38" s="10">
        <f t="shared" si="10"/>
        <v>0</v>
      </c>
      <c r="Z38" s="1">
        <v>1.7372800000000001E-2</v>
      </c>
      <c r="AA38" s="4">
        <f t="shared" si="11"/>
        <v>0</v>
      </c>
      <c r="AB38" s="1">
        <f t="shared" si="12"/>
        <v>1</v>
      </c>
      <c r="AC38" s="1">
        <f t="shared" si="13"/>
        <v>1</v>
      </c>
      <c r="AD38" s="1">
        <f t="shared" si="14"/>
        <v>1</v>
      </c>
      <c r="AE38" s="1">
        <f t="shared" si="15"/>
        <v>1</v>
      </c>
      <c r="AF38" s="2">
        <f t="shared" si="16"/>
        <v>0</v>
      </c>
    </row>
    <row r="39" spans="1:32" ht="15.75" customHeight="1">
      <c r="A39" s="1">
        <v>20</v>
      </c>
      <c r="B39" s="1" t="s">
        <v>32</v>
      </c>
      <c r="C39" s="1">
        <v>476</v>
      </c>
      <c r="D39" s="1" t="s">
        <v>49</v>
      </c>
      <c r="E39" s="7">
        <f t="shared" si="0"/>
        <v>1</v>
      </c>
      <c r="F39" s="1">
        <f t="shared" si="1"/>
        <v>1</v>
      </c>
      <c r="G39" s="1">
        <v>1100</v>
      </c>
      <c r="H39" s="1">
        <v>1.2755000000000001E-2</v>
      </c>
      <c r="I39" s="1">
        <v>0</v>
      </c>
      <c r="J39" s="1">
        <f t="shared" si="2"/>
        <v>0</v>
      </c>
      <c r="K39" s="1">
        <f t="shared" si="3"/>
        <v>0</v>
      </c>
      <c r="L39" s="1">
        <v>1100</v>
      </c>
      <c r="M39" s="1">
        <v>1100</v>
      </c>
      <c r="N39" s="1">
        <v>1</v>
      </c>
      <c r="O39" s="1">
        <v>1200</v>
      </c>
      <c r="P39" s="10">
        <f t="shared" si="4"/>
        <v>8.3333333333333321</v>
      </c>
      <c r="Q39" s="10">
        <f t="shared" si="5"/>
        <v>8.3333333333333321</v>
      </c>
      <c r="R39" s="10">
        <f t="shared" si="6"/>
        <v>8.3333333333333321</v>
      </c>
      <c r="S39" s="10">
        <f t="shared" si="7"/>
        <v>8.3333333333333321</v>
      </c>
      <c r="T39" s="1">
        <v>1200</v>
      </c>
      <c r="U39" s="1">
        <v>1200</v>
      </c>
      <c r="V39" s="1">
        <v>1200</v>
      </c>
      <c r="W39" s="10">
        <f t="shared" si="8"/>
        <v>8.3333333333333321</v>
      </c>
      <c r="X39" s="10">
        <f t="shared" si="9"/>
        <v>8.3333333333333321</v>
      </c>
      <c r="Y39" s="10">
        <f t="shared" si="10"/>
        <v>8.3333333333333321</v>
      </c>
      <c r="Z39" s="1">
        <v>2.2655499999999999E-2</v>
      </c>
      <c r="AA39" s="4">
        <f t="shared" si="11"/>
        <v>0</v>
      </c>
      <c r="AB39" s="1">
        <f t="shared" si="12"/>
        <v>0</v>
      </c>
      <c r="AC39" s="1">
        <f t="shared" si="13"/>
        <v>0</v>
      </c>
      <c r="AD39" s="1">
        <f t="shared" si="14"/>
        <v>0</v>
      </c>
      <c r="AE39" s="1">
        <f t="shared" si="15"/>
        <v>0</v>
      </c>
      <c r="AF39" s="2">
        <f t="shared" si="16"/>
        <v>0</v>
      </c>
    </row>
    <row r="40" spans="1:32" ht="15.75" customHeight="1">
      <c r="A40" s="1">
        <v>20</v>
      </c>
      <c r="B40" s="1" t="s">
        <v>32</v>
      </c>
      <c r="C40" s="1">
        <v>477</v>
      </c>
      <c r="D40" s="1" t="s">
        <v>49</v>
      </c>
      <c r="E40" s="7">
        <f t="shared" si="0"/>
        <v>1</v>
      </c>
      <c r="F40" s="1">
        <f t="shared" si="1"/>
        <v>1</v>
      </c>
      <c r="G40" s="1">
        <v>1100</v>
      </c>
      <c r="H40" s="1">
        <v>1.017E-2</v>
      </c>
      <c r="I40" s="1">
        <v>0</v>
      </c>
      <c r="J40" s="1">
        <f t="shared" si="2"/>
        <v>0</v>
      </c>
      <c r="K40" s="1">
        <f t="shared" si="3"/>
        <v>0</v>
      </c>
      <c r="L40" s="1">
        <v>1100</v>
      </c>
      <c r="M40" s="1">
        <v>1100</v>
      </c>
      <c r="N40" s="1">
        <v>0</v>
      </c>
      <c r="O40" s="1">
        <v>1100</v>
      </c>
      <c r="P40" s="10">
        <f t="shared" si="4"/>
        <v>0</v>
      </c>
      <c r="Q40" s="10">
        <f t="shared" si="5"/>
        <v>0</v>
      </c>
      <c r="R40" s="10">
        <f t="shared" si="6"/>
        <v>0</v>
      </c>
      <c r="S40" s="10">
        <f t="shared" si="7"/>
        <v>0</v>
      </c>
      <c r="T40" s="1">
        <v>1100</v>
      </c>
      <c r="U40" s="1">
        <v>1100</v>
      </c>
      <c r="V40" s="1">
        <v>1100</v>
      </c>
      <c r="W40" s="10">
        <f t="shared" si="8"/>
        <v>0</v>
      </c>
      <c r="X40" s="10">
        <f t="shared" si="9"/>
        <v>0</v>
      </c>
      <c r="Y40" s="10">
        <f t="shared" si="10"/>
        <v>0</v>
      </c>
      <c r="Z40" s="1">
        <v>2.1575E-2</v>
      </c>
      <c r="AA40" s="4">
        <f t="shared" si="11"/>
        <v>0</v>
      </c>
      <c r="AB40" s="1">
        <f t="shared" si="12"/>
        <v>1</v>
      </c>
      <c r="AC40" s="1">
        <f t="shared" si="13"/>
        <v>1</v>
      </c>
      <c r="AD40" s="1">
        <f t="shared" si="14"/>
        <v>1</v>
      </c>
      <c r="AE40" s="1">
        <f t="shared" si="15"/>
        <v>1</v>
      </c>
      <c r="AF40" s="2">
        <f t="shared" si="16"/>
        <v>0</v>
      </c>
    </row>
    <row r="41" spans="1:32" ht="15.75" customHeight="1">
      <c r="A41" s="1">
        <v>20</v>
      </c>
      <c r="B41" s="1" t="s">
        <v>32</v>
      </c>
      <c r="C41" s="1">
        <v>479</v>
      </c>
      <c r="D41" s="1" t="s">
        <v>49</v>
      </c>
      <c r="E41" s="7">
        <f t="shared" si="0"/>
        <v>1</v>
      </c>
      <c r="F41" s="1">
        <f t="shared" si="1"/>
        <v>1</v>
      </c>
      <c r="G41" s="1">
        <v>1300</v>
      </c>
      <c r="H41" s="1">
        <v>7.9660000000000009E-3</v>
      </c>
      <c r="I41" s="1">
        <v>0</v>
      </c>
      <c r="J41" s="1">
        <f t="shared" si="2"/>
        <v>0</v>
      </c>
      <c r="K41" s="1">
        <f t="shared" si="3"/>
        <v>0</v>
      </c>
      <c r="L41" s="1">
        <v>1300</v>
      </c>
      <c r="M41" s="1">
        <v>1300</v>
      </c>
      <c r="N41" s="1">
        <v>0</v>
      </c>
      <c r="O41" s="1">
        <v>1300</v>
      </c>
      <c r="P41" s="10">
        <f t="shared" si="4"/>
        <v>0</v>
      </c>
      <c r="Q41" s="10">
        <f t="shared" si="5"/>
        <v>0</v>
      </c>
      <c r="R41" s="10">
        <f t="shared" si="6"/>
        <v>0</v>
      </c>
      <c r="S41" s="10">
        <f t="shared" si="7"/>
        <v>0</v>
      </c>
      <c r="T41" s="1">
        <v>1300</v>
      </c>
      <c r="U41" s="1">
        <v>1300</v>
      </c>
      <c r="V41" s="1">
        <v>1300</v>
      </c>
      <c r="W41" s="10">
        <f t="shared" si="8"/>
        <v>0</v>
      </c>
      <c r="X41" s="10">
        <f t="shared" si="9"/>
        <v>0</v>
      </c>
      <c r="Y41" s="10">
        <f t="shared" si="10"/>
        <v>0</v>
      </c>
      <c r="Z41" s="1">
        <v>2.1183E-2</v>
      </c>
      <c r="AA41" s="4">
        <f t="shared" si="11"/>
        <v>0</v>
      </c>
      <c r="AB41" s="1">
        <f t="shared" si="12"/>
        <v>1</v>
      </c>
      <c r="AC41" s="1">
        <f t="shared" si="13"/>
        <v>1</v>
      </c>
      <c r="AD41" s="1">
        <f t="shared" si="14"/>
        <v>1</v>
      </c>
      <c r="AE41" s="1">
        <f t="shared" si="15"/>
        <v>1</v>
      </c>
      <c r="AF41" s="2">
        <f t="shared" si="16"/>
        <v>0</v>
      </c>
    </row>
    <row r="42" spans="1:32" ht="15.75" customHeight="1">
      <c r="A42" s="1">
        <v>20</v>
      </c>
      <c r="B42" s="1" t="s">
        <v>32</v>
      </c>
      <c r="C42" s="1">
        <v>491</v>
      </c>
      <c r="D42" s="1" t="s">
        <v>50</v>
      </c>
      <c r="E42" s="7">
        <f t="shared" si="0"/>
        <v>1</v>
      </c>
      <c r="F42" s="1">
        <f t="shared" si="1"/>
        <v>1</v>
      </c>
      <c r="G42" s="1">
        <v>600</v>
      </c>
      <c r="H42" s="1">
        <v>2.4290000000000002E-3</v>
      </c>
      <c r="I42" s="1">
        <v>0</v>
      </c>
      <c r="J42" s="1">
        <f t="shared" si="2"/>
        <v>0</v>
      </c>
      <c r="K42" s="1">
        <f t="shared" si="3"/>
        <v>0</v>
      </c>
      <c r="L42" s="1">
        <v>600</v>
      </c>
      <c r="M42" s="1">
        <v>600</v>
      </c>
      <c r="N42" s="1">
        <v>0</v>
      </c>
      <c r="O42" s="1">
        <v>600</v>
      </c>
      <c r="P42" s="10">
        <f t="shared" si="4"/>
        <v>0</v>
      </c>
      <c r="Q42" s="10">
        <f t="shared" si="5"/>
        <v>0</v>
      </c>
      <c r="R42" s="10">
        <f t="shared" si="6"/>
        <v>0</v>
      </c>
      <c r="S42" s="10">
        <f t="shared" si="7"/>
        <v>0</v>
      </c>
      <c r="T42" s="1">
        <v>600</v>
      </c>
      <c r="U42" s="1">
        <v>600</v>
      </c>
      <c r="V42" s="1">
        <v>600</v>
      </c>
      <c r="W42" s="10">
        <f t="shared" si="8"/>
        <v>0</v>
      </c>
      <c r="X42" s="10">
        <f t="shared" si="9"/>
        <v>0</v>
      </c>
      <c r="Y42" s="10">
        <f t="shared" si="10"/>
        <v>0</v>
      </c>
      <c r="Z42" s="1">
        <v>1.0442E-2</v>
      </c>
      <c r="AA42" s="4">
        <f t="shared" si="11"/>
        <v>0</v>
      </c>
      <c r="AB42" s="1">
        <f t="shared" si="12"/>
        <v>1</v>
      </c>
      <c r="AC42" s="1">
        <f t="shared" si="13"/>
        <v>1</v>
      </c>
      <c r="AD42" s="1">
        <f t="shared" si="14"/>
        <v>1</v>
      </c>
      <c r="AE42" s="1">
        <f t="shared" si="15"/>
        <v>1</v>
      </c>
      <c r="AF42" s="2">
        <f t="shared" si="16"/>
        <v>0</v>
      </c>
    </row>
    <row r="43" spans="1:32" ht="15.75" customHeight="1">
      <c r="A43" s="1">
        <v>20</v>
      </c>
      <c r="B43" s="1" t="s">
        <v>32</v>
      </c>
      <c r="C43" s="1">
        <v>494</v>
      </c>
      <c r="D43" s="1" t="s">
        <v>51</v>
      </c>
      <c r="E43" s="7">
        <f t="shared" si="0"/>
        <v>1</v>
      </c>
      <c r="F43" s="1">
        <f t="shared" si="1"/>
        <v>1</v>
      </c>
      <c r="G43" s="1">
        <v>600</v>
      </c>
      <c r="H43" s="1">
        <v>3.1960000000000001E-3</v>
      </c>
      <c r="I43" s="1">
        <v>0</v>
      </c>
      <c r="J43" s="1">
        <f t="shared" si="2"/>
        <v>0</v>
      </c>
      <c r="K43" s="1">
        <f t="shared" si="3"/>
        <v>0</v>
      </c>
      <c r="L43" s="1">
        <v>600</v>
      </c>
      <c r="M43" s="1">
        <v>600</v>
      </c>
      <c r="N43" s="1">
        <v>0</v>
      </c>
      <c r="O43" s="1">
        <v>600</v>
      </c>
      <c r="P43" s="10">
        <f t="shared" si="4"/>
        <v>0</v>
      </c>
      <c r="Q43" s="10">
        <f t="shared" si="5"/>
        <v>0</v>
      </c>
      <c r="R43" s="10">
        <f t="shared" si="6"/>
        <v>0</v>
      </c>
      <c r="S43" s="10">
        <f t="shared" si="7"/>
        <v>0</v>
      </c>
      <c r="T43" s="1">
        <v>600</v>
      </c>
      <c r="U43" s="1">
        <v>600</v>
      </c>
      <c r="V43" s="1">
        <v>600</v>
      </c>
      <c r="W43" s="10">
        <f t="shared" si="8"/>
        <v>0</v>
      </c>
      <c r="X43" s="10">
        <f t="shared" si="9"/>
        <v>0</v>
      </c>
      <c r="Y43" s="10">
        <f t="shared" si="10"/>
        <v>0</v>
      </c>
      <c r="Z43" s="1">
        <v>1.13049E-2</v>
      </c>
      <c r="AA43" s="4">
        <f t="shared" si="11"/>
        <v>0</v>
      </c>
      <c r="AB43" s="1">
        <f t="shared" si="12"/>
        <v>1</v>
      </c>
      <c r="AC43" s="1">
        <f t="shared" si="13"/>
        <v>1</v>
      </c>
      <c r="AD43" s="1">
        <f t="shared" si="14"/>
        <v>1</v>
      </c>
      <c r="AE43" s="1">
        <f t="shared" si="15"/>
        <v>1</v>
      </c>
      <c r="AF43" s="2">
        <f t="shared" si="16"/>
        <v>0</v>
      </c>
    </row>
    <row r="44" spans="1:32" ht="15.75" customHeight="1">
      <c r="A44" s="1">
        <v>20</v>
      </c>
      <c r="B44" s="1" t="s">
        <v>32</v>
      </c>
      <c r="C44" s="1">
        <v>497</v>
      </c>
      <c r="D44" s="1" t="s">
        <v>52</v>
      </c>
      <c r="E44" s="7">
        <f t="shared" si="0"/>
        <v>1</v>
      </c>
      <c r="F44" s="1">
        <f t="shared" si="1"/>
        <v>1</v>
      </c>
      <c r="G44" s="1">
        <v>600</v>
      </c>
      <c r="H44" s="1">
        <v>4.548E-3</v>
      </c>
      <c r="I44" s="1">
        <v>0</v>
      </c>
      <c r="J44" s="1">
        <f t="shared" si="2"/>
        <v>0</v>
      </c>
      <c r="K44" s="1">
        <f t="shared" si="3"/>
        <v>0</v>
      </c>
      <c r="L44" s="1">
        <v>600</v>
      </c>
      <c r="M44" s="1">
        <v>600</v>
      </c>
      <c r="N44" s="1">
        <v>0</v>
      </c>
      <c r="O44" s="1">
        <v>700</v>
      </c>
      <c r="P44" s="10">
        <f t="shared" si="4"/>
        <v>14.285714285714285</v>
      </c>
      <c r="Q44" s="10">
        <f t="shared" si="5"/>
        <v>14.285714285714285</v>
      </c>
      <c r="R44" s="10">
        <f t="shared" si="6"/>
        <v>14.285714285714285</v>
      </c>
      <c r="S44" s="10">
        <f t="shared" si="7"/>
        <v>14.285714285714285</v>
      </c>
      <c r="T44" s="1">
        <v>700</v>
      </c>
      <c r="U44" s="1">
        <v>700</v>
      </c>
      <c r="V44" s="1">
        <v>700</v>
      </c>
      <c r="W44" s="10">
        <f t="shared" si="8"/>
        <v>14.285714285714285</v>
      </c>
      <c r="X44" s="10">
        <f t="shared" si="9"/>
        <v>14.285714285714285</v>
      </c>
      <c r="Y44" s="10">
        <f t="shared" si="10"/>
        <v>14.285714285714285</v>
      </c>
      <c r="Z44" s="1">
        <v>1.66111E-2</v>
      </c>
      <c r="AA44" s="4">
        <f t="shared" si="11"/>
        <v>0</v>
      </c>
      <c r="AB44" s="1">
        <f t="shared" si="12"/>
        <v>0</v>
      </c>
      <c r="AC44" s="1">
        <f t="shared" si="13"/>
        <v>0</v>
      </c>
      <c r="AD44" s="1">
        <f t="shared" si="14"/>
        <v>0</v>
      </c>
      <c r="AE44" s="1">
        <f t="shared" si="15"/>
        <v>0</v>
      </c>
      <c r="AF44" s="2">
        <f t="shared" si="16"/>
        <v>0</v>
      </c>
    </row>
    <row r="45" spans="1:32" ht="15.75" customHeight="1">
      <c r="A45" s="1">
        <v>20</v>
      </c>
      <c r="B45" s="1" t="s">
        <v>32</v>
      </c>
      <c r="C45" s="1">
        <v>499</v>
      </c>
      <c r="D45" s="1" t="s">
        <v>51</v>
      </c>
      <c r="E45" s="7">
        <f t="shared" si="0"/>
        <v>1</v>
      </c>
      <c r="F45" s="1">
        <f t="shared" si="1"/>
        <v>1</v>
      </c>
      <c r="G45" s="1">
        <v>500</v>
      </c>
      <c r="H45" s="1">
        <v>5.8230000000000001E-3</v>
      </c>
      <c r="I45" s="1">
        <v>0</v>
      </c>
      <c r="J45" s="1">
        <f t="shared" si="2"/>
        <v>0</v>
      </c>
      <c r="K45" s="1">
        <f t="shared" si="3"/>
        <v>0</v>
      </c>
      <c r="L45" s="1">
        <v>500</v>
      </c>
      <c r="M45" s="1">
        <v>500</v>
      </c>
      <c r="N45" s="1">
        <v>0</v>
      </c>
      <c r="O45" s="1">
        <v>600</v>
      </c>
      <c r="P45" s="10">
        <f t="shared" si="4"/>
        <v>16.666666666666664</v>
      </c>
      <c r="Q45" s="10">
        <f t="shared" si="5"/>
        <v>16.666666666666664</v>
      </c>
      <c r="R45" s="10">
        <f t="shared" si="6"/>
        <v>16.666666666666664</v>
      </c>
      <c r="S45" s="10">
        <f t="shared" si="7"/>
        <v>16.666666666666664</v>
      </c>
      <c r="T45" s="1">
        <v>600</v>
      </c>
      <c r="U45" s="1">
        <v>600</v>
      </c>
      <c r="V45" s="1">
        <v>600</v>
      </c>
      <c r="W45" s="10">
        <f t="shared" si="8"/>
        <v>16.666666666666664</v>
      </c>
      <c r="X45" s="10">
        <f t="shared" si="9"/>
        <v>16.666666666666664</v>
      </c>
      <c r="Y45" s="10">
        <f t="shared" si="10"/>
        <v>16.666666666666664</v>
      </c>
      <c r="Z45" s="1">
        <v>1.42033E-2</v>
      </c>
      <c r="AA45" s="4">
        <f t="shared" si="11"/>
        <v>0</v>
      </c>
      <c r="AB45" s="1">
        <f t="shared" si="12"/>
        <v>0</v>
      </c>
      <c r="AC45" s="1">
        <f t="shared" si="13"/>
        <v>0</v>
      </c>
      <c r="AD45" s="1">
        <f t="shared" si="14"/>
        <v>0</v>
      </c>
      <c r="AE45" s="1">
        <f t="shared" si="15"/>
        <v>0</v>
      </c>
      <c r="AF45" s="2">
        <f t="shared" si="16"/>
        <v>0</v>
      </c>
    </row>
    <row r="46" spans="1:32" ht="15.75" customHeight="1">
      <c r="A46" s="1">
        <v>20</v>
      </c>
      <c r="B46" s="1" t="s">
        <v>32</v>
      </c>
      <c r="C46" s="1">
        <v>501</v>
      </c>
      <c r="D46" s="1" t="s">
        <v>51</v>
      </c>
      <c r="E46" s="7">
        <f t="shared" si="0"/>
        <v>1</v>
      </c>
      <c r="F46" s="1">
        <f t="shared" si="1"/>
        <v>1</v>
      </c>
      <c r="G46" s="1">
        <v>500</v>
      </c>
      <c r="H46" s="1">
        <v>1.9480000000000001E-3</v>
      </c>
      <c r="I46" s="1">
        <v>0</v>
      </c>
      <c r="J46" s="1">
        <f t="shared" si="2"/>
        <v>0</v>
      </c>
      <c r="K46" s="1">
        <f t="shared" si="3"/>
        <v>0</v>
      </c>
      <c r="L46" s="1">
        <v>500</v>
      </c>
      <c r="M46" s="1">
        <v>500</v>
      </c>
      <c r="N46" s="1">
        <v>0</v>
      </c>
      <c r="O46" s="1">
        <v>500</v>
      </c>
      <c r="P46" s="10">
        <f t="shared" si="4"/>
        <v>0</v>
      </c>
      <c r="Q46" s="10">
        <f t="shared" si="5"/>
        <v>0</v>
      </c>
      <c r="R46" s="10">
        <f t="shared" si="6"/>
        <v>0</v>
      </c>
      <c r="S46" s="10">
        <f t="shared" si="7"/>
        <v>0</v>
      </c>
      <c r="T46" s="1">
        <v>500</v>
      </c>
      <c r="U46" s="1">
        <v>500</v>
      </c>
      <c r="V46" s="1">
        <v>500</v>
      </c>
      <c r="W46" s="10">
        <f t="shared" si="8"/>
        <v>0</v>
      </c>
      <c r="X46" s="10">
        <f t="shared" si="9"/>
        <v>0</v>
      </c>
      <c r="Y46" s="10">
        <f t="shared" si="10"/>
        <v>0</v>
      </c>
      <c r="Z46" s="1">
        <v>1.09601E-2</v>
      </c>
      <c r="AA46" s="4">
        <f t="shared" si="11"/>
        <v>0</v>
      </c>
      <c r="AB46" s="1">
        <f t="shared" si="12"/>
        <v>1</v>
      </c>
      <c r="AC46" s="1">
        <f t="shared" si="13"/>
        <v>1</v>
      </c>
      <c r="AD46" s="1">
        <f t="shared" si="14"/>
        <v>1</v>
      </c>
      <c r="AE46" s="1">
        <f t="shared" si="15"/>
        <v>1</v>
      </c>
      <c r="AF46" s="2">
        <f t="shared" si="16"/>
        <v>0</v>
      </c>
    </row>
    <row r="47" spans="1:32" ht="15.75" customHeight="1">
      <c r="A47" s="1">
        <v>20</v>
      </c>
      <c r="B47" s="1" t="s">
        <v>53</v>
      </c>
      <c r="C47" s="1">
        <v>291</v>
      </c>
      <c r="D47" s="1" t="s">
        <v>33</v>
      </c>
      <c r="E47" s="7">
        <f t="shared" si="0"/>
        <v>1</v>
      </c>
      <c r="F47" s="1">
        <f t="shared" si="1"/>
        <v>1</v>
      </c>
      <c r="G47" s="1">
        <v>240</v>
      </c>
      <c r="H47" s="1">
        <v>9.4801200000000002E-2</v>
      </c>
      <c r="I47" s="1">
        <v>0</v>
      </c>
      <c r="J47" s="1">
        <f t="shared" si="2"/>
        <v>0</v>
      </c>
      <c r="K47" s="1">
        <f t="shared" si="3"/>
        <v>9.269999999999996</v>
      </c>
      <c r="L47" s="1">
        <v>240</v>
      </c>
      <c r="M47" s="1">
        <v>217.75200000000001</v>
      </c>
      <c r="N47" s="1">
        <v>30</v>
      </c>
      <c r="O47" s="1">
        <v>249</v>
      </c>
      <c r="P47" s="10">
        <f t="shared" si="4"/>
        <v>3.6144578313253009</v>
      </c>
      <c r="Q47" s="10">
        <f t="shared" si="5"/>
        <v>3.6144578313253009</v>
      </c>
      <c r="R47" s="10">
        <f t="shared" si="6"/>
        <v>3.6144578313253009</v>
      </c>
      <c r="S47" s="10">
        <f t="shared" si="7"/>
        <v>12.549397590361441</v>
      </c>
      <c r="T47" s="1">
        <v>249</v>
      </c>
      <c r="U47" s="1">
        <v>249</v>
      </c>
      <c r="V47" s="1">
        <v>249</v>
      </c>
      <c r="W47" s="10">
        <f t="shared" si="8"/>
        <v>3.6144578313253009</v>
      </c>
      <c r="X47" s="10">
        <f t="shared" si="9"/>
        <v>3.6144578313253009</v>
      </c>
      <c r="Y47" s="10">
        <f t="shared" si="10"/>
        <v>3.6144578313253009</v>
      </c>
      <c r="Z47" s="1">
        <v>9.0745000000000006E-2</v>
      </c>
      <c r="AA47" s="4">
        <f t="shared" si="11"/>
        <v>0</v>
      </c>
      <c r="AB47" s="1">
        <f t="shared" si="12"/>
        <v>0</v>
      </c>
      <c r="AC47" s="1">
        <f t="shared" si="13"/>
        <v>0</v>
      </c>
      <c r="AD47" s="1">
        <f t="shared" si="14"/>
        <v>0</v>
      </c>
      <c r="AE47" s="1">
        <f t="shared" si="15"/>
        <v>0</v>
      </c>
      <c r="AF47" s="2">
        <f t="shared" si="16"/>
        <v>0</v>
      </c>
    </row>
    <row r="48" spans="1:32" ht="15.75" customHeight="1">
      <c r="A48" s="1">
        <v>20</v>
      </c>
      <c r="B48" s="1" t="s">
        <v>53</v>
      </c>
      <c r="C48" s="1">
        <v>292</v>
      </c>
      <c r="D48" s="1" t="s">
        <v>33</v>
      </c>
      <c r="E48" s="7">
        <f t="shared" si="0"/>
        <v>1</v>
      </c>
      <c r="F48" s="1">
        <f t="shared" si="1"/>
        <v>1</v>
      </c>
      <c r="G48" s="1">
        <v>240</v>
      </c>
      <c r="H48" s="1">
        <v>0.34081499999999998</v>
      </c>
      <c r="I48" s="1">
        <v>0</v>
      </c>
      <c r="J48" s="1">
        <f t="shared" si="2"/>
        <v>0</v>
      </c>
      <c r="K48" s="1">
        <f t="shared" si="3"/>
        <v>11.646012083333339</v>
      </c>
      <c r="L48" s="1">
        <v>240</v>
      </c>
      <c r="M48" s="1">
        <v>212.04957099999999</v>
      </c>
      <c r="N48" s="1">
        <v>82</v>
      </c>
      <c r="O48" s="1">
        <v>249</v>
      </c>
      <c r="P48" s="10">
        <f t="shared" si="4"/>
        <v>3.6144578313253009</v>
      </c>
      <c r="Q48" s="10">
        <f t="shared" si="5"/>
        <v>3.6144578313253009</v>
      </c>
      <c r="R48" s="10">
        <f t="shared" si="6"/>
        <v>3.6144578313253009</v>
      </c>
      <c r="S48" s="10">
        <f t="shared" si="7"/>
        <v>14.839529718875507</v>
      </c>
      <c r="T48" s="1">
        <v>249</v>
      </c>
      <c r="U48" s="1">
        <v>249</v>
      </c>
      <c r="V48" s="1">
        <v>249</v>
      </c>
      <c r="W48" s="10">
        <f t="shared" si="8"/>
        <v>3.6144578313253009</v>
      </c>
      <c r="X48" s="10">
        <f t="shared" si="9"/>
        <v>3.6144578313253009</v>
      </c>
      <c r="Y48" s="10">
        <f t="shared" si="10"/>
        <v>3.6144578313253009</v>
      </c>
      <c r="Z48" s="1">
        <v>9.0728799999999998E-2</v>
      </c>
      <c r="AA48" s="4">
        <f t="shared" si="11"/>
        <v>0</v>
      </c>
      <c r="AB48" s="1">
        <f t="shared" si="12"/>
        <v>0</v>
      </c>
      <c r="AC48" s="1">
        <f t="shared" si="13"/>
        <v>0</v>
      </c>
      <c r="AD48" s="1">
        <f t="shared" si="14"/>
        <v>0</v>
      </c>
      <c r="AE48" s="1">
        <f t="shared" si="15"/>
        <v>0</v>
      </c>
      <c r="AF48" s="2">
        <f t="shared" si="16"/>
        <v>0</v>
      </c>
    </row>
    <row r="49" spans="1:32" ht="15.75" customHeight="1">
      <c r="A49" s="1">
        <v>20</v>
      </c>
      <c r="B49" s="1" t="s">
        <v>53</v>
      </c>
      <c r="C49" s="1">
        <v>297</v>
      </c>
      <c r="D49" s="1" t="s">
        <v>35</v>
      </c>
      <c r="E49" s="7">
        <f t="shared" si="0"/>
        <v>1</v>
      </c>
      <c r="F49" s="1">
        <f t="shared" si="1"/>
        <v>1</v>
      </c>
      <c r="G49" s="1">
        <v>268</v>
      </c>
      <c r="H49" s="1">
        <v>0.26508199999999998</v>
      </c>
      <c r="I49" s="1">
        <v>0</v>
      </c>
      <c r="J49" s="1">
        <f t="shared" si="2"/>
        <v>0</v>
      </c>
      <c r="K49" s="1">
        <f t="shared" si="3"/>
        <v>15.370619402985078</v>
      </c>
      <c r="L49" s="1">
        <v>268</v>
      </c>
      <c r="M49" s="1">
        <v>226.80673999999999</v>
      </c>
      <c r="N49" s="1">
        <v>90</v>
      </c>
      <c r="O49" s="1">
        <v>268</v>
      </c>
      <c r="P49" s="10">
        <f t="shared" si="4"/>
        <v>0</v>
      </c>
      <c r="Q49" s="10">
        <f t="shared" si="5"/>
        <v>0</v>
      </c>
      <c r="R49" s="10">
        <f t="shared" si="6"/>
        <v>0</v>
      </c>
      <c r="S49" s="10">
        <f t="shared" si="7"/>
        <v>15.370619402985078</v>
      </c>
      <c r="T49" s="1">
        <v>268</v>
      </c>
      <c r="U49" s="1">
        <v>268</v>
      </c>
      <c r="V49" s="1">
        <v>268</v>
      </c>
      <c r="W49" s="10">
        <f t="shared" si="8"/>
        <v>0</v>
      </c>
      <c r="X49" s="10">
        <f t="shared" si="9"/>
        <v>0</v>
      </c>
      <c r="Y49" s="10">
        <f t="shared" si="10"/>
        <v>0</v>
      </c>
      <c r="Z49" s="1">
        <v>0.350935</v>
      </c>
      <c r="AA49" s="4">
        <f t="shared" si="11"/>
        <v>0</v>
      </c>
      <c r="AB49" s="1">
        <f t="shared" si="12"/>
        <v>1</v>
      </c>
      <c r="AC49" s="1">
        <f t="shared" si="13"/>
        <v>1</v>
      </c>
      <c r="AD49" s="1">
        <f t="shared" si="14"/>
        <v>1</v>
      </c>
      <c r="AE49" s="1">
        <f t="shared" si="15"/>
        <v>1</v>
      </c>
      <c r="AF49" s="2">
        <f t="shared" si="16"/>
        <v>0</v>
      </c>
    </row>
    <row r="50" spans="1:32" ht="15.75" customHeight="1">
      <c r="A50" s="1">
        <v>20</v>
      </c>
      <c r="B50" s="1" t="s">
        <v>53</v>
      </c>
      <c r="C50" s="1">
        <v>303</v>
      </c>
      <c r="D50" s="1" t="s">
        <v>35</v>
      </c>
      <c r="E50" s="7">
        <f t="shared" si="0"/>
        <v>1</v>
      </c>
      <c r="F50" s="1">
        <f t="shared" si="1"/>
        <v>1</v>
      </c>
      <c r="G50" s="1">
        <v>268</v>
      </c>
      <c r="H50" s="1">
        <v>0.18604200000000001</v>
      </c>
      <c r="I50" s="1">
        <v>0</v>
      </c>
      <c r="J50" s="1">
        <f t="shared" si="2"/>
        <v>0</v>
      </c>
      <c r="K50" s="1">
        <f t="shared" si="3"/>
        <v>12.452358582089552</v>
      </c>
      <c r="L50" s="1">
        <v>268</v>
      </c>
      <c r="M50" s="1">
        <v>234.627679</v>
      </c>
      <c r="N50" s="1">
        <v>122</v>
      </c>
      <c r="O50" s="1">
        <v>268</v>
      </c>
      <c r="P50" s="10">
        <f t="shared" si="4"/>
        <v>0</v>
      </c>
      <c r="Q50" s="10">
        <f t="shared" si="5"/>
        <v>0</v>
      </c>
      <c r="R50" s="10">
        <f t="shared" si="6"/>
        <v>0</v>
      </c>
      <c r="S50" s="10">
        <f t="shared" si="7"/>
        <v>12.452358582089552</v>
      </c>
      <c r="T50" s="1">
        <v>268</v>
      </c>
      <c r="U50" s="1">
        <v>268</v>
      </c>
      <c r="V50" s="1">
        <v>268</v>
      </c>
      <c r="W50" s="10">
        <f t="shared" si="8"/>
        <v>0</v>
      </c>
      <c r="X50" s="10">
        <f t="shared" si="9"/>
        <v>0</v>
      </c>
      <c r="Y50" s="10">
        <f t="shared" si="10"/>
        <v>0</v>
      </c>
      <c r="Z50" s="1">
        <v>0.27676200000000001</v>
      </c>
      <c r="AA50" s="4">
        <f t="shared" si="11"/>
        <v>0</v>
      </c>
      <c r="AB50" s="1">
        <f t="shared" si="12"/>
        <v>1</v>
      </c>
      <c r="AC50" s="1">
        <f t="shared" si="13"/>
        <v>1</v>
      </c>
      <c r="AD50" s="1">
        <f t="shared" si="14"/>
        <v>1</v>
      </c>
      <c r="AE50" s="1">
        <f t="shared" si="15"/>
        <v>1</v>
      </c>
      <c r="AF50" s="2">
        <f t="shared" si="16"/>
        <v>0</v>
      </c>
    </row>
    <row r="51" spans="1:32" ht="15.75" customHeight="1">
      <c r="A51" s="1">
        <v>20</v>
      </c>
      <c r="B51" s="1" t="s">
        <v>53</v>
      </c>
      <c r="C51" s="1">
        <v>313</v>
      </c>
      <c r="D51" s="1" t="s">
        <v>36</v>
      </c>
      <c r="E51" s="7">
        <f t="shared" si="0"/>
        <v>1</v>
      </c>
      <c r="F51" s="1">
        <f t="shared" si="1"/>
        <v>1</v>
      </c>
      <c r="G51" s="1">
        <v>268</v>
      </c>
      <c r="H51" s="1">
        <v>0.282638</v>
      </c>
      <c r="I51" s="1">
        <v>0</v>
      </c>
      <c r="J51" s="1">
        <f t="shared" si="2"/>
        <v>0</v>
      </c>
      <c r="K51" s="1">
        <f t="shared" si="3"/>
        <v>10.53356231343284</v>
      </c>
      <c r="L51" s="1">
        <v>268</v>
      </c>
      <c r="M51" s="1">
        <v>239.77005299999999</v>
      </c>
      <c r="N51" s="1">
        <v>26</v>
      </c>
      <c r="O51" s="1">
        <v>268</v>
      </c>
      <c r="P51" s="10">
        <f t="shared" si="4"/>
        <v>0</v>
      </c>
      <c r="Q51" s="10">
        <f t="shared" si="5"/>
        <v>0</v>
      </c>
      <c r="R51" s="10">
        <f t="shared" si="6"/>
        <v>0</v>
      </c>
      <c r="S51" s="10">
        <f t="shared" si="7"/>
        <v>10.53356231343284</v>
      </c>
      <c r="T51" s="1">
        <v>268</v>
      </c>
      <c r="U51" s="1">
        <v>268</v>
      </c>
      <c r="V51" s="1">
        <v>268</v>
      </c>
      <c r="W51" s="10">
        <f t="shared" si="8"/>
        <v>0</v>
      </c>
      <c r="X51" s="10">
        <f t="shared" si="9"/>
        <v>0</v>
      </c>
      <c r="Y51" s="10">
        <f t="shared" si="10"/>
        <v>0</v>
      </c>
      <c r="Z51" s="1">
        <v>0.314245</v>
      </c>
      <c r="AA51" s="4">
        <f t="shared" si="11"/>
        <v>0</v>
      </c>
      <c r="AB51" s="1">
        <f t="shared" si="12"/>
        <v>1</v>
      </c>
      <c r="AC51" s="1">
        <f t="shared" si="13"/>
        <v>1</v>
      </c>
      <c r="AD51" s="1">
        <f t="shared" si="14"/>
        <v>1</v>
      </c>
      <c r="AE51" s="1">
        <f t="shared" si="15"/>
        <v>1</v>
      </c>
      <c r="AF51" s="2">
        <f t="shared" si="16"/>
        <v>0</v>
      </c>
    </row>
    <row r="52" spans="1:32" ht="15.75" customHeight="1">
      <c r="A52" s="1">
        <v>20</v>
      </c>
      <c r="B52" s="1" t="s">
        <v>53</v>
      </c>
      <c r="C52" s="1">
        <v>318</v>
      </c>
      <c r="D52" s="1" t="s">
        <v>37</v>
      </c>
      <c r="E52" s="7">
        <f t="shared" si="0"/>
        <v>1</v>
      </c>
      <c r="F52" s="1">
        <f t="shared" si="1"/>
        <v>1</v>
      </c>
      <c r="G52" s="1">
        <v>823</v>
      </c>
      <c r="H52" s="1">
        <v>7.5614369999999997</v>
      </c>
      <c r="I52" s="1">
        <v>0</v>
      </c>
      <c r="J52" s="1">
        <f t="shared" si="2"/>
        <v>0</v>
      </c>
      <c r="K52" s="1">
        <f t="shared" si="3"/>
        <v>5.7877682867557709</v>
      </c>
      <c r="L52" s="1">
        <v>823</v>
      </c>
      <c r="M52" s="1">
        <v>775.36666700000001</v>
      </c>
      <c r="N52" s="1">
        <v>628</v>
      </c>
      <c r="O52" s="1">
        <v>853</v>
      </c>
      <c r="P52" s="10">
        <f t="shared" si="4"/>
        <v>3.5169988276670576</v>
      </c>
      <c r="Q52" s="10">
        <f t="shared" si="5"/>
        <v>3.5169988276670576</v>
      </c>
      <c r="R52" s="10">
        <f t="shared" si="6"/>
        <v>3.5169988276670576</v>
      </c>
      <c r="S52" s="10">
        <f t="shared" si="7"/>
        <v>9.1012113716295424</v>
      </c>
      <c r="T52" s="1">
        <v>853</v>
      </c>
      <c r="U52" s="1">
        <v>853</v>
      </c>
      <c r="V52" s="1">
        <v>853</v>
      </c>
      <c r="W52" s="10">
        <f t="shared" si="8"/>
        <v>3.5169988276670576</v>
      </c>
      <c r="X52" s="10">
        <f t="shared" si="9"/>
        <v>3.5169988276670576</v>
      </c>
      <c r="Y52" s="10">
        <f t="shared" si="10"/>
        <v>3.5169988276670576</v>
      </c>
      <c r="Z52" s="1">
        <v>14.5501</v>
      </c>
      <c r="AA52" s="4">
        <f t="shared" si="11"/>
        <v>0</v>
      </c>
      <c r="AB52" s="1">
        <f t="shared" si="12"/>
        <v>0</v>
      </c>
      <c r="AC52" s="1">
        <f t="shared" si="13"/>
        <v>0</v>
      </c>
      <c r="AD52" s="1">
        <f t="shared" si="14"/>
        <v>0</v>
      </c>
      <c r="AE52" s="1">
        <f t="shared" si="15"/>
        <v>0</v>
      </c>
      <c r="AF52" s="2">
        <f t="shared" si="16"/>
        <v>0</v>
      </c>
    </row>
    <row r="53" spans="1:32" ht="15.75" customHeight="1">
      <c r="A53" s="1">
        <v>20</v>
      </c>
      <c r="B53" s="1" t="s">
        <v>53</v>
      </c>
      <c r="C53" s="1">
        <v>319</v>
      </c>
      <c r="D53" s="1" t="s">
        <v>38</v>
      </c>
      <c r="E53" s="7">
        <f t="shared" si="0"/>
        <v>1</v>
      </c>
      <c r="F53" s="1">
        <f t="shared" si="1"/>
        <v>1</v>
      </c>
      <c r="G53" s="1">
        <v>972</v>
      </c>
      <c r="H53" s="1">
        <v>11.919689999999999</v>
      </c>
      <c r="I53" s="1">
        <v>0</v>
      </c>
      <c r="J53" s="1">
        <f t="shared" si="2"/>
        <v>0</v>
      </c>
      <c r="K53" s="1">
        <f t="shared" si="3"/>
        <v>2.3532652263374492</v>
      </c>
      <c r="L53" s="1">
        <v>972</v>
      </c>
      <c r="M53" s="1">
        <v>949.126262</v>
      </c>
      <c r="N53" s="1">
        <v>1297</v>
      </c>
      <c r="O53" s="1">
        <v>1021</v>
      </c>
      <c r="P53" s="10">
        <f t="shared" si="4"/>
        <v>4.7992164544564151</v>
      </c>
      <c r="Q53" s="10">
        <f t="shared" si="5"/>
        <v>4.7992164544564151</v>
      </c>
      <c r="R53" s="10">
        <f t="shared" si="6"/>
        <v>4.7992164544564151</v>
      </c>
      <c r="S53" s="10">
        <f t="shared" si="7"/>
        <v>7.0395433888344767</v>
      </c>
      <c r="T53" s="1">
        <v>1021</v>
      </c>
      <c r="U53" s="1">
        <v>1021</v>
      </c>
      <c r="V53" s="1">
        <v>1021</v>
      </c>
      <c r="W53" s="10">
        <f t="shared" si="8"/>
        <v>4.7992164544564151</v>
      </c>
      <c r="X53" s="10">
        <f t="shared" si="9"/>
        <v>4.7992164544564151</v>
      </c>
      <c r="Y53" s="10">
        <f t="shared" si="10"/>
        <v>4.7992164544564151</v>
      </c>
      <c r="Z53" s="1">
        <v>3.6036999999999999</v>
      </c>
      <c r="AA53" s="4">
        <f t="shared" si="11"/>
        <v>0</v>
      </c>
      <c r="AB53" s="1">
        <f t="shared" si="12"/>
        <v>0</v>
      </c>
      <c r="AC53" s="1">
        <f t="shared" si="13"/>
        <v>0</v>
      </c>
      <c r="AD53" s="1">
        <f t="shared" si="14"/>
        <v>0</v>
      </c>
      <c r="AE53" s="1">
        <f t="shared" si="15"/>
        <v>0</v>
      </c>
      <c r="AF53" s="2">
        <f t="shared" si="16"/>
        <v>0</v>
      </c>
    </row>
    <row r="54" spans="1:32" ht="15.75" customHeight="1">
      <c r="A54" s="1">
        <v>20</v>
      </c>
      <c r="B54" s="1" t="s">
        <v>53</v>
      </c>
      <c r="C54" s="1">
        <v>320</v>
      </c>
      <c r="D54" s="1" t="s">
        <v>38</v>
      </c>
      <c r="E54" s="7">
        <f t="shared" si="0"/>
        <v>1</v>
      </c>
      <c r="F54" s="1">
        <f t="shared" si="1"/>
        <v>1</v>
      </c>
      <c r="G54" s="1">
        <v>865</v>
      </c>
      <c r="H54" s="1">
        <v>6.0318769999999997</v>
      </c>
      <c r="I54" s="1">
        <v>0</v>
      </c>
      <c r="J54" s="1">
        <f t="shared" si="2"/>
        <v>0</v>
      </c>
      <c r="K54" s="1">
        <f t="shared" si="3"/>
        <v>3.9397886705202279</v>
      </c>
      <c r="L54" s="1">
        <v>865</v>
      </c>
      <c r="M54" s="1">
        <v>830.92082800000003</v>
      </c>
      <c r="N54" s="1">
        <v>684</v>
      </c>
      <c r="O54" s="1">
        <v>893</v>
      </c>
      <c r="P54" s="10">
        <f t="shared" si="4"/>
        <v>3.135498320268757</v>
      </c>
      <c r="Q54" s="10">
        <f t="shared" si="5"/>
        <v>3.135498320268757</v>
      </c>
      <c r="R54" s="10">
        <f t="shared" si="6"/>
        <v>3.135498320268757</v>
      </c>
      <c r="S54" s="10">
        <f t="shared" si="7"/>
        <v>6.9517549832026848</v>
      </c>
      <c r="T54" s="1">
        <v>893</v>
      </c>
      <c r="U54" s="1">
        <v>893</v>
      </c>
      <c r="V54" s="1">
        <v>893</v>
      </c>
      <c r="W54" s="10">
        <f t="shared" si="8"/>
        <v>3.135498320268757</v>
      </c>
      <c r="X54" s="10">
        <f t="shared" si="9"/>
        <v>3.135498320268757</v>
      </c>
      <c r="Y54" s="10">
        <f t="shared" si="10"/>
        <v>3.135498320268757</v>
      </c>
      <c r="Z54" s="1">
        <v>4.5297999999999998</v>
      </c>
      <c r="AA54" s="4">
        <f t="shared" si="11"/>
        <v>0</v>
      </c>
      <c r="AB54" s="1">
        <f t="shared" si="12"/>
        <v>0</v>
      </c>
      <c r="AC54" s="1">
        <f t="shared" si="13"/>
        <v>0</v>
      </c>
      <c r="AD54" s="1">
        <f t="shared" si="14"/>
        <v>0</v>
      </c>
      <c r="AE54" s="1">
        <f t="shared" si="15"/>
        <v>0</v>
      </c>
      <c r="AF54" s="2">
        <f t="shared" si="16"/>
        <v>0</v>
      </c>
    </row>
    <row r="55" spans="1:32" ht="15.75" customHeight="1">
      <c r="A55" s="1">
        <v>20</v>
      </c>
      <c r="B55" s="1" t="s">
        <v>53</v>
      </c>
      <c r="C55" s="1">
        <v>324</v>
      </c>
      <c r="D55" s="1" t="s">
        <v>37</v>
      </c>
      <c r="E55" s="7">
        <f t="shared" si="0"/>
        <v>1</v>
      </c>
      <c r="F55" s="1">
        <f t="shared" si="1"/>
        <v>1</v>
      </c>
      <c r="G55" s="1">
        <v>746</v>
      </c>
      <c r="H55" s="1">
        <v>7.7878249999999998</v>
      </c>
      <c r="I55" s="1">
        <v>0</v>
      </c>
      <c r="J55" s="1">
        <f t="shared" si="2"/>
        <v>0</v>
      </c>
      <c r="K55" s="1">
        <f t="shared" si="3"/>
        <v>5.6841384718498693</v>
      </c>
      <c r="L55" s="1">
        <v>746</v>
      </c>
      <c r="M55" s="1">
        <v>703.59632699999997</v>
      </c>
      <c r="N55" s="1">
        <v>721</v>
      </c>
      <c r="O55" s="1">
        <v>774</v>
      </c>
      <c r="P55" s="10">
        <f t="shared" si="4"/>
        <v>3.6175710594315245</v>
      </c>
      <c r="Q55" s="10">
        <f t="shared" si="5"/>
        <v>3.6175710594315245</v>
      </c>
      <c r="R55" s="10">
        <f t="shared" si="6"/>
        <v>3.6175710594315245</v>
      </c>
      <c r="S55" s="10">
        <f t="shared" si="7"/>
        <v>9.0960817829457401</v>
      </c>
      <c r="T55" s="1">
        <v>774</v>
      </c>
      <c r="U55" s="1">
        <v>774</v>
      </c>
      <c r="V55" s="1">
        <v>774</v>
      </c>
      <c r="W55" s="10">
        <f t="shared" si="8"/>
        <v>3.6175710594315245</v>
      </c>
      <c r="X55" s="10">
        <f t="shared" si="9"/>
        <v>3.6175710594315245</v>
      </c>
      <c r="Y55" s="10">
        <f t="shared" si="10"/>
        <v>3.6175710594315245</v>
      </c>
      <c r="Z55" s="1">
        <v>7.5959099999999999</v>
      </c>
      <c r="AA55" s="4">
        <f t="shared" si="11"/>
        <v>0</v>
      </c>
      <c r="AB55" s="1">
        <f t="shared" si="12"/>
        <v>0</v>
      </c>
      <c r="AC55" s="1">
        <f t="shared" si="13"/>
        <v>0</v>
      </c>
      <c r="AD55" s="1">
        <f t="shared" si="14"/>
        <v>0</v>
      </c>
      <c r="AE55" s="1">
        <f t="shared" si="15"/>
        <v>0</v>
      </c>
      <c r="AF55" s="2">
        <f t="shared" si="16"/>
        <v>0</v>
      </c>
    </row>
    <row r="56" spans="1:32" ht="15.75" customHeight="1">
      <c r="A56" s="1">
        <v>20</v>
      </c>
      <c r="B56" s="1" t="s">
        <v>53</v>
      </c>
      <c r="C56" s="1">
        <v>329</v>
      </c>
      <c r="D56" s="1" t="s">
        <v>37</v>
      </c>
      <c r="E56" s="7">
        <f t="shared" si="0"/>
        <v>1</v>
      </c>
      <c r="F56" s="1">
        <f t="shared" si="1"/>
        <v>1</v>
      </c>
      <c r="G56" s="1">
        <v>804</v>
      </c>
      <c r="H56" s="1">
        <v>18.671120999999999</v>
      </c>
      <c r="I56" s="1">
        <v>0</v>
      </c>
      <c r="J56" s="1">
        <f t="shared" si="2"/>
        <v>0</v>
      </c>
      <c r="K56" s="1">
        <f t="shared" si="3"/>
        <v>6.5738701492537341</v>
      </c>
      <c r="L56" s="1">
        <v>804</v>
      </c>
      <c r="M56" s="1">
        <v>751.14608399999997</v>
      </c>
      <c r="N56" s="1">
        <v>3056</v>
      </c>
      <c r="O56" s="1">
        <v>832</v>
      </c>
      <c r="P56" s="10">
        <f t="shared" si="4"/>
        <v>3.3653846153846154</v>
      </c>
      <c r="Q56" s="10">
        <f t="shared" si="5"/>
        <v>3.3653846153846154</v>
      </c>
      <c r="R56" s="10">
        <f t="shared" si="6"/>
        <v>3.3653846153846154</v>
      </c>
      <c r="S56" s="10">
        <f t="shared" si="7"/>
        <v>9.7180187500000024</v>
      </c>
      <c r="T56" s="1">
        <v>832</v>
      </c>
      <c r="U56" s="1">
        <v>832</v>
      </c>
      <c r="V56" s="1">
        <v>832</v>
      </c>
      <c r="W56" s="10">
        <f t="shared" si="8"/>
        <v>3.3653846153846154</v>
      </c>
      <c r="X56" s="10">
        <f t="shared" si="9"/>
        <v>3.3653846153846154</v>
      </c>
      <c r="Y56" s="10">
        <f t="shared" si="10"/>
        <v>3.3653846153846154</v>
      </c>
      <c r="Z56" s="1">
        <v>13.012499999999999</v>
      </c>
      <c r="AA56" s="4">
        <f t="shared" si="11"/>
        <v>0</v>
      </c>
      <c r="AB56" s="1">
        <f t="shared" si="12"/>
        <v>0</v>
      </c>
      <c r="AC56" s="1">
        <f t="shared" si="13"/>
        <v>0</v>
      </c>
      <c r="AD56" s="1">
        <f t="shared" si="14"/>
        <v>0</v>
      </c>
      <c r="AE56" s="1">
        <f t="shared" si="15"/>
        <v>0</v>
      </c>
      <c r="AF56" s="2">
        <f t="shared" si="16"/>
        <v>0</v>
      </c>
    </row>
    <row r="57" spans="1:32" ht="15.75" customHeight="1">
      <c r="A57" s="1">
        <v>20</v>
      </c>
      <c r="B57" s="1" t="s">
        <v>53</v>
      </c>
      <c r="C57" s="1">
        <v>348</v>
      </c>
      <c r="D57" s="1" t="s">
        <v>39</v>
      </c>
      <c r="E57" s="7">
        <f t="shared" si="0"/>
        <v>1</v>
      </c>
      <c r="F57" s="1">
        <f t="shared" si="1"/>
        <v>1</v>
      </c>
      <c r="G57" s="1">
        <v>438</v>
      </c>
      <c r="H57" s="1">
        <v>1.299785</v>
      </c>
      <c r="I57" s="1">
        <v>0</v>
      </c>
      <c r="J57" s="1">
        <f t="shared" si="2"/>
        <v>0</v>
      </c>
      <c r="K57" s="1">
        <f t="shared" si="3"/>
        <v>19.802212785388132</v>
      </c>
      <c r="L57" s="1">
        <v>438</v>
      </c>
      <c r="M57" s="1">
        <v>351.26630799999998</v>
      </c>
      <c r="N57" s="1">
        <v>1561</v>
      </c>
      <c r="O57" s="1">
        <v>438</v>
      </c>
      <c r="P57" s="10">
        <f t="shared" si="4"/>
        <v>0</v>
      </c>
      <c r="Q57" s="10">
        <f t="shared" si="5"/>
        <v>0</v>
      </c>
      <c r="R57" s="10">
        <f t="shared" si="6"/>
        <v>0</v>
      </c>
      <c r="S57" s="10">
        <f t="shared" si="7"/>
        <v>19.802212785388132</v>
      </c>
      <c r="T57" s="1">
        <v>438</v>
      </c>
      <c r="U57" s="1">
        <v>438</v>
      </c>
      <c r="V57" s="1">
        <v>438</v>
      </c>
      <c r="W57" s="10">
        <f t="shared" si="8"/>
        <v>0</v>
      </c>
      <c r="X57" s="10">
        <f t="shared" si="9"/>
        <v>0</v>
      </c>
      <c r="Y57" s="10">
        <f t="shared" si="10"/>
        <v>0</v>
      </c>
      <c r="Z57" s="1">
        <v>0.62704000000000004</v>
      </c>
      <c r="AA57" s="4">
        <f t="shared" si="11"/>
        <v>0</v>
      </c>
      <c r="AB57" s="1">
        <f t="shared" si="12"/>
        <v>1</v>
      </c>
      <c r="AC57" s="1">
        <f t="shared" si="13"/>
        <v>1</v>
      </c>
      <c r="AD57" s="1">
        <f t="shared" si="14"/>
        <v>1</v>
      </c>
      <c r="AE57" s="1">
        <f t="shared" si="15"/>
        <v>1</v>
      </c>
      <c r="AF57" s="2">
        <f t="shared" si="16"/>
        <v>0</v>
      </c>
    </row>
    <row r="58" spans="1:32" ht="15.75" customHeight="1">
      <c r="A58" s="1">
        <v>20</v>
      </c>
      <c r="B58" s="1" t="s">
        <v>53</v>
      </c>
      <c r="C58" s="1">
        <v>349</v>
      </c>
      <c r="D58" s="1" t="s">
        <v>39</v>
      </c>
      <c r="E58" s="7">
        <f t="shared" si="0"/>
        <v>1</v>
      </c>
      <c r="F58" s="1">
        <f t="shared" si="1"/>
        <v>1</v>
      </c>
      <c r="G58" s="1">
        <v>387</v>
      </c>
      <c r="H58" s="1">
        <v>2.9432670000000001</v>
      </c>
      <c r="I58" s="1">
        <v>0</v>
      </c>
      <c r="J58" s="1">
        <f t="shared" si="2"/>
        <v>0</v>
      </c>
      <c r="K58" s="1">
        <f t="shared" si="3"/>
        <v>15.383868475452198</v>
      </c>
      <c r="L58" s="1">
        <v>387</v>
      </c>
      <c r="M58" s="1">
        <v>327.464429</v>
      </c>
      <c r="N58" s="1">
        <v>6749</v>
      </c>
      <c r="O58" s="1">
        <v>387</v>
      </c>
      <c r="P58" s="10">
        <f t="shared" si="4"/>
        <v>0</v>
      </c>
      <c r="Q58" s="10">
        <f t="shared" si="5"/>
        <v>0</v>
      </c>
      <c r="R58" s="10">
        <f t="shared" si="6"/>
        <v>0</v>
      </c>
      <c r="S58" s="10">
        <f t="shared" si="7"/>
        <v>15.383868475452198</v>
      </c>
      <c r="T58" s="1">
        <v>387</v>
      </c>
      <c r="U58" s="1">
        <v>387</v>
      </c>
      <c r="V58" s="1">
        <v>387</v>
      </c>
      <c r="W58" s="10">
        <f t="shared" si="8"/>
        <v>0</v>
      </c>
      <c r="X58" s="10">
        <f t="shared" si="9"/>
        <v>0</v>
      </c>
      <c r="Y58" s="10">
        <f t="shared" si="10"/>
        <v>0</v>
      </c>
      <c r="Z58" s="1">
        <v>0.61089199999999999</v>
      </c>
      <c r="AA58" s="4">
        <f t="shared" si="11"/>
        <v>0</v>
      </c>
      <c r="AB58" s="1">
        <f t="shared" si="12"/>
        <v>1</v>
      </c>
      <c r="AC58" s="1">
        <f t="shared" si="13"/>
        <v>1</v>
      </c>
      <c r="AD58" s="1">
        <f t="shared" si="14"/>
        <v>1</v>
      </c>
      <c r="AE58" s="1">
        <f t="shared" si="15"/>
        <v>1</v>
      </c>
      <c r="AF58" s="2">
        <f t="shared" si="16"/>
        <v>0</v>
      </c>
    </row>
    <row r="59" spans="1:32" ht="15.75" customHeight="1">
      <c r="A59" s="1">
        <v>20</v>
      </c>
      <c r="B59" s="1" t="s">
        <v>53</v>
      </c>
      <c r="C59" s="1">
        <v>350</v>
      </c>
      <c r="D59" s="1" t="s">
        <v>39</v>
      </c>
      <c r="E59" s="7">
        <f t="shared" si="0"/>
        <v>1</v>
      </c>
      <c r="F59" s="1">
        <f t="shared" si="1"/>
        <v>1</v>
      </c>
      <c r="G59" s="1">
        <v>387</v>
      </c>
      <c r="H59" s="1">
        <v>0.38877899999999999</v>
      </c>
      <c r="I59" s="1">
        <v>0</v>
      </c>
      <c r="J59" s="1">
        <f t="shared" si="2"/>
        <v>0</v>
      </c>
      <c r="K59" s="1">
        <f t="shared" si="3"/>
        <v>10.944034883720926</v>
      </c>
      <c r="L59" s="1">
        <v>387</v>
      </c>
      <c r="M59" s="1">
        <v>344.64658500000002</v>
      </c>
      <c r="N59" s="1">
        <v>136</v>
      </c>
      <c r="O59" s="1">
        <v>387</v>
      </c>
      <c r="P59" s="10">
        <f t="shared" si="4"/>
        <v>0</v>
      </c>
      <c r="Q59" s="10">
        <f t="shared" si="5"/>
        <v>0</v>
      </c>
      <c r="R59" s="10">
        <f t="shared" si="6"/>
        <v>0</v>
      </c>
      <c r="S59" s="10">
        <f t="shared" si="7"/>
        <v>10.944034883720926</v>
      </c>
      <c r="T59" s="1">
        <v>387</v>
      </c>
      <c r="U59" s="1">
        <v>387</v>
      </c>
      <c r="V59" s="1">
        <v>387</v>
      </c>
      <c r="W59" s="10">
        <f t="shared" si="8"/>
        <v>0</v>
      </c>
      <c r="X59" s="10">
        <f t="shared" si="9"/>
        <v>0</v>
      </c>
      <c r="Y59" s="10">
        <f t="shared" si="10"/>
        <v>0</v>
      </c>
      <c r="Z59" s="1">
        <v>0.37457499999999999</v>
      </c>
      <c r="AA59" s="4">
        <f t="shared" si="11"/>
        <v>0</v>
      </c>
      <c r="AB59" s="1">
        <f t="shared" si="12"/>
        <v>1</v>
      </c>
      <c r="AC59" s="1">
        <f t="shared" si="13"/>
        <v>1</v>
      </c>
      <c r="AD59" s="1">
        <f t="shared" si="14"/>
        <v>1</v>
      </c>
      <c r="AE59" s="1">
        <f t="shared" si="15"/>
        <v>1</v>
      </c>
      <c r="AF59" s="2">
        <f t="shared" si="16"/>
        <v>0</v>
      </c>
    </row>
    <row r="60" spans="1:32" ht="15.75" customHeight="1">
      <c r="A60" s="1">
        <v>20</v>
      </c>
      <c r="B60" s="1" t="s">
        <v>53</v>
      </c>
      <c r="C60" s="1">
        <v>352</v>
      </c>
      <c r="D60" s="1" t="s">
        <v>39</v>
      </c>
      <c r="E60" s="7">
        <f t="shared" si="0"/>
        <v>1</v>
      </c>
      <c r="F60" s="1">
        <f t="shared" si="1"/>
        <v>1</v>
      </c>
      <c r="G60" s="1">
        <v>317</v>
      </c>
      <c r="H60" s="1">
        <v>0.58869300000000002</v>
      </c>
      <c r="I60" s="1">
        <v>0</v>
      </c>
      <c r="J60" s="1">
        <f t="shared" si="2"/>
        <v>0</v>
      </c>
      <c r="K60" s="1">
        <f t="shared" si="3"/>
        <v>13.855768769716098</v>
      </c>
      <c r="L60" s="1">
        <v>317</v>
      </c>
      <c r="M60" s="1">
        <v>273.07721299999997</v>
      </c>
      <c r="N60" s="1">
        <v>408</v>
      </c>
      <c r="O60" s="1">
        <v>317</v>
      </c>
      <c r="P60" s="10">
        <f t="shared" si="4"/>
        <v>0</v>
      </c>
      <c r="Q60" s="10">
        <f t="shared" si="5"/>
        <v>0</v>
      </c>
      <c r="R60" s="10">
        <f t="shared" si="6"/>
        <v>0</v>
      </c>
      <c r="S60" s="10">
        <f t="shared" si="7"/>
        <v>13.855768769716098</v>
      </c>
      <c r="T60" s="1">
        <v>317</v>
      </c>
      <c r="U60" s="1">
        <v>317</v>
      </c>
      <c r="V60" s="1">
        <v>317</v>
      </c>
      <c r="W60" s="10">
        <f t="shared" si="8"/>
        <v>0</v>
      </c>
      <c r="X60" s="10">
        <f t="shared" si="9"/>
        <v>0</v>
      </c>
      <c r="Y60" s="10">
        <f t="shared" si="10"/>
        <v>0</v>
      </c>
      <c r="Z60" s="1">
        <v>0.48644100000000001</v>
      </c>
      <c r="AA60" s="4">
        <f t="shared" si="11"/>
        <v>0</v>
      </c>
      <c r="AB60" s="1">
        <f t="shared" si="12"/>
        <v>1</v>
      </c>
      <c r="AC60" s="1">
        <f t="shared" si="13"/>
        <v>1</v>
      </c>
      <c r="AD60" s="1">
        <f t="shared" si="14"/>
        <v>1</v>
      </c>
      <c r="AE60" s="1">
        <f t="shared" si="15"/>
        <v>1</v>
      </c>
      <c r="AF60" s="2">
        <f t="shared" si="16"/>
        <v>0</v>
      </c>
    </row>
    <row r="61" spans="1:32" ht="15.75" customHeight="1">
      <c r="A61" s="1">
        <v>20</v>
      </c>
      <c r="B61" s="1" t="s">
        <v>53</v>
      </c>
      <c r="C61" s="1">
        <v>353</v>
      </c>
      <c r="D61" s="1" t="s">
        <v>39</v>
      </c>
      <c r="E61" s="7">
        <f t="shared" si="0"/>
        <v>1</v>
      </c>
      <c r="F61" s="1">
        <f t="shared" si="1"/>
        <v>1</v>
      </c>
      <c r="G61" s="1">
        <v>466</v>
      </c>
      <c r="H61" s="1">
        <v>1.261042</v>
      </c>
      <c r="I61" s="1">
        <v>0</v>
      </c>
      <c r="J61" s="1">
        <f t="shared" si="2"/>
        <v>0</v>
      </c>
      <c r="K61" s="1">
        <f t="shared" si="3"/>
        <v>11.948711373390557</v>
      </c>
      <c r="L61" s="1">
        <v>466</v>
      </c>
      <c r="M61" s="1">
        <v>410.319005</v>
      </c>
      <c r="N61" s="1">
        <v>687</v>
      </c>
      <c r="O61" s="1">
        <v>508</v>
      </c>
      <c r="P61" s="10">
        <f t="shared" si="4"/>
        <v>8.2677165354330722</v>
      </c>
      <c r="Q61" s="10">
        <f t="shared" si="5"/>
        <v>8.2677165354330722</v>
      </c>
      <c r="R61" s="10">
        <f t="shared" si="6"/>
        <v>8.2677165354330722</v>
      </c>
      <c r="S61" s="10">
        <f t="shared" si="7"/>
        <v>19.228542322834645</v>
      </c>
      <c r="T61" s="1">
        <v>487</v>
      </c>
      <c r="U61" s="1">
        <v>508</v>
      </c>
      <c r="V61" s="1">
        <v>487</v>
      </c>
      <c r="W61" s="10">
        <f t="shared" si="8"/>
        <v>4.3121149897330593</v>
      </c>
      <c r="X61" s="10">
        <f t="shared" si="9"/>
        <v>4.3121149897330593</v>
      </c>
      <c r="Y61" s="10">
        <f t="shared" si="10"/>
        <v>4.3121149897330593</v>
      </c>
      <c r="Z61" s="1">
        <v>2.13293</v>
      </c>
      <c r="AA61" s="4">
        <f t="shared" si="11"/>
        <v>-4.3121149897330593</v>
      </c>
      <c r="AB61" s="1">
        <f t="shared" si="12"/>
        <v>0</v>
      </c>
      <c r="AC61" s="1">
        <f t="shared" si="13"/>
        <v>0</v>
      </c>
      <c r="AD61" s="1">
        <f t="shared" si="14"/>
        <v>0</v>
      </c>
      <c r="AE61" s="1">
        <f t="shared" si="15"/>
        <v>0</v>
      </c>
      <c r="AF61" s="2">
        <f t="shared" si="16"/>
        <v>0</v>
      </c>
    </row>
    <row r="62" spans="1:32" ht="15.75" customHeight="1">
      <c r="A62" s="1">
        <v>20</v>
      </c>
      <c r="B62" s="1" t="s">
        <v>53</v>
      </c>
      <c r="C62" s="1">
        <v>367</v>
      </c>
      <c r="D62" s="1" t="s">
        <v>40</v>
      </c>
      <c r="E62" s="7">
        <f t="shared" si="0"/>
        <v>1</v>
      </c>
      <c r="F62" s="1">
        <f t="shared" si="1"/>
        <v>1</v>
      </c>
      <c r="G62" s="1">
        <v>268</v>
      </c>
      <c r="H62" s="1">
        <v>0.31408199999999997</v>
      </c>
      <c r="I62" s="1">
        <v>0</v>
      </c>
      <c r="J62" s="1">
        <f t="shared" si="2"/>
        <v>0</v>
      </c>
      <c r="K62" s="1">
        <f t="shared" si="3"/>
        <v>15.021966044776121</v>
      </c>
      <c r="L62" s="1">
        <v>268</v>
      </c>
      <c r="M62" s="1">
        <v>227.741131</v>
      </c>
      <c r="N62" s="1">
        <v>56</v>
      </c>
      <c r="O62" s="1">
        <v>268</v>
      </c>
      <c r="P62" s="10">
        <f t="shared" si="4"/>
        <v>0</v>
      </c>
      <c r="Q62" s="10">
        <f t="shared" si="5"/>
        <v>0</v>
      </c>
      <c r="R62" s="10">
        <f t="shared" si="6"/>
        <v>0</v>
      </c>
      <c r="S62" s="10">
        <f t="shared" si="7"/>
        <v>15.021966044776121</v>
      </c>
      <c r="T62" s="1">
        <v>268</v>
      </c>
      <c r="U62" s="1">
        <v>268</v>
      </c>
      <c r="V62" s="1">
        <v>268</v>
      </c>
      <c r="W62" s="10">
        <f t="shared" si="8"/>
        <v>0</v>
      </c>
      <c r="X62" s="10">
        <f t="shared" si="9"/>
        <v>0</v>
      </c>
      <c r="Y62" s="10">
        <f t="shared" si="10"/>
        <v>0</v>
      </c>
      <c r="Z62" s="1">
        <v>0.36210300000000001</v>
      </c>
      <c r="AA62" s="4">
        <f t="shared" si="11"/>
        <v>0</v>
      </c>
      <c r="AB62" s="1">
        <f t="shared" si="12"/>
        <v>1</v>
      </c>
      <c r="AC62" s="1">
        <f t="shared" si="13"/>
        <v>1</v>
      </c>
      <c r="AD62" s="1">
        <f t="shared" si="14"/>
        <v>1</v>
      </c>
      <c r="AE62" s="1">
        <f t="shared" si="15"/>
        <v>1</v>
      </c>
      <c r="AF62" s="2">
        <f t="shared" si="16"/>
        <v>0</v>
      </c>
    </row>
    <row r="63" spans="1:32" ht="15.75" customHeight="1">
      <c r="A63" s="1">
        <v>20</v>
      </c>
      <c r="B63" s="1" t="s">
        <v>53</v>
      </c>
      <c r="C63" s="1">
        <v>368</v>
      </c>
      <c r="D63" s="1" t="s">
        <v>40</v>
      </c>
      <c r="E63" s="7">
        <f t="shared" si="0"/>
        <v>1</v>
      </c>
      <c r="F63" s="1">
        <f t="shared" si="1"/>
        <v>1</v>
      </c>
      <c r="G63" s="1">
        <v>268</v>
      </c>
      <c r="H63" s="1">
        <v>0.21365899999999999</v>
      </c>
      <c r="I63" s="1">
        <v>0</v>
      </c>
      <c r="J63" s="1">
        <f t="shared" si="2"/>
        <v>0</v>
      </c>
      <c r="K63" s="1">
        <f t="shared" si="3"/>
        <v>17.196343656716415</v>
      </c>
      <c r="L63" s="1">
        <v>268</v>
      </c>
      <c r="M63" s="1">
        <v>221.91379900000001</v>
      </c>
      <c r="N63" s="1">
        <v>27</v>
      </c>
      <c r="O63" s="1">
        <v>268</v>
      </c>
      <c r="P63" s="10">
        <f t="shared" si="4"/>
        <v>0</v>
      </c>
      <c r="Q63" s="10">
        <f t="shared" si="5"/>
        <v>0</v>
      </c>
      <c r="R63" s="10">
        <f t="shared" si="6"/>
        <v>0</v>
      </c>
      <c r="S63" s="10">
        <f t="shared" si="7"/>
        <v>17.196343656716415</v>
      </c>
      <c r="T63" s="1">
        <v>268</v>
      </c>
      <c r="U63" s="1">
        <v>268</v>
      </c>
      <c r="V63" s="1">
        <v>268</v>
      </c>
      <c r="W63" s="10">
        <f t="shared" si="8"/>
        <v>0</v>
      </c>
      <c r="X63" s="10">
        <f t="shared" si="9"/>
        <v>0</v>
      </c>
      <c r="Y63" s="10">
        <f t="shared" si="10"/>
        <v>0</v>
      </c>
      <c r="Z63" s="1">
        <v>0.46686100000000003</v>
      </c>
      <c r="AA63" s="4">
        <f t="shared" si="11"/>
        <v>0</v>
      </c>
      <c r="AB63" s="1">
        <f t="shared" si="12"/>
        <v>1</v>
      </c>
      <c r="AC63" s="1">
        <f t="shared" si="13"/>
        <v>1</v>
      </c>
      <c r="AD63" s="1">
        <f t="shared" si="14"/>
        <v>1</v>
      </c>
      <c r="AE63" s="1">
        <f t="shared" si="15"/>
        <v>1</v>
      </c>
      <c r="AF63" s="2">
        <f t="shared" si="16"/>
        <v>0</v>
      </c>
    </row>
    <row r="64" spans="1:32" ht="15.75" customHeight="1">
      <c r="A64" s="1">
        <v>20</v>
      </c>
      <c r="B64" s="1" t="s">
        <v>53</v>
      </c>
      <c r="C64" s="1">
        <v>370</v>
      </c>
      <c r="D64" s="1" t="s">
        <v>41</v>
      </c>
      <c r="E64" s="7">
        <f t="shared" si="0"/>
        <v>1</v>
      </c>
      <c r="F64" s="1">
        <f t="shared" si="1"/>
        <v>1</v>
      </c>
      <c r="G64" s="1">
        <v>268</v>
      </c>
      <c r="H64" s="1">
        <v>0.31734200000000001</v>
      </c>
      <c r="I64" s="1">
        <v>0</v>
      </c>
      <c r="J64" s="1">
        <f t="shared" si="2"/>
        <v>0</v>
      </c>
      <c r="K64" s="1">
        <f t="shared" si="3"/>
        <v>8.5150925373134339</v>
      </c>
      <c r="L64" s="1">
        <v>268</v>
      </c>
      <c r="M64" s="1">
        <v>245.179552</v>
      </c>
      <c r="N64" s="1">
        <v>17</v>
      </c>
      <c r="O64" s="1">
        <v>268</v>
      </c>
      <c r="P64" s="10">
        <f t="shared" si="4"/>
        <v>0</v>
      </c>
      <c r="Q64" s="10">
        <f t="shared" si="5"/>
        <v>0</v>
      </c>
      <c r="R64" s="10">
        <f t="shared" si="6"/>
        <v>0</v>
      </c>
      <c r="S64" s="10">
        <f t="shared" si="7"/>
        <v>8.5150925373134339</v>
      </c>
      <c r="T64" s="1">
        <v>268</v>
      </c>
      <c r="U64" s="1">
        <v>268</v>
      </c>
      <c r="V64" s="1">
        <v>268</v>
      </c>
      <c r="W64" s="10">
        <f t="shared" si="8"/>
        <v>0</v>
      </c>
      <c r="X64" s="10">
        <f t="shared" si="9"/>
        <v>0</v>
      </c>
      <c r="Y64" s="10">
        <f t="shared" si="10"/>
        <v>0</v>
      </c>
      <c r="Z64" s="1">
        <v>0.28655799999999998</v>
      </c>
      <c r="AA64" s="4">
        <f t="shared" si="11"/>
        <v>0</v>
      </c>
      <c r="AB64" s="1">
        <f t="shared" si="12"/>
        <v>1</v>
      </c>
      <c r="AC64" s="1">
        <f t="shared" si="13"/>
        <v>1</v>
      </c>
      <c r="AD64" s="1">
        <f t="shared" si="14"/>
        <v>1</v>
      </c>
      <c r="AE64" s="1">
        <f t="shared" si="15"/>
        <v>1</v>
      </c>
      <c r="AF64" s="2">
        <f t="shared" si="16"/>
        <v>0</v>
      </c>
    </row>
    <row r="65" spans="1:32" ht="15.75" customHeight="1">
      <c r="A65" s="1">
        <v>20</v>
      </c>
      <c r="B65" s="1" t="s">
        <v>53</v>
      </c>
      <c r="C65" s="1">
        <v>373</v>
      </c>
      <c r="D65" s="1" t="s">
        <v>41</v>
      </c>
      <c r="E65" s="7">
        <f t="shared" si="0"/>
        <v>1</v>
      </c>
      <c r="F65" s="1">
        <f t="shared" si="1"/>
        <v>1</v>
      </c>
      <c r="G65" s="1">
        <v>268</v>
      </c>
      <c r="H65" s="1">
        <v>0.18248400000000001</v>
      </c>
      <c r="I65" s="1">
        <v>0</v>
      </c>
      <c r="J65" s="1">
        <f t="shared" si="2"/>
        <v>0</v>
      </c>
      <c r="K65" s="1">
        <f t="shared" si="3"/>
        <v>13.027810447761198</v>
      </c>
      <c r="L65" s="1">
        <v>268</v>
      </c>
      <c r="M65" s="1">
        <v>233.08546799999999</v>
      </c>
      <c r="N65" s="1">
        <v>27</v>
      </c>
      <c r="O65" s="1">
        <v>268</v>
      </c>
      <c r="P65" s="10">
        <f t="shared" si="4"/>
        <v>0</v>
      </c>
      <c r="Q65" s="10">
        <f t="shared" si="5"/>
        <v>0</v>
      </c>
      <c r="R65" s="10">
        <f t="shared" si="6"/>
        <v>0</v>
      </c>
      <c r="S65" s="10">
        <f t="shared" si="7"/>
        <v>13.027810447761198</v>
      </c>
      <c r="T65" s="1">
        <v>268</v>
      </c>
      <c r="U65" s="1">
        <v>268</v>
      </c>
      <c r="V65" s="1">
        <v>268</v>
      </c>
      <c r="W65" s="10">
        <f t="shared" si="8"/>
        <v>0</v>
      </c>
      <c r="X65" s="10">
        <f t="shared" si="9"/>
        <v>0</v>
      </c>
      <c r="Y65" s="10">
        <f t="shared" si="10"/>
        <v>0</v>
      </c>
      <c r="Z65" s="1">
        <v>0.33944099999999999</v>
      </c>
      <c r="AA65" s="4">
        <f t="shared" si="11"/>
        <v>0</v>
      </c>
      <c r="AB65" s="1">
        <f t="shared" si="12"/>
        <v>1</v>
      </c>
      <c r="AC65" s="1">
        <f t="shared" si="13"/>
        <v>1</v>
      </c>
      <c r="AD65" s="1">
        <f t="shared" si="14"/>
        <v>1</v>
      </c>
      <c r="AE65" s="1">
        <f t="shared" si="15"/>
        <v>1</v>
      </c>
      <c r="AF65" s="2">
        <f t="shared" si="16"/>
        <v>0</v>
      </c>
    </row>
    <row r="66" spans="1:32" ht="15.75" customHeight="1">
      <c r="A66" s="1">
        <v>20</v>
      </c>
      <c r="B66" s="1" t="s">
        <v>53</v>
      </c>
      <c r="C66" s="1">
        <v>385</v>
      </c>
      <c r="D66" s="1" t="s">
        <v>40</v>
      </c>
      <c r="E66" s="7">
        <f t="shared" si="0"/>
        <v>1</v>
      </c>
      <c r="F66" s="1">
        <f t="shared" si="1"/>
        <v>1</v>
      </c>
      <c r="G66" s="1">
        <v>268</v>
      </c>
      <c r="H66" s="1">
        <v>0.21364</v>
      </c>
      <c r="I66" s="1">
        <v>0</v>
      </c>
      <c r="J66" s="1">
        <f t="shared" si="2"/>
        <v>0</v>
      </c>
      <c r="K66" s="1">
        <f t="shared" si="3"/>
        <v>10.235888059701487</v>
      </c>
      <c r="L66" s="1">
        <v>268</v>
      </c>
      <c r="M66" s="1">
        <v>240.56782000000001</v>
      </c>
      <c r="N66" s="1">
        <v>23</v>
      </c>
      <c r="O66" s="1">
        <v>268</v>
      </c>
      <c r="P66" s="10">
        <f t="shared" si="4"/>
        <v>0</v>
      </c>
      <c r="Q66" s="10">
        <f t="shared" si="5"/>
        <v>0</v>
      </c>
      <c r="R66" s="10">
        <f t="shared" si="6"/>
        <v>0</v>
      </c>
      <c r="S66" s="10">
        <f t="shared" si="7"/>
        <v>10.235888059701487</v>
      </c>
      <c r="T66" s="1">
        <v>268</v>
      </c>
      <c r="U66" s="1">
        <v>268</v>
      </c>
      <c r="V66" s="1">
        <v>268</v>
      </c>
      <c r="W66" s="10">
        <f t="shared" si="8"/>
        <v>0</v>
      </c>
      <c r="X66" s="10">
        <f t="shared" si="9"/>
        <v>0</v>
      </c>
      <c r="Y66" s="10">
        <f t="shared" si="10"/>
        <v>0</v>
      </c>
      <c r="Z66" s="1">
        <v>0.32539699999999999</v>
      </c>
      <c r="AA66" s="4">
        <f t="shared" si="11"/>
        <v>0</v>
      </c>
      <c r="AB66" s="1">
        <f t="shared" si="12"/>
        <v>1</v>
      </c>
      <c r="AC66" s="1">
        <f t="shared" si="13"/>
        <v>1</v>
      </c>
      <c r="AD66" s="1">
        <f t="shared" si="14"/>
        <v>1</v>
      </c>
      <c r="AE66" s="1">
        <f t="shared" si="15"/>
        <v>1</v>
      </c>
      <c r="AF66" s="2">
        <f t="shared" si="16"/>
        <v>0</v>
      </c>
    </row>
    <row r="67" spans="1:32" ht="15.75" customHeight="1">
      <c r="A67" s="1">
        <v>20</v>
      </c>
      <c r="B67" s="1" t="s">
        <v>53</v>
      </c>
      <c r="C67" s="1">
        <v>391</v>
      </c>
      <c r="D67" s="1" t="s">
        <v>42</v>
      </c>
      <c r="E67" s="7">
        <f t="shared" si="0"/>
        <v>1</v>
      </c>
      <c r="F67" s="1">
        <f t="shared" si="1"/>
        <v>1</v>
      </c>
      <c r="G67" s="1">
        <v>902</v>
      </c>
      <c r="H67" s="1">
        <v>0.84170599999999995</v>
      </c>
      <c r="I67" s="1">
        <v>0</v>
      </c>
      <c r="J67" s="1">
        <f t="shared" si="2"/>
        <v>0</v>
      </c>
      <c r="K67" s="1">
        <f t="shared" si="3"/>
        <v>0.11086474501108648</v>
      </c>
      <c r="L67" s="1">
        <v>902</v>
      </c>
      <c r="M67" s="1">
        <v>901</v>
      </c>
      <c r="N67" s="1">
        <v>1</v>
      </c>
      <c r="O67" s="1">
        <v>902</v>
      </c>
      <c r="P67" s="10">
        <f t="shared" si="4"/>
        <v>0</v>
      </c>
      <c r="Q67" s="10">
        <f t="shared" si="5"/>
        <v>0</v>
      </c>
      <c r="R67" s="10">
        <f t="shared" si="6"/>
        <v>0</v>
      </c>
      <c r="S67" s="10">
        <f t="shared" si="7"/>
        <v>0.11086474501108648</v>
      </c>
      <c r="T67" s="1">
        <v>902</v>
      </c>
      <c r="U67" s="1">
        <v>902</v>
      </c>
      <c r="V67" s="1">
        <v>902</v>
      </c>
      <c r="W67" s="10">
        <f t="shared" si="8"/>
        <v>0</v>
      </c>
      <c r="X67" s="10">
        <f t="shared" si="9"/>
        <v>0</v>
      </c>
      <c r="Y67" s="10">
        <f t="shared" si="10"/>
        <v>0</v>
      </c>
      <c r="Z67" s="1">
        <v>15.0985</v>
      </c>
      <c r="AA67" s="4">
        <f t="shared" si="11"/>
        <v>0</v>
      </c>
      <c r="AB67" s="1">
        <f t="shared" si="12"/>
        <v>1</v>
      </c>
      <c r="AC67" s="1">
        <f t="shared" si="13"/>
        <v>1</v>
      </c>
      <c r="AD67" s="1">
        <f t="shared" si="14"/>
        <v>1</v>
      </c>
      <c r="AE67" s="1">
        <f t="shared" si="15"/>
        <v>1</v>
      </c>
      <c r="AF67" s="2">
        <f t="shared" si="16"/>
        <v>0</v>
      </c>
    </row>
    <row r="68" spans="1:32" ht="15.75" customHeight="1">
      <c r="A68" s="1">
        <v>20</v>
      </c>
      <c r="B68" s="1" t="s">
        <v>53</v>
      </c>
      <c r="C68" s="1">
        <v>393</v>
      </c>
      <c r="D68" s="1" t="s">
        <v>43</v>
      </c>
      <c r="E68" s="7">
        <f t="shared" si="0"/>
        <v>1</v>
      </c>
      <c r="F68" s="1">
        <f t="shared" si="1"/>
        <v>1</v>
      </c>
      <c r="G68" s="1">
        <v>844</v>
      </c>
      <c r="H68" s="1">
        <v>1.4531529999999999</v>
      </c>
      <c r="I68" s="1">
        <v>0</v>
      </c>
      <c r="J68" s="1">
        <f t="shared" si="2"/>
        <v>0</v>
      </c>
      <c r="K68" s="1">
        <f t="shared" si="3"/>
        <v>1.8994629146919455</v>
      </c>
      <c r="L68" s="1">
        <v>844</v>
      </c>
      <c r="M68" s="1">
        <v>827.96853299999998</v>
      </c>
      <c r="N68" s="1">
        <v>134</v>
      </c>
      <c r="O68" s="1">
        <v>876</v>
      </c>
      <c r="P68" s="10">
        <f t="shared" si="4"/>
        <v>3.6529680365296802</v>
      </c>
      <c r="Q68" s="10">
        <f t="shared" si="5"/>
        <v>3.6529680365296802</v>
      </c>
      <c r="R68" s="10">
        <f t="shared" si="6"/>
        <v>3.6529680365296802</v>
      </c>
      <c r="S68" s="10">
        <f t="shared" si="7"/>
        <v>5.4830441780821939</v>
      </c>
      <c r="T68" s="1">
        <v>876</v>
      </c>
      <c r="U68" s="1">
        <v>876</v>
      </c>
      <c r="V68" s="1">
        <v>876</v>
      </c>
      <c r="W68" s="10">
        <f t="shared" si="8"/>
        <v>3.6529680365296802</v>
      </c>
      <c r="X68" s="10">
        <f t="shared" si="9"/>
        <v>3.6529680365296802</v>
      </c>
      <c r="Y68" s="10">
        <f t="shared" si="10"/>
        <v>3.6529680365296802</v>
      </c>
      <c r="Z68" s="1">
        <v>15.1623</v>
      </c>
      <c r="AA68" s="4">
        <f t="shared" si="11"/>
        <v>0</v>
      </c>
      <c r="AB68" s="1">
        <f t="shared" si="12"/>
        <v>0</v>
      </c>
      <c r="AC68" s="1">
        <f t="shared" si="13"/>
        <v>0</v>
      </c>
      <c r="AD68" s="1">
        <f t="shared" si="14"/>
        <v>0</v>
      </c>
      <c r="AE68" s="1">
        <f t="shared" si="15"/>
        <v>0</v>
      </c>
      <c r="AF68" s="2">
        <f t="shared" si="16"/>
        <v>0</v>
      </c>
    </row>
    <row r="69" spans="1:32" ht="15.75" customHeight="1">
      <c r="A69" s="1">
        <v>20</v>
      </c>
      <c r="B69" s="1" t="s">
        <v>53</v>
      </c>
      <c r="C69" s="1">
        <v>398</v>
      </c>
      <c r="D69" s="1" t="s">
        <v>42</v>
      </c>
      <c r="E69" s="7">
        <f t="shared" si="0"/>
        <v>1</v>
      </c>
      <c r="F69" s="1">
        <f t="shared" si="1"/>
        <v>1</v>
      </c>
      <c r="G69" s="1">
        <v>855</v>
      </c>
      <c r="H69" s="1">
        <v>7.9379109999999997</v>
      </c>
      <c r="I69" s="1">
        <v>0</v>
      </c>
      <c r="J69" s="1">
        <f t="shared" si="2"/>
        <v>0</v>
      </c>
      <c r="K69" s="1">
        <f t="shared" si="3"/>
        <v>6.3792166081871287</v>
      </c>
      <c r="L69" s="1">
        <v>855</v>
      </c>
      <c r="M69" s="1">
        <v>800.45769800000005</v>
      </c>
      <c r="N69" s="1">
        <v>853</v>
      </c>
      <c r="O69" s="1">
        <v>874</v>
      </c>
      <c r="P69" s="10">
        <f t="shared" si="4"/>
        <v>2.1739130434782608</v>
      </c>
      <c r="Q69" s="10">
        <f t="shared" si="5"/>
        <v>2.1739130434782608</v>
      </c>
      <c r="R69" s="10">
        <f t="shared" si="6"/>
        <v>2.1739130434782608</v>
      </c>
      <c r="S69" s="10">
        <f t="shared" si="7"/>
        <v>8.4144510297482782</v>
      </c>
      <c r="T69" s="1">
        <v>874</v>
      </c>
      <c r="U69" s="1">
        <v>874</v>
      </c>
      <c r="V69" s="1">
        <v>874</v>
      </c>
      <c r="W69" s="10">
        <f t="shared" si="8"/>
        <v>2.1739130434782608</v>
      </c>
      <c r="X69" s="10">
        <f t="shared" si="9"/>
        <v>2.1739130434782608</v>
      </c>
      <c r="Y69" s="10">
        <f t="shared" si="10"/>
        <v>2.1739130434782608</v>
      </c>
      <c r="Z69" s="1">
        <v>15.073700000000001</v>
      </c>
      <c r="AA69" s="4">
        <f t="shared" si="11"/>
        <v>0</v>
      </c>
      <c r="AB69" s="1">
        <f t="shared" si="12"/>
        <v>0</v>
      </c>
      <c r="AC69" s="1">
        <f t="shared" si="13"/>
        <v>0</v>
      </c>
      <c r="AD69" s="1">
        <f t="shared" si="14"/>
        <v>0</v>
      </c>
      <c r="AE69" s="1">
        <f t="shared" si="15"/>
        <v>0</v>
      </c>
      <c r="AF69" s="2">
        <f t="shared" si="16"/>
        <v>0</v>
      </c>
    </row>
    <row r="70" spans="1:32" ht="15.75" customHeight="1">
      <c r="A70" s="1">
        <v>20</v>
      </c>
      <c r="B70" s="1" t="s">
        <v>53</v>
      </c>
      <c r="C70" s="1">
        <v>409</v>
      </c>
      <c r="D70" s="1" t="s">
        <v>42</v>
      </c>
      <c r="E70" s="7">
        <f t="shared" si="0"/>
        <v>1</v>
      </c>
      <c r="F70" s="1">
        <f t="shared" si="1"/>
        <v>1</v>
      </c>
      <c r="G70" s="1">
        <v>895</v>
      </c>
      <c r="H70" s="1">
        <v>9.8740179999999995</v>
      </c>
      <c r="I70" s="1">
        <v>0</v>
      </c>
      <c r="J70" s="1">
        <f t="shared" si="2"/>
        <v>0</v>
      </c>
      <c r="K70" s="1">
        <f t="shared" si="3"/>
        <v>5.9663958659217826</v>
      </c>
      <c r="L70" s="1">
        <v>895</v>
      </c>
      <c r="M70" s="1">
        <v>841.60075700000004</v>
      </c>
      <c r="N70" s="1">
        <v>796</v>
      </c>
      <c r="O70" s="1">
        <v>944</v>
      </c>
      <c r="P70" s="10">
        <f t="shared" si="4"/>
        <v>5.1906779661016946</v>
      </c>
      <c r="Q70" s="10">
        <f t="shared" si="5"/>
        <v>5.1906779661016946</v>
      </c>
      <c r="R70" s="10">
        <f t="shared" si="6"/>
        <v>5.1906779661016946</v>
      </c>
      <c r="S70" s="10">
        <f t="shared" si="7"/>
        <v>10.847377436440674</v>
      </c>
      <c r="T70" s="1">
        <v>944</v>
      </c>
      <c r="U70" s="1">
        <v>944</v>
      </c>
      <c r="V70" s="1">
        <v>944</v>
      </c>
      <c r="W70" s="10">
        <f t="shared" si="8"/>
        <v>5.1906779661016946</v>
      </c>
      <c r="X70" s="10">
        <f t="shared" si="9"/>
        <v>5.1906779661016946</v>
      </c>
      <c r="Y70" s="10">
        <f t="shared" si="10"/>
        <v>5.1906779661016946</v>
      </c>
      <c r="Z70" s="1">
        <v>14.1036</v>
      </c>
      <c r="AA70" s="4">
        <f t="shared" si="11"/>
        <v>0</v>
      </c>
      <c r="AB70" s="1">
        <f t="shared" si="12"/>
        <v>0</v>
      </c>
      <c r="AC70" s="1">
        <f t="shared" si="13"/>
        <v>0</v>
      </c>
      <c r="AD70" s="1">
        <f t="shared" si="14"/>
        <v>0</v>
      </c>
      <c r="AE70" s="1">
        <f t="shared" si="15"/>
        <v>0</v>
      </c>
      <c r="AF70" s="2">
        <f t="shared" si="16"/>
        <v>0</v>
      </c>
    </row>
    <row r="71" spans="1:32" ht="15.75" customHeight="1">
      <c r="A71" s="1">
        <v>20</v>
      </c>
      <c r="B71" s="1" t="s">
        <v>53</v>
      </c>
      <c r="C71" s="1">
        <v>415</v>
      </c>
      <c r="D71" s="1" t="s">
        <v>42</v>
      </c>
      <c r="E71" s="7">
        <f t="shared" si="0"/>
        <v>1</v>
      </c>
      <c r="F71" s="1">
        <f t="shared" si="1"/>
        <v>1</v>
      </c>
      <c r="G71" s="1">
        <v>846</v>
      </c>
      <c r="H71" s="1">
        <v>8.4189969999999992</v>
      </c>
      <c r="I71" s="1">
        <v>0</v>
      </c>
      <c r="J71" s="1">
        <f t="shared" si="2"/>
        <v>0</v>
      </c>
      <c r="K71" s="1">
        <f t="shared" si="3"/>
        <v>4.7426021276595804</v>
      </c>
      <c r="L71" s="1">
        <v>846</v>
      </c>
      <c r="M71" s="1">
        <v>805.87758599999995</v>
      </c>
      <c r="N71" s="1">
        <v>1694</v>
      </c>
      <c r="O71" s="1">
        <v>876</v>
      </c>
      <c r="P71" s="10">
        <f t="shared" si="4"/>
        <v>3.4246575342465753</v>
      </c>
      <c r="Q71" s="10">
        <f t="shared" si="5"/>
        <v>3.4246575342465753</v>
      </c>
      <c r="R71" s="10">
        <f t="shared" si="6"/>
        <v>3.4246575342465753</v>
      </c>
      <c r="S71" s="10">
        <f t="shared" si="7"/>
        <v>8.0048417808219234</v>
      </c>
      <c r="T71" s="1">
        <v>867</v>
      </c>
      <c r="U71" s="1">
        <v>876</v>
      </c>
      <c r="V71" s="1">
        <v>867</v>
      </c>
      <c r="W71" s="10">
        <f t="shared" si="8"/>
        <v>2.422145328719723</v>
      </c>
      <c r="X71" s="10">
        <f t="shared" si="9"/>
        <v>2.422145328719723</v>
      </c>
      <c r="Y71" s="10">
        <f t="shared" si="10"/>
        <v>2.422145328719723</v>
      </c>
      <c r="Z71" s="1">
        <v>15.303800000000001</v>
      </c>
      <c r="AA71" s="4">
        <f t="shared" si="11"/>
        <v>-1.0380622837370241</v>
      </c>
      <c r="AB71" s="1">
        <f t="shared" si="12"/>
        <v>0</v>
      </c>
      <c r="AC71" s="1">
        <f t="shared" si="13"/>
        <v>0</v>
      </c>
      <c r="AD71" s="1">
        <f t="shared" si="14"/>
        <v>0</v>
      </c>
      <c r="AE71" s="1">
        <f t="shared" si="15"/>
        <v>0</v>
      </c>
      <c r="AF71" s="2">
        <f t="shared" si="16"/>
        <v>0</v>
      </c>
    </row>
    <row r="72" spans="1:32" ht="15.75" customHeight="1">
      <c r="A72" s="1">
        <v>20</v>
      </c>
      <c r="B72" s="1" t="s">
        <v>53</v>
      </c>
      <c r="C72" s="1">
        <v>424</v>
      </c>
      <c r="D72" s="1" t="s">
        <v>44</v>
      </c>
      <c r="E72" s="7">
        <f t="shared" si="0"/>
        <v>1</v>
      </c>
      <c r="F72" s="1">
        <f t="shared" si="1"/>
        <v>1</v>
      </c>
      <c r="G72" s="1">
        <v>438</v>
      </c>
      <c r="H72" s="1">
        <v>0.98951699999999998</v>
      </c>
      <c r="I72" s="1">
        <v>0</v>
      </c>
      <c r="J72" s="1">
        <f t="shared" si="2"/>
        <v>0</v>
      </c>
      <c r="K72" s="1">
        <f t="shared" si="3"/>
        <v>17.101953424657541</v>
      </c>
      <c r="L72" s="1">
        <v>438</v>
      </c>
      <c r="M72" s="1">
        <v>363.09344399999998</v>
      </c>
      <c r="N72" s="1">
        <v>618</v>
      </c>
      <c r="O72" s="1">
        <v>438</v>
      </c>
      <c r="P72" s="10">
        <f t="shared" si="4"/>
        <v>0</v>
      </c>
      <c r="Q72" s="10">
        <f t="shared" si="5"/>
        <v>0</v>
      </c>
      <c r="R72" s="10">
        <f t="shared" si="6"/>
        <v>0</v>
      </c>
      <c r="S72" s="10">
        <f t="shared" si="7"/>
        <v>17.101953424657541</v>
      </c>
      <c r="T72" s="1">
        <v>438</v>
      </c>
      <c r="U72" s="1">
        <v>438</v>
      </c>
      <c r="V72" s="1">
        <v>438</v>
      </c>
      <c r="W72" s="10">
        <f t="shared" si="8"/>
        <v>0</v>
      </c>
      <c r="X72" s="10">
        <f t="shared" si="9"/>
        <v>0</v>
      </c>
      <c r="Y72" s="10">
        <f t="shared" si="10"/>
        <v>0</v>
      </c>
      <c r="Z72" s="1">
        <v>0.45266200000000001</v>
      </c>
      <c r="AA72" s="4">
        <f t="shared" si="11"/>
        <v>0</v>
      </c>
      <c r="AB72" s="1">
        <f t="shared" si="12"/>
        <v>1</v>
      </c>
      <c r="AC72" s="1">
        <f t="shared" si="13"/>
        <v>1</v>
      </c>
      <c r="AD72" s="1">
        <f t="shared" si="14"/>
        <v>1</v>
      </c>
      <c r="AE72" s="1">
        <f t="shared" si="15"/>
        <v>1</v>
      </c>
      <c r="AF72" s="2">
        <f t="shared" si="16"/>
        <v>0</v>
      </c>
    </row>
    <row r="73" spans="1:32" ht="15.75" customHeight="1">
      <c r="A73" s="1">
        <v>20</v>
      </c>
      <c r="B73" s="1" t="s">
        <v>53</v>
      </c>
      <c r="C73" s="1">
        <v>427</v>
      </c>
      <c r="D73" s="1" t="s">
        <v>45</v>
      </c>
      <c r="E73" s="7">
        <f t="shared" si="0"/>
        <v>1</v>
      </c>
      <c r="F73" s="1">
        <f t="shared" si="1"/>
        <v>1</v>
      </c>
      <c r="G73" s="1">
        <v>478</v>
      </c>
      <c r="H73" s="1">
        <v>1.819431</v>
      </c>
      <c r="I73" s="1">
        <v>0</v>
      </c>
      <c r="J73" s="1">
        <f t="shared" si="2"/>
        <v>0</v>
      </c>
      <c r="K73" s="1">
        <f t="shared" si="3"/>
        <v>13.216517573221761</v>
      </c>
      <c r="L73" s="1">
        <v>478</v>
      </c>
      <c r="M73" s="1">
        <v>414.82504599999999</v>
      </c>
      <c r="N73" s="1">
        <v>666</v>
      </c>
      <c r="O73" s="1">
        <v>478</v>
      </c>
      <c r="P73" s="10">
        <f t="shared" si="4"/>
        <v>0</v>
      </c>
      <c r="Q73" s="10">
        <f t="shared" si="5"/>
        <v>0</v>
      </c>
      <c r="R73" s="10">
        <f t="shared" si="6"/>
        <v>0</v>
      </c>
      <c r="S73" s="10">
        <f t="shared" si="7"/>
        <v>13.216517573221761</v>
      </c>
      <c r="T73" s="1">
        <v>478</v>
      </c>
      <c r="U73" s="1">
        <v>478</v>
      </c>
      <c r="V73" s="1">
        <v>478</v>
      </c>
      <c r="W73" s="10">
        <f t="shared" si="8"/>
        <v>0</v>
      </c>
      <c r="X73" s="10">
        <f t="shared" si="9"/>
        <v>0</v>
      </c>
      <c r="Y73" s="10">
        <f t="shared" si="10"/>
        <v>0</v>
      </c>
      <c r="Z73" s="1">
        <v>0.56809900000000002</v>
      </c>
      <c r="AA73" s="4">
        <f t="shared" si="11"/>
        <v>0</v>
      </c>
      <c r="AB73" s="1">
        <f t="shared" si="12"/>
        <v>1</v>
      </c>
      <c r="AC73" s="1">
        <f t="shared" si="13"/>
        <v>1</v>
      </c>
      <c r="AD73" s="1">
        <f t="shared" si="14"/>
        <v>1</v>
      </c>
      <c r="AE73" s="1">
        <f t="shared" si="15"/>
        <v>1</v>
      </c>
      <c r="AF73" s="2">
        <f t="shared" si="16"/>
        <v>0</v>
      </c>
    </row>
    <row r="74" spans="1:32" ht="15.75" customHeight="1">
      <c r="A74" s="1">
        <v>20</v>
      </c>
      <c r="B74" s="1" t="s">
        <v>53</v>
      </c>
      <c r="C74" s="1">
        <v>432</v>
      </c>
      <c r="D74" s="1" t="s">
        <v>44</v>
      </c>
      <c r="E74" s="7">
        <f t="shared" si="0"/>
        <v>1</v>
      </c>
      <c r="F74" s="1">
        <f t="shared" si="1"/>
        <v>1</v>
      </c>
      <c r="G74" s="1">
        <v>387</v>
      </c>
      <c r="H74" s="1">
        <v>0.324739</v>
      </c>
      <c r="I74" s="1">
        <v>0</v>
      </c>
      <c r="J74" s="1">
        <f t="shared" si="2"/>
        <v>0</v>
      </c>
      <c r="K74" s="1">
        <f t="shared" si="3"/>
        <v>8.1983855297157646</v>
      </c>
      <c r="L74" s="1">
        <v>387</v>
      </c>
      <c r="M74" s="1">
        <v>355.27224799999999</v>
      </c>
      <c r="N74" s="1">
        <v>20</v>
      </c>
      <c r="O74" s="1">
        <v>408</v>
      </c>
      <c r="P74" s="10">
        <f t="shared" si="4"/>
        <v>5.1470588235294112</v>
      </c>
      <c r="Q74" s="10">
        <f t="shared" si="5"/>
        <v>5.1470588235294112</v>
      </c>
      <c r="R74" s="10">
        <f t="shared" si="6"/>
        <v>5.1470588235294112</v>
      </c>
      <c r="S74" s="10">
        <f t="shared" si="7"/>
        <v>12.923468627450982</v>
      </c>
      <c r="T74" s="1">
        <v>387</v>
      </c>
      <c r="U74" s="1">
        <v>408</v>
      </c>
      <c r="V74" s="1">
        <v>387</v>
      </c>
      <c r="W74" s="10">
        <f t="shared" si="8"/>
        <v>0</v>
      </c>
      <c r="X74" s="10">
        <f t="shared" si="9"/>
        <v>0</v>
      </c>
      <c r="Y74" s="10">
        <f t="shared" si="10"/>
        <v>0</v>
      </c>
      <c r="Z74" s="1">
        <v>0.42647600000000002</v>
      </c>
      <c r="AA74" s="4">
        <f t="shared" si="11"/>
        <v>-5.4263565891472867</v>
      </c>
      <c r="AB74" s="1">
        <f t="shared" si="12"/>
        <v>0</v>
      </c>
      <c r="AC74" s="1">
        <f t="shared" si="13"/>
        <v>1</v>
      </c>
      <c r="AD74" s="1">
        <f t="shared" si="14"/>
        <v>0</v>
      </c>
      <c r="AE74" s="1">
        <f t="shared" si="15"/>
        <v>1</v>
      </c>
      <c r="AF74" s="2">
        <f t="shared" si="16"/>
        <v>0</v>
      </c>
    </row>
    <row r="75" spans="1:32" ht="15.75" customHeight="1">
      <c r="A75" s="1">
        <v>20</v>
      </c>
      <c r="B75" s="1" t="s">
        <v>53</v>
      </c>
      <c r="C75" s="1">
        <v>437</v>
      </c>
      <c r="D75" s="1" t="s">
        <v>45</v>
      </c>
      <c r="E75" s="7">
        <f t="shared" si="0"/>
        <v>1</v>
      </c>
      <c r="F75" s="1">
        <f t="shared" si="1"/>
        <v>1</v>
      </c>
      <c r="G75" s="1">
        <v>387</v>
      </c>
      <c r="H75" s="1">
        <v>0.56982900000000003</v>
      </c>
      <c r="I75" s="1">
        <v>0</v>
      </c>
      <c r="J75" s="1">
        <f t="shared" si="2"/>
        <v>0</v>
      </c>
      <c r="K75" s="1">
        <f t="shared" si="3"/>
        <v>13.075640310077521</v>
      </c>
      <c r="L75" s="1">
        <v>387</v>
      </c>
      <c r="M75" s="1">
        <v>336.39727199999999</v>
      </c>
      <c r="N75" s="1">
        <v>333</v>
      </c>
      <c r="O75" s="1">
        <v>387</v>
      </c>
      <c r="P75" s="10">
        <f t="shared" si="4"/>
        <v>0</v>
      </c>
      <c r="Q75" s="10">
        <f t="shared" si="5"/>
        <v>0</v>
      </c>
      <c r="R75" s="10">
        <f t="shared" si="6"/>
        <v>0</v>
      </c>
      <c r="S75" s="10">
        <f t="shared" si="7"/>
        <v>13.075640310077521</v>
      </c>
      <c r="T75" s="1">
        <v>387</v>
      </c>
      <c r="U75" s="1">
        <v>387</v>
      </c>
      <c r="V75" s="1">
        <v>387</v>
      </c>
      <c r="W75" s="10">
        <f t="shared" si="8"/>
        <v>0</v>
      </c>
      <c r="X75" s="10">
        <f t="shared" si="9"/>
        <v>0</v>
      </c>
      <c r="Y75" s="10">
        <f t="shared" si="10"/>
        <v>0</v>
      </c>
      <c r="Z75" s="1">
        <v>0.594661</v>
      </c>
      <c r="AA75" s="4">
        <f t="shared" si="11"/>
        <v>0</v>
      </c>
      <c r="AB75" s="1">
        <f t="shared" si="12"/>
        <v>1</v>
      </c>
      <c r="AC75" s="1">
        <f t="shared" si="13"/>
        <v>1</v>
      </c>
      <c r="AD75" s="1">
        <f t="shared" si="14"/>
        <v>1</v>
      </c>
      <c r="AE75" s="1">
        <f t="shared" si="15"/>
        <v>1</v>
      </c>
      <c r="AF75" s="2">
        <f t="shared" si="16"/>
        <v>0</v>
      </c>
    </row>
    <row r="76" spans="1:32" ht="15.75" customHeight="1">
      <c r="A76" s="1">
        <v>20</v>
      </c>
      <c r="B76" s="1" t="s">
        <v>53</v>
      </c>
      <c r="C76" s="1">
        <v>438</v>
      </c>
      <c r="D76" s="1" t="s">
        <v>44</v>
      </c>
      <c r="E76" s="7">
        <f t="shared" si="0"/>
        <v>1</v>
      </c>
      <c r="F76" s="1">
        <f t="shared" si="1"/>
        <v>1</v>
      </c>
      <c r="G76" s="1">
        <v>466</v>
      </c>
      <c r="H76" s="1">
        <v>0.43660300000000002</v>
      </c>
      <c r="I76" s="1">
        <v>0</v>
      </c>
      <c r="J76" s="1">
        <f t="shared" si="2"/>
        <v>0</v>
      </c>
      <c r="K76" s="1">
        <f t="shared" si="3"/>
        <v>8.4062231759656658</v>
      </c>
      <c r="L76" s="1">
        <v>466</v>
      </c>
      <c r="M76" s="1">
        <v>426.827</v>
      </c>
      <c r="N76" s="1">
        <v>153</v>
      </c>
      <c r="O76" s="1">
        <v>487</v>
      </c>
      <c r="P76" s="10">
        <f t="shared" si="4"/>
        <v>4.3121149897330593</v>
      </c>
      <c r="Q76" s="10">
        <f t="shared" si="5"/>
        <v>4.3121149897330593</v>
      </c>
      <c r="R76" s="10">
        <f t="shared" si="6"/>
        <v>4.3121149897330593</v>
      </c>
      <c r="S76" s="10">
        <f t="shared" si="7"/>
        <v>12.355852156057495</v>
      </c>
      <c r="T76" s="1">
        <v>487</v>
      </c>
      <c r="U76" s="1">
        <v>487</v>
      </c>
      <c r="V76" s="1">
        <v>487</v>
      </c>
      <c r="W76" s="10">
        <f t="shared" si="8"/>
        <v>4.3121149897330593</v>
      </c>
      <c r="X76" s="10">
        <f t="shared" si="9"/>
        <v>4.3121149897330593</v>
      </c>
      <c r="Y76" s="10">
        <f t="shared" si="10"/>
        <v>4.3121149897330593</v>
      </c>
      <c r="Z76" s="1">
        <v>0.73535799999999996</v>
      </c>
      <c r="AA76" s="4">
        <f t="shared" si="11"/>
        <v>0</v>
      </c>
      <c r="AB76" s="1">
        <f t="shared" si="12"/>
        <v>0</v>
      </c>
      <c r="AC76" s="1">
        <f t="shared" si="13"/>
        <v>0</v>
      </c>
      <c r="AD76" s="1">
        <f t="shared" si="14"/>
        <v>0</v>
      </c>
      <c r="AE76" s="1">
        <f t="shared" si="15"/>
        <v>0</v>
      </c>
      <c r="AF76" s="2">
        <f t="shared" si="16"/>
        <v>0</v>
      </c>
    </row>
    <row r="77" spans="1:32" ht="15.75" customHeight="1">
      <c r="A77" s="1">
        <v>20</v>
      </c>
      <c r="B77" s="1" t="s">
        <v>53</v>
      </c>
      <c r="C77" s="1">
        <v>441</v>
      </c>
      <c r="D77" s="1" t="s">
        <v>46</v>
      </c>
      <c r="E77" s="7">
        <f t="shared" si="0"/>
        <v>1</v>
      </c>
      <c r="F77" s="1">
        <f t="shared" si="1"/>
        <v>1</v>
      </c>
      <c r="G77" s="1">
        <v>268</v>
      </c>
      <c r="H77" s="1">
        <v>0.197768</v>
      </c>
      <c r="I77" s="1">
        <v>0</v>
      </c>
      <c r="J77" s="1">
        <f t="shared" si="2"/>
        <v>0</v>
      </c>
      <c r="K77" s="1">
        <f t="shared" si="3"/>
        <v>16.717408955223885</v>
      </c>
      <c r="L77" s="1">
        <v>268</v>
      </c>
      <c r="M77" s="1">
        <v>223.19734399999999</v>
      </c>
      <c r="N77" s="1">
        <v>28</v>
      </c>
      <c r="O77" s="1">
        <v>268</v>
      </c>
      <c r="P77" s="10">
        <f t="shared" si="4"/>
        <v>0</v>
      </c>
      <c r="Q77" s="10">
        <f t="shared" si="5"/>
        <v>0</v>
      </c>
      <c r="R77" s="10">
        <f t="shared" si="6"/>
        <v>0</v>
      </c>
      <c r="S77" s="10">
        <f t="shared" si="7"/>
        <v>16.717408955223885</v>
      </c>
      <c r="T77" s="1">
        <v>268</v>
      </c>
      <c r="U77" s="1">
        <v>268</v>
      </c>
      <c r="V77" s="1">
        <v>268</v>
      </c>
      <c r="W77" s="10">
        <f t="shared" si="8"/>
        <v>0</v>
      </c>
      <c r="X77" s="10">
        <f t="shared" si="9"/>
        <v>0</v>
      </c>
      <c r="Y77" s="10">
        <f t="shared" si="10"/>
        <v>0</v>
      </c>
      <c r="Z77" s="1">
        <v>0.149316</v>
      </c>
      <c r="AA77" s="4">
        <f t="shared" si="11"/>
        <v>0</v>
      </c>
      <c r="AB77" s="1">
        <f t="shared" si="12"/>
        <v>1</v>
      </c>
      <c r="AC77" s="1">
        <f t="shared" si="13"/>
        <v>1</v>
      </c>
      <c r="AD77" s="1">
        <f t="shared" si="14"/>
        <v>1</v>
      </c>
      <c r="AE77" s="1">
        <f t="shared" si="15"/>
        <v>1</v>
      </c>
      <c r="AF77" s="2">
        <f t="shared" si="16"/>
        <v>0</v>
      </c>
    </row>
    <row r="78" spans="1:32" ht="15.75" customHeight="1">
      <c r="A78" s="1">
        <v>20</v>
      </c>
      <c r="B78" s="1" t="s">
        <v>53</v>
      </c>
      <c r="C78" s="1">
        <v>442</v>
      </c>
      <c r="D78" s="1" t="s">
        <v>46</v>
      </c>
      <c r="E78" s="7">
        <f t="shared" si="0"/>
        <v>1</v>
      </c>
      <c r="F78" s="1">
        <f t="shared" si="1"/>
        <v>1</v>
      </c>
      <c r="G78" s="1">
        <v>268</v>
      </c>
      <c r="H78" s="1">
        <v>0.201317</v>
      </c>
      <c r="I78" s="1">
        <v>0</v>
      </c>
      <c r="J78" s="1">
        <f t="shared" si="2"/>
        <v>0</v>
      </c>
      <c r="K78" s="1">
        <f t="shared" si="3"/>
        <v>6.5095716417910428</v>
      </c>
      <c r="L78" s="1">
        <v>268</v>
      </c>
      <c r="M78" s="1">
        <v>250.554348</v>
      </c>
      <c r="N78" s="1">
        <v>16</v>
      </c>
      <c r="O78" s="1">
        <v>268</v>
      </c>
      <c r="P78" s="10">
        <f t="shared" si="4"/>
        <v>0</v>
      </c>
      <c r="Q78" s="10">
        <f t="shared" si="5"/>
        <v>0</v>
      </c>
      <c r="R78" s="10">
        <f t="shared" si="6"/>
        <v>0</v>
      </c>
      <c r="S78" s="10">
        <f t="shared" si="7"/>
        <v>6.5095716417910428</v>
      </c>
      <c r="T78" s="1">
        <v>268</v>
      </c>
      <c r="U78" s="1">
        <v>268</v>
      </c>
      <c r="V78" s="1">
        <v>268</v>
      </c>
      <c r="W78" s="10">
        <f t="shared" si="8"/>
        <v>0</v>
      </c>
      <c r="X78" s="10">
        <f t="shared" si="9"/>
        <v>0</v>
      </c>
      <c r="Y78" s="10">
        <f t="shared" si="10"/>
        <v>0</v>
      </c>
      <c r="Z78" s="1">
        <v>0.199464</v>
      </c>
      <c r="AA78" s="4">
        <f t="shared" si="11"/>
        <v>0</v>
      </c>
      <c r="AB78" s="1">
        <f t="shared" si="12"/>
        <v>1</v>
      </c>
      <c r="AC78" s="1">
        <f t="shared" si="13"/>
        <v>1</v>
      </c>
      <c r="AD78" s="1">
        <f t="shared" si="14"/>
        <v>1</v>
      </c>
      <c r="AE78" s="1">
        <f t="shared" si="15"/>
        <v>1</v>
      </c>
      <c r="AF78" s="2">
        <f t="shared" si="16"/>
        <v>0</v>
      </c>
    </row>
    <row r="79" spans="1:32" ht="15.75" customHeight="1">
      <c r="A79" s="1">
        <v>20</v>
      </c>
      <c r="B79" s="1" t="s">
        <v>53</v>
      </c>
      <c r="C79" s="1">
        <v>444</v>
      </c>
      <c r="D79" s="1" t="s">
        <v>46</v>
      </c>
      <c r="E79" s="7">
        <f t="shared" si="0"/>
        <v>1</v>
      </c>
      <c r="F79" s="1">
        <f t="shared" si="1"/>
        <v>1</v>
      </c>
      <c r="G79" s="1">
        <v>268</v>
      </c>
      <c r="H79" s="1">
        <v>0.236235</v>
      </c>
      <c r="I79" s="1">
        <v>0</v>
      </c>
      <c r="J79" s="1">
        <f t="shared" si="2"/>
        <v>0</v>
      </c>
      <c r="K79" s="1">
        <f t="shared" si="3"/>
        <v>16.052672014925378</v>
      </c>
      <c r="L79" s="1">
        <v>268</v>
      </c>
      <c r="M79" s="1">
        <v>224.97883899999999</v>
      </c>
      <c r="N79" s="1">
        <v>38</v>
      </c>
      <c r="O79" s="1">
        <v>268</v>
      </c>
      <c r="P79" s="10">
        <f t="shared" si="4"/>
        <v>0</v>
      </c>
      <c r="Q79" s="10">
        <f t="shared" si="5"/>
        <v>0</v>
      </c>
      <c r="R79" s="10">
        <f t="shared" si="6"/>
        <v>0</v>
      </c>
      <c r="S79" s="10">
        <f t="shared" si="7"/>
        <v>16.052672014925378</v>
      </c>
      <c r="T79" s="1">
        <v>268</v>
      </c>
      <c r="U79" s="1">
        <v>268</v>
      </c>
      <c r="V79" s="1">
        <v>268</v>
      </c>
      <c r="W79" s="10">
        <f t="shared" si="8"/>
        <v>0</v>
      </c>
      <c r="X79" s="10">
        <f t="shared" si="9"/>
        <v>0</v>
      </c>
      <c r="Y79" s="10">
        <f t="shared" si="10"/>
        <v>0</v>
      </c>
      <c r="Z79" s="1">
        <v>0.31343399999999999</v>
      </c>
      <c r="AA79" s="4">
        <f t="shared" si="11"/>
        <v>0</v>
      </c>
      <c r="AB79" s="1">
        <f t="shared" si="12"/>
        <v>1</v>
      </c>
      <c r="AC79" s="1">
        <f t="shared" si="13"/>
        <v>1</v>
      </c>
      <c r="AD79" s="1">
        <f t="shared" si="14"/>
        <v>1</v>
      </c>
      <c r="AE79" s="1">
        <f t="shared" si="15"/>
        <v>1</v>
      </c>
      <c r="AF79" s="2">
        <f t="shared" si="16"/>
        <v>0</v>
      </c>
    </row>
    <row r="80" spans="1:32" ht="15.75" customHeight="1">
      <c r="A80" s="1">
        <v>20</v>
      </c>
      <c r="B80" s="1" t="s">
        <v>53</v>
      </c>
      <c r="C80" s="1">
        <v>448</v>
      </c>
      <c r="D80" s="1" t="s">
        <v>46</v>
      </c>
      <c r="E80" s="7">
        <f t="shared" si="0"/>
        <v>1</v>
      </c>
      <c r="F80" s="1">
        <f t="shared" si="1"/>
        <v>1</v>
      </c>
      <c r="G80" s="1">
        <v>268</v>
      </c>
      <c r="H80" s="1">
        <v>0.20066400000000001</v>
      </c>
      <c r="I80" s="1">
        <v>0</v>
      </c>
      <c r="J80" s="1">
        <f t="shared" si="2"/>
        <v>0</v>
      </c>
      <c r="K80" s="1">
        <f t="shared" si="3"/>
        <v>12.022872761194026</v>
      </c>
      <c r="L80" s="1">
        <v>268</v>
      </c>
      <c r="M80" s="1">
        <v>235.77870100000001</v>
      </c>
      <c r="N80" s="1">
        <v>8</v>
      </c>
      <c r="O80" s="1">
        <v>268</v>
      </c>
      <c r="P80" s="10">
        <f t="shared" si="4"/>
        <v>0</v>
      </c>
      <c r="Q80" s="10">
        <f t="shared" si="5"/>
        <v>0</v>
      </c>
      <c r="R80" s="10">
        <f t="shared" si="6"/>
        <v>0</v>
      </c>
      <c r="S80" s="10">
        <f t="shared" si="7"/>
        <v>12.022872761194026</v>
      </c>
      <c r="T80" s="1">
        <v>268</v>
      </c>
      <c r="U80" s="1">
        <v>268</v>
      </c>
      <c r="V80" s="1">
        <v>268</v>
      </c>
      <c r="W80" s="10">
        <f t="shared" si="8"/>
        <v>0</v>
      </c>
      <c r="X80" s="10">
        <f t="shared" si="9"/>
        <v>0</v>
      </c>
      <c r="Y80" s="10">
        <f t="shared" si="10"/>
        <v>0</v>
      </c>
      <c r="Z80" s="1">
        <v>0.23602999999999999</v>
      </c>
      <c r="AA80" s="4">
        <f t="shared" si="11"/>
        <v>0</v>
      </c>
      <c r="AB80" s="1">
        <f t="shared" si="12"/>
        <v>1</v>
      </c>
      <c r="AC80" s="1">
        <f t="shared" si="13"/>
        <v>1</v>
      </c>
      <c r="AD80" s="1">
        <f t="shared" si="14"/>
        <v>1</v>
      </c>
      <c r="AE80" s="1">
        <f t="shared" si="15"/>
        <v>1</v>
      </c>
      <c r="AF80" s="2">
        <f t="shared" si="16"/>
        <v>0</v>
      </c>
    </row>
    <row r="81" spans="1:32" ht="15.75" customHeight="1">
      <c r="A81" s="1">
        <v>20</v>
      </c>
      <c r="B81" s="1" t="s">
        <v>53</v>
      </c>
      <c r="C81" s="1">
        <v>453</v>
      </c>
      <c r="D81" s="1" t="s">
        <v>47</v>
      </c>
      <c r="E81" s="7">
        <f t="shared" si="0"/>
        <v>1</v>
      </c>
      <c r="F81" s="1">
        <f t="shared" si="1"/>
        <v>1</v>
      </c>
      <c r="G81" s="1">
        <v>268</v>
      </c>
      <c r="H81" s="1">
        <v>0.18554399999999999</v>
      </c>
      <c r="I81" s="1">
        <v>0</v>
      </c>
      <c r="J81" s="1">
        <f t="shared" si="2"/>
        <v>0</v>
      </c>
      <c r="K81" s="1">
        <f t="shared" si="3"/>
        <v>10.115573507462685</v>
      </c>
      <c r="L81" s="1">
        <v>268</v>
      </c>
      <c r="M81" s="1">
        <v>240.890263</v>
      </c>
      <c r="N81" s="1">
        <v>14</v>
      </c>
      <c r="O81" s="1">
        <v>268</v>
      </c>
      <c r="P81" s="10">
        <f t="shared" si="4"/>
        <v>0</v>
      </c>
      <c r="Q81" s="10">
        <f t="shared" si="5"/>
        <v>0</v>
      </c>
      <c r="R81" s="10">
        <f t="shared" si="6"/>
        <v>0</v>
      </c>
      <c r="S81" s="10">
        <f t="shared" si="7"/>
        <v>10.115573507462685</v>
      </c>
      <c r="T81" s="1">
        <v>268</v>
      </c>
      <c r="U81" s="1">
        <v>268</v>
      </c>
      <c r="V81" s="1">
        <v>268</v>
      </c>
      <c r="W81" s="10">
        <f t="shared" si="8"/>
        <v>0</v>
      </c>
      <c r="X81" s="10">
        <f t="shared" si="9"/>
        <v>0</v>
      </c>
      <c r="Y81" s="10">
        <f t="shared" si="10"/>
        <v>0</v>
      </c>
      <c r="Z81" s="1">
        <v>0.25225900000000001</v>
      </c>
      <c r="AA81" s="4">
        <f t="shared" si="11"/>
        <v>0</v>
      </c>
      <c r="AB81" s="1">
        <f t="shared" si="12"/>
        <v>1</v>
      </c>
      <c r="AC81" s="1">
        <f t="shared" si="13"/>
        <v>1</v>
      </c>
      <c r="AD81" s="1">
        <f t="shared" si="14"/>
        <v>1</v>
      </c>
      <c r="AE81" s="1">
        <f t="shared" si="15"/>
        <v>1</v>
      </c>
      <c r="AF81" s="2">
        <f t="shared" si="16"/>
        <v>0</v>
      </c>
    </row>
    <row r="82" spans="1:32" ht="15.75" customHeight="1">
      <c r="A82" s="1">
        <v>20</v>
      </c>
      <c r="B82" s="1" t="s">
        <v>53</v>
      </c>
      <c r="C82" s="1">
        <v>466</v>
      </c>
      <c r="D82" s="1" t="s">
        <v>48</v>
      </c>
      <c r="E82" s="7">
        <f t="shared" si="0"/>
        <v>1</v>
      </c>
      <c r="F82" s="1">
        <f t="shared" si="1"/>
        <v>1</v>
      </c>
      <c r="G82" s="1">
        <v>995</v>
      </c>
      <c r="H82" s="1">
        <v>1.737187</v>
      </c>
      <c r="I82" s="1">
        <v>0</v>
      </c>
      <c r="J82" s="1">
        <f t="shared" si="2"/>
        <v>0</v>
      </c>
      <c r="K82" s="1">
        <f t="shared" si="3"/>
        <v>2.1303646231155797</v>
      </c>
      <c r="L82" s="1">
        <v>995</v>
      </c>
      <c r="M82" s="1">
        <v>973.80287199999998</v>
      </c>
      <c r="N82" s="1">
        <v>442</v>
      </c>
      <c r="O82" s="1">
        <v>1027</v>
      </c>
      <c r="P82" s="10">
        <f t="shared" si="4"/>
        <v>3.1158714703018502</v>
      </c>
      <c r="Q82" s="10">
        <f t="shared" si="5"/>
        <v>3.1158714703018502</v>
      </c>
      <c r="R82" s="10">
        <f t="shared" si="6"/>
        <v>3.1158714703018502</v>
      </c>
      <c r="S82" s="10">
        <f t="shared" si="7"/>
        <v>5.1798566699123683</v>
      </c>
      <c r="T82" s="1">
        <v>1027</v>
      </c>
      <c r="U82" s="1">
        <v>1027</v>
      </c>
      <c r="V82" s="1">
        <v>1027</v>
      </c>
      <c r="W82" s="10">
        <f t="shared" si="8"/>
        <v>3.1158714703018502</v>
      </c>
      <c r="X82" s="10">
        <f t="shared" si="9"/>
        <v>3.1158714703018502</v>
      </c>
      <c r="Y82" s="10">
        <f t="shared" si="10"/>
        <v>3.1158714703018502</v>
      </c>
      <c r="Z82" s="1">
        <v>0.68659199999999998</v>
      </c>
      <c r="AA82" s="4">
        <f t="shared" si="11"/>
        <v>0</v>
      </c>
      <c r="AB82" s="1">
        <f t="shared" si="12"/>
        <v>0</v>
      </c>
      <c r="AC82" s="1">
        <f t="shared" si="13"/>
        <v>0</v>
      </c>
      <c r="AD82" s="1">
        <f t="shared" si="14"/>
        <v>0</v>
      </c>
      <c r="AE82" s="1">
        <f t="shared" si="15"/>
        <v>0</v>
      </c>
      <c r="AF82" s="2">
        <f t="shared" si="16"/>
        <v>0</v>
      </c>
    </row>
    <row r="83" spans="1:32" ht="15.75" customHeight="1">
      <c r="A83" s="1">
        <v>20</v>
      </c>
      <c r="B83" s="1" t="s">
        <v>53</v>
      </c>
      <c r="C83" s="1">
        <v>468</v>
      </c>
      <c r="D83" s="1" t="s">
        <v>48</v>
      </c>
      <c r="E83" s="7">
        <f t="shared" si="0"/>
        <v>1</v>
      </c>
      <c r="F83" s="1">
        <f t="shared" si="1"/>
        <v>1</v>
      </c>
      <c r="G83" s="1">
        <v>974</v>
      </c>
      <c r="H83" s="1">
        <v>2.6447069999999999</v>
      </c>
      <c r="I83" s="1">
        <v>0</v>
      </c>
      <c r="J83" s="1">
        <f t="shared" si="2"/>
        <v>0</v>
      </c>
      <c r="K83" s="1">
        <f t="shared" si="3"/>
        <v>8.2265253593429133</v>
      </c>
      <c r="L83" s="1">
        <v>974</v>
      </c>
      <c r="M83" s="1">
        <v>893.87364300000002</v>
      </c>
      <c r="N83" s="1">
        <v>464</v>
      </c>
      <c r="O83" s="1">
        <v>974</v>
      </c>
      <c r="P83" s="10">
        <f t="shared" si="4"/>
        <v>0</v>
      </c>
      <c r="Q83" s="10">
        <f t="shared" si="5"/>
        <v>0</v>
      </c>
      <c r="R83" s="10">
        <f t="shared" si="6"/>
        <v>0</v>
      </c>
      <c r="S83" s="10">
        <f t="shared" si="7"/>
        <v>8.2265253593429133</v>
      </c>
      <c r="T83" s="1">
        <v>974</v>
      </c>
      <c r="U83" s="1">
        <v>974</v>
      </c>
      <c r="V83" s="1">
        <v>974</v>
      </c>
      <c r="W83" s="10">
        <f t="shared" si="8"/>
        <v>0</v>
      </c>
      <c r="X83" s="10">
        <f t="shared" si="9"/>
        <v>0</v>
      </c>
      <c r="Y83" s="10">
        <f t="shared" si="10"/>
        <v>0</v>
      </c>
      <c r="Z83" s="1">
        <v>3.1107200000000002</v>
      </c>
      <c r="AA83" s="4">
        <f t="shared" si="11"/>
        <v>0</v>
      </c>
      <c r="AB83" s="1">
        <f t="shared" si="12"/>
        <v>1</v>
      </c>
      <c r="AC83" s="1">
        <f t="shared" si="13"/>
        <v>1</v>
      </c>
      <c r="AD83" s="1">
        <f t="shared" si="14"/>
        <v>1</v>
      </c>
      <c r="AE83" s="1">
        <f t="shared" si="15"/>
        <v>1</v>
      </c>
      <c r="AF83" s="2">
        <f t="shared" si="16"/>
        <v>0</v>
      </c>
    </row>
    <row r="84" spans="1:32" ht="15.75" customHeight="1">
      <c r="A84" s="1">
        <v>20</v>
      </c>
      <c r="B84" s="1" t="s">
        <v>53</v>
      </c>
      <c r="C84" s="1">
        <v>476</v>
      </c>
      <c r="D84" s="1" t="s">
        <v>49</v>
      </c>
      <c r="E84" s="7">
        <f t="shared" si="0"/>
        <v>1</v>
      </c>
      <c r="F84" s="1">
        <f t="shared" si="1"/>
        <v>1</v>
      </c>
      <c r="G84" s="1">
        <v>867</v>
      </c>
      <c r="H84" s="1">
        <v>1.4051290000000001</v>
      </c>
      <c r="I84" s="1">
        <v>0</v>
      </c>
      <c r="J84" s="1">
        <f t="shared" si="2"/>
        <v>0</v>
      </c>
      <c r="K84" s="1">
        <f t="shared" si="3"/>
        <v>2.6461528258362148</v>
      </c>
      <c r="L84" s="1">
        <v>867</v>
      </c>
      <c r="M84" s="1">
        <v>844.05785500000002</v>
      </c>
      <c r="N84" s="1">
        <v>580</v>
      </c>
      <c r="O84" s="1">
        <v>925</v>
      </c>
      <c r="P84" s="10">
        <f t="shared" si="4"/>
        <v>6.2702702702702702</v>
      </c>
      <c r="Q84" s="10">
        <f t="shared" si="5"/>
        <v>6.2702702702702702</v>
      </c>
      <c r="R84" s="10">
        <f t="shared" si="6"/>
        <v>6.2702702702702702</v>
      </c>
      <c r="S84" s="10">
        <f t="shared" si="7"/>
        <v>8.7505021621621601</v>
      </c>
      <c r="T84" s="1">
        <v>874</v>
      </c>
      <c r="U84" s="1">
        <v>925</v>
      </c>
      <c r="V84" s="1">
        <v>874</v>
      </c>
      <c r="W84" s="10">
        <f t="shared" si="8"/>
        <v>0.8009153318077803</v>
      </c>
      <c r="X84" s="10">
        <f t="shared" si="9"/>
        <v>0.8009153318077803</v>
      </c>
      <c r="Y84" s="10">
        <f t="shared" si="10"/>
        <v>0.8009153318077803</v>
      </c>
      <c r="Z84" s="1">
        <v>1.1181000000000001</v>
      </c>
      <c r="AA84" s="4">
        <f t="shared" si="11"/>
        <v>-5.835240274599542</v>
      </c>
      <c r="AB84" s="1">
        <f t="shared" si="12"/>
        <v>0</v>
      </c>
      <c r="AC84" s="1">
        <f t="shared" si="13"/>
        <v>0</v>
      </c>
      <c r="AD84" s="1">
        <f t="shared" si="14"/>
        <v>0</v>
      </c>
      <c r="AE84" s="1">
        <f t="shared" si="15"/>
        <v>0</v>
      </c>
      <c r="AF84" s="2">
        <f t="shared" si="16"/>
        <v>0</v>
      </c>
    </row>
    <row r="85" spans="1:32" ht="15.75" customHeight="1">
      <c r="A85" s="1">
        <v>20</v>
      </c>
      <c r="B85" s="1" t="s">
        <v>53</v>
      </c>
      <c r="C85" s="1">
        <v>477</v>
      </c>
      <c r="D85" s="1" t="s">
        <v>49</v>
      </c>
      <c r="E85" s="7">
        <f t="shared" si="0"/>
        <v>1</v>
      </c>
      <c r="F85" s="1">
        <f t="shared" si="1"/>
        <v>1</v>
      </c>
      <c r="G85" s="1">
        <v>795</v>
      </c>
      <c r="H85" s="1">
        <v>0.42927100000000001</v>
      </c>
      <c r="I85" s="1">
        <v>0</v>
      </c>
      <c r="J85" s="1">
        <f t="shared" si="2"/>
        <v>0</v>
      </c>
      <c r="K85" s="1">
        <f t="shared" si="3"/>
        <v>1.3207547169811322</v>
      </c>
      <c r="L85" s="1">
        <v>795</v>
      </c>
      <c r="M85" s="1">
        <v>784.5</v>
      </c>
      <c r="N85" s="1">
        <v>1</v>
      </c>
      <c r="O85" s="1">
        <v>816</v>
      </c>
      <c r="P85" s="10">
        <f t="shared" si="4"/>
        <v>2.5735294117647056</v>
      </c>
      <c r="Q85" s="10">
        <f t="shared" si="5"/>
        <v>2.5735294117647056</v>
      </c>
      <c r="R85" s="10">
        <f t="shared" si="6"/>
        <v>2.5735294117647056</v>
      </c>
      <c r="S85" s="10">
        <f t="shared" si="7"/>
        <v>3.8602941176470589</v>
      </c>
      <c r="T85" s="1">
        <v>816</v>
      </c>
      <c r="U85" s="1">
        <v>816</v>
      </c>
      <c r="V85" s="1">
        <v>816</v>
      </c>
      <c r="W85" s="10">
        <f t="shared" si="8"/>
        <v>2.5735294117647056</v>
      </c>
      <c r="X85" s="10">
        <f t="shared" si="9"/>
        <v>2.5735294117647056</v>
      </c>
      <c r="Y85" s="10">
        <f t="shared" si="10"/>
        <v>2.5735294117647056</v>
      </c>
      <c r="Z85" s="1">
        <v>0.91364599999999996</v>
      </c>
      <c r="AA85" s="4">
        <f t="shared" si="11"/>
        <v>0</v>
      </c>
      <c r="AB85" s="1">
        <f t="shared" si="12"/>
        <v>0</v>
      </c>
      <c r="AC85" s="1">
        <f t="shared" si="13"/>
        <v>0</v>
      </c>
      <c r="AD85" s="1">
        <f t="shared" si="14"/>
        <v>0</v>
      </c>
      <c r="AE85" s="1">
        <f t="shared" si="15"/>
        <v>0</v>
      </c>
      <c r="AF85" s="2">
        <f t="shared" si="16"/>
        <v>0</v>
      </c>
    </row>
    <row r="86" spans="1:32" ht="15.75" customHeight="1">
      <c r="A86" s="1">
        <v>20</v>
      </c>
      <c r="B86" s="1" t="s">
        <v>53</v>
      </c>
      <c r="C86" s="1">
        <v>479</v>
      </c>
      <c r="D86" s="1" t="s">
        <v>49</v>
      </c>
      <c r="E86" s="7">
        <f t="shared" si="0"/>
        <v>1</v>
      </c>
      <c r="F86" s="1">
        <f t="shared" si="1"/>
        <v>1</v>
      </c>
      <c r="G86" s="1">
        <v>1023</v>
      </c>
      <c r="H86" s="1">
        <v>0.55567200000000005</v>
      </c>
      <c r="I86" s="1">
        <v>0</v>
      </c>
      <c r="J86" s="1">
        <f t="shared" si="2"/>
        <v>0</v>
      </c>
      <c r="K86" s="1">
        <f t="shared" si="3"/>
        <v>2.2773944281524892</v>
      </c>
      <c r="L86" s="1">
        <v>1023</v>
      </c>
      <c r="M86" s="1">
        <v>999.70225500000004</v>
      </c>
      <c r="N86" s="1">
        <v>144</v>
      </c>
      <c r="O86" s="1">
        <v>1025</v>
      </c>
      <c r="P86" s="10">
        <f t="shared" si="4"/>
        <v>0.1951219512195122</v>
      </c>
      <c r="Q86" s="10">
        <f t="shared" si="5"/>
        <v>0.1951219512195122</v>
      </c>
      <c r="R86" s="10">
        <f t="shared" si="6"/>
        <v>0.1951219512195122</v>
      </c>
      <c r="S86" s="10">
        <f t="shared" si="7"/>
        <v>2.468072682926826</v>
      </c>
      <c r="T86" s="1">
        <v>1025</v>
      </c>
      <c r="U86" s="1">
        <v>1025</v>
      </c>
      <c r="V86" s="1">
        <v>1025</v>
      </c>
      <c r="W86" s="10">
        <f t="shared" si="8"/>
        <v>0.1951219512195122</v>
      </c>
      <c r="X86" s="10">
        <f t="shared" si="9"/>
        <v>0.1951219512195122</v>
      </c>
      <c r="Y86" s="10">
        <f t="shared" si="10"/>
        <v>0.1951219512195122</v>
      </c>
      <c r="Z86" s="1">
        <v>0.25700600000000001</v>
      </c>
      <c r="AA86" s="4">
        <f t="shared" si="11"/>
        <v>0</v>
      </c>
      <c r="AB86" s="1">
        <f t="shared" si="12"/>
        <v>0</v>
      </c>
      <c r="AC86" s="1">
        <f t="shared" si="13"/>
        <v>0</v>
      </c>
      <c r="AD86" s="1">
        <f t="shared" si="14"/>
        <v>0</v>
      </c>
      <c r="AE86" s="1">
        <f t="shared" si="15"/>
        <v>0</v>
      </c>
      <c r="AF86" s="2">
        <f t="shared" si="16"/>
        <v>0</v>
      </c>
    </row>
    <row r="87" spans="1:32" ht="15.75" customHeight="1">
      <c r="A87" s="1">
        <v>20</v>
      </c>
      <c r="B87" s="1" t="s">
        <v>53</v>
      </c>
      <c r="C87" s="1">
        <v>491</v>
      </c>
      <c r="D87" s="1" t="s">
        <v>50</v>
      </c>
      <c r="E87" s="7">
        <f t="shared" si="0"/>
        <v>1</v>
      </c>
      <c r="F87" s="1">
        <f t="shared" si="1"/>
        <v>1</v>
      </c>
      <c r="G87" s="1">
        <v>487</v>
      </c>
      <c r="H87" s="1">
        <v>0.320247</v>
      </c>
      <c r="I87" s="1">
        <v>0</v>
      </c>
      <c r="J87" s="1">
        <f t="shared" si="2"/>
        <v>0</v>
      </c>
      <c r="K87" s="1">
        <f t="shared" si="3"/>
        <v>9.3111778234086255</v>
      </c>
      <c r="L87" s="1">
        <v>487</v>
      </c>
      <c r="M87" s="1">
        <v>441.65456399999999</v>
      </c>
      <c r="N87" s="1">
        <v>232</v>
      </c>
      <c r="O87" s="1">
        <v>506</v>
      </c>
      <c r="P87" s="10">
        <f t="shared" si="4"/>
        <v>3.7549407114624502</v>
      </c>
      <c r="Q87" s="10">
        <f t="shared" si="5"/>
        <v>3.7549407114624502</v>
      </c>
      <c r="R87" s="10">
        <f t="shared" si="6"/>
        <v>3.7549407114624502</v>
      </c>
      <c r="S87" s="10">
        <f t="shared" si="7"/>
        <v>12.716489328063243</v>
      </c>
      <c r="T87" s="1">
        <v>487</v>
      </c>
      <c r="U87" s="1">
        <v>506</v>
      </c>
      <c r="V87" s="1">
        <v>487</v>
      </c>
      <c r="W87" s="10">
        <f t="shared" si="8"/>
        <v>0</v>
      </c>
      <c r="X87" s="10">
        <f t="shared" si="9"/>
        <v>0</v>
      </c>
      <c r="Y87" s="10">
        <f t="shared" si="10"/>
        <v>0</v>
      </c>
      <c r="Z87" s="1">
        <v>0.34858800000000001</v>
      </c>
      <c r="AA87" s="4">
        <f t="shared" si="11"/>
        <v>-3.9014373716632447</v>
      </c>
      <c r="AB87" s="1">
        <f t="shared" si="12"/>
        <v>0</v>
      </c>
      <c r="AC87" s="1">
        <f t="shared" si="13"/>
        <v>1</v>
      </c>
      <c r="AD87" s="1">
        <f t="shared" si="14"/>
        <v>0</v>
      </c>
      <c r="AE87" s="1">
        <f t="shared" si="15"/>
        <v>1</v>
      </c>
      <c r="AF87" s="2">
        <f t="shared" si="16"/>
        <v>0</v>
      </c>
    </row>
    <row r="88" spans="1:32" ht="15.75" customHeight="1">
      <c r="A88" s="1">
        <v>20</v>
      </c>
      <c r="B88" s="1" t="s">
        <v>53</v>
      </c>
      <c r="C88" s="1">
        <v>494</v>
      </c>
      <c r="D88" s="1" t="s">
        <v>51</v>
      </c>
      <c r="E88" s="7">
        <f t="shared" si="0"/>
        <v>1</v>
      </c>
      <c r="F88" s="1">
        <f t="shared" si="1"/>
        <v>1</v>
      </c>
      <c r="G88" s="1">
        <v>438</v>
      </c>
      <c r="H88" s="1">
        <v>0.235462</v>
      </c>
      <c r="I88" s="1">
        <v>0</v>
      </c>
      <c r="J88" s="1">
        <f t="shared" si="2"/>
        <v>0</v>
      </c>
      <c r="K88" s="1">
        <f t="shared" si="3"/>
        <v>5.1233406392694016</v>
      </c>
      <c r="L88" s="1">
        <v>438</v>
      </c>
      <c r="M88" s="1">
        <v>415.55976800000002</v>
      </c>
      <c r="N88" s="1">
        <v>68</v>
      </c>
      <c r="O88" s="1">
        <v>438</v>
      </c>
      <c r="P88" s="10">
        <f t="shared" si="4"/>
        <v>0</v>
      </c>
      <c r="Q88" s="10">
        <f t="shared" si="5"/>
        <v>0</v>
      </c>
      <c r="R88" s="10">
        <f t="shared" si="6"/>
        <v>0</v>
      </c>
      <c r="S88" s="10">
        <f t="shared" si="7"/>
        <v>5.1233406392694016</v>
      </c>
      <c r="T88" s="1">
        <v>438</v>
      </c>
      <c r="U88" s="1">
        <v>438</v>
      </c>
      <c r="V88" s="1">
        <v>438</v>
      </c>
      <c r="W88" s="10">
        <f t="shared" si="8"/>
        <v>0</v>
      </c>
      <c r="X88" s="10">
        <f t="shared" si="9"/>
        <v>0</v>
      </c>
      <c r="Y88" s="10">
        <f t="shared" si="10"/>
        <v>0</v>
      </c>
      <c r="Z88" s="1">
        <v>0.177874</v>
      </c>
      <c r="AA88" s="4">
        <f t="shared" si="11"/>
        <v>0</v>
      </c>
      <c r="AB88" s="1">
        <f t="shared" si="12"/>
        <v>1</v>
      </c>
      <c r="AC88" s="1">
        <f t="shared" si="13"/>
        <v>1</v>
      </c>
      <c r="AD88" s="1">
        <f t="shared" si="14"/>
        <v>1</v>
      </c>
      <c r="AE88" s="1">
        <f t="shared" si="15"/>
        <v>1</v>
      </c>
      <c r="AF88" s="2">
        <f t="shared" si="16"/>
        <v>0</v>
      </c>
    </row>
    <row r="89" spans="1:32" ht="15.75" customHeight="1">
      <c r="A89" s="1">
        <v>20</v>
      </c>
      <c r="B89" s="1" t="s">
        <v>53</v>
      </c>
      <c r="C89" s="1">
        <v>497</v>
      </c>
      <c r="D89" s="1" t="s">
        <v>52</v>
      </c>
      <c r="E89" s="7">
        <f t="shared" si="0"/>
        <v>1</v>
      </c>
      <c r="F89" s="1">
        <f t="shared" si="1"/>
        <v>1</v>
      </c>
      <c r="G89" s="1">
        <v>487</v>
      </c>
      <c r="H89" s="1">
        <v>0.72158299999999997</v>
      </c>
      <c r="I89" s="1">
        <v>0</v>
      </c>
      <c r="J89" s="1">
        <f t="shared" si="2"/>
        <v>0</v>
      </c>
      <c r="K89" s="1">
        <f t="shared" si="3"/>
        <v>12.697482751540045</v>
      </c>
      <c r="L89" s="1">
        <v>487</v>
      </c>
      <c r="M89" s="1">
        <v>425.16325899999998</v>
      </c>
      <c r="N89" s="1">
        <v>394</v>
      </c>
      <c r="O89" s="1">
        <v>527</v>
      </c>
      <c r="P89" s="10">
        <f t="shared" si="4"/>
        <v>7.5901328273244779</v>
      </c>
      <c r="Q89" s="10">
        <f t="shared" si="5"/>
        <v>7.5901328273244779</v>
      </c>
      <c r="R89" s="10">
        <f t="shared" si="6"/>
        <v>7.5901328273244779</v>
      </c>
      <c r="S89" s="10">
        <f t="shared" si="7"/>
        <v>19.323859772296018</v>
      </c>
      <c r="T89" s="1">
        <v>508</v>
      </c>
      <c r="U89" s="1">
        <v>527</v>
      </c>
      <c r="V89" s="1">
        <v>508</v>
      </c>
      <c r="W89" s="10">
        <f t="shared" si="8"/>
        <v>4.1338582677165361</v>
      </c>
      <c r="X89" s="10">
        <f t="shared" si="9"/>
        <v>4.1338582677165361</v>
      </c>
      <c r="Y89" s="10">
        <f t="shared" si="10"/>
        <v>4.1338582677165361</v>
      </c>
      <c r="Z89" s="1">
        <v>0.424294</v>
      </c>
      <c r="AA89" s="4">
        <f t="shared" si="11"/>
        <v>-3.7401574803149611</v>
      </c>
      <c r="AB89" s="1">
        <f t="shared" si="12"/>
        <v>0</v>
      </c>
      <c r="AC89" s="1">
        <f t="shared" si="13"/>
        <v>0</v>
      </c>
      <c r="AD89" s="1">
        <f t="shared" si="14"/>
        <v>0</v>
      </c>
      <c r="AE89" s="1">
        <f t="shared" si="15"/>
        <v>0</v>
      </c>
      <c r="AF89" s="2">
        <f t="shared" si="16"/>
        <v>0</v>
      </c>
    </row>
    <row r="90" spans="1:32" ht="15.75" customHeight="1">
      <c r="A90" s="1">
        <v>20</v>
      </c>
      <c r="B90" s="1" t="s">
        <v>53</v>
      </c>
      <c r="C90" s="1">
        <v>499</v>
      </c>
      <c r="D90" s="1" t="s">
        <v>51</v>
      </c>
      <c r="E90" s="7">
        <f t="shared" si="0"/>
        <v>1</v>
      </c>
      <c r="F90" s="1">
        <f t="shared" si="1"/>
        <v>1</v>
      </c>
      <c r="G90" s="1">
        <v>438</v>
      </c>
      <c r="H90" s="1">
        <v>0.67218299999999997</v>
      </c>
      <c r="I90" s="1">
        <v>0</v>
      </c>
      <c r="J90" s="1">
        <f t="shared" si="2"/>
        <v>0</v>
      </c>
      <c r="K90" s="1">
        <f t="shared" si="3"/>
        <v>13.134745433789957</v>
      </c>
      <c r="L90" s="1">
        <v>438</v>
      </c>
      <c r="M90" s="1">
        <v>380.46981499999998</v>
      </c>
      <c r="N90" s="1">
        <v>439</v>
      </c>
      <c r="O90" s="1">
        <v>438</v>
      </c>
      <c r="P90" s="10">
        <f t="shared" si="4"/>
        <v>0</v>
      </c>
      <c r="Q90" s="10">
        <f t="shared" si="5"/>
        <v>0</v>
      </c>
      <c r="R90" s="10">
        <f t="shared" si="6"/>
        <v>0</v>
      </c>
      <c r="S90" s="10">
        <f t="shared" si="7"/>
        <v>13.134745433789957</v>
      </c>
      <c r="T90" s="1">
        <v>438</v>
      </c>
      <c r="U90" s="1">
        <v>438</v>
      </c>
      <c r="V90" s="1">
        <v>438</v>
      </c>
      <c r="W90" s="10">
        <f t="shared" si="8"/>
        <v>0</v>
      </c>
      <c r="X90" s="10">
        <f t="shared" si="9"/>
        <v>0</v>
      </c>
      <c r="Y90" s="10">
        <f t="shared" si="10"/>
        <v>0</v>
      </c>
      <c r="Z90" s="1">
        <v>0.465007</v>
      </c>
      <c r="AA90" s="4">
        <f t="shared" si="11"/>
        <v>0</v>
      </c>
      <c r="AB90" s="1">
        <f t="shared" si="12"/>
        <v>1</v>
      </c>
      <c r="AC90" s="1">
        <f t="shared" si="13"/>
        <v>1</v>
      </c>
      <c r="AD90" s="1">
        <f t="shared" si="14"/>
        <v>1</v>
      </c>
      <c r="AE90" s="1">
        <f t="shared" si="15"/>
        <v>1</v>
      </c>
      <c r="AF90" s="2">
        <f t="shared" si="16"/>
        <v>0</v>
      </c>
    </row>
    <row r="91" spans="1:32" ht="15.75" customHeight="1">
      <c r="A91" s="1">
        <v>20</v>
      </c>
      <c r="B91" s="1" t="s">
        <v>53</v>
      </c>
      <c r="C91" s="1">
        <v>501</v>
      </c>
      <c r="D91" s="1" t="s">
        <v>51</v>
      </c>
      <c r="E91" s="7">
        <f t="shared" si="0"/>
        <v>1</v>
      </c>
      <c r="F91" s="1">
        <f t="shared" si="1"/>
        <v>1</v>
      </c>
      <c r="G91" s="1">
        <v>387</v>
      </c>
      <c r="H91" s="1">
        <v>0.29024</v>
      </c>
      <c r="I91" s="1">
        <v>0</v>
      </c>
      <c r="J91" s="1">
        <f t="shared" si="2"/>
        <v>0</v>
      </c>
      <c r="K91" s="1">
        <f t="shared" si="3"/>
        <v>12.470374418604656</v>
      </c>
      <c r="L91" s="1">
        <v>387</v>
      </c>
      <c r="M91" s="1">
        <v>338.73965099999998</v>
      </c>
      <c r="N91" s="1">
        <v>77</v>
      </c>
      <c r="O91" s="1">
        <v>387</v>
      </c>
      <c r="P91" s="10">
        <f t="shared" si="4"/>
        <v>0</v>
      </c>
      <c r="Q91" s="10">
        <f t="shared" si="5"/>
        <v>0</v>
      </c>
      <c r="R91" s="10">
        <f t="shared" si="6"/>
        <v>0</v>
      </c>
      <c r="S91" s="10">
        <f t="shared" si="7"/>
        <v>12.470374418604656</v>
      </c>
      <c r="T91" s="1">
        <v>387</v>
      </c>
      <c r="U91" s="1">
        <v>387</v>
      </c>
      <c r="V91" s="1">
        <v>387</v>
      </c>
      <c r="W91" s="10">
        <f t="shared" si="8"/>
        <v>0</v>
      </c>
      <c r="X91" s="10">
        <f t="shared" si="9"/>
        <v>0</v>
      </c>
      <c r="Y91" s="10">
        <f t="shared" si="10"/>
        <v>0</v>
      </c>
      <c r="Z91" s="1">
        <v>0.169511</v>
      </c>
      <c r="AA91" s="4">
        <f t="shared" si="11"/>
        <v>0</v>
      </c>
      <c r="AB91" s="1">
        <f t="shared" si="12"/>
        <v>1</v>
      </c>
      <c r="AC91" s="1">
        <f t="shared" si="13"/>
        <v>1</v>
      </c>
      <c r="AD91" s="1">
        <f t="shared" si="14"/>
        <v>1</v>
      </c>
      <c r="AE91" s="1">
        <f t="shared" si="15"/>
        <v>1</v>
      </c>
      <c r="AF91" s="2">
        <f t="shared" si="16"/>
        <v>0</v>
      </c>
    </row>
    <row r="92" spans="1:32" ht="15.75" customHeight="1">
      <c r="A92" s="1">
        <v>20</v>
      </c>
      <c r="B92" s="1" t="s">
        <v>54</v>
      </c>
      <c r="C92" s="1">
        <v>291</v>
      </c>
      <c r="D92" s="1" t="s">
        <v>33</v>
      </c>
      <c r="E92" s="7">
        <f t="shared" si="0"/>
        <v>1</v>
      </c>
      <c r="F92" s="1">
        <f t="shared" ref="F92:F136" si="17">IF(I2&lt;=0.01,1,0)</f>
        <v>1</v>
      </c>
      <c r="G92" s="1">
        <v>270</v>
      </c>
      <c r="H92" s="1">
        <v>0.10656</v>
      </c>
      <c r="I92" s="1">
        <v>0</v>
      </c>
      <c r="J92" s="1">
        <f t="shared" si="2"/>
        <v>0</v>
      </c>
      <c r="K92" s="1">
        <f t="shared" si="3"/>
        <v>5.6562481481481504</v>
      </c>
      <c r="L92" s="1">
        <v>270</v>
      </c>
      <c r="M92" s="1">
        <v>254.72812999999999</v>
      </c>
      <c r="N92" s="1">
        <v>27</v>
      </c>
      <c r="O92" s="1">
        <v>272</v>
      </c>
      <c r="P92" s="10">
        <f t="shared" si="4"/>
        <v>0.73529411764705876</v>
      </c>
      <c r="Q92" s="10">
        <f t="shared" si="5"/>
        <v>0.73529411764705876</v>
      </c>
      <c r="R92" s="10">
        <f t="shared" si="6"/>
        <v>0.73529411764705876</v>
      </c>
      <c r="S92" s="10">
        <f t="shared" si="7"/>
        <v>6.3499522058823556</v>
      </c>
      <c r="T92" s="1">
        <v>272</v>
      </c>
      <c r="U92" s="1">
        <v>272</v>
      </c>
      <c r="V92" s="1">
        <v>272</v>
      </c>
      <c r="W92" s="10">
        <f t="shared" si="8"/>
        <v>0.73529411764705876</v>
      </c>
      <c r="X92" s="10">
        <f t="shared" si="9"/>
        <v>0.73529411764705876</v>
      </c>
      <c r="Y92" s="10">
        <f t="shared" si="10"/>
        <v>0.73529411764705876</v>
      </c>
      <c r="Z92" s="1">
        <v>8.2890000000000005E-2</v>
      </c>
      <c r="AA92" s="4">
        <f t="shared" si="11"/>
        <v>0</v>
      </c>
      <c r="AB92" s="1">
        <f t="shared" si="12"/>
        <v>0</v>
      </c>
      <c r="AC92" s="1">
        <f t="shared" si="13"/>
        <v>0</v>
      </c>
      <c r="AD92" s="1">
        <f t="shared" si="14"/>
        <v>0</v>
      </c>
      <c r="AE92" s="1">
        <f t="shared" si="15"/>
        <v>0</v>
      </c>
      <c r="AF92" s="2">
        <f t="shared" si="16"/>
        <v>0</v>
      </c>
    </row>
    <row r="93" spans="1:32" ht="15.75" customHeight="1">
      <c r="A93" s="1">
        <v>20</v>
      </c>
      <c r="B93" s="1" t="s">
        <v>54</v>
      </c>
      <c r="C93" s="1">
        <v>292</v>
      </c>
      <c r="D93" s="1" t="s">
        <v>33</v>
      </c>
      <c r="E93" s="7">
        <f t="shared" si="0"/>
        <v>1</v>
      </c>
      <c r="F93" s="1">
        <f t="shared" si="17"/>
        <v>1</v>
      </c>
      <c r="G93" s="1">
        <v>270</v>
      </c>
      <c r="H93" s="1">
        <v>0.115</v>
      </c>
      <c r="I93" s="1">
        <v>0</v>
      </c>
      <c r="J93" s="1">
        <f t="shared" si="2"/>
        <v>0</v>
      </c>
      <c r="K93" s="1">
        <f t="shared" si="3"/>
        <v>6.3631862962962931</v>
      </c>
      <c r="L93" s="1">
        <v>270</v>
      </c>
      <c r="M93" s="1">
        <v>252.81939700000001</v>
      </c>
      <c r="N93" s="1">
        <v>69</v>
      </c>
      <c r="O93" s="1">
        <v>272</v>
      </c>
      <c r="P93" s="10">
        <f t="shared" si="4"/>
        <v>0.73529411764705876</v>
      </c>
      <c r="Q93" s="10">
        <f t="shared" si="5"/>
        <v>0.73529411764705876</v>
      </c>
      <c r="R93" s="10">
        <f t="shared" si="6"/>
        <v>0.73529411764705876</v>
      </c>
      <c r="S93" s="10">
        <f t="shared" si="7"/>
        <v>7.0516922794117614</v>
      </c>
      <c r="T93" s="1">
        <v>272</v>
      </c>
      <c r="U93" s="1">
        <v>272</v>
      </c>
      <c r="V93" s="1">
        <v>272</v>
      </c>
      <c r="W93" s="10">
        <f t="shared" si="8"/>
        <v>0.73529411764705876</v>
      </c>
      <c r="X93" s="10">
        <f t="shared" si="9"/>
        <v>0.73529411764705876</v>
      </c>
      <c r="Y93" s="10">
        <f t="shared" si="10"/>
        <v>0.73529411764705876</v>
      </c>
      <c r="Z93" s="1">
        <v>8.1896999999999998E-2</v>
      </c>
      <c r="AA93" s="4">
        <f t="shared" si="11"/>
        <v>0</v>
      </c>
      <c r="AB93" s="1">
        <f t="shared" si="12"/>
        <v>0</v>
      </c>
      <c r="AC93" s="1">
        <f t="shared" si="13"/>
        <v>0</v>
      </c>
      <c r="AD93" s="1">
        <f t="shared" si="14"/>
        <v>0</v>
      </c>
      <c r="AE93" s="1">
        <f t="shared" si="15"/>
        <v>0</v>
      </c>
      <c r="AF93" s="2">
        <f t="shared" si="16"/>
        <v>0</v>
      </c>
    </row>
    <row r="94" spans="1:32" ht="15.75" customHeight="1">
      <c r="A94" s="1">
        <v>20</v>
      </c>
      <c r="B94" s="1" t="s">
        <v>54</v>
      </c>
      <c r="C94" s="1">
        <v>297</v>
      </c>
      <c r="D94" s="1" t="s">
        <v>35</v>
      </c>
      <c r="E94" s="7">
        <f t="shared" si="0"/>
        <v>1</v>
      </c>
      <c r="F94" s="1">
        <f t="shared" si="17"/>
        <v>1</v>
      </c>
      <c r="G94" s="1">
        <v>300</v>
      </c>
      <c r="H94" s="1">
        <v>0.18584800000000001</v>
      </c>
      <c r="I94" s="1">
        <v>0</v>
      </c>
      <c r="J94" s="1">
        <f t="shared" si="2"/>
        <v>0</v>
      </c>
      <c r="K94" s="1">
        <f t="shared" si="3"/>
        <v>10.046628999999996</v>
      </c>
      <c r="L94" s="1">
        <v>300</v>
      </c>
      <c r="M94" s="1">
        <v>269.86011300000001</v>
      </c>
      <c r="N94" s="1">
        <v>95</v>
      </c>
      <c r="O94" s="1">
        <v>300</v>
      </c>
      <c r="P94" s="10">
        <f t="shared" si="4"/>
        <v>0</v>
      </c>
      <c r="Q94" s="10">
        <f t="shared" si="5"/>
        <v>0</v>
      </c>
      <c r="R94" s="10">
        <f t="shared" si="6"/>
        <v>0</v>
      </c>
      <c r="S94" s="10">
        <f t="shared" si="7"/>
        <v>10.046628999999996</v>
      </c>
      <c r="T94" s="1">
        <v>300</v>
      </c>
      <c r="U94" s="1">
        <v>300</v>
      </c>
      <c r="V94" s="1">
        <v>300</v>
      </c>
      <c r="W94" s="10">
        <f t="shared" si="8"/>
        <v>0</v>
      </c>
      <c r="X94" s="10">
        <f t="shared" si="9"/>
        <v>0</v>
      </c>
      <c r="Y94" s="10">
        <f t="shared" si="10"/>
        <v>0</v>
      </c>
      <c r="Z94" s="1">
        <v>0.15883</v>
      </c>
      <c r="AA94" s="4">
        <f t="shared" si="11"/>
        <v>0</v>
      </c>
      <c r="AB94" s="1">
        <f t="shared" si="12"/>
        <v>1</v>
      </c>
      <c r="AC94" s="1">
        <f t="shared" si="13"/>
        <v>1</v>
      </c>
      <c r="AD94" s="1">
        <f t="shared" si="14"/>
        <v>1</v>
      </c>
      <c r="AE94" s="1">
        <f t="shared" si="15"/>
        <v>1</v>
      </c>
      <c r="AF94" s="2">
        <f t="shared" si="16"/>
        <v>0</v>
      </c>
    </row>
    <row r="95" spans="1:32" ht="15.75" customHeight="1">
      <c r="A95" s="1">
        <v>20</v>
      </c>
      <c r="B95" s="1" t="s">
        <v>54</v>
      </c>
      <c r="C95" s="1">
        <v>303</v>
      </c>
      <c r="D95" s="1" t="s">
        <v>35</v>
      </c>
      <c r="E95" s="7">
        <f t="shared" si="0"/>
        <v>1</v>
      </c>
      <c r="F95" s="1">
        <f t="shared" si="17"/>
        <v>1</v>
      </c>
      <c r="G95" s="1">
        <v>300</v>
      </c>
      <c r="H95" s="1">
        <v>0.15018100000000001</v>
      </c>
      <c r="I95" s="1">
        <v>0</v>
      </c>
      <c r="J95" s="1">
        <f t="shared" si="2"/>
        <v>0</v>
      </c>
      <c r="K95" s="1">
        <f t="shared" si="3"/>
        <v>10.488473666666664</v>
      </c>
      <c r="L95" s="1">
        <v>300</v>
      </c>
      <c r="M95" s="1">
        <v>268.53457900000001</v>
      </c>
      <c r="N95" s="1">
        <v>64</v>
      </c>
      <c r="O95" s="1">
        <v>300</v>
      </c>
      <c r="P95" s="10">
        <f t="shared" si="4"/>
        <v>0</v>
      </c>
      <c r="Q95" s="10">
        <f t="shared" si="5"/>
        <v>0</v>
      </c>
      <c r="R95" s="10">
        <f t="shared" si="6"/>
        <v>0</v>
      </c>
      <c r="S95" s="10">
        <f t="shared" si="7"/>
        <v>10.488473666666664</v>
      </c>
      <c r="T95" s="1">
        <v>300</v>
      </c>
      <c r="U95" s="1">
        <v>300</v>
      </c>
      <c r="V95" s="1">
        <v>300</v>
      </c>
      <c r="W95" s="10">
        <f t="shared" si="8"/>
        <v>0</v>
      </c>
      <c r="X95" s="10">
        <f t="shared" si="9"/>
        <v>0</v>
      </c>
      <c r="Y95" s="10">
        <f t="shared" si="10"/>
        <v>0</v>
      </c>
      <c r="Z95" s="1">
        <v>7.6421000000000003E-2</v>
      </c>
      <c r="AA95" s="4">
        <f t="shared" si="11"/>
        <v>0</v>
      </c>
      <c r="AB95" s="1">
        <f t="shared" si="12"/>
        <v>1</v>
      </c>
      <c r="AC95" s="1">
        <f t="shared" si="13"/>
        <v>1</v>
      </c>
      <c r="AD95" s="1">
        <f t="shared" si="14"/>
        <v>1</v>
      </c>
      <c r="AE95" s="1">
        <f t="shared" si="15"/>
        <v>1</v>
      </c>
      <c r="AF95" s="2">
        <f t="shared" si="16"/>
        <v>0</v>
      </c>
    </row>
    <row r="96" spans="1:32" ht="15.75" customHeight="1">
      <c r="A96" s="1">
        <v>20</v>
      </c>
      <c r="B96" s="1" t="s">
        <v>54</v>
      </c>
      <c r="C96" s="1">
        <v>313</v>
      </c>
      <c r="D96" s="1" t="s">
        <v>36</v>
      </c>
      <c r="E96" s="7">
        <f t="shared" si="0"/>
        <v>1</v>
      </c>
      <c r="F96" s="1">
        <f t="shared" si="17"/>
        <v>1</v>
      </c>
      <c r="G96" s="1">
        <v>300</v>
      </c>
      <c r="H96" s="1">
        <v>0.111122</v>
      </c>
      <c r="I96" s="1">
        <v>0</v>
      </c>
      <c r="J96" s="1">
        <f t="shared" si="2"/>
        <v>0</v>
      </c>
      <c r="K96" s="1">
        <f t="shared" si="3"/>
        <v>8.5762279999999951</v>
      </c>
      <c r="L96" s="1">
        <v>300</v>
      </c>
      <c r="M96" s="1">
        <v>274.27131600000001</v>
      </c>
      <c r="N96" s="1">
        <v>42</v>
      </c>
      <c r="O96" s="1">
        <v>300</v>
      </c>
      <c r="P96" s="10">
        <f t="shared" si="4"/>
        <v>0</v>
      </c>
      <c r="Q96" s="10">
        <f t="shared" si="5"/>
        <v>0</v>
      </c>
      <c r="R96" s="10">
        <f t="shared" si="6"/>
        <v>0</v>
      </c>
      <c r="S96" s="10">
        <f t="shared" si="7"/>
        <v>8.5762279999999951</v>
      </c>
      <c r="T96" s="1">
        <v>300</v>
      </c>
      <c r="U96" s="1">
        <v>300</v>
      </c>
      <c r="V96" s="1">
        <v>300</v>
      </c>
      <c r="W96" s="10">
        <f t="shared" si="8"/>
        <v>0</v>
      </c>
      <c r="X96" s="10">
        <f t="shared" si="9"/>
        <v>0</v>
      </c>
      <c r="Y96" s="10">
        <f t="shared" si="10"/>
        <v>0</v>
      </c>
      <c r="Z96" s="1">
        <v>3.38445E-2</v>
      </c>
      <c r="AA96" s="4">
        <f t="shared" si="11"/>
        <v>0</v>
      </c>
      <c r="AB96" s="1">
        <f t="shared" si="12"/>
        <v>1</v>
      </c>
      <c r="AC96" s="1">
        <f t="shared" si="13"/>
        <v>1</v>
      </c>
      <c r="AD96" s="1">
        <f t="shared" si="14"/>
        <v>1</v>
      </c>
      <c r="AE96" s="1">
        <f t="shared" si="15"/>
        <v>1</v>
      </c>
      <c r="AF96" s="2">
        <f t="shared" si="16"/>
        <v>0</v>
      </c>
    </row>
    <row r="97" spans="1:32" ht="15.75" customHeight="1">
      <c r="A97" s="1">
        <v>20</v>
      </c>
      <c r="B97" s="1" t="s">
        <v>54</v>
      </c>
      <c r="C97" s="1">
        <v>318</v>
      </c>
      <c r="D97" s="1" t="s">
        <v>37</v>
      </c>
      <c r="E97" s="7">
        <f t="shared" si="0"/>
        <v>1</v>
      </c>
      <c r="F97" s="1">
        <f t="shared" si="17"/>
        <v>1</v>
      </c>
      <c r="G97" s="1">
        <v>984</v>
      </c>
      <c r="H97" s="1">
        <v>4.3752420000000001</v>
      </c>
      <c r="I97" s="1">
        <v>0</v>
      </c>
      <c r="J97" s="1">
        <f t="shared" si="2"/>
        <v>0</v>
      </c>
      <c r="K97" s="1">
        <f t="shared" si="3"/>
        <v>3.3809925813008102</v>
      </c>
      <c r="L97" s="1">
        <v>984</v>
      </c>
      <c r="M97" s="1">
        <v>950.73103300000002</v>
      </c>
      <c r="N97" s="1">
        <v>596</v>
      </c>
      <c r="O97" s="1">
        <v>984</v>
      </c>
      <c r="P97" s="10">
        <f t="shared" si="4"/>
        <v>0</v>
      </c>
      <c r="Q97" s="10">
        <f t="shared" si="5"/>
        <v>0</v>
      </c>
      <c r="R97" s="10">
        <f t="shared" si="6"/>
        <v>0</v>
      </c>
      <c r="S97" s="10">
        <f t="shared" si="7"/>
        <v>3.3809925813008102</v>
      </c>
      <c r="T97" s="1">
        <v>984</v>
      </c>
      <c r="U97" s="1">
        <v>984</v>
      </c>
      <c r="V97" s="1">
        <v>984</v>
      </c>
      <c r="W97" s="10">
        <f t="shared" si="8"/>
        <v>0</v>
      </c>
      <c r="X97" s="10">
        <f t="shared" si="9"/>
        <v>0</v>
      </c>
      <c r="Y97" s="10">
        <f t="shared" si="10"/>
        <v>0</v>
      </c>
      <c r="Z97" s="1">
        <v>3.1541399999999999</v>
      </c>
      <c r="AA97" s="4">
        <f t="shared" si="11"/>
        <v>0</v>
      </c>
      <c r="AB97" s="1">
        <f t="shared" si="12"/>
        <v>1</v>
      </c>
      <c r="AC97" s="1">
        <f t="shared" si="13"/>
        <v>1</v>
      </c>
      <c r="AD97" s="1">
        <f t="shared" si="14"/>
        <v>1</v>
      </c>
      <c r="AE97" s="1">
        <f t="shared" si="15"/>
        <v>1</v>
      </c>
      <c r="AF97" s="2">
        <f t="shared" si="16"/>
        <v>0</v>
      </c>
    </row>
    <row r="98" spans="1:32" ht="15.75" customHeight="1">
      <c r="A98" s="1">
        <v>20</v>
      </c>
      <c r="B98" s="1" t="s">
        <v>54</v>
      </c>
      <c r="C98" s="1">
        <v>319</v>
      </c>
      <c r="D98" s="1" t="s">
        <v>38</v>
      </c>
      <c r="E98" s="7">
        <f t="shared" si="0"/>
        <v>1</v>
      </c>
      <c r="F98" s="1">
        <f t="shared" si="17"/>
        <v>1</v>
      </c>
      <c r="G98" s="1">
        <v>1174</v>
      </c>
      <c r="H98" s="1">
        <v>2.2494890000000001</v>
      </c>
      <c r="I98" s="1">
        <v>0</v>
      </c>
      <c r="J98" s="1">
        <f t="shared" si="2"/>
        <v>0</v>
      </c>
      <c r="K98" s="1">
        <f t="shared" si="3"/>
        <v>0.93549037478705432</v>
      </c>
      <c r="L98" s="1">
        <v>1174</v>
      </c>
      <c r="M98" s="1">
        <v>1163.017343</v>
      </c>
      <c r="N98" s="1">
        <v>265</v>
      </c>
      <c r="O98" s="1">
        <v>1202</v>
      </c>
      <c r="P98" s="10">
        <f t="shared" si="4"/>
        <v>2.3294509151414311</v>
      </c>
      <c r="Q98" s="10">
        <f t="shared" si="5"/>
        <v>2.3294509151414311</v>
      </c>
      <c r="R98" s="10">
        <f t="shared" si="6"/>
        <v>2.3294509151414311</v>
      </c>
      <c r="S98" s="10">
        <f t="shared" si="7"/>
        <v>3.2431495008319482</v>
      </c>
      <c r="T98" s="1">
        <v>1174</v>
      </c>
      <c r="U98" s="1">
        <v>1202</v>
      </c>
      <c r="V98" s="1">
        <v>1174</v>
      </c>
      <c r="W98" s="10">
        <f t="shared" si="8"/>
        <v>0</v>
      </c>
      <c r="X98" s="10">
        <f t="shared" si="9"/>
        <v>0</v>
      </c>
      <c r="Y98" s="10">
        <f t="shared" si="10"/>
        <v>0</v>
      </c>
      <c r="Z98" s="1">
        <v>3.9977800000000001</v>
      </c>
      <c r="AA98" s="4">
        <f t="shared" si="11"/>
        <v>-2.385008517887564</v>
      </c>
      <c r="AB98" s="1">
        <f t="shared" si="12"/>
        <v>0</v>
      </c>
      <c r="AC98" s="1">
        <f t="shared" si="13"/>
        <v>1</v>
      </c>
      <c r="AD98" s="1">
        <f t="shared" si="14"/>
        <v>0</v>
      </c>
      <c r="AE98" s="1">
        <f t="shared" si="15"/>
        <v>1</v>
      </c>
      <c r="AF98" s="2">
        <f t="shared" si="16"/>
        <v>0</v>
      </c>
    </row>
    <row r="99" spans="1:32" ht="15.75" customHeight="1">
      <c r="A99" s="1">
        <v>20</v>
      </c>
      <c r="B99" s="1" t="s">
        <v>54</v>
      </c>
      <c r="C99" s="1">
        <v>320</v>
      </c>
      <c r="D99" s="1" t="s">
        <v>38</v>
      </c>
      <c r="E99" s="7">
        <f t="shared" si="0"/>
        <v>1</v>
      </c>
      <c r="F99" s="1">
        <f t="shared" si="17"/>
        <v>1</v>
      </c>
      <c r="G99" s="1">
        <v>1043</v>
      </c>
      <c r="H99" s="1">
        <v>4.5360079999999998</v>
      </c>
      <c r="I99" s="1">
        <v>0</v>
      </c>
      <c r="J99" s="1">
        <f t="shared" si="2"/>
        <v>0</v>
      </c>
      <c r="K99" s="1">
        <f t="shared" si="3"/>
        <v>2.947348801534039</v>
      </c>
      <c r="L99" s="1">
        <v>1043</v>
      </c>
      <c r="M99" s="1">
        <v>1012.259152</v>
      </c>
      <c r="N99" s="1">
        <v>617</v>
      </c>
      <c r="O99" s="1">
        <v>1043</v>
      </c>
      <c r="P99" s="10">
        <f t="shared" si="4"/>
        <v>0</v>
      </c>
      <c r="Q99" s="10">
        <f t="shared" si="5"/>
        <v>0</v>
      </c>
      <c r="R99" s="10">
        <f t="shared" si="6"/>
        <v>0</v>
      </c>
      <c r="S99" s="10">
        <f t="shared" si="7"/>
        <v>2.947348801534039</v>
      </c>
      <c r="T99" s="1">
        <v>1043</v>
      </c>
      <c r="U99" s="1">
        <v>1043</v>
      </c>
      <c r="V99" s="1">
        <v>1043</v>
      </c>
      <c r="W99" s="10">
        <f t="shared" si="8"/>
        <v>0</v>
      </c>
      <c r="X99" s="10">
        <f t="shared" si="9"/>
        <v>0</v>
      </c>
      <c r="Y99" s="10">
        <f t="shared" si="10"/>
        <v>0</v>
      </c>
      <c r="Z99" s="1">
        <v>12.783899999999999</v>
      </c>
      <c r="AA99" s="4">
        <f t="shared" si="11"/>
        <v>0</v>
      </c>
      <c r="AB99" s="1">
        <f t="shared" si="12"/>
        <v>1</v>
      </c>
      <c r="AC99" s="1">
        <f t="shared" si="13"/>
        <v>1</v>
      </c>
      <c r="AD99" s="1">
        <f t="shared" si="14"/>
        <v>1</v>
      </c>
      <c r="AE99" s="1">
        <f t="shared" si="15"/>
        <v>1</v>
      </c>
      <c r="AF99" s="2">
        <f t="shared" si="16"/>
        <v>0</v>
      </c>
    </row>
    <row r="100" spans="1:32" ht="15.75" customHeight="1">
      <c r="A100" s="1">
        <v>20</v>
      </c>
      <c r="B100" s="1" t="s">
        <v>54</v>
      </c>
      <c r="C100" s="1">
        <v>324</v>
      </c>
      <c r="D100" s="1" t="s">
        <v>37</v>
      </c>
      <c r="E100" s="7">
        <f t="shared" si="0"/>
        <v>1</v>
      </c>
      <c r="F100" s="1">
        <f t="shared" si="17"/>
        <v>1</v>
      </c>
      <c r="G100" s="1">
        <v>882</v>
      </c>
      <c r="H100" s="1">
        <v>19.394051999999999</v>
      </c>
      <c r="I100" s="1">
        <v>0</v>
      </c>
      <c r="J100" s="1">
        <f t="shared" si="2"/>
        <v>0</v>
      </c>
      <c r="K100" s="1">
        <f t="shared" si="3"/>
        <v>8.0532123582766388</v>
      </c>
      <c r="L100" s="1">
        <v>882</v>
      </c>
      <c r="M100" s="1">
        <v>810.97066700000005</v>
      </c>
      <c r="N100" s="1">
        <v>17064</v>
      </c>
      <c r="O100" s="1">
        <v>927</v>
      </c>
      <c r="P100" s="10">
        <f t="shared" si="4"/>
        <v>4.8543689320388346</v>
      </c>
      <c r="Q100" s="10">
        <f t="shared" si="5"/>
        <v>4.8543689320388346</v>
      </c>
      <c r="R100" s="10">
        <f t="shared" si="6"/>
        <v>4.8543689320388346</v>
      </c>
      <c r="S100" s="10">
        <f t="shared" si="7"/>
        <v>12.51664865156418</v>
      </c>
      <c r="T100" s="1">
        <v>927</v>
      </c>
      <c r="U100" s="1">
        <v>927</v>
      </c>
      <c r="V100" s="1">
        <v>927</v>
      </c>
      <c r="W100" s="10">
        <f t="shared" si="8"/>
        <v>4.8543689320388346</v>
      </c>
      <c r="X100" s="10">
        <f t="shared" si="9"/>
        <v>4.8543689320388346</v>
      </c>
      <c r="Y100" s="10">
        <f t="shared" si="10"/>
        <v>4.8543689320388346</v>
      </c>
      <c r="Z100" s="1">
        <v>15.755699999999999</v>
      </c>
      <c r="AA100" s="4">
        <f t="shared" si="11"/>
        <v>0</v>
      </c>
      <c r="AB100" s="1">
        <f t="shared" si="12"/>
        <v>0</v>
      </c>
      <c r="AC100" s="1">
        <f t="shared" si="13"/>
        <v>0</v>
      </c>
      <c r="AD100" s="1">
        <f t="shared" si="14"/>
        <v>0</v>
      </c>
      <c r="AE100" s="1">
        <f t="shared" si="15"/>
        <v>0</v>
      </c>
      <c r="AF100" s="2">
        <f t="shared" si="16"/>
        <v>0</v>
      </c>
    </row>
    <row r="101" spans="1:32" ht="15.75" customHeight="1">
      <c r="A101" s="1">
        <v>20</v>
      </c>
      <c r="B101" s="1" t="s">
        <v>54</v>
      </c>
      <c r="C101" s="1">
        <v>329</v>
      </c>
      <c r="D101" s="1" t="s">
        <v>37</v>
      </c>
      <c r="E101" s="7">
        <f t="shared" si="0"/>
        <v>1</v>
      </c>
      <c r="F101" s="1">
        <f t="shared" si="17"/>
        <v>1</v>
      </c>
      <c r="G101" s="1">
        <v>940</v>
      </c>
      <c r="H101" s="1">
        <v>10.642841000000001</v>
      </c>
      <c r="I101" s="1">
        <v>0</v>
      </c>
      <c r="J101" s="1">
        <f t="shared" si="2"/>
        <v>0</v>
      </c>
      <c r="K101" s="1">
        <f t="shared" si="3"/>
        <v>4.2463722340425498</v>
      </c>
      <c r="L101" s="1">
        <v>940</v>
      </c>
      <c r="M101" s="1">
        <v>900.08410100000003</v>
      </c>
      <c r="N101" s="1">
        <v>2041</v>
      </c>
      <c r="O101" s="1">
        <v>971</v>
      </c>
      <c r="P101" s="10">
        <f t="shared" si="4"/>
        <v>3.1925849639546859</v>
      </c>
      <c r="Q101" s="10">
        <f t="shared" si="5"/>
        <v>3.1925849639546859</v>
      </c>
      <c r="R101" s="10">
        <f t="shared" si="6"/>
        <v>3.1925849639546859</v>
      </c>
      <c r="S101" s="10">
        <f t="shared" si="7"/>
        <v>7.3033881565396461</v>
      </c>
      <c r="T101" s="1">
        <v>956</v>
      </c>
      <c r="U101" s="1">
        <v>971</v>
      </c>
      <c r="V101" s="1">
        <v>956</v>
      </c>
      <c r="W101" s="10">
        <f t="shared" si="8"/>
        <v>1.6736401673640167</v>
      </c>
      <c r="X101" s="10">
        <f t="shared" si="9"/>
        <v>1.6736401673640167</v>
      </c>
      <c r="Y101" s="10">
        <f t="shared" si="10"/>
        <v>1.6736401673640167</v>
      </c>
      <c r="Z101" s="1">
        <v>15.145099999999999</v>
      </c>
      <c r="AA101" s="4">
        <f t="shared" si="11"/>
        <v>-1.5690376569037656</v>
      </c>
      <c r="AB101" s="1">
        <f t="shared" si="12"/>
        <v>0</v>
      </c>
      <c r="AC101" s="1">
        <f t="shared" si="13"/>
        <v>0</v>
      </c>
      <c r="AD101" s="1">
        <f t="shared" si="14"/>
        <v>0</v>
      </c>
      <c r="AE101" s="1">
        <f t="shared" si="15"/>
        <v>0</v>
      </c>
      <c r="AF101" s="2">
        <f t="shared" si="16"/>
        <v>0</v>
      </c>
    </row>
    <row r="102" spans="1:32" ht="15.75" customHeight="1">
      <c r="A102" s="1">
        <v>20</v>
      </c>
      <c r="B102" s="1" t="s">
        <v>54</v>
      </c>
      <c r="C102" s="1">
        <v>348</v>
      </c>
      <c r="D102" s="1" t="s">
        <v>39</v>
      </c>
      <c r="E102" s="7">
        <f t="shared" si="0"/>
        <v>1</v>
      </c>
      <c r="F102" s="1">
        <f t="shared" si="17"/>
        <v>1</v>
      </c>
      <c r="G102" s="1">
        <v>485</v>
      </c>
      <c r="H102" s="1">
        <v>1.976755</v>
      </c>
      <c r="I102" s="1">
        <v>0</v>
      </c>
      <c r="J102" s="1">
        <f t="shared" si="2"/>
        <v>0</v>
      </c>
      <c r="K102" s="1">
        <f t="shared" si="3"/>
        <v>12.89712680412371</v>
      </c>
      <c r="L102" s="1">
        <v>485</v>
      </c>
      <c r="M102" s="1">
        <v>422.44893500000001</v>
      </c>
      <c r="N102" s="1">
        <v>3118</v>
      </c>
      <c r="O102" s="1">
        <v>485</v>
      </c>
      <c r="P102" s="10">
        <f t="shared" si="4"/>
        <v>0</v>
      </c>
      <c r="Q102" s="10">
        <f t="shared" si="5"/>
        <v>0</v>
      </c>
      <c r="R102" s="10">
        <f t="shared" si="6"/>
        <v>0</v>
      </c>
      <c r="S102" s="10">
        <f t="shared" si="7"/>
        <v>12.89712680412371</v>
      </c>
      <c r="T102" s="1">
        <v>485</v>
      </c>
      <c r="U102" s="1">
        <v>485</v>
      </c>
      <c r="V102" s="1">
        <v>485</v>
      </c>
      <c r="W102" s="10">
        <f t="shared" si="8"/>
        <v>0</v>
      </c>
      <c r="X102" s="10">
        <f t="shared" si="9"/>
        <v>0</v>
      </c>
      <c r="Y102" s="10">
        <f t="shared" si="10"/>
        <v>0</v>
      </c>
      <c r="Z102" s="1">
        <v>0.85698600000000003</v>
      </c>
      <c r="AA102" s="4">
        <f t="shared" si="11"/>
        <v>0</v>
      </c>
      <c r="AB102" s="1">
        <f t="shared" si="12"/>
        <v>1</v>
      </c>
      <c r="AC102" s="1">
        <f t="shared" si="13"/>
        <v>1</v>
      </c>
      <c r="AD102" s="1">
        <f t="shared" si="14"/>
        <v>1</v>
      </c>
      <c r="AE102" s="1">
        <f t="shared" si="15"/>
        <v>1</v>
      </c>
      <c r="AF102" s="2">
        <f t="shared" si="16"/>
        <v>0</v>
      </c>
    </row>
    <row r="103" spans="1:32" ht="15.75" customHeight="1">
      <c r="A103" s="1">
        <v>20</v>
      </c>
      <c r="B103" s="1" t="s">
        <v>54</v>
      </c>
      <c r="C103" s="1">
        <v>349</v>
      </c>
      <c r="D103" s="1" t="s">
        <v>39</v>
      </c>
      <c r="E103" s="7">
        <f t="shared" si="0"/>
        <v>1</v>
      </c>
      <c r="F103" s="1">
        <f t="shared" si="17"/>
        <v>1</v>
      </c>
      <c r="G103" s="1">
        <v>442</v>
      </c>
      <c r="H103" s="1">
        <v>3.526999</v>
      </c>
      <c r="I103" s="1">
        <v>0</v>
      </c>
      <c r="J103" s="1">
        <f t="shared" si="2"/>
        <v>0</v>
      </c>
      <c r="K103" s="1">
        <f t="shared" si="3"/>
        <v>8.0886886877828044</v>
      </c>
      <c r="L103" s="1">
        <v>442</v>
      </c>
      <c r="M103" s="1">
        <v>406.247996</v>
      </c>
      <c r="N103" s="1">
        <v>2864</v>
      </c>
      <c r="O103" s="1">
        <v>455</v>
      </c>
      <c r="P103" s="10">
        <f t="shared" si="4"/>
        <v>2.8571428571428572</v>
      </c>
      <c r="Q103" s="10">
        <f t="shared" si="5"/>
        <v>2.8571428571428572</v>
      </c>
      <c r="R103" s="10">
        <f t="shared" si="6"/>
        <v>2.8571428571428572</v>
      </c>
      <c r="S103" s="10">
        <f t="shared" si="7"/>
        <v>10.714726153846152</v>
      </c>
      <c r="T103" s="1">
        <v>455</v>
      </c>
      <c r="U103" s="1">
        <v>455</v>
      </c>
      <c r="V103" s="1">
        <v>455</v>
      </c>
      <c r="W103" s="10">
        <f t="shared" si="8"/>
        <v>2.8571428571428572</v>
      </c>
      <c r="X103" s="10">
        <f t="shared" si="9"/>
        <v>2.8571428571428572</v>
      </c>
      <c r="Y103" s="10">
        <f t="shared" si="10"/>
        <v>2.8571428571428572</v>
      </c>
      <c r="Z103" s="1">
        <v>0.54722099999999996</v>
      </c>
      <c r="AA103" s="4">
        <f t="shared" si="11"/>
        <v>0</v>
      </c>
      <c r="AB103" s="1">
        <f t="shared" si="12"/>
        <v>0</v>
      </c>
      <c r="AC103" s="1">
        <f t="shared" si="13"/>
        <v>0</v>
      </c>
      <c r="AD103" s="1">
        <f t="shared" si="14"/>
        <v>0</v>
      </c>
      <c r="AE103" s="1">
        <f t="shared" si="15"/>
        <v>0</v>
      </c>
      <c r="AF103" s="2">
        <f t="shared" si="16"/>
        <v>0</v>
      </c>
    </row>
    <row r="104" spans="1:32" ht="15.75" customHeight="1">
      <c r="A104" s="1">
        <v>20</v>
      </c>
      <c r="B104" s="1" t="s">
        <v>54</v>
      </c>
      <c r="C104" s="1">
        <v>350</v>
      </c>
      <c r="D104" s="1" t="s">
        <v>39</v>
      </c>
      <c r="E104" s="7">
        <f t="shared" si="0"/>
        <v>1</v>
      </c>
      <c r="F104" s="1">
        <f t="shared" si="17"/>
        <v>1</v>
      </c>
      <c r="G104" s="1">
        <v>485</v>
      </c>
      <c r="H104" s="1">
        <v>0.63012299999999999</v>
      </c>
      <c r="I104" s="1">
        <v>0</v>
      </c>
      <c r="J104" s="1">
        <f t="shared" si="2"/>
        <v>0</v>
      </c>
      <c r="K104" s="1">
        <f t="shared" si="3"/>
        <v>11.864657319587629</v>
      </c>
      <c r="L104" s="1">
        <v>485</v>
      </c>
      <c r="M104" s="1">
        <v>427.456412</v>
      </c>
      <c r="N104" s="1">
        <v>1094</v>
      </c>
      <c r="O104" s="1">
        <v>499</v>
      </c>
      <c r="P104" s="10">
        <f t="shared" si="4"/>
        <v>2.8056112224448899</v>
      </c>
      <c r="Q104" s="10">
        <f t="shared" si="5"/>
        <v>2.8056112224448899</v>
      </c>
      <c r="R104" s="10">
        <f t="shared" si="6"/>
        <v>2.8056112224448899</v>
      </c>
      <c r="S104" s="10">
        <f t="shared" si="7"/>
        <v>14.33739238476954</v>
      </c>
      <c r="T104" s="1">
        <v>485</v>
      </c>
      <c r="U104" s="1">
        <v>499</v>
      </c>
      <c r="V104" s="1">
        <v>485</v>
      </c>
      <c r="W104" s="10">
        <f t="shared" si="8"/>
        <v>0</v>
      </c>
      <c r="X104" s="10">
        <f t="shared" si="9"/>
        <v>0</v>
      </c>
      <c r="Y104" s="10">
        <f t="shared" si="10"/>
        <v>0</v>
      </c>
      <c r="Z104" s="1">
        <v>0.81623000000000001</v>
      </c>
      <c r="AA104" s="4">
        <f t="shared" si="11"/>
        <v>-2.8865979381443299</v>
      </c>
      <c r="AB104" s="1">
        <f t="shared" si="12"/>
        <v>0</v>
      </c>
      <c r="AC104" s="1">
        <f t="shared" si="13"/>
        <v>1</v>
      </c>
      <c r="AD104" s="1">
        <f t="shared" si="14"/>
        <v>0</v>
      </c>
      <c r="AE104" s="1">
        <f t="shared" si="15"/>
        <v>1</v>
      </c>
      <c r="AF104" s="2">
        <f t="shared" si="16"/>
        <v>0</v>
      </c>
    </row>
    <row r="105" spans="1:32" ht="15.75" customHeight="1">
      <c r="A105" s="1">
        <v>20</v>
      </c>
      <c r="B105" s="1" t="s">
        <v>54</v>
      </c>
      <c r="C105" s="1">
        <v>352</v>
      </c>
      <c r="D105" s="1" t="s">
        <v>39</v>
      </c>
      <c r="E105" s="7">
        <f t="shared" si="0"/>
        <v>1</v>
      </c>
      <c r="F105" s="1">
        <f t="shared" si="17"/>
        <v>1</v>
      </c>
      <c r="G105" s="1">
        <v>385</v>
      </c>
      <c r="H105" s="1">
        <v>0.456482</v>
      </c>
      <c r="I105" s="1">
        <v>0</v>
      </c>
      <c r="J105" s="1">
        <f t="shared" si="2"/>
        <v>0</v>
      </c>
      <c r="K105" s="1">
        <f t="shared" si="3"/>
        <v>15.366050129870127</v>
      </c>
      <c r="L105" s="1">
        <v>385</v>
      </c>
      <c r="M105" s="1">
        <v>325.84070700000001</v>
      </c>
      <c r="N105" s="1">
        <v>1019</v>
      </c>
      <c r="O105" s="1">
        <v>385</v>
      </c>
      <c r="P105" s="10">
        <f t="shared" si="4"/>
        <v>0</v>
      </c>
      <c r="Q105" s="10">
        <f t="shared" si="5"/>
        <v>0</v>
      </c>
      <c r="R105" s="10">
        <f t="shared" si="6"/>
        <v>0</v>
      </c>
      <c r="S105" s="10">
        <f t="shared" si="7"/>
        <v>15.366050129870127</v>
      </c>
      <c r="T105" s="1">
        <v>385</v>
      </c>
      <c r="U105" s="1">
        <v>385</v>
      </c>
      <c r="V105" s="1">
        <v>385</v>
      </c>
      <c r="W105" s="10">
        <f t="shared" si="8"/>
        <v>0</v>
      </c>
      <c r="X105" s="10">
        <f t="shared" si="9"/>
        <v>0</v>
      </c>
      <c r="Y105" s="10">
        <f t="shared" si="10"/>
        <v>0</v>
      </c>
      <c r="Z105" s="1">
        <v>0.69287699999999997</v>
      </c>
      <c r="AA105" s="4">
        <f t="shared" si="11"/>
        <v>0</v>
      </c>
      <c r="AB105" s="1">
        <f t="shared" si="12"/>
        <v>1</v>
      </c>
      <c r="AC105" s="1">
        <f t="shared" si="13"/>
        <v>1</v>
      </c>
      <c r="AD105" s="1">
        <f t="shared" si="14"/>
        <v>1</v>
      </c>
      <c r="AE105" s="1">
        <f t="shared" si="15"/>
        <v>1</v>
      </c>
      <c r="AF105" s="2">
        <f t="shared" si="16"/>
        <v>0</v>
      </c>
    </row>
    <row r="106" spans="1:32" ht="15.75" customHeight="1">
      <c r="A106" s="1">
        <v>20</v>
      </c>
      <c r="B106" s="1" t="s">
        <v>54</v>
      </c>
      <c r="C106" s="1">
        <v>353</v>
      </c>
      <c r="D106" s="1" t="s">
        <v>39</v>
      </c>
      <c r="E106" s="7">
        <f t="shared" si="0"/>
        <v>1</v>
      </c>
      <c r="F106" s="1">
        <f t="shared" si="17"/>
        <v>1</v>
      </c>
      <c r="G106" s="1">
        <v>573</v>
      </c>
      <c r="H106" s="1">
        <v>9.5632239999999999</v>
      </c>
      <c r="I106" s="1">
        <v>0</v>
      </c>
      <c r="J106" s="1">
        <f t="shared" si="2"/>
        <v>0</v>
      </c>
      <c r="K106" s="1">
        <f t="shared" si="3"/>
        <v>9.7786849912740035</v>
      </c>
      <c r="L106" s="1">
        <v>573</v>
      </c>
      <c r="M106" s="1">
        <v>516.96813499999996</v>
      </c>
      <c r="N106" s="1">
        <v>9110</v>
      </c>
      <c r="O106" s="1">
        <v>585</v>
      </c>
      <c r="P106" s="10">
        <f t="shared" si="4"/>
        <v>2.0512820512820511</v>
      </c>
      <c r="Q106" s="10">
        <f t="shared" si="5"/>
        <v>2.0512820512820511</v>
      </c>
      <c r="R106" s="10">
        <f t="shared" si="6"/>
        <v>2.0512820512820511</v>
      </c>
      <c r="S106" s="10">
        <f t="shared" si="7"/>
        <v>11.629378632478639</v>
      </c>
      <c r="T106" s="1">
        <v>585</v>
      </c>
      <c r="U106" s="1">
        <v>585</v>
      </c>
      <c r="V106" s="1">
        <v>585</v>
      </c>
      <c r="W106" s="10">
        <f t="shared" si="8"/>
        <v>2.0512820512820511</v>
      </c>
      <c r="X106" s="10">
        <f t="shared" si="9"/>
        <v>2.0512820512820511</v>
      </c>
      <c r="Y106" s="10">
        <f t="shared" si="10"/>
        <v>2.0512820512820511</v>
      </c>
      <c r="Z106" s="1">
        <v>1.2194100000000001</v>
      </c>
      <c r="AA106" s="4">
        <f t="shared" si="11"/>
        <v>0</v>
      </c>
      <c r="AB106" s="1">
        <f t="shared" si="12"/>
        <v>0</v>
      </c>
      <c r="AC106" s="1">
        <f t="shared" si="13"/>
        <v>0</v>
      </c>
      <c r="AD106" s="1">
        <f t="shared" si="14"/>
        <v>0</v>
      </c>
      <c r="AE106" s="1">
        <f t="shared" si="15"/>
        <v>0</v>
      </c>
      <c r="AF106" s="2">
        <f t="shared" si="16"/>
        <v>0</v>
      </c>
    </row>
    <row r="107" spans="1:32" ht="15.75" customHeight="1">
      <c r="A107" s="1">
        <v>20</v>
      </c>
      <c r="B107" s="1" t="s">
        <v>54</v>
      </c>
      <c r="C107" s="1">
        <v>367</v>
      </c>
      <c r="D107" s="1" t="s">
        <v>40</v>
      </c>
      <c r="E107" s="7">
        <f t="shared" si="0"/>
        <v>1</v>
      </c>
      <c r="F107" s="1">
        <f t="shared" si="17"/>
        <v>1</v>
      </c>
      <c r="G107" s="1">
        <v>285</v>
      </c>
      <c r="H107" s="1">
        <v>3.2726999999999999E-2</v>
      </c>
      <c r="I107" s="1">
        <v>0</v>
      </c>
      <c r="J107" s="1">
        <f t="shared" si="2"/>
        <v>0</v>
      </c>
      <c r="K107" s="1">
        <f t="shared" si="3"/>
        <v>4.2007971929824475</v>
      </c>
      <c r="L107" s="1">
        <v>285</v>
      </c>
      <c r="M107" s="1">
        <v>273.02772800000002</v>
      </c>
      <c r="N107" s="1">
        <v>1</v>
      </c>
      <c r="O107" s="1">
        <v>285</v>
      </c>
      <c r="P107" s="10">
        <f t="shared" si="4"/>
        <v>0</v>
      </c>
      <c r="Q107" s="10">
        <f t="shared" si="5"/>
        <v>0</v>
      </c>
      <c r="R107" s="10">
        <f t="shared" si="6"/>
        <v>0</v>
      </c>
      <c r="S107" s="10">
        <f t="shared" si="7"/>
        <v>4.2007971929824475</v>
      </c>
      <c r="T107" s="1">
        <v>285</v>
      </c>
      <c r="U107" s="1">
        <v>285</v>
      </c>
      <c r="V107" s="1">
        <v>285</v>
      </c>
      <c r="W107" s="10">
        <f t="shared" si="8"/>
        <v>0</v>
      </c>
      <c r="X107" s="10">
        <f t="shared" si="9"/>
        <v>0</v>
      </c>
      <c r="Y107" s="10">
        <f t="shared" si="10"/>
        <v>0</v>
      </c>
      <c r="Z107" s="1">
        <v>6.0981E-2</v>
      </c>
      <c r="AA107" s="4">
        <f t="shared" si="11"/>
        <v>0</v>
      </c>
      <c r="AB107" s="1">
        <f t="shared" si="12"/>
        <v>1</v>
      </c>
      <c r="AC107" s="1">
        <f t="shared" si="13"/>
        <v>1</v>
      </c>
      <c r="AD107" s="1">
        <f t="shared" si="14"/>
        <v>1</v>
      </c>
      <c r="AE107" s="1">
        <f t="shared" si="15"/>
        <v>1</v>
      </c>
      <c r="AF107" s="2">
        <f t="shared" si="16"/>
        <v>0</v>
      </c>
    </row>
    <row r="108" spans="1:32" ht="15.75" customHeight="1">
      <c r="A108" s="1">
        <v>20</v>
      </c>
      <c r="B108" s="1" t="s">
        <v>54</v>
      </c>
      <c r="C108" s="1">
        <v>368</v>
      </c>
      <c r="D108" s="1" t="s">
        <v>40</v>
      </c>
      <c r="E108" s="7">
        <f t="shared" si="0"/>
        <v>1</v>
      </c>
      <c r="F108" s="1">
        <f t="shared" si="17"/>
        <v>1</v>
      </c>
      <c r="G108" s="1">
        <v>285</v>
      </c>
      <c r="H108" s="1">
        <v>5.3220000000000003E-2</v>
      </c>
      <c r="I108" s="1">
        <v>0</v>
      </c>
      <c r="J108" s="1">
        <f t="shared" si="2"/>
        <v>0</v>
      </c>
      <c r="K108" s="1">
        <f t="shared" si="3"/>
        <v>6.2458291228070175</v>
      </c>
      <c r="L108" s="1">
        <v>285</v>
      </c>
      <c r="M108" s="1">
        <v>267.199387</v>
      </c>
      <c r="N108" s="1">
        <v>23</v>
      </c>
      <c r="O108" s="1">
        <v>300</v>
      </c>
      <c r="P108" s="10">
        <f t="shared" si="4"/>
        <v>5</v>
      </c>
      <c r="Q108" s="10">
        <f t="shared" si="5"/>
        <v>5</v>
      </c>
      <c r="R108" s="10">
        <f t="shared" si="6"/>
        <v>5</v>
      </c>
      <c r="S108" s="10">
        <f t="shared" si="7"/>
        <v>10.933537666666666</v>
      </c>
      <c r="T108" s="1">
        <v>285</v>
      </c>
      <c r="U108" s="1">
        <v>300</v>
      </c>
      <c r="V108" s="1">
        <v>285</v>
      </c>
      <c r="W108" s="10">
        <f t="shared" si="8"/>
        <v>0</v>
      </c>
      <c r="X108" s="10">
        <f t="shared" si="9"/>
        <v>0</v>
      </c>
      <c r="Y108" s="10">
        <f t="shared" si="10"/>
        <v>0</v>
      </c>
      <c r="Z108" s="1">
        <v>0.23189299999999999</v>
      </c>
      <c r="AA108" s="4">
        <f t="shared" si="11"/>
        <v>-5.2631578947368416</v>
      </c>
      <c r="AB108" s="1">
        <f t="shared" si="12"/>
        <v>0</v>
      </c>
      <c r="AC108" s="1">
        <f t="shared" si="13"/>
        <v>1</v>
      </c>
      <c r="AD108" s="1">
        <f t="shared" si="14"/>
        <v>0</v>
      </c>
      <c r="AE108" s="1">
        <f t="shared" si="15"/>
        <v>1</v>
      </c>
      <c r="AF108" s="2">
        <f t="shared" si="16"/>
        <v>0</v>
      </c>
    </row>
    <row r="109" spans="1:32" ht="15.75" customHeight="1">
      <c r="A109" s="1">
        <v>20</v>
      </c>
      <c r="B109" s="1" t="s">
        <v>54</v>
      </c>
      <c r="C109" s="1">
        <v>370</v>
      </c>
      <c r="D109" s="1" t="s">
        <v>41</v>
      </c>
      <c r="E109" s="7">
        <f t="shared" si="0"/>
        <v>1</v>
      </c>
      <c r="F109" s="1">
        <f t="shared" si="17"/>
        <v>1</v>
      </c>
      <c r="G109" s="1">
        <v>300</v>
      </c>
      <c r="H109" s="1">
        <v>0.12554999999999999</v>
      </c>
      <c r="I109" s="1">
        <v>0</v>
      </c>
      <c r="J109" s="1">
        <f t="shared" si="2"/>
        <v>0</v>
      </c>
      <c r="K109" s="1">
        <f t="shared" si="3"/>
        <v>8.088169999999991</v>
      </c>
      <c r="L109" s="1">
        <v>300</v>
      </c>
      <c r="M109" s="1">
        <v>275.73549000000003</v>
      </c>
      <c r="N109" s="1">
        <v>23</v>
      </c>
      <c r="O109" s="1">
        <v>329</v>
      </c>
      <c r="P109" s="10">
        <f t="shared" si="4"/>
        <v>8.8145896656534948</v>
      </c>
      <c r="Q109" s="10">
        <f t="shared" si="5"/>
        <v>8.8145896656534948</v>
      </c>
      <c r="R109" s="10">
        <f t="shared" si="6"/>
        <v>8.8145896656534948</v>
      </c>
      <c r="S109" s="10">
        <f t="shared" si="7"/>
        <v>16.189820668692999</v>
      </c>
      <c r="T109" s="1">
        <v>300</v>
      </c>
      <c r="U109" s="1">
        <v>329</v>
      </c>
      <c r="V109" s="1">
        <v>300</v>
      </c>
      <c r="W109" s="10">
        <f t="shared" si="8"/>
        <v>0</v>
      </c>
      <c r="X109" s="10">
        <f t="shared" si="9"/>
        <v>0</v>
      </c>
      <c r="Y109" s="10">
        <f t="shared" si="10"/>
        <v>0</v>
      </c>
      <c r="Z109" s="1">
        <v>0.17998500000000001</v>
      </c>
      <c r="AA109" s="4">
        <f t="shared" si="11"/>
        <v>-9.6666666666666661</v>
      </c>
      <c r="AB109" s="1">
        <f t="shared" si="12"/>
        <v>0</v>
      </c>
      <c r="AC109" s="1">
        <f t="shared" si="13"/>
        <v>1</v>
      </c>
      <c r="AD109" s="1">
        <f t="shared" si="14"/>
        <v>0</v>
      </c>
      <c r="AE109" s="1">
        <f t="shared" si="15"/>
        <v>1</v>
      </c>
      <c r="AF109" s="2">
        <f t="shared" si="16"/>
        <v>0</v>
      </c>
    </row>
    <row r="110" spans="1:32" ht="15.75" customHeight="1">
      <c r="A110" s="1">
        <v>20</v>
      </c>
      <c r="B110" s="1" t="s">
        <v>54</v>
      </c>
      <c r="C110" s="1">
        <v>373</v>
      </c>
      <c r="D110" s="1" t="s">
        <v>41</v>
      </c>
      <c r="E110" s="7">
        <f t="shared" si="0"/>
        <v>1</v>
      </c>
      <c r="F110" s="1">
        <f t="shared" si="17"/>
        <v>1</v>
      </c>
      <c r="G110" s="1">
        <v>300</v>
      </c>
      <c r="H110" s="1">
        <v>0.15979699999999999</v>
      </c>
      <c r="I110" s="1">
        <v>0</v>
      </c>
      <c r="J110" s="1">
        <f t="shared" si="2"/>
        <v>0</v>
      </c>
      <c r="K110" s="1">
        <f t="shared" si="3"/>
        <v>8.3547326666666581</v>
      </c>
      <c r="L110" s="1">
        <v>300</v>
      </c>
      <c r="M110" s="1">
        <v>274.93580200000002</v>
      </c>
      <c r="N110" s="1">
        <v>59</v>
      </c>
      <c r="O110" s="1">
        <v>329</v>
      </c>
      <c r="P110" s="10">
        <f t="shared" si="4"/>
        <v>8.8145896656534948</v>
      </c>
      <c r="Q110" s="10">
        <f t="shared" si="5"/>
        <v>8.8145896656534948</v>
      </c>
      <c r="R110" s="10">
        <f t="shared" si="6"/>
        <v>8.8145896656534948</v>
      </c>
      <c r="S110" s="10">
        <f t="shared" si="7"/>
        <v>16.432886930091179</v>
      </c>
      <c r="T110" s="1">
        <v>329</v>
      </c>
      <c r="U110" s="1">
        <v>329</v>
      </c>
      <c r="V110" s="1">
        <v>329</v>
      </c>
      <c r="W110" s="10">
        <f t="shared" si="8"/>
        <v>8.8145896656534948</v>
      </c>
      <c r="X110" s="10">
        <f t="shared" si="9"/>
        <v>8.8145896656534948</v>
      </c>
      <c r="Y110" s="10">
        <f t="shared" si="10"/>
        <v>8.8145896656534948</v>
      </c>
      <c r="Z110" s="1">
        <v>0.28154899999999999</v>
      </c>
      <c r="AA110" s="4">
        <f t="shared" si="11"/>
        <v>0</v>
      </c>
      <c r="AB110" s="1">
        <f t="shared" si="12"/>
        <v>0</v>
      </c>
      <c r="AC110" s="1">
        <f t="shared" si="13"/>
        <v>0</v>
      </c>
      <c r="AD110" s="1">
        <f t="shared" si="14"/>
        <v>0</v>
      </c>
      <c r="AE110" s="1">
        <f t="shared" si="15"/>
        <v>0</v>
      </c>
      <c r="AF110" s="2">
        <f t="shared" si="16"/>
        <v>0</v>
      </c>
    </row>
    <row r="111" spans="1:32" ht="15.75" customHeight="1">
      <c r="A111" s="1">
        <v>20</v>
      </c>
      <c r="B111" s="1" t="s">
        <v>54</v>
      </c>
      <c r="C111" s="1">
        <v>385</v>
      </c>
      <c r="D111" s="1" t="s">
        <v>40</v>
      </c>
      <c r="E111" s="7">
        <f t="shared" si="0"/>
        <v>1</v>
      </c>
      <c r="F111" s="1">
        <f t="shared" si="17"/>
        <v>1</v>
      </c>
      <c r="G111" s="1">
        <v>300</v>
      </c>
      <c r="H111" s="1">
        <v>0.19159999999999999</v>
      </c>
      <c r="I111" s="1">
        <v>0</v>
      </c>
      <c r="J111" s="1">
        <f t="shared" si="2"/>
        <v>0</v>
      </c>
      <c r="K111" s="1">
        <f t="shared" si="3"/>
        <v>7.518825333333325</v>
      </c>
      <c r="L111" s="1">
        <v>300</v>
      </c>
      <c r="M111" s="1">
        <v>277.44352400000002</v>
      </c>
      <c r="N111" s="1">
        <v>126</v>
      </c>
      <c r="O111" s="1">
        <v>300</v>
      </c>
      <c r="P111" s="10">
        <f t="shared" si="4"/>
        <v>0</v>
      </c>
      <c r="Q111" s="10">
        <f t="shared" si="5"/>
        <v>0</v>
      </c>
      <c r="R111" s="10">
        <f t="shared" si="6"/>
        <v>0</v>
      </c>
      <c r="S111" s="10">
        <f t="shared" si="7"/>
        <v>7.518825333333325</v>
      </c>
      <c r="T111" s="1">
        <v>300</v>
      </c>
      <c r="U111" s="1">
        <v>300</v>
      </c>
      <c r="V111" s="1">
        <v>300</v>
      </c>
      <c r="W111" s="10">
        <f t="shared" si="8"/>
        <v>0</v>
      </c>
      <c r="X111" s="10">
        <f t="shared" si="9"/>
        <v>0</v>
      </c>
      <c r="Y111" s="10">
        <f t="shared" si="10"/>
        <v>0</v>
      </c>
      <c r="Z111" s="1">
        <v>0.17579400000000001</v>
      </c>
      <c r="AA111" s="4">
        <f t="shared" si="11"/>
        <v>0</v>
      </c>
      <c r="AB111" s="1">
        <f t="shared" si="12"/>
        <v>1</v>
      </c>
      <c r="AC111" s="1">
        <f t="shared" si="13"/>
        <v>1</v>
      </c>
      <c r="AD111" s="1">
        <f t="shared" si="14"/>
        <v>1</v>
      </c>
      <c r="AE111" s="1">
        <f t="shared" si="15"/>
        <v>1</v>
      </c>
      <c r="AF111" s="2">
        <f t="shared" si="16"/>
        <v>0</v>
      </c>
    </row>
    <row r="112" spans="1:32" ht="15.75" customHeight="1">
      <c r="A112" s="1">
        <v>20</v>
      </c>
      <c r="B112" s="1" t="s">
        <v>54</v>
      </c>
      <c r="C112" s="1">
        <v>391</v>
      </c>
      <c r="D112" s="1" t="s">
        <v>42</v>
      </c>
      <c r="E112" s="7">
        <f t="shared" si="0"/>
        <v>1</v>
      </c>
      <c r="F112" s="1">
        <f t="shared" si="17"/>
        <v>1</v>
      </c>
      <c r="G112" s="1">
        <v>999</v>
      </c>
      <c r="H112" s="1">
        <v>1.2011259999999999</v>
      </c>
      <c r="I112" s="1">
        <v>0</v>
      </c>
      <c r="J112" s="1">
        <f t="shared" si="2"/>
        <v>0</v>
      </c>
      <c r="K112" s="1">
        <f t="shared" si="3"/>
        <v>1.4466089089089129</v>
      </c>
      <c r="L112" s="1">
        <v>999</v>
      </c>
      <c r="M112" s="1">
        <v>984.54837699999996</v>
      </c>
      <c r="N112" s="1">
        <v>111</v>
      </c>
      <c r="O112" s="1">
        <v>1043</v>
      </c>
      <c r="P112" s="10">
        <f t="shared" si="4"/>
        <v>4.2186001917545539</v>
      </c>
      <c r="Q112" s="10">
        <f t="shared" si="5"/>
        <v>4.2186001917545539</v>
      </c>
      <c r="R112" s="10">
        <f t="shared" si="6"/>
        <v>4.2186001917545539</v>
      </c>
      <c r="S112" s="10">
        <f t="shared" si="7"/>
        <v>5.6041824544582974</v>
      </c>
      <c r="T112" s="1">
        <v>1043</v>
      </c>
      <c r="U112" s="1">
        <v>1043</v>
      </c>
      <c r="V112" s="1">
        <v>1043</v>
      </c>
      <c r="W112" s="10">
        <f t="shared" si="8"/>
        <v>4.2186001917545539</v>
      </c>
      <c r="X112" s="10">
        <f t="shared" si="9"/>
        <v>4.2186001917545539</v>
      </c>
      <c r="Y112" s="10">
        <f t="shared" si="10"/>
        <v>4.2186001917545539</v>
      </c>
      <c r="Z112" s="1">
        <v>6.6645300000000001</v>
      </c>
      <c r="AA112" s="4">
        <f t="shared" si="11"/>
        <v>0</v>
      </c>
      <c r="AB112" s="1">
        <f t="shared" si="12"/>
        <v>0</v>
      </c>
      <c r="AC112" s="1">
        <f t="shared" si="13"/>
        <v>0</v>
      </c>
      <c r="AD112" s="1">
        <f t="shared" si="14"/>
        <v>0</v>
      </c>
      <c r="AE112" s="1">
        <f t="shared" si="15"/>
        <v>0</v>
      </c>
      <c r="AF112" s="2">
        <f t="shared" si="16"/>
        <v>0</v>
      </c>
    </row>
    <row r="113" spans="1:32" ht="15.75" customHeight="1">
      <c r="A113" s="1">
        <v>20</v>
      </c>
      <c r="B113" s="1" t="s">
        <v>54</v>
      </c>
      <c r="C113" s="1">
        <v>393</v>
      </c>
      <c r="D113" s="1" t="s">
        <v>43</v>
      </c>
      <c r="E113" s="7">
        <f t="shared" si="0"/>
        <v>1</v>
      </c>
      <c r="F113" s="1">
        <f t="shared" si="17"/>
        <v>1</v>
      </c>
      <c r="G113" s="1">
        <v>1014</v>
      </c>
      <c r="H113" s="1">
        <v>5.7326240000000004</v>
      </c>
      <c r="I113" s="1">
        <v>0</v>
      </c>
      <c r="J113" s="1">
        <f t="shared" si="2"/>
        <v>0</v>
      </c>
      <c r="K113" s="1">
        <f t="shared" si="3"/>
        <v>3.4516765285996058</v>
      </c>
      <c r="L113" s="1">
        <v>1014</v>
      </c>
      <c r="M113" s="1">
        <v>979</v>
      </c>
      <c r="N113" s="1">
        <v>1490</v>
      </c>
      <c r="O113" s="1">
        <v>1028</v>
      </c>
      <c r="P113" s="10">
        <f t="shared" si="4"/>
        <v>1.3618677042801557</v>
      </c>
      <c r="Q113" s="10">
        <f t="shared" si="5"/>
        <v>1.3618677042801557</v>
      </c>
      <c r="R113" s="10">
        <f t="shared" si="6"/>
        <v>1.3618677042801557</v>
      </c>
      <c r="S113" s="10">
        <f t="shared" si="7"/>
        <v>4.7665369649805447</v>
      </c>
      <c r="T113" s="1">
        <v>1028</v>
      </c>
      <c r="U113" s="1">
        <v>1028</v>
      </c>
      <c r="V113" s="1">
        <v>1028</v>
      </c>
      <c r="W113" s="10">
        <f t="shared" si="8"/>
        <v>1.3618677042801557</v>
      </c>
      <c r="X113" s="10">
        <f t="shared" si="9"/>
        <v>1.3618677042801557</v>
      </c>
      <c r="Y113" s="10">
        <f t="shared" si="10"/>
        <v>1.3618677042801557</v>
      </c>
      <c r="Z113" s="1">
        <v>5.5702100000000003</v>
      </c>
      <c r="AA113" s="4">
        <f t="shared" si="11"/>
        <v>0</v>
      </c>
      <c r="AB113" s="1">
        <f t="shared" si="12"/>
        <v>0</v>
      </c>
      <c r="AC113" s="1">
        <f t="shared" si="13"/>
        <v>0</v>
      </c>
      <c r="AD113" s="1">
        <f t="shared" si="14"/>
        <v>0</v>
      </c>
      <c r="AE113" s="1">
        <f t="shared" si="15"/>
        <v>0</v>
      </c>
      <c r="AF113" s="2">
        <f t="shared" si="16"/>
        <v>0</v>
      </c>
    </row>
    <row r="114" spans="1:32" ht="15.75" customHeight="1">
      <c r="A114" s="1">
        <v>20</v>
      </c>
      <c r="B114" s="1" t="s">
        <v>54</v>
      </c>
      <c r="C114" s="1">
        <v>398</v>
      </c>
      <c r="D114" s="1" t="s">
        <v>42</v>
      </c>
      <c r="E114" s="7">
        <f t="shared" si="0"/>
        <v>1</v>
      </c>
      <c r="F114" s="1">
        <f t="shared" si="17"/>
        <v>1</v>
      </c>
      <c r="G114" s="1">
        <v>971</v>
      </c>
      <c r="H114" s="1">
        <v>1.817175</v>
      </c>
      <c r="I114" s="1">
        <v>0</v>
      </c>
      <c r="J114" s="1">
        <f t="shared" si="2"/>
        <v>0</v>
      </c>
      <c r="K114" s="1">
        <f t="shared" si="3"/>
        <v>1.4147721936148299</v>
      </c>
      <c r="L114" s="1">
        <v>971</v>
      </c>
      <c r="M114" s="1">
        <v>957.262562</v>
      </c>
      <c r="N114" s="1">
        <v>332</v>
      </c>
      <c r="O114" s="1">
        <v>1028</v>
      </c>
      <c r="P114" s="10">
        <f t="shared" si="4"/>
        <v>5.5447470817120621</v>
      </c>
      <c r="Q114" s="10">
        <f t="shared" si="5"/>
        <v>5.5447470817120621</v>
      </c>
      <c r="R114" s="10">
        <f t="shared" si="6"/>
        <v>5.5447470817120621</v>
      </c>
      <c r="S114" s="10">
        <f t="shared" si="7"/>
        <v>6.8810737354085605</v>
      </c>
      <c r="T114" s="1">
        <v>1028</v>
      </c>
      <c r="U114" s="1">
        <v>1028</v>
      </c>
      <c r="V114" s="1">
        <v>1028</v>
      </c>
      <c r="W114" s="10">
        <f t="shared" si="8"/>
        <v>5.5447470817120621</v>
      </c>
      <c r="X114" s="10">
        <f t="shared" si="9"/>
        <v>5.5447470817120621</v>
      </c>
      <c r="Y114" s="10">
        <f t="shared" si="10"/>
        <v>5.5447470817120621</v>
      </c>
      <c r="Z114" s="1">
        <v>5.1717700000000004</v>
      </c>
      <c r="AA114" s="4">
        <f t="shared" si="11"/>
        <v>0</v>
      </c>
      <c r="AB114" s="1">
        <f t="shared" si="12"/>
        <v>0</v>
      </c>
      <c r="AC114" s="1">
        <f t="shared" si="13"/>
        <v>0</v>
      </c>
      <c r="AD114" s="1">
        <f t="shared" si="14"/>
        <v>0</v>
      </c>
      <c r="AE114" s="1">
        <f t="shared" si="15"/>
        <v>0</v>
      </c>
      <c r="AF114" s="2">
        <f t="shared" si="16"/>
        <v>0</v>
      </c>
    </row>
    <row r="115" spans="1:32" ht="15.75" customHeight="1">
      <c r="A115" s="1">
        <v>20</v>
      </c>
      <c r="B115" s="1" t="s">
        <v>54</v>
      </c>
      <c r="C115" s="1">
        <v>409</v>
      </c>
      <c r="D115" s="1" t="s">
        <v>42</v>
      </c>
      <c r="E115" s="7">
        <f t="shared" si="0"/>
        <v>1</v>
      </c>
      <c r="F115" s="1">
        <f t="shared" si="17"/>
        <v>1</v>
      </c>
      <c r="G115" s="1">
        <v>1069</v>
      </c>
      <c r="H115" s="1">
        <v>13.467209</v>
      </c>
      <c r="I115" s="1">
        <v>0</v>
      </c>
      <c r="J115" s="1">
        <f t="shared" si="2"/>
        <v>0</v>
      </c>
      <c r="K115" s="1">
        <f t="shared" si="3"/>
        <v>6.0419454630495775</v>
      </c>
      <c r="L115" s="1">
        <v>1069</v>
      </c>
      <c r="M115" s="1">
        <v>1004.411603</v>
      </c>
      <c r="N115" s="1">
        <v>2936</v>
      </c>
      <c r="O115" s="1">
        <v>1084</v>
      </c>
      <c r="P115" s="10">
        <f t="shared" si="4"/>
        <v>1.3837638376383763</v>
      </c>
      <c r="Q115" s="10">
        <f t="shared" si="5"/>
        <v>1.3837638376383763</v>
      </c>
      <c r="R115" s="10">
        <f t="shared" si="6"/>
        <v>1.3837638376383763</v>
      </c>
      <c r="S115" s="10">
        <f t="shared" si="7"/>
        <v>7.3421030442804414</v>
      </c>
      <c r="T115" s="1">
        <v>1084</v>
      </c>
      <c r="U115" s="1">
        <v>1084</v>
      </c>
      <c r="V115" s="1">
        <v>1084</v>
      </c>
      <c r="W115" s="10">
        <f t="shared" si="8"/>
        <v>1.3837638376383763</v>
      </c>
      <c r="X115" s="10">
        <f t="shared" si="9"/>
        <v>1.3837638376383763</v>
      </c>
      <c r="Y115" s="10">
        <f t="shared" si="10"/>
        <v>1.3837638376383763</v>
      </c>
      <c r="Z115" s="1">
        <v>15.0787</v>
      </c>
      <c r="AA115" s="4">
        <f t="shared" si="11"/>
        <v>0</v>
      </c>
      <c r="AB115" s="1">
        <f t="shared" si="12"/>
        <v>0</v>
      </c>
      <c r="AC115" s="1">
        <f t="shared" si="13"/>
        <v>0</v>
      </c>
      <c r="AD115" s="1">
        <f t="shared" si="14"/>
        <v>0</v>
      </c>
      <c r="AE115" s="1">
        <f t="shared" si="15"/>
        <v>0</v>
      </c>
      <c r="AF115" s="2">
        <f t="shared" si="16"/>
        <v>0</v>
      </c>
    </row>
    <row r="116" spans="1:32" ht="15.75" customHeight="1">
      <c r="A116" s="1">
        <v>20</v>
      </c>
      <c r="B116" s="1" t="s">
        <v>54</v>
      </c>
      <c r="C116" s="1">
        <v>415</v>
      </c>
      <c r="D116" s="1" t="s">
        <v>42</v>
      </c>
      <c r="E116" s="7">
        <f t="shared" si="0"/>
        <v>1</v>
      </c>
      <c r="F116" s="1">
        <f t="shared" si="17"/>
        <v>1</v>
      </c>
      <c r="G116" s="1">
        <v>969</v>
      </c>
      <c r="H116" s="1">
        <v>7.8919119999999996</v>
      </c>
      <c r="I116" s="1">
        <v>0</v>
      </c>
      <c r="J116" s="1">
        <f t="shared" si="2"/>
        <v>0</v>
      </c>
      <c r="K116" s="1">
        <f t="shared" si="3"/>
        <v>6.2429246646026781</v>
      </c>
      <c r="L116" s="1">
        <v>969</v>
      </c>
      <c r="M116" s="1">
        <v>908.50606000000005</v>
      </c>
      <c r="N116" s="1">
        <v>2016</v>
      </c>
      <c r="O116" s="1">
        <v>997</v>
      </c>
      <c r="P116" s="10">
        <f t="shared" si="4"/>
        <v>2.8084252758274824</v>
      </c>
      <c r="Q116" s="10">
        <f t="shared" si="5"/>
        <v>2.8084252758274824</v>
      </c>
      <c r="R116" s="10">
        <f t="shared" si="6"/>
        <v>2.8084252758274824</v>
      </c>
      <c r="S116" s="10">
        <f t="shared" si="7"/>
        <v>8.8760220661985905</v>
      </c>
      <c r="T116" s="1">
        <v>969</v>
      </c>
      <c r="U116" s="1">
        <v>997</v>
      </c>
      <c r="V116" s="1">
        <v>969</v>
      </c>
      <c r="W116" s="10">
        <f t="shared" si="8"/>
        <v>0</v>
      </c>
      <c r="X116" s="10">
        <f t="shared" si="9"/>
        <v>0</v>
      </c>
      <c r="Y116" s="10">
        <f t="shared" si="10"/>
        <v>0</v>
      </c>
      <c r="Z116" s="1">
        <v>5.3040799999999999</v>
      </c>
      <c r="AA116" s="4">
        <f t="shared" si="11"/>
        <v>-2.8895768833849327</v>
      </c>
      <c r="AB116" s="1">
        <f t="shared" si="12"/>
        <v>0</v>
      </c>
      <c r="AC116" s="1">
        <f t="shared" si="13"/>
        <v>1</v>
      </c>
      <c r="AD116" s="1">
        <f t="shared" si="14"/>
        <v>0</v>
      </c>
      <c r="AE116" s="1">
        <f t="shared" si="15"/>
        <v>1</v>
      </c>
      <c r="AF116" s="2">
        <f t="shared" si="16"/>
        <v>0</v>
      </c>
    </row>
    <row r="117" spans="1:32" ht="15.75" customHeight="1">
      <c r="A117" s="1">
        <v>20</v>
      </c>
      <c r="B117" s="1" t="s">
        <v>54</v>
      </c>
      <c r="C117" s="1">
        <v>424</v>
      </c>
      <c r="D117" s="1" t="s">
        <v>44</v>
      </c>
      <c r="E117" s="7">
        <f t="shared" si="0"/>
        <v>1</v>
      </c>
      <c r="F117" s="1">
        <f t="shared" si="17"/>
        <v>1</v>
      </c>
      <c r="G117" s="1">
        <v>500</v>
      </c>
      <c r="H117" s="1">
        <v>0.95382999999999996</v>
      </c>
      <c r="I117" s="1">
        <v>0</v>
      </c>
      <c r="J117" s="1">
        <f t="shared" si="2"/>
        <v>0</v>
      </c>
      <c r="K117" s="1">
        <f t="shared" si="3"/>
        <v>12.758622799999999</v>
      </c>
      <c r="L117" s="1">
        <v>500</v>
      </c>
      <c r="M117" s="1">
        <v>436.206886</v>
      </c>
      <c r="N117" s="1">
        <v>979</v>
      </c>
      <c r="O117" s="1">
        <v>514</v>
      </c>
      <c r="P117" s="10">
        <f t="shared" si="4"/>
        <v>2.7237354085603114</v>
      </c>
      <c r="Q117" s="10">
        <f t="shared" si="5"/>
        <v>2.7237354085603114</v>
      </c>
      <c r="R117" s="10">
        <f t="shared" si="6"/>
        <v>2.7237354085603114</v>
      </c>
      <c r="S117" s="10">
        <f t="shared" si="7"/>
        <v>15.134847081712063</v>
      </c>
      <c r="T117" s="1">
        <v>514</v>
      </c>
      <c r="U117" s="1">
        <v>514</v>
      </c>
      <c r="V117" s="1">
        <v>514</v>
      </c>
      <c r="W117" s="10">
        <f t="shared" si="8"/>
        <v>2.7237354085603114</v>
      </c>
      <c r="X117" s="10">
        <f t="shared" si="9"/>
        <v>2.7237354085603114</v>
      </c>
      <c r="Y117" s="10">
        <f t="shared" si="10"/>
        <v>2.7237354085603114</v>
      </c>
      <c r="Z117" s="1">
        <v>0.57686899999999997</v>
      </c>
      <c r="AA117" s="4">
        <f t="shared" si="11"/>
        <v>0</v>
      </c>
      <c r="AB117" s="1">
        <f t="shared" si="12"/>
        <v>0</v>
      </c>
      <c r="AC117" s="1">
        <f t="shared" si="13"/>
        <v>0</v>
      </c>
      <c r="AD117" s="1">
        <f t="shared" si="14"/>
        <v>0</v>
      </c>
      <c r="AE117" s="1">
        <f t="shared" si="15"/>
        <v>0</v>
      </c>
      <c r="AF117" s="2">
        <f t="shared" si="16"/>
        <v>0</v>
      </c>
    </row>
    <row r="118" spans="1:32" ht="15.75" customHeight="1">
      <c r="A118" s="1">
        <v>20</v>
      </c>
      <c r="B118" s="1" t="s">
        <v>54</v>
      </c>
      <c r="C118" s="1">
        <v>427</v>
      </c>
      <c r="D118" s="1" t="s">
        <v>45</v>
      </c>
      <c r="E118" s="7">
        <f t="shared" si="0"/>
        <v>1</v>
      </c>
      <c r="F118" s="1">
        <f t="shared" si="17"/>
        <v>1</v>
      </c>
      <c r="G118" s="1">
        <v>570</v>
      </c>
      <c r="H118" s="1">
        <v>2.1102270000000001</v>
      </c>
      <c r="I118" s="1">
        <v>0</v>
      </c>
      <c r="J118" s="1">
        <f t="shared" si="2"/>
        <v>0</v>
      </c>
      <c r="K118" s="1">
        <f t="shared" si="3"/>
        <v>9.568788245614039</v>
      </c>
      <c r="L118" s="1">
        <v>570</v>
      </c>
      <c r="M118" s="1">
        <v>515.45790699999998</v>
      </c>
      <c r="N118" s="1">
        <v>2360</v>
      </c>
      <c r="O118" s="1">
        <v>584</v>
      </c>
      <c r="P118" s="10">
        <f t="shared" si="4"/>
        <v>2.3972602739726026</v>
      </c>
      <c r="Q118" s="10">
        <f t="shared" si="5"/>
        <v>2.3972602739726026</v>
      </c>
      <c r="R118" s="10">
        <f t="shared" si="6"/>
        <v>2.3972602739726026</v>
      </c>
      <c r="S118" s="10">
        <f t="shared" si="7"/>
        <v>11.736659760273977</v>
      </c>
      <c r="T118" s="1">
        <v>584</v>
      </c>
      <c r="U118" s="1">
        <v>584</v>
      </c>
      <c r="V118" s="1">
        <v>584</v>
      </c>
      <c r="W118" s="10">
        <f t="shared" si="8"/>
        <v>2.3972602739726026</v>
      </c>
      <c r="X118" s="10">
        <f t="shared" si="9"/>
        <v>2.3972602739726026</v>
      </c>
      <c r="Y118" s="10">
        <f t="shared" si="10"/>
        <v>2.3972602739726026</v>
      </c>
      <c r="Z118" s="1">
        <v>0.46293299999999998</v>
      </c>
      <c r="AA118" s="4">
        <f t="shared" si="11"/>
        <v>0</v>
      </c>
      <c r="AB118" s="1">
        <f t="shared" si="12"/>
        <v>0</v>
      </c>
      <c r="AC118" s="1">
        <f t="shared" si="13"/>
        <v>0</v>
      </c>
      <c r="AD118" s="1">
        <f t="shared" si="14"/>
        <v>0</v>
      </c>
      <c r="AE118" s="1">
        <f t="shared" si="15"/>
        <v>0</v>
      </c>
      <c r="AF118" s="2">
        <f t="shared" si="16"/>
        <v>0</v>
      </c>
    </row>
    <row r="119" spans="1:32" ht="15.75" customHeight="1">
      <c r="A119" s="1">
        <v>20</v>
      </c>
      <c r="B119" s="1" t="s">
        <v>54</v>
      </c>
      <c r="C119" s="1">
        <v>432</v>
      </c>
      <c r="D119" s="1" t="s">
        <v>44</v>
      </c>
      <c r="E119" s="7">
        <f t="shared" si="0"/>
        <v>1</v>
      </c>
      <c r="F119" s="1">
        <f t="shared" si="17"/>
        <v>1</v>
      </c>
      <c r="G119" s="1">
        <v>486</v>
      </c>
      <c r="H119" s="1">
        <v>0.39125300000000002</v>
      </c>
      <c r="I119" s="1">
        <v>0</v>
      </c>
      <c r="J119" s="1">
        <f t="shared" si="2"/>
        <v>0</v>
      </c>
      <c r="K119" s="1">
        <f t="shared" si="3"/>
        <v>8.5363742798353925</v>
      </c>
      <c r="L119" s="1">
        <v>486</v>
      </c>
      <c r="M119" s="1">
        <v>444.51322099999999</v>
      </c>
      <c r="N119" s="1">
        <v>378</v>
      </c>
      <c r="O119" s="1">
        <v>499</v>
      </c>
      <c r="P119" s="10">
        <f t="shared" si="4"/>
        <v>2.6052104208416833</v>
      </c>
      <c r="Q119" s="10">
        <f t="shared" si="5"/>
        <v>2.6052104208416833</v>
      </c>
      <c r="R119" s="10">
        <f t="shared" si="6"/>
        <v>2.6052104208416833</v>
      </c>
      <c r="S119" s="10">
        <f t="shared" si="7"/>
        <v>10.919194188376755</v>
      </c>
      <c r="T119" s="1">
        <v>486</v>
      </c>
      <c r="U119" s="1">
        <v>499</v>
      </c>
      <c r="V119" s="1">
        <v>486</v>
      </c>
      <c r="W119" s="10">
        <f t="shared" si="8"/>
        <v>0</v>
      </c>
      <c r="X119" s="10">
        <f t="shared" si="9"/>
        <v>0</v>
      </c>
      <c r="Y119" s="10">
        <f t="shared" si="10"/>
        <v>0</v>
      </c>
      <c r="Z119" s="1">
        <v>0.36860900000000002</v>
      </c>
      <c r="AA119" s="4">
        <f t="shared" si="11"/>
        <v>-2.6748971193415638</v>
      </c>
      <c r="AB119" s="1">
        <f t="shared" si="12"/>
        <v>0</v>
      </c>
      <c r="AC119" s="1">
        <f t="shared" si="13"/>
        <v>1</v>
      </c>
      <c r="AD119" s="1">
        <f t="shared" si="14"/>
        <v>0</v>
      </c>
      <c r="AE119" s="1">
        <f t="shared" si="15"/>
        <v>1</v>
      </c>
      <c r="AF119" s="2">
        <f t="shared" si="16"/>
        <v>0</v>
      </c>
    </row>
    <row r="120" spans="1:32" ht="15.75" customHeight="1">
      <c r="A120" s="1">
        <v>20</v>
      </c>
      <c r="B120" s="1" t="s">
        <v>54</v>
      </c>
      <c r="C120" s="1">
        <v>437</v>
      </c>
      <c r="D120" s="1" t="s">
        <v>45</v>
      </c>
      <c r="E120" s="7">
        <f t="shared" si="0"/>
        <v>1</v>
      </c>
      <c r="F120" s="1">
        <f t="shared" si="17"/>
        <v>1</v>
      </c>
      <c r="G120" s="1">
        <v>470</v>
      </c>
      <c r="H120" s="1">
        <v>0.96062899999999996</v>
      </c>
      <c r="I120" s="1">
        <v>0</v>
      </c>
      <c r="J120" s="1">
        <f t="shared" si="2"/>
        <v>0</v>
      </c>
      <c r="K120" s="1">
        <f t="shared" si="3"/>
        <v>10.461437659574473</v>
      </c>
      <c r="L120" s="1">
        <v>470</v>
      </c>
      <c r="M120" s="1">
        <v>420.83124299999997</v>
      </c>
      <c r="N120" s="1">
        <v>2097</v>
      </c>
      <c r="O120" s="1">
        <v>485</v>
      </c>
      <c r="P120" s="10">
        <f t="shared" si="4"/>
        <v>3.0927835051546393</v>
      </c>
      <c r="Q120" s="10">
        <f t="shared" si="5"/>
        <v>3.0927835051546393</v>
      </c>
      <c r="R120" s="10">
        <f t="shared" si="6"/>
        <v>3.0927835051546393</v>
      </c>
      <c r="S120" s="10">
        <f t="shared" si="7"/>
        <v>13.230671546391759</v>
      </c>
      <c r="T120" s="1">
        <v>485</v>
      </c>
      <c r="U120" s="1">
        <v>485</v>
      </c>
      <c r="V120" s="1">
        <v>485</v>
      </c>
      <c r="W120" s="10">
        <f t="shared" si="8"/>
        <v>3.0927835051546393</v>
      </c>
      <c r="X120" s="10">
        <f t="shared" si="9"/>
        <v>3.0927835051546393</v>
      </c>
      <c r="Y120" s="10">
        <f t="shared" si="10"/>
        <v>3.0927835051546393</v>
      </c>
      <c r="Z120" s="1">
        <v>0.51545200000000002</v>
      </c>
      <c r="AA120" s="4">
        <f t="shared" si="11"/>
        <v>0</v>
      </c>
      <c r="AB120" s="1">
        <f t="shared" si="12"/>
        <v>0</v>
      </c>
      <c r="AC120" s="1">
        <f t="shared" si="13"/>
        <v>0</v>
      </c>
      <c r="AD120" s="1">
        <f t="shared" si="14"/>
        <v>0</v>
      </c>
      <c r="AE120" s="1">
        <f t="shared" si="15"/>
        <v>0</v>
      </c>
      <c r="AF120" s="2">
        <f t="shared" si="16"/>
        <v>0</v>
      </c>
    </row>
    <row r="121" spans="1:32" ht="15.75" customHeight="1">
      <c r="A121" s="1">
        <v>20</v>
      </c>
      <c r="B121" s="1" t="s">
        <v>54</v>
      </c>
      <c r="C121" s="1">
        <v>438</v>
      </c>
      <c r="D121" s="1" t="s">
        <v>44</v>
      </c>
      <c r="E121" s="7">
        <f t="shared" si="0"/>
        <v>1</v>
      </c>
      <c r="F121" s="1">
        <f t="shared" si="17"/>
        <v>1</v>
      </c>
      <c r="G121" s="1">
        <v>573</v>
      </c>
      <c r="H121" s="1">
        <v>1.5882289999999999</v>
      </c>
      <c r="I121" s="1">
        <v>0</v>
      </c>
      <c r="J121" s="1">
        <f t="shared" si="2"/>
        <v>0</v>
      </c>
      <c r="K121" s="1">
        <f t="shared" si="3"/>
        <v>8.7019776614310711</v>
      </c>
      <c r="L121" s="1">
        <v>573</v>
      </c>
      <c r="M121" s="1">
        <v>523.13766799999996</v>
      </c>
      <c r="N121" s="1">
        <v>1788</v>
      </c>
      <c r="O121" s="1">
        <v>586</v>
      </c>
      <c r="P121" s="10">
        <f t="shared" si="4"/>
        <v>2.218430034129693</v>
      </c>
      <c r="Q121" s="10">
        <f t="shared" si="5"/>
        <v>2.218430034129693</v>
      </c>
      <c r="R121" s="10">
        <f t="shared" si="6"/>
        <v>2.218430034129693</v>
      </c>
      <c r="S121" s="10">
        <f t="shared" si="7"/>
        <v>10.72736040955632</v>
      </c>
      <c r="T121" s="1">
        <v>586</v>
      </c>
      <c r="U121" s="1">
        <v>586</v>
      </c>
      <c r="V121" s="1">
        <v>586</v>
      </c>
      <c r="W121" s="10">
        <f t="shared" si="8"/>
        <v>2.218430034129693</v>
      </c>
      <c r="X121" s="10">
        <f t="shared" si="9"/>
        <v>2.218430034129693</v>
      </c>
      <c r="Y121" s="10">
        <f t="shared" si="10"/>
        <v>2.218430034129693</v>
      </c>
      <c r="Z121" s="1">
        <v>0.84011199999999997</v>
      </c>
      <c r="AA121" s="4">
        <f t="shared" si="11"/>
        <v>0</v>
      </c>
      <c r="AB121" s="1">
        <f t="shared" si="12"/>
        <v>0</v>
      </c>
      <c r="AC121" s="1">
        <f t="shared" si="13"/>
        <v>0</v>
      </c>
      <c r="AD121" s="1">
        <f t="shared" si="14"/>
        <v>0</v>
      </c>
      <c r="AE121" s="1">
        <f t="shared" si="15"/>
        <v>0</v>
      </c>
      <c r="AF121" s="2">
        <f t="shared" si="16"/>
        <v>0</v>
      </c>
    </row>
    <row r="122" spans="1:32" ht="15.75" customHeight="1">
      <c r="A122" s="1">
        <v>20</v>
      </c>
      <c r="B122" s="1" t="s">
        <v>54</v>
      </c>
      <c r="C122" s="1">
        <v>441</v>
      </c>
      <c r="D122" s="1" t="s">
        <v>46</v>
      </c>
      <c r="E122" s="7">
        <f t="shared" si="0"/>
        <v>1</v>
      </c>
      <c r="F122" s="1">
        <f t="shared" si="17"/>
        <v>1</v>
      </c>
      <c r="G122" s="1">
        <v>285</v>
      </c>
      <c r="H122" s="1">
        <v>3.8679999999999999E-3</v>
      </c>
      <c r="I122" s="1">
        <v>0</v>
      </c>
      <c r="J122" s="1">
        <f t="shared" si="2"/>
        <v>0</v>
      </c>
      <c r="K122" s="1">
        <f t="shared" si="3"/>
        <v>0</v>
      </c>
      <c r="L122" s="1">
        <v>285</v>
      </c>
      <c r="M122" s="1">
        <v>285</v>
      </c>
      <c r="N122" s="1">
        <v>0</v>
      </c>
      <c r="O122" s="1">
        <v>285</v>
      </c>
      <c r="P122" s="10">
        <f t="shared" si="4"/>
        <v>0</v>
      </c>
      <c r="Q122" s="10">
        <f t="shared" si="5"/>
        <v>0</v>
      </c>
      <c r="R122" s="10">
        <f t="shared" si="6"/>
        <v>0</v>
      </c>
      <c r="S122" s="10">
        <f t="shared" si="7"/>
        <v>0</v>
      </c>
      <c r="T122" s="1">
        <v>285</v>
      </c>
      <c r="U122" s="1">
        <v>285</v>
      </c>
      <c r="V122" s="1">
        <v>285</v>
      </c>
      <c r="W122" s="10">
        <f t="shared" si="8"/>
        <v>0</v>
      </c>
      <c r="X122" s="10">
        <f t="shared" si="9"/>
        <v>0</v>
      </c>
      <c r="Y122" s="10">
        <f t="shared" si="10"/>
        <v>0</v>
      </c>
      <c r="Z122" s="1">
        <v>1.46372E-2</v>
      </c>
      <c r="AA122" s="4">
        <f t="shared" si="11"/>
        <v>0</v>
      </c>
      <c r="AB122" s="1">
        <f t="shared" si="12"/>
        <v>1</v>
      </c>
      <c r="AC122" s="1">
        <f t="shared" si="13"/>
        <v>1</v>
      </c>
      <c r="AD122" s="1">
        <f t="shared" si="14"/>
        <v>1</v>
      </c>
      <c r="AE122" s="1">
        <f t="shared" si="15"/>
        <v>1</v>
      </c>
      <c r="AF122" s="2">
        <f t="shared" si="16"/>
        <v>0</v>
      </c>
    </row>
    <row r="123" spans="1:32" ht="15.75" customHeight="1">
      <c r="A123" s="1">
        <v>20</v>
      </c>
      <c r="B123" s="1" t="s">
        <v>54</v>
      </c>
      <c r="C123" s="1">
        <v>442</v>
      </c>
      <c r="D123" s="1" t="s">
        <v>46</v>
      </c>
      <c r="E123" s="7">
        <f t="shared" si="0"/>
        <v>1</v>
      </c>
      <c r="F123" s="1">
        <f t="shared" si="17"/>
        <v>1</v>
      </c>
      <c r="G123" s="1">
        <v>300</v>
      </c>
      <c r="H123" s="1">
        <v>0.11415400000000001</v>
      </c>
      <c r="I123" s="1">
        <v>0</v>
      </c>
      <c r="J123" s="1">
        <f t="shared" si="2"/>
        <v>0</v>
      </c>
      <c r="K123" s="1">
        <f t="shared" si="3"/>
        <v>6.1369396666666676</v>
      </c>
      <c r="L123" s="1">
        <v>300</v>
      </c>
      <c r="M123" s="1">
        <v>281.589181</v>
      </c>
      <c r="N123" s="1">
        <v>15</v>
      </c>
      <c r="O123" s="1">
        <v>300</v>
      </c>
      <c r="P123" s="10">
        <f t="shared" si="4"/>
        <v>0</v>
      </c>
      <c r="Q123" s="10">
        <f t="shared" si="5"/>
        <v>0</v>
      </c>
      <c r="R123" s="10">
        <f t="shared" si="6"/>
        <v>0</v>
      </c>
      <c r="S123" s="10">
        <f t="shared" si="7"/>
        <v>6.1369396666666676</v>
      </c>
      <c r="T123" s="1">
        <v>300</v>
      </c>
      <c r="U123" s="1">
        <v>300</v>
      </c>
      <c r="V123" s="1">
        <v>300</v>
      </c>
      <c r="W123" s="10">
        <f t="shared" si="8"/>
        <v>0</v>
      </c>
      <c r="X123" s="10">
        <f t="shared" si="9"/>
        <v>0</v>
      </c>
      <c r="Y123" s="10">
        <f t="shared" si="10"/>
        <v>0</v>
      </c>
      <c r="Z123" s="1">
        <v>1.7747200000000001E-2</v>
      </c>
      <c r="AA123" s="4">
        <f t="shared" si="11"/>
        <v>0</v>
      </c>
      <c r="AB123" s="1">
        <f t="shared" si="12"/>
        <v>1</v>
      </c>
      <c r="AC123" s="1">
        <f t="shared" si="13"/>
        <v>1</v>
      </c>
      <c r="AD123" s="1">
        <f t="shared" si="14"/>
        <v>1</v>
      </c>
      <c r="AE123" s="1">
        <f t="shared" si="15"/>
        <v>1</v>
      </c>
      <c r="AF123" s="2">
        <f t="shared" si="16"/>
        <v>0</v>
      </c>
    </row>
    <row r="124" spans="1:32" ht="15.75" customHeight="1">
      <c r="A124" s="1">
        <v>20</v>
      </c>
      <c r="B124" s="1" t="s">
        <v>54</v>
      </c>
      <c r="C124" s="1">
        <v>444</v>
      </c>
      <c r="D124" s="1" t="s">
        <v>46</v>
      </c>
      <c r="E124" s="7">
        <f t="shared" si="0"/>
        <v>1</v>
      </c>
      <c r="F124" s="1">
        <f t="shared" si="17"/>
        <v>1</v>
      </c>
      <c r="G124" s="1">
        <v>285</v>
      </c>
      <c r="H124" s="1">
        <v>7.6670000000000002E-3</v>
      </c>
      <c r="I124" s="1">
        <v>0</v>
      </c>
      <c r="J124" s="1">
        <f t="shared" si="2"/>
        <v>0</v>
      </c>
      <c r="K124" s="1">
        <f t="shared" si="3"/>
        <v>4.8594336842105204</v>
      </c>
      <c r="L124" s="1">
        <v>285</v>
      </c>
      <c r="M124" s="1">
        <v>271.15061400000002</v>
      </c>
      <c r="N124" s="1">
        <v>1</v>
      </c>
      <c r="O124" s="1">
        <v>329</v>
      </c>
      <c r="P124" s="10">
        <f t="shared" si="4"/>
        <v>13.373860182370819</v>
      </c>
      <c r="Q124" s="10">
        <f t="shared" si="5"/>
        <v>13.373860182370819</v>
      </c>
      <c r="R124" s="10">
        <f t="shared" si="6"/>
        <v>13.373860182370819</v>
      </c>
      <c r="S124" s="10">
        <f t="shared" si="7"/>
        <v>17.583399999999994</v>
      </c>
      <c r="T124" s="1">
        <v>300</v>
      </c>
      <c r="U124" s="1">
        <v>329</v>
      </c>
      <c r="V124" s="1">
        <v>285</v>
      </c>
      <c r="W124" s="10">
        <f t="shared" si="8"/>
        <v>0</v>
      </c>
      <c r="X124" s="10">
        <f t="shared" si="9"/>
        <v>0</v>
      </c>
      <c r="Y124" s="10">
        <f t="shared" si="10"/>
        <v>0</v>
      </c>
      <c r="Z124" s="1">
        <v>0.25648100000000001</v>
      </c>
      <c r="AA124" s="4">
        <f t="shared" si="11"/>
        <v>-15.43859649122807</v>
      </c>
      <c r="AB124" s="1">
        <f t="shared" si="12"/>
        <v>0</v>
      </c>
      <c r="AC124" s="1">
        <f t="shared" si="13"/>
        <v>1</v>
      </c>
      <c r="AD124" s="1">
        <f t="shared" si="14"/>
        <v>0</v>
      </c>
      <c r="AE124" s="1">
        <f t="shared" si="15"/>
        <v>1</v>
      </c>
      <c r="AF124" s="2">
        <f t="shared" si="16"/>
        <v>0</v>
      </c>
    </row>
    <row r="125" spans="1:32" ht="15.75" customHeight="1">
      <c r="A125" s="1">
        <v>20</v>
      </c>
      <c r="B125" s="1" t="s">
        <v>54</v>
      </c>
      <c r="C125" s="1">
        <v>448</v>
      </c>
      <c r="D125" s="1" t="s">
        <v>46</v>
      </c>
      <c r="E125" s="7">
        <f t="shared" si="0"/>
        <v>1</v>
      </c>
      <c r="F125" s="1">
        <f t="shared" si="17"/>
        <v>1</v>
      </c>
      <c r="G125" s="1">
        <v>300</v>
      </c>
      <c r="H125" s="1">
        <v>8.7997000000000006E-2</v>
      </c>
      <c r="I125" s="1">
        <v>0</v>
      </c>
      <c r="J125" s="1">
        <f t="shared" si="2"/>
        <v>0</v>
      </c>
      <c r="K125" s="1">
        <f t="shared" si="3"/>
        <v>5.1841436666666709</v>
      </c>
      <c r="L125" s="1">
        <v>300</v>
      </c>
      <c r="M125" s="1">
        <v>284.44756899999999</v>
      </c>
      <c r="N125" s="1">
        <v>20</v>
      </c>
      <c r="O125" s="1">
        <v>329</v>
      </c>
      <c r="P125" s="10">
        <f t="shared" si="4"/>
        <v>8.8145896656534948</v>
      </c>
      <c r="Q125" s="10">
        <f t="shared" si="5"/>
        <v>8.8145896656534948</v>
      </c>
      <c r="R125" s="10">
        <f t="shared" si="6"/>
        <v>8.8145896656534948</v>
      </c>
      <c r="S125" s="10">
        <f t="shared" si="7"/>
        <v>13.541772340425537</v>
      </c>
      <c r="T125" s="1">
        <v>300</v>
      </c>
      <c r="U125" s="1">
        <v>329</v>
      </c>
      <c r="V125" s="1">
        <v>300</v>
      </c>
      <c r="W125" s="10">
        <f t="shared" si="8"/>
        <v>0</v>
      </c>
      <c r="X125" s="10">
        <f t="shared" si="9"/>
        <v>0</v>
      </c>
      <c r="Y125" s="10">
        <f t="shared" si="10"/>
        <v>0</v>
      </c>
      <c r="Z125" s="1">
        <v>0.20581199999999999</v>
      </c>
      <c r="AA125" s="4">
        <f t="shared" si="11"/>
        <v>-9.6666666666666661</v>
      </c>
      <c r="AB125" s="1">
        <f t="shared" si="12"/>
        <v>0</v>
      </c>
      <c r="AC125" s="1">
        <f t="shared" si="13"/>
        <v>1</v>
      </c>
      <c r="AD125" s="1">
        <f t="shared" si="14"/>
        <v>0</v>
      </c>
      <c r="AE125" s="1">
        <f t="shared" si="15"/>
        <v>1</v>
      </c>
      <c r="AF125" s="2">
        <f t="shared" si="16"/>
        <v>0</v>
      </c>
    </row>
    <row r="126" spans="1:32" ht="15.75" customHeight="1">
      <c r="A126" s="1">
        <v>20</v>
      </c>
      <c r="B126" s="1" t="s">
        <v>54</v>
      </c>
      <c r="C126" s="1">
        <v>453</v>
      </c>
      <c r="D126" s="1" t="s">
        <v>47</v>
      </c>
      <c r="E126" s="7">
        <f t="shared" si="0"/>
        <v>1</v>
      </c>
      <c r="F126" s="1">
        <f t="shared" si="17"/>
        <v>1</v>
      </c>
      <c r="G126" s="1">
        <v>285</v>
      </c>
      <c r="H126" s="1">
        <v>3.4259999999999998E-3</v>
      </c>
      <c r="I126" s="1">
        <v>0</v>
      </c>
      <c r="J126" s="1">
        <f t="shared" si="2"/>
        <v>0</v>
      </c>
      <c r="K126" s="1">
        <f t="shared" si="3"/>
        <v>0</v>
      </c>
      <c r="L126" s="1">
        <v>285</v>
      </c>
      <c r="M126" s="1">
        <v>285</v>
      </c>
      <c r="N126" s="1">
        <v>0</v>
      </c>
      <c r="O126" s="1">
        <v>285</v>
      </c>
      <c r="P126" s="10">
        <f t="shared" si="4"/>
        <v>0</v>
      </c>
      <c r="Q126" s="10">
        <f t="shared" si="5"/>
        <v>0</v>
      </c>
      <c r="R126" s="10">
        <f t="shared" si="6"/>
        <v>0</v>
      </c>
      <c r="S126" s="10">
        <f t="shared" si="7"/>
        <v>0</v>
      </c>
      <c r="T126" s="1">
        <v>285</v>
      </c>
      <c r="U126" s="1">
        <v>285</v>
      </c>
      <c r="V126" s="1">
        <v>285</v>
      </c>
      <c r="W126" s="10">
        <f t="shared" si="8"/>
        <v>0</v>
      </c>
      <c r="X126" s="10">
        <f t="shared" si="9"/>
        <v>0</v>
      </c>
      <c r="Y126" s="10">
        <f t="shared" si="10"/>
        <v>0</v>
      </c>
      <c r="Z126" s="1">
        <v>1.49348E-2</v>
      </c>
      <c r="AA126" s="4">
        <f t="shared" si="11"/>
        <v>0</v>
      </c>
      <c r="AB126" s="1">
        <f t="shared" si="12"/>
        <v>1</v>
      </c>
      <c r="AC126" s="1">
        <f t="shared" si="13"/>
        <v>1</v>
      </c>
      <c r="AD126" s="1">
        <f t="shared" si="14"/>
        <v>1</v>
      </c>
      <c r="AE126" s="1">
        <f t="shared" si="15"/>
        <v>1</v>
      </c>
      <c r="AF126" s="2">
        <f t="shared" si="16"/>
        <v>0</v>
      </c>
    </row>
    <row r="127" spans="1:32" ht="15.75" customHeight="1">
      <c r="A127" s="1">
        <v>20</v>
      </c>
      <c r="B127" s="1" t="s">
        <v>54</v>
      </c>
      <c r="C127" s="1">
        <v>466</v>
      </c>
      <c r="D127" s="1" t="s">
        <v>48</v>
      </c>
      <c r="E127" s="7">
        <f t="shared" si="0"/>
        <v>1</v>
      </c>
      <c r="F127" s="1">
        <f t="shared" si="17"/>
        <v>1</v>
      </c>
      <c r="G127" s="1">
        <v>1156</v>
      </c>
      <c r="H127" s="1">
        <v>0.87519400000000003</v>
      </c>
      <c r="I127" s="1">
        <v>0</v>
      </c>
      <c r="J127" s="1">
        <f t="shared" si="2"/>
        <v>0</v>
      </c>
      <c r="K127" s="1">
        <f t="shared" si="3"/>
        <v>1.6501380622837287</v>
      </c>
      <c r="L127" s="1">
        <v>1156</v>
      </c>
      <c r="M127" s="1">
        <v>1136.9244040000001</v>
      </c>
      <c r="N127" s="1">
        <v>371</v>
      </c>
      <c r="O127" s="1">
        <v>1156</v>
      </c>
      <c r="P127" s="10">
        <f t="shared" si="4"/>
        <v>0</v>
      </c>
      <c r="Q127" s="10">
        <f t="shared" si="5"/>
        <v>0</v>
      </c>
      <c r="R127" s="10">
        <f t="shared" si="6"/>
        <v>0</v>
      </c>
      <c r="S127" s="10">
        <f t="shared" si="7"/>
        <v>1.6501380622837287</v>
      </c>
      <c r="T127" s="1">
        <v>1156</v>
      </c>
      <c r="U127" s="1">
        <v>1156</v>
      </c>
      <c r="V127" s="1">
        <v>1156</v>
      </c>
      <c r="W127" s="10">
        <f t="shared" si="8"/>
        <v>0</v>
      </c>
      <c r="X127" s="10">
        <f t="shared" si="9"/>
        <v>0</v>
      </c>
      <c r="Y127" s="10">
        <f t="shared" si="10"/>
        <v>0</v>
      </c>
      <c r="Z127" s="1">
        <v>0.66796999999999995</v>
      </c>
      <c r="AA127" s="4">
        <f t="shared" si="11"/>
        <v>0</v>
      </c>
      <c r="AB127" s="1">
        <f t="shared" si="12"/>
        <v>1</v>
      </c>
      <c r="AC127" s="1">
        <f t="shared" si="13"/>
        <v>1</v>
      </c>
      <c r="AD127" s="1">
        <f t="shared" si="14"/>
        <v>1</v>
      </c>
      <c r="AE127" s="1">
        <f t="shared" si="15"/>
        <v>1</v>
      </c>
      <c r="AF127" s="2">
        <f t="shared" si="16"/>
        <v>0</v>
      </c>
    </row>
    <row r="128" spans="1:32" ht="15.75" customHeight="1">
      <c r="A128" s="1">
        <v>20</v>
      </c>
      <c r="B128" s="1" t="s">
        <v>54</v>
      </c>
      <c r="C128" s="1">
        <v>468</v>
      </c>
      <c r="D128" s="1" t="s">
        <v>48</v>
      </c>
      <c r="E128" s="7">
        <f t="shared" si="0"/>
        <v>1</v>
      </c>
      <c r="F128" s="1">
        <f t="shared" si="17"/>
        <v>1</v>
      </c>
      <c r="G128" s="1">
        <v>1141</v>
      </c>
      <c r="H128" s="1">
        <v>0.89274100000000001</v>
      </c>
      <c r="I128" s="1">
        <v>0</v>
      </c>
      <c r="J128" s="1">
        <f t="shared" si="2"/>
        <v>0</v>
      </c>
      <c r="K128" s="1">
        <f t="shared" si="3"/>
        <v>7.0736186678352286</v>
      </c>
      <c r="L128" s="1">
        <v>1141</v>
      </c>
      <c r="M128" s="1">
        <v>1060.290011</v>
      </c>
      <c r="N128" s="1">
        <v>595</v>
      </c>
      <c r="O128" s="1">
        <v>1172</v>
      </c>
      <c r="P128" s="10">
        <f t="shared" si="4"/>
        <v>2.6450511945392492</v>
      </c>
      <c r="Q128" s="10">
        <f t="shared" si="5"/>
        <v>2.6450511945392492</v>
      </c>
      <c r="R128" s="10">
        <f t="shared" si="6"/>
        <v>2.6450511945392492</v>
      </c>
      <c r="S128" s="10">
        <f t="shared" si="7"/>
        <v>9.5315690273037497</v>
      </c>
      <c r="T128" s="1">
        <v>1156</v>
      </c>
      <c r="U128" s="1">
        <v>1172</v>
      </c>
      <c r="V128" s="1">
        <v>1141</v>
      </c>
      <c r="W128" s="10">
        <f t="shared" si="8"/>
        <v>0</v>
      </c>
      <c r="X128" s="10">
        <f t="shared" si="9"/>
        <v>0</v>
      </c>
      <c r="Y128" s="10">
        <f t="shared" si="10"/>
        <v>0</v>
      </c>
      <c r="Z128" s="1">
        <v>0.81393099999999996</v>
      </c>
      <c r="AA128" s="4">
        <f t="shared" si="11"/>
        <v>-2.7169149868536371</v>
      </c>
      <c r="AB128" s="1">
        <f t="shared" si="12"/>
        <v>0</v>
      </c>
      <c r="AC128" s="1">
        <f t="shared" si="13"/>
        <v>1</v>
      </c>
      <c r="AD128" s="1">
        <f t="shared" si="14"/>
        <v>0</v>
      </c>
      <c r="AE128" s="1">
        <f t="shared" si="15"/>
        <v>1</v>
      </c>
      <c r="AF128" s="2">
        <f t="shared" si="16"/>
        <v>0</v>
      </c>
    </row>
    <row r="129" spans="1:32" ht="15.75" customHeight="1">
      <c r="A129" s="1">
        <v>20</v>
      </c>
      <c r="B129" s="1" t="s">
        <v>54</v>
      </c>
      <c r="C129" s="1">
        <v>476</v>
      </c>
      <c r="D129" s="1" t="s">
        <v>49</v>
      </c>
      <c r="E129" s="7">
        <f t="shared" si="0"/>
        <v>1</v>
      </c>
      <c r="F129" s="1">
        <f t="shared" si="17"/>
        <v>1</v>
      </c>
      <c r="G129" s="1">
        <v>999</v>
      </c>
      <c r="H129" s="1">
        <v>0.52754400000000001</v>
      </c>
      <c r="I129" s="1">
        <v>0</v>
      </c>
      <c r="J129" s="1">
        <f t="shared" si="2"/>
        <v>0</v>
      </c>
      <c r="K129" s="1">
        <f t="shared" si="3"/>
        <v>6.2318918918919539E-2</v>
      </c>
      <c r="L129" s="1">
        <v>999</v>
      </c>
      <c r="M129" s="1">
        <v>998.37743399999999</v>
      </c>
      <c r="N129" s="1">
        <v>67</v>
      </c>
      <c r="O129" s="1">
        <v>1100</v>
      </c>
      <c r="P129" s="10">
        <f t="shared" si="4"/>
        <v>9.1818181818181817</v>
      </c>
      <c r="Q129" s="10">
        <f t="shared" si="5"/>
        <v>9.1818181818181817</v>
      </c>
      <c r="R129" s="10">
        <f t="shared" si="6"/>
        <v>9.1818181818181817</v>
      </c>
      <c r="S129" s="10">
        <f t="shared" si="7"/>
        <v>9.2384150909090916</v>
      </c>
      <c r="T129" s="1">
        <v>1072</v>
      </c>
      <c r="U129" s="1">
        <v>1100</v>
      </c>
      <c r="V129" s="1">
        <v>1072</v>
      </c>
      <c r="W129" s="10">
        <f t="shared" si="8"/>
        <v>6.8097014925373136</v>
      </c>
      <c r="X129" s="10">
        <f t="shared" si="9"/>
        <v>6.8097014925373136</v>
      </c>
      <c r="Y129" s="10">
        <f t="shared" si="10"/>
        <v>6.8097014925373136</v>
      </c>
      <c r="Z129" s="1">
        <v>1.1349499999999999</v>
      </c>
      <c r="AA129" s="4">
        <f t="shared" si="11"/>
        <v>-2.6119402985074625</v>
      </c>
      <c r="AB129" s="1">
        <f t="shared" si="12"/>
        <v>0</v>
      </c>
      <c r="AC129" s="1">
        <f t="shared" si="13"/>
        <v>0</v>
      </c>
      <c r="AD129" s="1">
        <f t="shared" si="14"/>
        <v>0</v>
      </c>
      <c r="AE129" s="1">
        <f t="shared" si="15"/>
        <v>0</v>
      </c>
      <c r="AF129" s="2">
        <f t="shared" si="16"/>
        <v>0</v>
      </c>
    </row>
    <row r="130" spans="1:32" ht="15.75" customHeight="1">
      <c r="A130" s="1">
        <v>20</v>
      </c>
      <c r="B130" s="1" t="s">
        <v>54</v>
      </c>
      <c r="C130" s="1">
        <v>477</v>
      </c>
      <c r="D130" s="1" t="s">
        <v>49</v>
      </c>
      <c r="E130" s="7">
        <f t="shared" si="0"/>
        <v>1</v>
      </c>
      <c r="F130" s="1">
        <f t="shared" si="17"/>
        <v>1</v>
      </c>
      <c r="G130" s="1">
        <v>982</v>
      </c>
      <c r="H130" s="1">
        <v>0.42886600000000002</v>
      </c>
      <c r="I130" s="1">
        <v>0</v>
      </c>
      <c r="J130" s="1">
        <f t="shared" si="2"/>
        <v>0</v>
      </c>
      <c r="K130" s="1">
        <f t="shared" si="3"/>
        <v>0.77998553971486473</v>
      </c>
      <c r="L130" s="1">
        <v>982</v>
      </c>
      <c r="M130" s="1">
        <v>974.34054200000003</v>
      </c>
      <c r="N130" s="1">
        <v>1</v>
      </c>
      <c r="O130" s="1">
        <v>998</v>
      </c>
      <c r="P130" s="10">
        <f t="shared" si="4"/>
        <v>1.6032064128256511</v>
      </c>
      <c r="Q130" s="10">
        <f t="shared" si="5"/>
        <v>1.6032064128256511</v>
      </c>
      <c r="R130" s="10">
        <f t="shared" si="6"/>
        <v>1.6032064128256511</v>
      </c>
      <c r="S130" s="10">
        <f t="shared" si="7"/>
        <v>2.3706871743486948</v>
      </c>
      <c r="T130" s="1">
        <v>998</v>
      </c>
      <c r="U130" s="1">
        <v>998</v>
      </c>
      <c r="V130" s="1">
        <v>998</v>
      </c>
      <c r="W130" s="10">
        <f t="shared" si="8"/>
        <v>1.6032064128256511</v>
      </c>
      <c r="X130" s="10">
        <f t="shared" si="9"/>
        <v>1.6032064128256511</v>
      </c>
      <c r="Y130" s="10">
        <f t="shared" si="10"/>
        <v>1.6032064128256511</v>
      </c>
      <c r="Z130" s="1">
        <v>0.77475400000000005</v>
      </c>
      <c r="AA130" s="4">
        <f t="shared" si="11"/>
        <v>0</v>
      </c>
      <c r="AB130" s="1">
        <f t="shared" si="12"/>
        <v>0</v>
      </c>
      <c r="AC130" s="1">
        <f t="shared" si="13"/>
        <v>0</v>
      </c>
      <c r="AD130" s="1">
        <f t="shared" si="14"/>
        <v>0</v>
      </c>
      <c r="AE130" s="1">
        <f t="shared" si="15"/>
        <v>0</v>
      </c>
      <c r="AF130" s="2">
        <f t="shared" si="16"/>
        <v>0</v>
      </c>
    </row>
    <row r="131" spans="1:32" ht="15.75" customHeight="1">
      <c r="A131" s="1">
        <v>20</v>
      </c>
      <c r="B131" s="1" t="s">
        <v>54</v>
      </c>
      <c r="C131" s="1">
        <v>479</v>
      </c>
      <c r="D131" s="1" t="s">
        <v>49</v>
      </c>
      <c r="E131" s="7">
        <f t="shared" si="0"/>
        <v>1</v>
      </c>
      <c r="F131" s="1">
        <f t="shared" si="17"/>
        <v>1</v>
      </c>
      <c r="G131" s="1">
        <v>1199</v>
      </c>
      <c r="H131" s="1">
        <v>0.50773599999999997</v>
      </c>
      <c r="I131" s="1">
        <v>0</v>
      </c>
      <c r="J131" s="1">
        <f t="shared" si="2"/>
        <v>0</v>
      </c>
      <c r="K131" s="1">
        <f t="shared" si="3"/>
        <v>1.7137705587990049</v>
      </c>
      <c r="L131" s="1">
        <v>1199</v>
      </c>
      <c r="M131" s="1">
        <v>1178.4518909999999</v>
      </c>
      <c r="N131" s="1">
        <v>110</v>
      </c>
      <c r="O131" s="1">
        <v>1200</v>
      </c>
      <c r="P131" s="10">
        <f t="shared" si="4"/>
        <v>8.3333333333333343E-2</v>
      </c>
      <c r="Q131" s="10">
        <f t="shared" si="5"/>
        <v>8.3333333333333343E-2</v>
      </c>
      <c r="R131" s="10">
        <f t="shared" si="6"/>
        <v>8.3333333333333343E-2</v>
      </c>
      <c r="S131" s="10">
        <f t="shared" si="7"/>
        <v>1.7956757500000056</v>
      </c>
      <c r="T131" s="1">
        <v>1200</v>
      </c>
      <c r="U131" s="1">
        <v>1200</v>
      </c>
      <c r="V131" s="1">
        <v>1200</v>
      </c>
      <c r="W131" s="10">
        <f t="shared" si="8"/>
        <v>8.3333333333333343E-2</v>
      </c>
      <c r="X131" s="10">
        <f t="shared" si="9"/>
        <v>8.3333333333333343E-2</v>
      </c>
      <c r="Y131" s="10">
        <f t="shared" si="10"/>
        <v>8.3333333333333343E-2</v>
      </c>
      <c r="Z131" s="1">
        <v>0.237174</v>
      </c>
      <c r="AA131" s="4">
        <f t="shared" si="11"/>
        <v>0</v>
      </c>
      <c r="AB131" s="1">
        <f t="shared" si="12"/>
        <v>0</v>
      </c>
      <c r="AC131" s="1">
        <f t="shared" si="13"/>
        <v>0</v>
      </c>
      <c r="AD131" s="1">
        <f t="shared" si="14"/>
        <v>0</v>
      </c>
      <c r="AE131" s="1">
        <f t="shared" si="15"/>
        <v>0</v>
      </c>
      <c r="AF131" s="2">
        <f t="shared" si="16"/>
        <v>0</v>
      </c>
    </row>
    <row r="132" spans="1:32" ht="15.75" customHeight="1">
      <c r="A132" s="1">
        <v>20</v>
      </c>
      <c r="B132" s="1" t="s">
        <v>54</v>
      </c>
      <c r="C132" s="1">
        <v>491</v>
      </c>
      <c r="D132" s="1" t="s">
        <v>50</v>
      </c>
      <c r="E132" s="7">
        <f t="shared" si="0"/>
        <v>1</v>
      </c>
      <c r="F132" s="1">
        <f t="shared" si="17"/>
        <v>1</v>
      </c>
      <c r="G132" s="1">
        <v>585</v>
      </c>
      <c r="H132" s="1">
        <v>0.33280100000000001</v>
      </c>
      <c r="I132" s="1">
        <v>0</v>
      </c>
      <c r="J132" s="1">
        <f t="shared" si="2"/>
        <v>0</v>
      </c>
      <c r="K132" s="1">
        <f t="shared" si="3"/>
        <v>7.4396129914529974</v>
      </c>
      <c r="L132" s="1">
        <v>585</v>
      </c>
      <c r="M132" s="1">
        <v>541.47826399999997</v>
      </c>
      <c r="N132" s="1">
        <v>150</v>
      </c>
      <c r="O132" s="1">
        <v>585</v>
      </c>
      <c r="P132" s="10">
        <f t="shared" si="4"/>
        <v>0</v>
      </c>
      <c r="Q132" s="10">
        <f t="shared" si="5"/>
        <v>0</v>
      </c>
      <c r="R132" s="10">
        <f t="shared" si="6"/>
        <v>0</v>
      </c>
      <c r="S132" s="10">
        <f t="shared" si="7"/>
        <v>7.4396129914529974</v>
      </c>
      <c r="T132" s="1">
        <v>585</v>
      </c>
      <c r="U132" s="1">
        <v>585</v>
      </c>
      <c r="V132" s="1">
        <v>585</v>
      </c>
      <c r="W132" s="10">
        <f t="shared" si="8"/>
        <v>0</v>
      </c>
      <c r="X132" s="10">
        <f t="shared" si="9"/>
        <v>0</v>
      </c>
      <c r="Y132" s="10">
        <f t="shared" si="10"/>
        <v>0</v>
      </c>
      <c r="Z132" s="1">
        <v>2.3359999999999999E-2</v>
      </c>
      <c r="AA132" s="4">
        <f t="shared" si="11"/>
        <v>0</v>
      </c>
      <c r="AB132" s="1">
        <f t="shared" si="12"/>
        <v>1</v>
      </c>
      <c r="AC132" s="1">
        <f t="shared" si="13"/>
        <v>1</v>
      </c>
      <c r="AD132" s="1">
        <f t="shared" si="14"/>
        <v>1</v>
      </c>
      <c r="AE132" s="1">
        <f t="shared" si="15"/>
        <v>1</v>
      </c>
      <c r="AF132" s="2">
        <f t="shared" si="16"/>
        <v>0</v>
      </c>
    </row>
    <row r="133" spans="1:32" ht="15.75" customHeight="1">
      <c r="A133" s="1">
        <v>20</v>
      </c>
      <c r="B133" s="1" t="s">
        <v>54</v>
      </c>
      <c r="C133" s="1">
        <v>494</v>
      </c>
      <c r="D133" s="1" t="s">
        <v>51</v>
      </c>
      <c r="E133" s="7">
        <f t="shared" si="0"/>
        <v>1</v>
      </c>
      <c r="F133" s="1">
        <f t="shared" si="17"/>
        <v>1</v>
      </c>
      <c r="G133" s="1">
        <v>514</v>
      </c>
      <c r="H133" s="1">
        <v>0.201186</v>
      </c>
      <c r="I133" s="1">
        <v>0</v>
      </c>
      <c r="J133" s="1">
        <f t="shared" si="2"/>
        <v>0</v>
      </c>
      <c r="K133" s="1">
        <f t="shared" si="3"/>
        <v>3.97294766536965</v>
      </c>
      <c r="L133" s="1">
        <v>514</v>
      </c>
      <c r="M133" s="1">
        <v>493.579049</v>
      </c>
      <c r="N133" s="1">
        <v>33</v>
      </c>
      <c r="O133" s="1">
        <v>514</v>
      </c>
      <c r="P133" s="10">
        <f t="shared" si="4"/>
        <v>0</v>
      </c>
      <c r="Q133" s="10">
        <f t="shared" si="5"/>
        <v>0</v>
      </c>
      <c r="R133" s="10">
        <f t="shared" si="6"/>
        <v>0</v>
      </c>
      <c r="S133" s="10">
        <f t="shared" si="7"/>
        <v>3.97294766536965</v>
      </c>
      <c r="T133" s="1">
        <v>514</v>
      </c>
      <c r="U133" s="1">
        <v>514</v>
      </c>
      <c r="V133" s="1">
        <v>514</v>
      </c>
      <c r="W133" s="10">
        <f t="shared" si="8"/>
        <v>0</v>
      </c>
      <c r="X133" s="10">
        <f t="shared" si="9"/>
        <v>0</v>
      </c>
      <c r="Y133" s="10">
        <f t="shared" si="10"/>
        <v>0</v>
      </c>
      <c r="Z133" s="1">
        <v>0.12903100000000001</v>
      </c>
      <c r="AA133" s="4">
        <f t="shared" si="11"/>
        <v>0</v>
      </c>
      <c r="AB133" s="1">
        <f t="shared" si="12"/>
        <v>1</v>
      </c>
      <c r="AC133" s="1">
        <f t="shared" si="13"/>
        <v>1</v>
      </c>
      <c r="AD133" s="1">
        <f t="shared" si="14"/>
        <v>1</v>
      </c>
      <c r="AE133" s="1">
        <f t="shared" si="15"/>
        <v>1</v>
      </c>
      <c r="AF133" s="2">
        <f t="shared" si="16"/>
        <v>0</v>
      </c>
    </row>
    <row r="134" spans="1:32" ht="15.75" customHeight="1">
      <c r="A134" s="1">
        <v>20</v>
      </c>
      <c r="B134" s="1" t="s">
        <v>54</v>
      </c>
      <c r="C134" s="1">
        <v>497</v>
      </c>
      <c r="D134" s="1" t="s">
        <v>52</v>
      </c>
      <c r="E134" s="7">
        <f t="shared" si="0"/>
        <v>1</v>
      </c>
      <c r="F134" s="1">
        <f t="shared" si="17"/>
        <v>1</v>
      </c>
      <c r="G134" s="1">
        <v>570</v>
      </c>
      <c r="H134" s="1">
        <v>0.28770200000000001</v>
      </c>
      <c r="I134" s="1">
        <v>0</v>
      </c>
      <c r="J134" s="1">
        <f t="shared" si="2"/>
        <v>0</v>
      </c>
      <c r="K134" s="1">
        <f t="shared" si="3"/>
        <v>8.1938177192982398</v>
      </c>
      <c r="L134" s="1">
        <v>570</v>
      </c>
      <c r="M134" s="1">
        <v>523.29523900000004</v>
      </c>
      <c r="N134" s="1">
        <v>136</v>
      </c>
      <c r="O134" s="1">
        <v>612</v>
      </c>
      <c r="P134" s="10">
        <f t="shared" si="4"/>
        <v>6.8627450980392162</v>
      </c>
      <c r="Q134" s="10">
        <f t="shared" si="5"/>
        <v>6.8627450980392162</v>
      </c>
      <c r="R134" s="10">
        <f t="shared" si="6"/>
        <v>6.8627450980392162</v>
      </c>
      <c r="S134" s="10">
        <f t="shared" si="7"/>
        <v>14.494241993464046</v>
      </c>
      <c r="T134" s="1">
        <v>599</v>
      </c>
      <c r="U134" s="1">
        <v>612</v>
      </c>
      <c r="V134" s="1">
        <v>599</v>
      </c>
      <c r="W134" s="10">
        <f t="shared" si="8"/>
        <v>4.8414023372287147</v>
      </c>
      <c r="X134" s="10">
        <f t="shared" si="9"/>
        <v>4.8414023372287147</v>
      </c>
      <c r="Y134" s="10">
        <f t="shared" si="10"/>
        <v>4.8414023372287147</v>
      </c>
      <c r="Z134" s="1">
        <v>0.412441</v>
      </c>
      <c r="AA134" s="4">
        <f t="shared" si="11"/>
        <v>-2.1702838063439067</v>
      </c>
      <c r="AB134" s="1">
        <f t="shared" si="12"/>
        <v>0</v>
      </c>
      <c r="AC134" s="1">
        <f t="shared" si="13"/>
        <v>0</v>
      </c>
      <c r="AD134" s="1">
        <f t="shared" si="14"/>
        <v>0</v>
      </c>
      <c r="AE134" s="1">
        <f t="shared" si="15"/>
        <v>0</v>
      </c>
      <c r="AF134" s="2">
        <f t="shared" si="16"/>
        <v>0</v>
      </c>
    </row>
    <row r="135" spans="1:32" ht="15.75" customHeight="1">
      <c r="A135" s="1">
        <v>20</v>
      </c>
      <c r="B135" s="1" t="s">
        <v>54</v>
      </c>
      <c r="C135" s="1">
        <v>499</v>
      </c>
      <c r="D135" s="1" t="s">
        <v>51</v>
      </c>
      <c r="E135" s="7">
        <f t="shared" si="0"/>
        <v>1</v>
      </c>
      <c r="F135" s="1">
        <f t="shared" si="17"/>
        <v>1</v>
      </c>
      <c r="G135" s="1">
        <v>500</v>
      </c>
      <c r="H135" s="1">
        <v>0.18335899999999999</v>
      </c>
      <c r="I135" s="1">
        <v>0</v>
      </c>
      <c r="J135" s="1">
        <f t="shared" si="2"/>
        <v>0</v>
      </c>
      <c r="K135" s="1">
        <f t="shared" si="3"/>
        <v>8.3328711999999996</v>
      </c>
      <c r="L135" s="1">
        <v>500</v>
      </c>
      <c r="M135" s="1">
        <v>458.335644</v>
      </c>
      <c r="N135" s="1">
        <v>66</v>
      </c>
      <c r="O135" s="1">
        <v>514</v>
      </c>
      <c r="P135" s="10">
        <f t="shared" si="4"/>
        <v>2.7237354085603114</v>
      </c>
      <c r="Q135" s="10">
        <f t="shared" si="5"/>
        <v>2.7237354085603114</v>
      </c>
      <c r="R135" s="10">
        <f t="shared" si="6"/>
        <v>2.7237354085603114</v>
      </c>
      <c r="S135" s="10">
        <f t="shared" si="7"/>
        <v>10.829641245136186</v>
      </c>
      <c r="T135" s="1">
        <v>500</v>
      </c>
      <c r="U135" s="1">
        <v>514</v>
      </c>
      <c r="V135" s="1">
        <v>500</v>
      </c>
      <c r="W135" s="10">
        <f t="shared" si="8"/>
        <v>0</v>
      </c>
      <c r="X135" s="10">
        <f t="shared" si="9"/>
        <v>0</v>
      </c>
      <c r="Y135" s="10">
        <f t="shared" si="10"/>
        <v>0</v>
      </c>
      <c r="Z135" s="1">
        <v>0.21543100000000001</v>
      </c>
      <c r="AA135" s="4">
        <f t="shared" si="11"/>
        <v>-2.8000000000000003</v>
      </c>
      <c r="AB135" s="1">
        <f t="shared" si="12"/>
        <v>0</v>
      </c>
      <c r="AC135" s="1">
        <f t="shared" si="13"/>
        <v>1</v>
      </c>
      <c r="AD135" s="1">
        <f t="shared" si="14"/>
        <v>0</v>
      </c>
      <c r="AE135" s="1">
        <f t="shared" si="15"/>
        <v>1</v>
      </c>
      <c r="AF135" s="2">
        <f t="shared" si="16"/>
        <v>0</v>
      </c>
    </row>
    <row r="136" spans="1:32" ht="15.75" customHeight="1">
      <c r="A136" s="1">
        <v>20</v>
      </c>
      <c r="B136" s="1" t="s">
        <v>54</v>
      </c>
      <c r="C136" s="1">
        <v>501</v>
      </c>
      <c r="D136" s="1" t="s">
        <v>51</v>
      </c>
      <c r="E136" s="7">
        <f t="shared" si="0"/>
        <v>1</v>
      </c>
      <c r="F136" s="1">
        <f t="shared" si="17"/>
        <v>1</v>
      </c>
      <c r="G136" s="1">
        <v>444</v>
      </c>
      <c r="H136" s="1">
        <v>9.2992000000000005E-2</v>
      </c>
      <c r="I136" s="1">
        <v>0</v>
      </c>
      <c r="J136" s="1">
        <f t="shared" si="2"/>
        <v>0</v>
      </c>
      <c r="K136" s="1">
        <f t="shared" si="3"/>
        <v>5.8010141891891918</v>
      </c>
      <c r="L136" s="1">
        <v>444</v>
      </c>
      <c r="M136" s="1">
        <v>418.24349699999999</v>
      </c>
      <c r="N136" s="1">
        <v>1</v>
      </c>
      <c r="O136" s="1">
        <v>444</v>
      </c>
      <c r="P136" s="10">
        <f t="shared" si="4"/>
        <v>0</v>
      </c>
      <c r="Q136" s="10">
        <f t="shared" si="5"/>
        <v>0</v>
      </c>
      <c r="R136" s="10">
        <f t="shared" si="6"/>
        <v>0</v>
      </c>
      <c r="S136" s="10">
        <f t="shared" si="7"/>
        <v>5.8010141891891918</v>
      </c>
      <c r="T136" s="1">
        <v>444</v>
      </c>
      <c r="U136" s="1">
        <v>444</v>
      </c>
      <c r="V136" s="1">
        <v>444</v>
      </c>
      <c r="W136" s="10">
        <f t="shared" si="8"/>
        <v>0</v>
      </c>
      <c r="X136" s="10">
        <f t="shared" si="9"/>
        <v>0</v>
      </c>
      <c r="Y136" s="10">
        <f t="shared" si="10"/>
        <v>0</v>
      </c>
      <c r="Z136" s="1">
        <v>2.3744100000000001E-2</v>
      </c>
      <c r="AA136" s="4">
        <f t="shared" si="11"/>
        <v>0</v>
      </c>
      <c r="AB136" s="1">
        <f t="shared" si="12"/>
        <v>1</v>
      </c>
      <c r="AC136" s="1">
        <f t="shared" si="13"/>
        <v>1</v>
      </c>
      <c r="AD136" s="1">
        <f t="shared" si="14"/>
        <v>1</v>
      </c>
      <c r="AE136" s="1">
        <f t="shared" si="15"/>
        <v>1</v>
      </c>
      <c r="AF136" s="2">
        <f t="shared" si="16"/>
        <v>0</v>
      </c>
    </row>
    <row r="137" spans="1:32" ht="15.75" customHeight="1">
      <c r="A137" s="1">
        <v>20</v>
      </c>
      <c r="B137" s="1" t="s">
        <v>55</v>
      </c>
      <c r="C137" s="1">
        <v>291</v>
      </c>
      <c r="D137" s="1" t="s">
        <v>33</v>
      </c>
      <c r="E137" s="7">
        <f t="shared" si="0"/>
        <v>1</v>
      </c>
      <c r="F137" s="1">
        <f t="shared" ref="F137:F641" si="18">IF($I137&lt;=0.01,1,0)</f>
        <v>1</v>
      </c>
      <c r="G137" s="1">
        <v>268</v>
      </c>
      <c r="H137" s="1">
        <v>0.18143300000000001</v>
      </c>
      <c r="I137" s="1">
        <v>0</v>
      </c>
      <c r="J137" s="1">
        <f t="shared" si="2"/>
        <v>0</v>
      </c>
      <c r="K137" s="1">
        <f t="shared" si="3"/>
        <v>15.238861194029852</v>
      </c>
      <c r="L137" s="1">
        <v>268</v>
      </c>
      <c r="M137" s="1">
        <v>227.159852</v>
      </c>
      <c r="N137" s="1">
        <v>104</v>
      </c>
      <c r="O137" s="1">
        <v>268</v>
      </c>
      <c r="P137" s="10">
        <f t="shared" si="4"/>
        <v>0</v>
      </c>
      <c r="Q137" s="10">
        <f t="shared" si="5"/>
        <v>0</v>
      </c>
      <c r="R137" s="10">
        <f t="shared" si="6"/>
        <v>0</v>
      </c>
      <c r="S137" s="10">
        <f t="shared" si="7"/>
        <v>15.238861194029852</v>
      </c>
      <c r="T137" s="1">
        <v>268</v>
      </c>
      <c r="U137" s="1">
        <v>268</v>
      </c>
      <c r="V137" s="1">
        <v>268</v>
      </c>
      <c r="W137" s="10">
        <f t="shared" si="8"/>
        <v>0</v>
      </c>
      <c r="X137" s="10">
        <f t="shared" si="9"/>
        <v>0</v>
      </c>
      <c r="Y137" s="10">
        <f t="shared" si="10"/>
        <v>0</v>
      </c>
      <c r="Z137" s="1">
        <v>0.42222799999999999</v>
      </c>
      <c r="AA137" s="4">
        <f t="shared" si="11"/>
        <v>0</v>
      </c>
      <c r="AB137" s="1">
        <f t="shared" si="12"/>
        <v>1</v>
      </c>
      <c r="AC137" s="1">
        <f t="shared" si="13"/>
        <v>1</v>
      </c>
      <c r="AD137" s="1">
        <f t="shared" si="14"/>
        <v>1</v>
      </c>
      <c r="AE137" s="1">
        <f t="shared" si="15"/>
        <v>1</v>
      </c>
      <c r="AF137" s="2">
        <f t="shared" si="16"/>
        <v>0</v>
      </c>
    </row>
    <row r="138" spans="1:32" ht="15.75" customHeight="1">
      <c r="A138" s="1">
        <v>20</v>
      </c>
      <c r="B138" s="1" t="s">
        <v>55</v>
      </c>
      <c r="C138" s="1">
        <v>292</v>
      </c>
      <c r="D138" s="1" t="s">
        <v>33</v>
      </c>
      <c r="E138" s="7">
        <f t="shared" si="0"/>
        <v>1</v>
      </c>
      <c r="F138" s="1">
        <f t="shared" si="18"/>
        <v>1</v>
      </c>
      <c r="G138" s="1">
        <v>268</v>
      </c>
      <c r="H138" s="1">
        <v>0.42499700000000001</v>
      </c>
      <c r="I138" s="1">
        <v>0</v>
      </c>
      <c r="J138" s="1">
        <f t="shared" si="2"/>
        <v>0</v>
      </c>
      <c r="K138" s="1">
        <f t="shared" si="3"/>
        <v>15.998399999999998</v>
      </c>
      <c r="L138" s="1">
        <v>268</v>
      </c>
      <c r="M138" s="1">
        <v>225.12428800000001</v>
      </c>
      <c r="N138" s="1">
        <v>365</v>
      </c>
      <c r="O138" s="1">
        <v>268</v>
      </c>
      <c r="P138" s="10">
        <f t="shared" si="4"/>
        <v>0</v>
      </c>
      <c r="Q138" s="10">
        <f t="shared" si="5"/>
        <v>0</v>
      </c>
      <c r="R138" s="10">
        <f t="shared" si="6"/>
        <v>0</v>
      </c>
      <c r="S138" s="10">
        <f t="shared" si="7"/>
        <v>15.998399999999998</v>
      </c>
      <c r="T138" s="1">
        <v>268</v>
      </c>
      <c r="U138" s="1">
        <v>268</v>
      </c>
      <c r="V138" s="1">
        <v>268</v>
      </c>
      <c r="W138" s="10">
        <f t="shared" si="8"/>
        <v>0</v>
      </c>
      <c r="X138" s="10">
        <f t="shared" si="9"/>
        <v>0</v>
      </c>
      <c r="Y138" s="10">
        <f t="shared" si="10"/>
        <v>0</v>
      </c>
      <c r="Z138" s="1">
        <v>0.32970699999999997</v>
      </c>
      <c r="AA138" s="4">
        <f t="shared" si="11"/>
        <v>0</v>
      </c>
      <c r="AB138" s="1">
        <f t="shared" si="12"/>
        <v>1</v>
      </c>
      <c r="AC138" s="1">
        <f t="shared" si="13"/>
        <v>1</v>
      </c>
      <c r="AD138" s="1">
        <f t="shared" si="14"/>
        <v>1</v>
      </c>
      <c r="AE138" s="1">
        <f t="shared" si="15"/>
        <v>1</v>
      </c>
      <c r="AF138" s="2">
        <f t="shared" si="16"/>
        <v>0</v>
      </c>
    </row>
    <row r="139" spans="1:32" ht="15.75" customHeight="1">
      <c r="A139" s="1">
        <v>20</v>
      </c>
      <c r="B139" s="1" t="s">
        <v>55</v>
      </c>
      <c r="C139" s="1">
        <v>297</v>
      </c>
      <c r="D139" s="1" t="s">
        <v>35</v>
      </c>
      <c r="E139" s="7">
        <f t="shared" si="0"/>
        <v>1</v>
      </c>
      <c r="F139" s="1">
        <f t="shared" si="18"/>
        <v>1</v>
      </c>
      <c r="G139" s="1">
        <v>268</v>
      </c>
      <c r="H139" s="1">
        <v>0.207237</v>
      </c>
      <c r="I139" s="1">
        <v>0</v>
      </c>
      <c r="J139" s="1">
        <f t="shared" si="2"/>
        <v>0</v>
      </c>
      <c r="K139" s="1">
        <f t="shared" si="3"/>
        <v>10.013037686567159</v>
      </c>
      <c r="L139" s="1">
        <v>268</v>
      </c>
      <c r="M139" s="1">
        <v>241.16505900000001</v>
      </c>
      <c r="N139" s="1">
        <v>29</v>
      </c>
      <c r="O139" s="1">
        <v>268</v>
      </c>
      <c r="P139" s="10">
        <f t="shared" si="4"/>
        <v>0</v>
      </c>
      <c r="Q139" s="10">
        <f t="shared" si="5"/>
        <v>0</v>
      </c>
      <c r="R139" s="10">
        <f t="shared" si="6"/>
        <v>0</v>
      </c>
      <c r="S139" s="10">
        <f t="shared" si="7"/>
        <v>10.013037686567159</v>
      </c>
      <c r="T139" s="1">
        <v>268</v>
      </c>
      <c r="U139" s="1">
        <v>268</v>
      </c>
      <c r="V139" s="1">
        <v>268</v>
      </c>
      <c r="W139" s="10">
        <f t="shared" si="8"/>
        <v>0</v>
      </c>
      <c r="X139" s="10">
        <f t="shared" si="9"/>
        <v>0</v>
      </c>
      <c r="Y139" s="10">
        <f t="shared" si="10"/>
        <v>0</v>
      </c>
      <c r="Z139" s="1">
        <v>0.30935200000000002</v>
      </c>
      <c r="AA139" s="4">
        <f t="shared" si="11"/>
        <v>0</v>
      </c>
      <c r="AB139" s="1">
        <f t="shared" si="12"/>
        <v>1</v>
      </c>
      <c r="AC139" s="1">
        <f t="shared" si="13"/>
        <v>1</v>
      </c>
      <c r="AD139" s="1">
        <f t="shared" si="14"/>
        <v>1</v>
      </c>
      <c r="AE139" s="1">
        <f t="shared" si="15"/>
        <v>1</v>
      </c>
      <c r="AF139" s="2">
        <f t="shared" si="16"/>
        <v>0</v>
      </c>
    </row>
    <row r="140" spans="1:32" ht="15.75" customHeight="1">
      <c r="A140" s="1">
        <v>20</v>
      </c>
      <c r="B140" s="1" t="s">
        <v>55</v>
      </c>
      <c r="C140" s="1">
        <v>303</v>
      </c>
      <c r="D140" s="1" t="s">
        <v>35</v>
      </c>
      <c r="E140" s="7">
        <f t="shared" si="0"/>
        <v>1</v>
      </c>
      <c r="F140" s="1">
        <f t="shared" si="18"/>
        <v>1</v>
      </c>
      <c r="G140" s="1">
        <v>268</v>
      </c>
      <c r="H140" s="1">
        <v>0.179067</v>
      </c>
      <c r="I140" s="1">
        <v>0</v>
      </c>
      <c r="J140" s="1">
        <f t="shared" si="2"/>
        <v>0</v>
      </c>
      <c r="K140" s="1">
        <f t="shared" si="3"/>
        <v>13.190267910447762</v>
      </c>
      <c r="L140" s="1">
        <v>268</v>
      </c>
      <c r="M140" s="1">
        <v>232.650082</v>
      </c>
      <c r="N140" s="1">
        <v>99</v>
      </c>
      <c r="O140" s="1">
        <v>268</v>
      </c>
      <c r="P140" s="10">
        <f t="shared" si="4"/>
        <v>0</v>
      </c>
      <c r="Q140" s="10">
        <f t="shared" si="5"/>
        <v>0</v>
      </c>
      <c r="R140" s="10">
        <f t="shared" si="6"/>
        <v>0</v>
      </c>
      <c r="S140" s="10">
        <f t="shared" si="7"/>
        <v>13.190267910447762</v>
      </c>
      <c r="T140" s="1">
        <v>268</v>
      </c>
      <c r="U140" s="1">
        <v>268</v>
      </c>
      <c r="V140" s="1">
        <v>268</v>
      </c>
      <c r="W140" s="10">
        <f t="shared" si="8"/>
        <v>0</v>
      </c>
      <c r="X140" s="10">
        <f t="shared" si="9"/>
        <v>0</v>
      </c>
      <c r="Y140" s="10">
        <f t="shared" si="10"/>
        <v>0</v>
      </c>
      <c r="Z140" s="1">
        <v>0.31773000000000001</v>
      </c>
      <c r="AA140" s="4">
        <f t="shared" si="11"/>
        <v>0</v>
      </c>
      <c r="AB140" s="1">
        <f t="shared" si="12"/>
        <v>1</v>
      </c>
      <c r="AC140" s="1">
        <f t="shared" si="13"/>
        <v>1</v>
      </c>
      <c r="AD140" s="1">
        <f t="shared" si="14"/>
        <v>1</v>
      </c>
      <c r="AE140" s="1">
        <f t="shared" si="15"/>
        <v>1</v>
      </c>
      <c r="AF140" s="2">
        <f t="shared" si="16"/>
        <v>0</v>
      </c>
    </row>
    <row r="141" spans="1:32" ht="15.75" customHeight="1">
      <c r="A141" s="1">
        <v>20</v>
      </c>
      <c r="B141" s="1" t="s">
        <v>55</v>
      </c>
      <c r="C141" s="1">
        <v>313</v>
      </c>
      <c r="D141" s="1" t="s">
        <v>36</v>
      </c>
      <c r="E141" s="7">
        <f t="shared" si="0"/>
        <v>1</v>
      </c>
      <c r="F141" s="1">
        <f t="shared" si="18"/>
        <v>1</v>
      </c>
      <c r="G141" s="1">
        <v>268</v>
      </c>
      <c r="H141" s="1">
        <v>0.20469999999999999</v>
      </c>
      <c r="I141" s="1">
        <v>0</v>
      </c>
      <c r="J141" s="1">
        <f t="shared" si="2"/>
        <v>0</v>
      </c>
      <c r="K141" s="1">
        <f t="shared" si="3"/>
        <v>9.4632757462686588</v>
      </c>
      <c r="L141" s="1">
        <v>268</v>
      </c>
      <c r="M141" s="1">
        <v>242.63842099999999</v>
      </c>
      <c r="N141" s="1">
        <v>41</v>
      </c>
      <c r="O141" s="1">
        <v>268</v>
      </c>
      <c r="P141" s="10">
        <f t="shared" si="4"/>
        <v>0</v>
      </c>
      <c r="Q141" s="10">
        <f t="shared" si="5"/>
        <v>0</v>
      </c>
      <c r="R141" s="10">
        <f t="shared" si="6"/>
        <v>0</v>
      </c>
      <c r="S141" s="10">
        <f t="shared" si="7"/>
        <v>9.4632757462686588</v>
      </c>
      <c r="T141" s="1">
        <v>268</v>
      </c>
      <c r="U141" s="1">
        <v>268</v>
      </c>
      <c r="V141" s="1">
        <v>268</v>
      </c>
      <c r="W141" s="10">
        <f t="shared" si="8"/>
        <v>0</v>
      </c>
      <c r="X141" s="10">
        <f t="shared" si="9"/>
        <v>0</v>
      </c>
      <c r="Y141" s="10">
        <f t="shared" si="10"/>
        <v>0</v>
      </c>
      <c r="Z141" s="1">
        <v>0.29730000000000001</v>
      </c>
      <c r="AA141" s="4">
        <f t="shared" si="11"/>
        <v>0</v>
      </c>
      <c r="AB141" s="1">
        <f t="shared" si="12"/>
        <v>1</v>
      </c>
      <c r="AC141" s="1">
        <f t="shared" si="13"/>
        <v>1</v>
      </c>
      <c r="AD141" s="1">
        <f t="shared" si="14"/>
        <v>1</v>
      </c>
      <c r="AE141" s="1">
        <f t="shared" si="15"/>
        <v>1</v>
      </c>
      <c r="AF141" s="2">
        <f t="shared" si="16"/>
        <v>0</v>
      </c>
    </row>
    <row r="142" spans="1:32" ht="15.75" customHeight="1">
      <c r="A142" s="1">
        <v>20</v>
      </c>
      <c r="B142" s="1" t="s">
        <v>55</v>
      </c>
      <c r="C142" s="1">
        <v>318</v>
      </c>
      <c r="D142" s="1" t="s">
        <v>37</v>
      </c>
      <c r="E142" s="7">
        <f t="shared" si="0"/>
        <v>1</v>
      </c>
      <c r="F142" s="1">
        <f t="shared" si="18"/>
        <v>1</v>
      </c>
      <c r="G142" s="1">
        <v>914</v>
      </c>
      <c r="H142" s="1">
        <v>10.618615</v>
      </c>
      <c r="I142" s="1">
        <v>0</v>
      </c>
      <c r="J142" s="1">
        <f t="shared" si="2"/>
        <v>0</v>
      </c>
      <c r="K142" s="1">
        <f t="shared" si="3"/>
        <v>7.1893844638949629</v>
      </c>
      <c r="L142" s="1">
        <v>914</v>
      </c>
      <c r="M142" s="1">
        <v>848.28902600000004</v>
      </c>
      <c r="N142" s="1">
        <v>1214</v>
      </c>
      <c r="O142" s="1">
        <v>953</v>
      </c>
      <c r="P142" s="10">
        <f t="shared" si="4"/>
        <v>4.0923399790136417</v>
      </c>
      <c r="Q142" s="10">
        <f t="shared" si="5"/>
        <v>4.0923399790136417</v>
      </c>
      <c r="R142" s="10">
        <f t="shared" si="6"/>
        <v>4.0923399790136417</v>
      </c>
      <c r="S142" s="10">
        <f t="shared" si="7"/>
        <v>10.987510388247635</v>
      </c>
      <c r="T142" s="1">
        <v>953</v>
      </c>
      <c r="U142" s="1">
        <v>953</v>
      </c>
      <c r="V142" s="1">
        <v>953</v>
      </c>
      <c r="W142" s="10">
        <f t="shared" si="8"/>
        <v>4.0923399790136417</v>
      </c>
      <c r="X142" s="10">
        <f t="shared" si="9"/>
        <v>4.0923399790136417</v>
      </c>
      <c r="Y142" s="10">
        <f t="shared" si="10"/>
        <v>4.0923399790136417</v>
      </c>
      <c r="Z142" s="1">
        <v>15.136699999999999</v>
      </c>
      <c r="AA142" s="4">
        <f t="shared" si="11"/>
        <v>0</v>
      </c>
      <c r="AB142" s="1">
        <f t="shared" si="12"/>
        <v>0</v>
      </c>
      <c r="AC142" s="1">
        <f t="shared" si="13"/>
        <v>0</v>
      </c>
      <c r="AD142" s="1">
        <f t="shared" si="14"/>
        <v>0</v>
      </c>
      <c r="AE142" s="1">
        <f t="shared" si="15"/>
        <v>0</v>
      </c>
      <c r="AF142" s="2">
        <f t="shared" si="16"/>
        <v>0</v>
      </c>
    </row>
    <row r="143" spans="1:32" ht="15.75" customHeight="1">
      <c r="A143" s="1">
        <v>20</v>
      </c>
      <c r="B143" s="1" t="s">
        <v>55</v>
      </c>
      <c r="C143" s="1">
        <v>319</v>
      </c>
      <c r="D143" s="1" t="s">
        <v>38</v>
      </c>
      <c r="E143" s="7">
        <f t="shared" si="0"/>
        <v>1</v>
      </c>
      <c r="F143" s="1">
        <f t="shared" si="18"/>
        <v>1</v>
      </c>
      <c r="G143" s="1">
        <v>1063</v>
      </c>
      <c r="H143" s="1">
        <v>5.7287939999999997</v>
      </c>
      <c r="I143" s="1">
        <v>0</v>
      </c>
      <c r="J143" s="1">
        <f t="shared" si="2"/>
        <v>0</v>
      </c>
      <c r="K143" s="1">
        <f t="shared" si="3"/>
        <v>1.9570224835371661</v>
      </c>
      <c r="L143" s="1">
        <v>1063</v>
      </c>
      <c r="M143" s="1">
        <v>1042.1968509999999</v>
      </c>
      <c r="N143" s="1">
        <v>685</v>
      </c>
      <c r="O143" s="1">
        <v>1074</v>
      </c>
      <c r="P143" s="10">
        <f t="shared" si="4"/>
        <v>1.0242085661080074</v>
      </c>
      <c r="Q143" s="10">
        <f t="shared" si="5"/>
        <v>1.0242085661080074</v>
      </c>
      <c r="R143" s="10">
        <f t="shared" si="6"/>
        <v>1.0242085661080074</v>
      </c>
      <c r="S143" s="10">
        <f t="shared" si="7"/>
        <v>2.9611870577281261</v>
      </c>
      <c r="T143" s="1">
        <v>1074</v>
      </c>
      <c r="U143" s="1">
        <v>1074</v>
      </c>
      <c r="V143" s="1">
        <v>1074</v>
      </c>
      <c r="W143" s="10">
        <f t="shared" si="8"/>
        <v>1.0242085661080074</v>
      </c>
      <c r="X143" s="10">
        <f t="shared" si="9"/>
        <v>1.0242085661080074</v>
      </c>
      <c r="Y143" s="10">
        <f t="shared" si="10"/>
        <v>1.0242085661080074</v>
      </c>
      <c r="Z143" s="1">
        <v>15.0351</v>
      </c>
      <c r="AA143" s="4">
        <f t="shared" si="11"/>
        <v>0</v>
      </c>
      <c r="AB143" s="1">
        <f t="shared" si="12"/>
        <v>0</v>
      </c>
      <c r="AC143" s="1">
        <f t="shared" si="13"/>
        <v>0</v>
      </c>
      <c r="AD143" s="1">
        <f t="shared" si="14"/>
        <v>0</v>
      </c>
      <c r="AE143" s="1">
        <f t="shared" si="15"/>
        <v>0</v>
      </c>
      <c r="AF143" s="2">
        <f t="shared" si="16"/>
        <v>0</v>
      </c>
    </row>
    <row r="144" spans="1:32" ht="15.75" customHeight="1">
      <c r="A144" s="1">
        <v>20</v>
      </c>
      <c r="B144" s="1" t="s">
        <v>55</v>
      </c>
      <c r="C144" s="1">
        <v>320</v>
      </c>
      <c r="D144" s="1" t="s">
        <v>38</v>
      </c>
      <c r="E144" s="7">
        <f t="shared" si="0"/>
        <v>1</v>
      </c>
      <c r="F144" s="1">
        <f t="shared" si="18"/>
        <v>1</v>
      </c>
      <c r="G144" s="1">
        <v>946</v>
      </c>
      <c r="H144" s="1">
        <v>10.527504</v>
      </c>
      <c r="I144" s="1">
        <v>0</v>
      </c>
      <c r="J144" s="1">
        <f t="shared" si="2"/>
        <v>0</v>
      </c>
      <c r="K144" s="1">
        <f t="shared" si="3"/>
        <v>3.9918986257928153</v>
      </c>
      <c r="L144" s="1">
        <v>946</v>
      </c>
      <c r="M144" s="1">
        <v>908.23663899999997</v>
      </c>
      <c r="N144" s="1">
        <v>692</v>
      </c>
      <c r="O144" s="1">
        <v>965</v>
      </c>
      <c r="P144" s="10">
        <f t="shared" si="4"/>
        <v>1.9689119170984457</v>
      </c>
      <c r="Q144" s="10">
        <f t="shared" si="5"/>
        <v>1.9689119170984457</v>
      </c>
      <c r="R144" s="10">
        <f t="shared" si="6"/>
        <v>1.9689119170984457</v>
      </c>
      <c r="S144" s="10">
        <f t="shared" si="7"/>
        <v>5.882213575129537</v>
      </c>
      <c r="T144" s="1">
        <v>965</v>
      </c>
      <c r="U144" s="1">
        <v>965</v>
      </c>
      <c r="V144" s="1">
        <v>965</v>
      </c>
      <c r="W144" s="10">
        <f t="shared" si="8"/>
        <v>1.9689119170984457</v>
      </c>
      <c r="X144" s="10">
        <f t="shared" si="9"/>
        <v>1.9689119170984457</v>
      </c>
      <c r="Y144" s="10">
        <f t="shared" si="10"/>
        <v>1.9689119170984457</v>
      </c>
      <c r="Z144" s="1">
        <v>15.089600000000001</v>
      </c>
      <c r="AA144" s="4">
        <f t="shared" si="11"/>
        <v>0</v>
      </c>
      <c r="AB144" s="1">
        <f t="shared" si="12"/>
        <v>0</v>
      </c>
      <c r="AC144" s="1">
        <f t="shared" si="13"/>
        <v>0</v>
      </c>
      <c r="AD144" s="1">
        <f t="shared" si="14"/>
        <v>0</v>
      </c>
      <c r="AE144" s="1">
        <f t="shared" si="15"/>
        <v>0</v>
      </c>
      <c r="AF144" s="2">
        <f t="shared" si="16"/>
        <v>0</v>
      </c>
    </row>
    <row r="145" spans="1:32" ht="15.75" customHeight="1">
      <c r="A145" s="1">
        <v>20</v>
      </c>
      <c r="B145" s="1" t="s">
        <v>55</v>
      </c>
      <c r="C145" s="1">
        <v>324</v>
      </c>
      <c r="D145" s="1" t="s">
        <v>37</v>
      </c>
      <c r="E145" s="7">
        <f t="shared" si="0"/>
        <v>1</v>
      </c>
      <c r="F145" s="1">
        <f t="shared" si="18"/>
        <v>1</v>
      </c>
      <c r="G145" s="1">
        <v>825</v>
      </c>
      <c r="H145" s="1">
        <v>11.830154</v>
      </c>
      <c r="I145" s="1">
        <v>0</v>
      </c>
      <c r="J145" s="1">
        <f t="shared" si="2"/>
        <v>0</v>
      </c>
      <c r="K145" s="1">
        <f t="shared" si="3"/>
        <v>4.2424242424242431</v>
      </c>
      <c r="L145" s="1">
        <v>825</v>
      </c>
      <c r="M145" s="1">
        <v>790</v>
      </c>
      <c r="N145" s="1">
        <v>1069</v>
      </c>
      <c r="O145" s="1">
        <v>853</v>
      </c>
      <c r="P145" s="10">
        <f t="shared" si="4"/>
        <v>3.2825322391559206</v>
      </c>
      <c r="Q145" s="10">
        <f t="shared" si="5"/>
        <v>3.2825322391559206</v>
      </c>
      <c r="R145" s="10">
        <f t="shared" si="6"/>
        <v>3.2825322391559206</v>
      </c>
      <c r="S145" s="10">
        <f t="shared" si="7"/>
        <v>7.3856975381008203</v>
      </c>
      <c r="T145" s="1">
        <v>853</v>
      </c>
      <c r="U145" s="1">
        <v>853</v>
      </c>
      <c r="V145" s="1">
        <v>853</v>
      </c>
      <c r="W145" s="10">
        <f t="shared" si="8"/>
        <v>3.2825322391559206</v>
      </c>
      <c r="X145" s="10">
        <f t="shared" si="9"/>
        <v>3.2825322391559206</v>
      </c>
      <c r="Y145" s="10">
        <f t="shared" si="10"/>
        <v>3.2825322391559206</v>
      </c>
      <c r="Z145" s="1">
        <v>15.4724</v>
      </c>
      <c r="AA145" s="4">
        <f t="shared" si="11"/>
        <v>0</v>
      </c>
      <c r="AB145" s="1">
        <f t="shared" si="12"/>
        <v>0</v>
      </c>
      <c r="AC145" s="1">
        <f t="shared" si="13"/>
        <v>0</v>
      </c>
      <c r="AD145" s="1">
        <f t="shared" si="14"/>
        <v>0</v>
      </c>
      <c r="AE145" s="1">
        <f t="shared" si="15"/>
        <v>0</v>
      </c>
      <c r="AF145" s="2">
        <f t="shared" si="16"/>
        <v>0</v>
      </c>
    </row>
    <row r="146" spans="1:32" ht="15.75" customHeight="1">
      <c r="A146" s="1">
        <v>20</v>
      </c>
      <c r="B146" s="1" t="s">
        <v>55</v>
      </c>
      <c r="C146" s="1">
        <v>329</v>
      </c>
      <c r="D146" s="1" t="s">
        <v>37</v>
      </c>
      <c r="E146" s="7">
        <f t="shared" si="0"/>
        <v>1</v>
      </c>
      <c r="F146" s="1">
        <f t="shared" si="18"/>
        <v>1</v>
      </c>
      <c r="G146" s="1">
        <v>902</v>
      </c>
      <c r="H146" s="1">
        <v>77.356239000000002</v>
      </c>
      <c r="I146" s="1">
        <v>0</v>
      </c>
      <c r="J146" s="1">
        <f t="shared" si="2"/>
        <v>0</v>
      </c>
      <c r="K146" s="1">
        <f t="shared" si="3"/>
        <v>9.9868078713968949</v>
      </c>
      <c r="L146" s="1">
        <v>902</v>
      </c>
      <c r="M146" s="1">
        <v>811.918993</v>
      </c>
      <c r="N146" s="1">
        <v>12341</v>
      </c>
      <c r="O146" s="1">
        <v>923</v>
      </c>
      <c r="P146" s="10">
        <f t="shared" si="4"/>
        <v>2.2751895991332609</v>
      </c>
      <c r="Q146" s="10">
        <f t="shared" si="5"/>
        <v>2.2751895991332609</v>
      </c>
      <c r="R146" s="10">
        <f t="shared" si="6"/>
        <v>2.2751895991332609</v>
      </c>
      <c r="S146" s="10">
        <f t="shared" si="7"/>
        <v>12.034778656554714</v>
      </c>
      <c r="T146" s="1">
        <v>904</v>
      </c>
      <c r="U146" s="1">
        <v>923</v>
      </c>
      <c r="V146" s="1">
        <v>904</v>
      </c>
      <c r="W146" s="10">
        <f t="shared" si="8"/>
        <v>0.22123893805309736</v>
      </c>
      <c r="X146" s="10">
        <f t="shared" si="9"/>
        <v>0.22123893805309736</v>
      </c>
      <c r="Y146" s="10">
        <f t="shared" si="10"/>
        <v>0.22123893805309736</v>
      </c>
      <c r="Z146" s="1">
        <v>15.187900000000001</v>
      </c>
      <c r="AA146" s="4">
        <f t="shared" si="11"/>
        <v>-2.1017699115044248</v>
      </c>
      <c r="AB146" s="1">
        <f t="shared" si="12"/>
        <v>0</v>
      </c>
      <c r="AC146" s="1">
        <f t="shared" si="13"/>
        <v>0</v>
      </c>
      <c r="AD146" s="1">
        <f t="shared" si="14"/>
        <v>0</v>
      </c>
      <c r="AE146" s="1">
        <f t="shared" si="15"/>
        <v>0</v>
      </c>
      <c r="AF146" s="2">
        <f t="shared" si="16"/>
        <v>0</v>
      </c>
    </row>
    <row r="147" spans="1:32" ht="15.75" customHeight="1">
      <c r="A147" s="1">
        <v>20</v>
      </c>
      <c r="B147" s="1" t="s">
        <v>55</v>
      </c>
      <c r="C147" s="1">
        <v>348</v>
      </c>
      <c r="D147" s="1" t="s">
        <v>39</v>
      </c>
      <c r="E147" s="7">
        <f t="shared" si="0"/>
        <v>1</v>
      </c>
      <c r="F147" s="1">
        <f t="shared" si="18"/>
        <v>1</v>
      </c>
      <c r="G147" s="1">
        <v>438</v>
      </c>
      <c r="H147" s="1">
        <v>1.066416</v>
      </c>
      <c r="I147" s="1">
        <v>0</v>
      </c>
      <c r="J147" s="1">
        <f t="shared" si="2"/>
        <v>0</v>
      </c>
      <c r="K147" s="1">
        <f t="shared" si="3"/>
        <v>16.37776187214612</v>
      </c>
      <c r="L147" s="1">
        <v>438</v>
      </c>
      <c r="M147" s="1">
        <v>366.26540299999999</v>
      </c>
      <c r="N147" s="1">
        <v>685</v>
      </c>
      <c r="O147" s="1">
        <v>459</v>
      </c>
      <c r="P147" s="10">
        <f t="shared" si="4"/>
        <v>4.5751633986928102</v>
      </c>
      <c r="Q147" s="10">
        <f t="shared" si="5"/>
        <v>4.5751633986928102</v>
      </c>
      <c r="R147" s="10">
        <f t="shared" si="6"/>
        <v>4.5751633986928102</v>
      </c>
      <c r="S147" s="10">
        <f t="shared" si="7"/>
        <v>20.203615904139436</v>
      </c>
      <c r="T147" s="1">
        <v>438</v>
      </c>
      <c r="U147" s="1">
        <v>459</v>
      </c>
      <c r="V147" s="1">
        <v>438</v>
      </c>
      <c r="W147" s="10">
        <f t="shared" si="8"/>
        <v>0</v>
      </c>
      <c r="X147" s="10">
        <f t="shared" si="9"/>
        <v>0</v>
      </c>
      <c r="Y147" s="10">
        <f t="shared" si="10"/>
        <v>0</v>
      </c>
      <c r="Z147" s="1">
        <v>0.636768</v>
      </c>
      <c r="AA147" s="4">
        <f t="shared" si="11"/>
        <v>-4.7945205479452051</v>
      </c>
      <c r="AB147" s="1">
        <f t="shared" si="12"/>
        <v>0</v>
      </c>
      <c r="AC147" s="1">
        <f t="shared" si="13"/>
        <v>1</v>
      </c>
      <c r="AD147" s="1">
        <f t="shared" si="14"/>
        <v>0</v>
      </c>
      <c r="AE147" s="1">
        <f t="shared" si="15"/>
        <v>1</v>
      </c>
      <c r="AF147" s="2">
        <f t="shared" si="16"/>
        <v>0</v>
      </c>
    </row>
    <row r="148" spans="1:32" ht="15.75" customHeight="1">
      <c r="A148" s="1">
        <v>20</v>
      </c>
      <c r="B148" s="1" t="s">
        <v>55</v>
      </c>
      <c r="C148" s="1">
        <v>349</v>
      </c>
      <c r="D148" s="1" t="s">
        <v>39</v>
      </c>
      <c r="E148" s="7">
        <f t="shared" si="0"/>
        <v>1</v>
      </c>
      <c r="F148" s="1">
        <f t="shared" si="18"/>
        <v>1</v>
      </c>
      <c r="G148" s="1">
        <v>408</v>
      </c>
      <c r="H148" s="1">
        <v>1.1755150000000001</v>
      </c>
      <c r="I148" s="1">
        <v>0</v>
      </c>
      <c r="J148" s="1">
        <f t="shared" si="2"/>
        <v>0</v>
      </c>
      <c r="K148" s="1">
        <f t="shared" si="3"/>
        <v>14.064568382352943</v>
      </c>
      <c r="L148" s="1">
        <v>408</v>
      </c>
      <c r="M148" s="1">
        <v>350.61656099999999</v>
      </c>
      <c r="N148" s="1">
        <v>927</v>
      </c>
      <c r="O148" s="1">
        <v>429</v>
      </c>
      <c r="P148" s="10">
        <f t="shared" si="4"/>
        <v>4.895104895104895</v>
      </c>
      <c r="Q148" s="10">
        <f t="shared" si="5"/>
        <v>4.895104895104895</v>
      </c>
      <c r="R148" s="10">
        <f t="shared" si="6"/>
        <v>4.895104895104895</v>
      </c>
      <c r="S148" s="10">
        <f t="shared" si="7"/>
        <v>18.271197902097907</v>
      </c>
      <c r="T148" s="1">
        <v>408</v>
      </c>
      <c r="U148" s="1">
        <v>429</v>
      </c>
      <c r="V148" s="1">
        <v>408</v>
      </c>
      <c r="W148" s="10">
        <f t="shared" si="8"/>
        <v>0</v>
      </c>
      <c r="X148" s="10">
        <f t="shared" si="9"/>
        <v>0</v>
      </c>
      <c r="Y148" s="10">
        <f t="shared" si="10"/>
        <v>0</v>
      </c>
      <c r="Z148" s="1">
        <v>0.63207500000000005</v>
      </c>
      <c r="AA148" s="4">
        <f t="shared" si="11"/>
        <v>-5.1470588235294112</v>
      </c>
      <c r="AB148" s="1">
        <f t="shared" si="12"/>
        <v>0</v>
      </c>
      <c r="AC148" s="1">
        <f t="shared" si="13"/>
        <v>1</v>
      </c>
      <c r="AD148" s="1">
        <f t="shared" si="14"/>
        <v>0</v>
      </c>
      <c r="AE148" s="1">
        <f t="shared" si="15"/>
        <v>1</v>
      </c>
      <c r="AF148" s="2">
        <f t="shared" si="16"/>
        <v>0</v>
      </c>
    </row>
    <row r="149" spans="1:32" ht="15.75" customHeight="1">
      <c r="A149" s="1">
        <v>20</v>
      </c>
      <c r="B149" s="1" t="s">
        <v>55</v>
      </c>
      <c r="C149" s="1">
        <v>350</v>
      </c>
      <c r="D149" s="1" t="s">
        <v>39</v>
      </c>
      <c r="E149" s="7">
        <f t="shared" si="0"/>
        <v>1</v>
      </c>
      <c r="F149" s="1">
        <f t="shared" si="18"/>
        <v>1</v>
      </c>
      <c r="G149" s="1">
        <v>429</v>
      </c>
      <c r="H149" s="1">
        <v>3.3021120000000002</v>
      </c>
      <c r="I149" s="1">
        <v>0</v>
      </c>
      <c r="J149" s="1">
        <f t="shared" si="2"/>
        <v>0</v>
      </c>
      <c r="K149" s="1">
        <f t="shared" si="3"/>
        <v>13.195268764568768</v>
      </c>
      <c r="L149" s="1">
        <v>429</v>
      </c>
      <c r="M149" s="1">
        <v>372.39229699999999</v>
      </c>
      <c r="N149" s="1">
        <v>1803</v>
      </c>
      <c r="O149" s="1">
        <v>436</v>
      </c>
      <c r="P149" s="10">
        <f t="shared" si="4"/>
        <v>1.6055045871559634</v>
      </c>
      <c r="Q149" s="10">
        <f t="shared" si="5"/>
        <v>1.6055045871559634</v>
      </c>
      <c r="R149" s="10">
        <f t="shared" si="6"/>
        <v>1.6055045871559634</v>
      </c>
      <c r="S149" s="10">
        <f t="shared" si="7"/>
        <v>14.588922706422021</v>
      </c>
      <c r="T149" s="1">
        <v>436</v>
      </c>
      <c r="U149" s="1">
        <v>436</v>
      </c>
      <c r="V149" s="1">
        <v>436</v>
      </c>
      <c r="W149" s="10">
        <f t="shared" si="8"/>
        <v>1.6055045871559634</v>
      </c>
      <c r="X149" s="10">
        <f t="shared" si="9"/>
        <v>1.6055045871559634</v>
      </c>
      <c r="Y149" s="10">
        <f t="shared" si="10"/>
        <v>1.6055045871559634</v>
      </c>
      <c r="Z149" s="1">
        <v>0.80121399999999998</v>
      </c>
      <c r="AA149" s="4">
        <f t="shared" si="11"/>
        <v>0</v>
      </c>
      <c r="AB149" s="1">
        <f t="shared" si="12"/>
        <v>0</v>
      </c>
      <c r="AC149" s="1">
        <f t="shared" si="13"/>
        <v>0</v>
      </c>
      <c r="AD149" s="1">
        <f t="shared" si="14"/>
        <v>0</v>
      </c>
      <c r="AE149" s="1">
        <f t="shared" si="15"/>
        <v>0</v>
      </c>
      <c r="AF149" s="2">
        <f t="shared" si="16"/>
        <v>0</v>
      </c>
    </row>
    <row r="150" spans="1:32" ht="15.75" customHeight="1">
      <c r="A150" s="1">
        <v>20</v>
      </c>
      <c r="B150" s="1" t="s">
        <v>55</v>
      </c>
      <c r="C150" s="1">
        <v>352</v>
      </c>
      <c r="D150" s="1" t="s">
        <v>39</v>
      </c>
      <c r="E150" s="7">
        <f t="shared" si="0"/>
        <v>1</v>
      </c>
      <c r="F150" s="1">
        <f t="shared" si="18"/>
        <v>1</v>
      </c>
      <c r="G150" s="1">
        <v>317</v>
      </c>
      <c r="H150" s="1">
        <v>0.43611699999999998</v>
      </c>
      <c r="I150" s="1">
        <v>0</v>
      </c>
      <c r="J150" s="1">
        <f t="shared" si="2"/>
        <v>0</v>
      </c>
      <c r="K150" s="1">
        <f t="shared" si="3"/>
        <v>13.239646372239743</v>
      </c>
      <c r="L150" s="1">
        <v>317</v>
      </c>
      <c r="M150" s="1">
        <v>275.03032100000001</v>
      </c>
      <c r="N150" s="1">
        <v>360</v>
      </c>
      <c r="O150" s="1">
        <v>338</v>
      </c>
      <c r="P150" s="10">
        <f t="shared" si="4"/>
        <v>6.2130177514792901</v>
      </c>
      <c r="Q150" s="10">
        <f t="shared" si="5"/>
        <v>6.2130177514792901</v>
      </c>
      <c r="R150" s="10">
        <f t="shared" si="6"/>
        <v>6.2130177514792901</v>
      </c>
      <c r="S150" s="10">
        <f t="shared" si="7"/>
        <v>18.630082544378691</v>
      </c>
      <c r="T150" s="1">
        <v>317</v>
      </c>
      <c r="U150" s="1">
        <v>338</v>
      </c>
      <c r="V150" s="1">
        <v>317</v>
      </c>
      <c r="W150" s="10">
        <f t="shared" si="8"/>
        <v>0</v>
      </c>
      <c r="X150" s="10">
        <f t="shared" si="9"/>
        <v>0</v>
      </c>
      <c r="Y150" s="10">
        <f t="shared" si="10"/>
        <v>0</v>
      </c>
      <c r="Z150" s="1">
        <v>0.39491500000000002</v>
      </c>
      <c r="AA150" s="4">
        <f t="shared" si="11"/>
        <v>-6.624605678233439</v>
      </c>
      <c r="AB150" s="1">
        <f t="shared" si="12"/>
        <v>0</v>
      </c>
      <c r="AC150" s="1">
        <f t="shared" si="13"/>
        <v>1</v>
      </c>
      <c r="AD150" s="1">
        <f t="shared" si="14"/>
        <v>0</v>
      </c>
      <c r="AE150" s="1">
        <f t="shared" si="15"/>
        <v>1</v>
      </c>
      <c r="AF150" s="2">
        <f t="shared" si="16"/>
        <v>0</v>
      </c>
    </row>
    <row r="151" spans="1:32" ht="15.75" customHeight="1">
      <c r="A151" s="1">
        <v>20</v>
      </c>
      <c r="B151" s="1" t="s">
        <v>55</v>
      </c>
      <c r="C151" s="1">
        <v>353</v>
      </c>
      <c r="D151" s="1" t="s">
        <v>39</v>
      </c>
      <c r="E151" s="7">
        <f t="shared" si="0"/>
        <v>1</v>
      </c>
      <c r="F151" s="1">
        <f t="shared" si="18"/>
        <v>1</v>
      </c>
      <c r="G151" s="1">
        <v>508</v>
      </c>
      <c r="H151" s="1">
        <v>6.8215190000000003</v>
      </c>
      <c r="I151" s="1">
        <v>0</v>
      </c>
      <c r="J151" s="1">
        <f t="shared" si="2"/>
        <v>0</v>
      </c>
      <c r="K151" s="1">
        <f t="shared" si="3"/>
        <v>10.928697637795278</v>
      </c>
      <c r="L151" s="1">
        <v>508</v>
      </c>
      <c r="M151" s="1">
        <v>452.48221599999999</v>
      </c>
      <c r="N151" s="1">
        <v>2691</v>
      </c>
      <c r="O151" s="1">
        <v>529</v>
      </c>
      <c r="P151" s="10">
        <f t="shared" si="4"/>
        <v>3.9697542533081283</v>
      </c>
      <c r="Q151" s="10">
        <f t="shared" si="5"/>
        <v>3.9697542533081283</v>
      </c>
      <c r="R151" s="10">
        <f t="shared" si="6"/>
        <v>3.9697542533081283</v>
      </c>
      <c r="S151" s="10">
        <f t="shared" si="7"/>
        <v>14.464609451795843</v>
      </c>
      <c r="T151" s="1">
        <v>529</v>
      </c>
      <c r="U151" s="1">
        <v>529</v>
      </c>
      <c r="V151" s="1">
        <v>529</v>
      </c>
      <c r="W151" s="10">
        <f t="shared" si="8"/>
        <v>3.9697542533081283</v>
      </c>
      <c r="X151" s="10">
        <f t="shared" si="9"/>
        <v>3.9697542533081283</v>
      </c>
      <c r="Y151" s="10">
        <f t="shared" si="10"/>
        <v>3.9697542533081283</v>
      </c>
      <c r="Z151" s="1">
        <v>4.3731299999999997</v>
      </c>
      <c r="AA151" s="4">
        <f t="shared" si="11"/>
        <v>0</v>
      </c>
      <c r="AB151" s="1">
        <f t="shared" si="12"/>
        <v>0</v>
      </c>
      <c r="AC151" s="1">
        <f t="shared" si="13"/>
        <v>0</v>
      </c>
      <c r="AD151" s="1">
        <f t="shared" si="14"/>
        <v>0</v>
      </c>
      <c r="AE151" s="1">
        <f t="shared" si="15"/>
        <v>0</v>
      </c>
      <c r="AF151" s="2">
        <f t="shared" si="16"/>
        <v>0</v>
      </c>
    </row>
    <row r="152" spans="1:32" ht="15.75" customHeight="1">
      <c r="A152" s="1">
        <v>20</v>
      </c>
      <c r="B152" s="1" t="s">
        <v>55</v>
      </c>
      <c r="C152" s="1">
        <v>367</v>
      </c>
      <c r="D152" s="1" t="s">
        <v>40</v>
      </c>
      <c r="E152" s="7">
        <f t="shared" si="0"/>
        <v>1</v>
      </c>
      <c r="F152" s="1">
        <f t="shared" si="18"/>
        <v>1</v>
      </c>
      <c r="G152" s="1">
        <v>268</v>
      </c>
      <c r="H152" s="1">
        <v>0.21810599999999999</v>
      </c>
      <c r="I152" s="1">
        <v>0</v>
      </c>
      <c r="J152" s="1">
        <f t="shared" si="2"/>
        <v>0</v>
      </c>
      <c r="K152" s="1">
        <f t="shared" si="3"/>
        <v>11.213437686567159</v>
      </c>
      <c r="L152" s="1">
        <v>268</v>
      </c>
      <c r="M152" s="1">
        <v>237.94798700000001</v>
      </c>
      <c r="N152" s="1">
        <v>35</v>
      </c>
      <c r="O152" s="1">
        <v>268</v>
      </c>
      <c r="P152" s="10">
        <f t="shared" si="4"/>
        <v>0</v>
      </c>
      <c r="Q152" s="10">
        <f t="shared" si="5"/>
        <v>0</v>
      </c>
      <c r="R152" s="10">
        <f t="shared" si="6"/>
        <v>0</v>
      </c>
      <c r="S152" s="10">
        <f t="shared" si="7"/>
        <v>11.213437686567159</v>
      </c>
      <c r="T152" s="1">
        <v>268</v>
      </c>
      <c r="U152" s="1">
        <v>268</v>
      </c>
      <c r="V152" s="1">
        <v>268</v>
      </c>
      <c r="W152" s="10">
        <f t="shared" si="8"/>
        <v>0</v>
      </c>
      <c r="X152" s="10">
        <f t="shared" si="9"/>
        <v>0</v>
      </c>
      <c r="Y152" s="10">
        <f t="shared" si="10"/>
        <v>0</v>
      </c>
      <c r="Z152" s="1">
        <v>0.24715100000000001</v>
      </c>
      <c r="AA152" s="4">
        <f t="shared" si="11"/>
        <v>0</v>
      </c>
      <c r="AB152" s="1">
        <f t="shared" si="12"/>
        <v>1</v>
      </c>
      <c r="AC152" s="1">
        <f t="shared" si="13"/>
        <v>1</v>
      </c>
      <c r="AD152" s="1">
        <f t="shared" si="14"/>
        <v>1</v>
      </c>
      <c r="AE152" s="1">
        <f t="shared" si="15"/>
        <v>1</v>
      </c>
      <c r="AF152" s="2">
        <f t="shared" si="16"/>
        <v>0</v>
      </c>
    </row>
    <row r="153" spans="1:32" ht="15.75" customHeight="1">
      <c r="A153" s="1">
        <v>20</v>
      </c>
      <c r="B153" s="1" t="s">
        <v>55</v>
      </c>
      <c r="C153" s="1">
        <v>368</v>
      </c>
      <c r="D153" s="1" t="s">
        <v>40</v>
      </c>
      <c r="E153" s="7">
        <f t="shared" si="0"/>
        <v>1</v>
      </c>
      <c r="F153" s="1">
        <f t="shared" si="18"/>
        <v>1</v>
      </c>
      <c r="G153" s="1">
        <v>268</v>
      </c>
      <c r="H153" s="1">
        <v>0.23227700000000001</v>
      </c>
      <c r="I153" s="1">
        <v>0</v>
      </c>
      <c r="J153" s="1">
        <f t="shared" si="2"/>
        <v>0</v>
      </c>
      <c r="K153" s="1">
        <f t="shared" si="3"/>
        <v>11.552887313432834</v>
      </c>
      <c r="L153" s="1">
        <v>268</v>
      </c>
      <c r="M153" s="1">
        <v>237.038262</v>
      </c>
      <c r="N153" s="1">
        <v>23</v>
      </c>
      <c r="O153" s="1">
        <v>268</v>
      </c>
      <c r="P153" s="10">
        <f t="shared" si="4"/>
        <v>0</v>
      </c>
      <c r="Q153" s="10">
        <f t="shared" si="5"/>
        <v>0</v>
      </c>
      <c r="R153" s="10">
        <f t="shared" si="6"/>
        <v>0</v>
      </c>
      <c r="S153" s="10">
        <f t="shared" si="7"/>
        <v>11.552887313432834</v>
      </c>
      <c r="T153" s="1">
        <v>268</v>
      </c>
      <c r="U153" s="1">
        <v>268</v>
      </c>
      <c r="V153" s="1">
        <v>268</v>
      </c>
      <c r="W153" s="10">
        <f t="shared" si="8"/>
        <v>0</v>
      </c>
      <c r="X153" s="10">
        <f t="shared" si="9"/>
        <v>0</v>
      </c>
      <c r="Y153" s="10">
        <f t="shared" si="10"/>
        <v>0</v>
      </c>
      <c r="Z153" s="1">
        <v>0.398509</v>
      </c>
      <c r="AA153" s="4">
        <f t="shared" si="11"/>
        <v>0</v>
      </c>
      <c r="AB153" s="1">
        <f t="shared" si="12"/>
        <v>1</v>
      </c>
      <c r="AC153" s="1">
        <f t="shared" si="13"/>
        <v>1</v>
      </c>
      <c r="AD153" s="1">
        <f t="shared" si="14"/>
        <v>1</v>
      </c>
      <c r="AE153" s="1">
        <f t="shared" si="15"/>
        <v>1</v>
      </c>
      <c r="AF153" s="2">
        <f t="shared" si="16"/>
        <v>0</v>
      </c>
    </row>
    <row r="154" spans="1:32" ht="15.75" customHeight="1">
      <c r="A154" s="1">
        <v>20</v>
      </c>
      <c r="B154" s="1" t="s">
        <v>55</v>
      </c>
      <c r="C154" s="1">
        <v>370</v>
      </c>
      <c r="D154" s="1" t="s">
        <v>41</v>
      </c>
      <c r="E154" s="7">
        <f t="shared" si="0"/>
        <v>1</v>
      </c>
      <c r="F154" s="1">
        <f t="shared" si="18"/>
        <v>1</v>
      </c>
      <c r="G154" s="1">
        <v>268</v>
      </c>
      <c r="H154" s="1">
        <v>0.17249600000000001</v>
      </c>
      <c r="I154" s="1">
        <v>0</v>
      </c>
      <c r="J154" s="1">
        <f t="shared" si="2"/>
        <v>0</v>
      </c>
      <c r="K154" s="1">
        <f t="shared" si="3"/>
        <v>8.1067264925373088</v>
      </c>
      <c r="L154" s="1">
        <v>268</v>
      </c>
      <c r="M154" s="1">
        <v>246.27397300000001</v>
      </c>
      <c r="N154" s="1">
        <v>26</v>
      </c>
      <c r="O154" s="1">
        <v>268</v>
      </c>
      <c r="P154" s="10">
        <f t="shared" si="4"/>
        <v>0</v>
      </c>
      <c r="Q154" s="10">
        <f t="shared" si="5"/>
        <v>0</v>
      </c>
      <c r="R154" s="10">
        <f t="shared" si="6"/>
        <v>0</v>
      </c>
      <c r="S154" s="10">
        <f t="shared" si="7"/>
        <v>8.1067264925373088</v>
      </c>
      <c r="T154" s="1">
        <v>268</v>
      </c>
      <c r="U154" s="1">
        <v>268</v>
      </c>
      <c r="V154" s="1">
        <v>268</v>
      </c>
      <c r="W154" s="10">
        <f t="shared" si="8"/>
        <v>0</v>
      </c>
      <c r="X154" s="10">
        <f t="shared" si="9"/>
        <v>0</v>
      </c>
      <c r="Y154" s="10">
        <f t="shared" si="10"/>
        <v>0</v>
      </c>
      <c r="Z154" s="1">
        <v>0.30705100000000002</v>
      </c>
      <c r="AA154" s="4">
        <f t="shared" si="11"/>
        <v>0</v>
      </c>
      <c r="AB154" s="1">
        <f t="shared" si="12"/>
        <v>1</v>
      </c>
      <c r="AC154" s="1">
        <f t="shared" si="13"/>
        <v>1</v>
      </c>
      <c r="AD154" s="1">
        <f t="shared" si="14"/>
        <v>1</v>
      </c>
      <c r="AE154" s="1">
        <f t="shared" si="15"/>
        <v>1</v>
      </c>
      <c r="AF154" s="2">
        <f t="shared" si="16"/>
        <v>0</v>
      </c>
    </row>
    <row r="155" spans="1:32" ht="15.75" customHeight="1">
      <c r="A155" s="1">
        <v>20</v>
      </c>
      <c r="B155" s="1" t="s">
        <v>55</v>
      </c>
      <c r="C155" s="1">
        <v>373</v>
      </c>
      <c r="D155" s="1" t="s">
        <v>41</v>
      </c>
      <c r="E155" s="7">
        <f t="shared" si="0"/>
        <v>1</v>
      </c>
      <c r="F155" s="1">
        <f t="shared" si="18"/>
        <v>1</v>
      </c>
      <c r="G155" s="1">
        <v>268</v>
      </c>
      <c r="H155" s="1">
        <v>0.15798300000000001</v>
      </c>
      <c r="I155" s="1">
        <v>0</v>
      </c>
      <c r="J155" s="1">
        <f t="shared" si="2"/>
        <v>0</v>
      </c>
      <c r="K155" s="1">
        <f t="shared" si="3"/>
        <v>7.2801750000000052</v>
      </c>
      <c r="L155" s="1">
        <v>268</v>
      </c>
      <c r="M155" s="1">
        <v>248.48913099999999</v>
      </c>
      <c r="N155" s="1">
        <v>5</v>
      </c>
      <c r="O155" s="1">
        <v>268</v>
      </c>
      <c r="P155" s="10">
        <f t="shared" si="4"/>
        <v>0</v>
      </c>
      <c r="Q155" s="10">
        <f t="shared" si="5"/>
        <v>0</v>
      </c>
      <c r="R155" s="10">
        <f t="shared" si="6"/>
        <v>0</v>
      </c>
      <c r="S155" s="10">
        <f t="shared" si="7"/>
        <v>7.2801750000000052</v>
      </c>
      <c r="T155" s="1">
        <v>268</v>
      </c>
      <c r="U155" s="1">
        <v>268</v>
      </c>
      <c r="V155" s="1">
        <v>268</v>
      </c>
      <c r="W155" s="10">
        <f t="shared" si="8"/>
        <v>0</v>
      </c>
      <c r="X155" s="10">
        <f t="shared" si="9"/>
        <v>0</v>
      </c>
      <c r="Y155" s="10">
        <f t="shared" si="10"/>
        <v>0</v>
      </c>
      <c r="Z155" s="1">
        <v>0.25250400000000001</v>
      </c>
      <c r="AA155" s="4">
        <f t="shared" si="11"/>
        <v>0</v>
      </c>
      <c r="AB155" s="1">
        <f t="shared" si="12"/>
        <v>1</v>
      </c>
      <c r="AC155" s="1">
        <f t="shared" si="13"/>
        <v>1</v>
      </c>
      <c r="AD155" s="1">
        <f t="shared" si="14"/>
        <v>1</v>
      </c>
      <c r="AE155" s="1">
        <f t="shared" si="15"/>
        <v>1</v>
      </c>
      <c r="AF155" s="2">
        <f t="shared" si="16"/>
        <v>0</v>
      </c>
    </row>
    <row r="156" spans="1:32" ht="15.75" customHeight="1">
      <c r="A156" s="1">
        <v>20</v>
      </c>
      <c r="B156" s="1" t="s">
        <v>55</v>
      </c>
      <c r="C156" s="1">
        <v>385</v>
      </c>
      <c r="D156" s="1" t="s">
        <v>40</v>
      </c>
      <c r="E156" s="7">
        <f t="shared" si="0"/>
        <v>1</v>
      </c>
      <c r="F156" s="1">
        <f t="shared" si="18"/>
        <v>1</v>
      </c>
      <c r="G156" s="1">
        <v>268</v>
      </c>
      <c r="H156" s="1">
        <v>0.202019</v>
      </c>
      <c r="I156" s="1">
        <v>0</v>
      </c>
      <c r="J156" s="1">
        <f t="shared" si="2"/>
        <v>0</v>
      </c>
      <c r="K156" s="1">
        <f t="shared" si="3"/>
        <v>6.6799104477611975</v>
      </c>
      <c r="L156" s="1">
        <v>268</v>
      </c>
      <c r="M156" s="1">
        <v>250.09783999999999</v>
      </c>
      <c r="N156" s="1">
        <v>15</v>
      </c>
      <c r="O156" s="1">
        <v>268</v>
      </c>
      <c r="P156" s="10">
        <f t="shared" si="4"/>
        <v>0</v>
      </c>
      <c r="Q156" s="10">
        <f t="shared" si="5"/>
        <v>0</v>
      </c>
      <c r="R156" s="10">
        <f t="shared" si="6"/>
        <v>0</v>
      </c>
      <c r="S156" s="10">
        <f t="shared" si="7"/>
        <v>6.6799104477611975</v>
      </c>
      <c r="T156" s="1">
        <v>268</v>
      </c>
      <c r="U156" s="1">
        <v>268</v>
      </c>
      <c r="V156" s="1">
        <v>268</v>
      </c>
      <c r="W156" s="10">
        <f t="shared" si="8"/>
        <v>0</v>
      </c>
      <c r="X156" s="10">
        <f t="shared" si="9"/>
        <v>0</v>
      </c>
      <c r="Y156" s="10">
        <f t="shared" si="10"/>
        <v>0</v>
      </c>
      <c r="Z156" s="1">
        <v>0.38585399999999997</v>
      </c>
      <c r="AA156" s="4">
        <f t="shared" si="11"/>
        <v>0</v>
      </c>
      <c r="AB156" s="1">
        <f t="shared" si="12"/>
        <v>1</v>
      </c>
      <c r="AC156" s="1">
        <f t="shared" si="13"/>
        <v>1</v>
      </c>
      <c r="AD156" s="1">
        <f t="shared" si="14"/>
        <v>1</v>
      </c>
      <c r="AE156" s="1">
        <f t="shared" si="15"/>
        <v>1</v>
      </c>
      <c r="AF156" s="2">
        <f t="shared" si="16"/>
        <v>0</v>
      </c>
    </row>
    <row r="157" spans="1:32" ht="15.75" customHeight="1">
      <c r="A157" s="1">
        <v>20</v>
      </c>
      <c r="B157" s="1" t="s">
        <v>55</v>
      </c>
      <c r="C157" s="1">
        <v>391</v>
      </c>
      <c r="D157" s="1" t="s">
        <v>42</v>
      </c>
      <c r="E157" s="7">
        <f t="shared" si="0"/>
        <v>1</v>
      </c>
      <c r="F157" s="1">
        <f t="shared" si="18"/>
        <v>1</v>
      </c>
      <c r="G157" s="1">
        <v>951</v>
      </c>
      <c r="H157" s="1">
        <v>7.5890570000000004</v>
      </c>
      <c r="I157" s="1">
        <v>0</v>
      </c>
      <c r="J157" s="1">
        <f t="shared" si="2"/>
        <v>0</v>
      </c>
      <c r="K157" s="1">
        <f t="shared" si="3"/>
        <v>7.4829170347003187</v>
      </c>
      <c r="L157" s="1">
        <v>951</v>
      </c>
      <c r="M157" s="1">
        <v>879.83745899999997</v>
      </c>
      <c r="N157" s="1">
        <v>786</v>
      </c>
      <c r="O157" s="1">
        <v>953</v>
      </c>
      <c r="P157" s="10">
        <f t="shared" si="4"/>
        <v>0.20986358866736621</v>
      </c>
      <c r="Q157" s="10">
        <f t="shared" si="5"/>
        <v>0.20986358866736621</v>
      </c>
      <c r="R157" s="10">
        <f t="shared" si="6"/>
        <v>0.20986358866736621</v>
      </c>
      <c r="S157" s="10">
        <f t="shared" si="7"/>
        <v>7.6770767051416611</v>
      </c>
      <c r="T157" s="1">
        <v>953</v>
      </c>
      <c r="U157" s="1">
        <v>953</v>
      </c>
      <c r="V157" s="1">
        <v>953</v>
      </c>
      <c r="W157" s="10">
        <f t="shared" si="8"/>
        <v>0.20986358866736621</v>
      </c>
      <c r="X157" s="10">
        <f t="shared" si="9"/>
        <v>0.20986358866736621</v>
      </c>
      <c r="Y157" s="10">
        <f t="shared" si="10"/>
        <v>0.20986358866736621</v>
      </c>
      <c r="Z157" s="1">
        <v>15.1059</v>
      </c>
      <c r="AA157" s="4">
        <f t="shared" si="11"/>
        <v>0</v>
      </c>
      <c r="AB157" s="1">
        <f t="shared" si="12"/>
        <v>0</v>
      </c>
      <c r="AC157" s="1">
        <f t="shared" si="13"/>
        <v>0</v>
      </c>
      <c r="AD157" s="1">
        <f t="shared" si="14"/>
        <v>0</v>
      </c>
      <c r="AE157" s="1">
        <f t="shared" si="15"/>
        <v>0</v>
      </c>
      <c r="AF157" s="2">
        <f t="shared" si="16"/>
        <v>0</v>
      </c>
    </row>
    <row r="158" spans="1:32" ht="15.75" customHeight="1">
      <c r="A158" s="1">
        <v>20</v>
      </c>
      <c r="B158" s="1" t="s">
        <v>55</v>
      </c>
      <c r="C158" s="1">
        <v>393</v>
      </c>
      <c r="D158" s="1" t="s">
        <v>43</v>
      </c>
      <c r="E158" s="7">
        <f t="shared" si="0"/>
        <v>1</v>
      </c>
      <c r="F158" s="1">
        <f t="shared" si="18"/>
        <v>1</v>
      </c>
      <c r="G158" s="1">
        <v>944</v>
      </c>
      <c r="H158" s="1">
        <v>15.698705</v>
      </c>
      <c r="I158" s="1">
        <v>0</v>
      </c>
      <c r="J158" s="1">
        <f t="shared" si="2"/>
        <v>0</v>
      </c>
      <c r="K158" s="1">
        <f t="shared" si="3"/>
        <v>6.4940598516949208</v>
      </c>
      <c r="L158" s="1">
        <v>944</v>
      </c>
      <c r="M158" s="1">
        <v>882.69607499999995</v>
      </c>
      <c r="N158" s="1">
        <v>3143</v>
      </c>
      <c r="O158" s="1">
        <v>944</v>
      </c>
      <c r="P158" s="10">
        <f t="shared" si="4"/>
        <v>0</v>
      </c>
      <c r="Q158" s="10">
        <f t="shared" si="5"/>
        <v>0</v>
      </c>
      <c r="R158" s="10">
        <f t="shared" si="6"/>
        <v>0</v>
      </c>
      <c r="S158" s="10">
        <f t="shared" si="7"/>
        <v>6.4940598516949208</v>
      </c>
      <c r="T158" s="1">
        <v>944</v>
      </c>
      <c r="U158" s="1">
        <v>944</v>
      </c>
      <c r="V158" s="1">
        <v>944</v>
      </c>
      <c r="W158" s="10">
        <f t="shared" si="8"/>
        <v>0</v>
      </c>
      <c r="X158" s="10">
        <f t="shared" si="9"/>
        <v>0</v>
      </c>
      <c r="Y158" s="10">
        <f t="shared" si="10"/>
        <v>0</v>
      </c>
      <c r="Z158" s="1">
        <v>15.1006</v>
      </c>
      <c r="AA158" s="4">
        <f t="shared" si="11"/>
        <v>0</v>
      </c>
      <c r="AB158" s="1">
        <f t="shared" si="12"/>
        <v>1</v>
      </c>
      <c r="AC158" s="1">
        <f t="shared" si="13"/>
        <v>1</v>
      </c>
      <c r="AD158" s="1">
        <f t="shared" si="14"/>
        <v>1</v>
      </c>
      <c r="AE158" s="1">
        <f t="shared" si="15"/>
        <v>1</v>
      </c>
      <c r="AF158" s="2">
        <f t="shared" si="16"/>
        <v>0</v>
      </c>
    </row>
    <row r="159" spans="1:32" ht="15.75" customHeight="1">
      <c r="A159" s="1">
        <v>20</v>
      </c>
      <c r="B159" s="1" t="s">
        <v>55</v>
      </c>
      <c r="C159" s="1">
        <v>398</v>
      </c>
      <c r="D159" s="1" t="s">
        <v>42</v>
      </c>
      <c r="E159" s="7">
        <f t="shared" si="0"/>
        <v>1</v>
      </c>
      <c r="F159" s="1">
        <f t="shared" si="18"/>
        <v>1</v>
      </c>
      <c r="G159" s="1">
        <v>913</v>
      </c>
      <c r="H159" s="1">
        <v>8.7465569999999992</v>
      </c>
      <c r="I159" s="1">
        <v>0</v>
      </c>
      <c r="J159" s="1">
        <f t="shared" si="2"/>
        <v>0</v>
      </c>
      <c r="K159" s="1">
        <f t="shared" si="3"/>
        <v>5.3192705366922208</v>
      </c>
      <c r="L159" s="1">
        <v>913</v>
      </c>
      <c r="M159" s="1">
        <v>864.43506000000002</v>
      </c>
      <c r="N159" s="1">
        <v>900</v>
      </c>
      <c r="O159" s="1">
        <v>957</v>
      </c>
      <c r="P159" s="10">
        <f t="shared" si="4"/>
        <v>4.5977011494252871</v>
      </c>
      <c r="Q159" s="10">
        <f t="shared" si="5"/>
        <v>4.5977011494252871</v>
      </c>
      <c r="R159" s="10">
        <f t="shared" si="6"/>
        <v>4.5977011494252871</v>
      </c>
      <c r="S159" s="10">
        <f t="shared" si="7"/>
        <v>9.6724075235109694</v>
      </c>
      <c r="T159" s="1">
        <v>957</v>
      </c>
      <c r="U159" s="1">
        <v>957</v>
      </c>
      <c r="V159" s="1">
        <v>957</v>
      </c>
      <c r="W159" s="10">
        <f t="shared" si="8"/>
        <v>4.5977011494252871</v>
      </c>
      <c r="X159" s="10">
        <f t="shared" si="9"/>
        <v>4.5977011494252871</v>
      </c>
      <c r="Y159" s="10">
        <f t="shared" si="10"/>
        <v>4.5977011494252871</v>
      </c>
      <c r="Z159" s="1">
        <v>15.2209</v>
      </c>
      <c r="AA159" s="4">
        <f t="shared" si="11"/>
        <v>0</v>
      </c>
      <c r="AB159" s="1">
        <f t="shared" si="12"/>
        <v>0</v>
      </c>
      <c r="AC159" s="1">
        <f t="shared" si="13"/>
        <v>0</v>
      </c>
      <c r="AD159" s="1">
        <f t="shared" si="14"/>
        <v>0</v>
      </c>
      <c r="AE159" s="1">
        <f t="shared" si="15"/>
        <v>0</v>
      </c>
      <c r="AF159" s="2">
        <f t="shared" si="16"/>
        <v>0</v>
      </c>
    </row>
    <row r="160" spans="1:32" ht="15.75" customHeight="1">
      <c r="A160" s="1">
        <v>20</v>
      </c>
      <c r="B160" s="1" t="s">
        <v>55</v>
      </c>
      <c r="C160" s="1">
        <v>409</v>
      </c>
      <c r="D160" s="1" t="s">
        <v>42</v>
      </c>
      <c r="E160" s="7">
        <f t="shared" si="0"/>
        <v>1</v>
      </c>
      <c r="F160" s="1">
        <f t="shared" si="18"/>
        <v>1</v>
      </c>
      <c r="G160" s="1">
        <v>976</v>
      </c>
      <c r="H160" s="1">
        <v>34.329186</v>
      </c>
      <c r="I160" s="1">
        <v>0</v>
      </c>
      <c r="J160" s="1">
        <f t="shared" si="2"/>
        <v>0</v>
      </c>
      <c r="K160" s="1">
        <f t="shared" si="3"/>
        <v>7.6217450819672141</v>
      </c>
      <c r="L160" s="1">
        <v>976</v>
      </c>
      <c r="M160" s="1">
        <v>901.61176799999998</v>
      </c>
      <c r="N160" s="1">
        <v>5827</v>
      </c>
      <c r="O160" s="1">
        <v>1014</v>
      </c>
      <c r="P160" s="10">
        <f t="shared" si="4"/>
        <v>3.7475345167652856</v>
      </c>
      <c r="Q160" s="10">
        <f t="shared" si="5"/>
        <v>3.7475345167652856</v>
      </c>
      <c r="R160" s="10">
        <f t="shared" si="6"/>
        <v>3.7475345167652856</v>
      </c>
      <c r="S160" s="10">
        <f t="shared" si="7"/>
        <v>11.083652071005918</v>
      </c>
      <c r="T160" s="1">
        <v>1007</v>
      </c>
      <c r="U160" s="1">
        <v>1014</v>
      </c>
      <c r="V160" s="1">
        <v>1007</v>
      </c>
      <c r="W160" s="10">
        <f t="shared" si="8"/>
        <v>3.0784508440913605</v>
      </c>
      <c r="X160" s="10">
        <f t="shared" si="9"/>
        <v>3.0784508440913605</v>
      </c>
      <c r="Y160" s="10">
        <f t="shared" si="10"/>
        <v>3.0784508440913605</v>
      </c>
      <c r="Z160" s="1">
        <v>10.677300000000001</v>
      </c>
      <c r="AA160" s="4">
        <f t="shared" si="11"/>
        <v>-0.6951340615690168</v>
      </c>
      <c r="AB160" s="1">
        <f t="shared" si="12"/>
        <v>0</v>
      </c>
      <c r="AC160" s="1">
        <f t="shared" si="13"/>
        <v>0</v>
      </c>
      <c r="AD160" s="1">
        <f t="shared" si="14"/>
        <v>0</v>
      </c>
      <c r="AE160" s="1">
        <f t="shared" si="15"/>
        <v>0</v>
      </c>
      <c r="AF160" s="2">
        <f t="shared" si="16"/>
        <v>0</v>
      </c>
    </row>
    <row r="161" spans="1:32" ht="15.75" customHeight="1">
      <c r="A161" s="1">
        <v>20</v>
      </c>
      <c r="B161" s="1" t="s">
        <v>55</v>
      </c>
      <c r="C161" s="1">
        <v>415</v>
      </c>
      <c r="D161" s="1" t="s">
        <v>42</v>
      </c>
      <c r="E161" s="7">
        <f t="shared" si="0"/>
        <v>1</v>
      </c>
      <c r="F161" s="1">
        <f t="shared" si="18"/>
        <v>1</v>
      </c>
      <c r="G161" s="1">
        <v>925</v>
      </c>
      <c r="H161" s="1">
        <v>44.936387000000003</v>
      </c>
      <c r="I161" s="1">
        <v>0</v>
      </c>
      <c r="J161" s="1">
        <f t="shared" si="2"/>
        <v>0</v>
      </c>
      <c r="K161" s="1">
        <f t="shared" si="3"/>
        <v>11.641748432432438</v>
      </c>
      <c r="L161" s="1">
        <v>925</v>
      </c>
      <c r="M161" s="1">
        <v>817.31382699999995</v>
      </c>
      <c r="N161" s="1">
        <v>14708</v>
      </c>
      <c r="O161" s="1">
        <v>925</v>
      </c>
      <c r="P161" s="10">
        <f t="shared" si="4"/>
        <v>0</v>
      </c>
      <c r="Q161" s="10">
        <f t="shared" si="5"/>
        <v>0</v>
      </c>
      <c r="R161" s="10">
        <f t="shared" si="6"/>
        <v>0</v>
      </c>
      <c r="S161" s="10">
        <f t="shared" si="7"/>
        <v>11.641748432432438</v>
      </c>
      <c r="T161" s="1">
        <v>925</v>
      </c>
      <c r="U161" s="1">
        <v>925</v>
      </c>
      <c r="V161" s="1">
        <v>925</v>
      </c>
      <c r="W161" s="10">
        <f t="shared" si="8"/>
        <v>0</v>
      </c>
      <c r="X161" s="10">
        <f t="shared" si="9"/>
        <v>0</v>
      </c>
      <c r="Y161" s="10">
        <f t="shared" si="10"/>
        <v>0</v>
      </c>
      <c r="Z161" s="1">
        <v>15.2721</v>
      </c>
      <c r="AA161" s="4">
        <f t="shared" si="11"/>
        <v>0</v>
      </c>
      <c r="AB161" s="1">
        <f t="shared" si="12"/>
        <v>1</v>
      </c>
      <c r="AC161" s="1">
        <f t="shared" si="13"/>
        <v>1</v>
      </c>
      <c r="AD161" s="1">
        <f t="shared" si="14"/>
        <v>1</v>
      </c>
      <c r="AE161" s="1">
        <f t="shared" si="15"/>
        <v>1</v>
      </c>
      <c r="AF161" s="2">
        <f t="shared" si="16"/>
        <v>0</v>
      </c>
    </row>
    <row r="162" spans="1:32" ht="15.75" customHeight="1">
      <c r="A162" s="1">
        <v>20</v>
      </c>
      <c r="B162" s="1" t="s">
        <v>55</v>
      </c>
      <c r="C162" s="1">
        <v>424</v>
      </c>
      <c r="D162" s="1" t="s">
        <v>44</v>
      </c>
      <c r="E162" s="7">
        <f t="shared" si="0"/>
        <v>1</v>
      </c>
      <c r="F162" s="1">
        <f t="shared" si="18"/>
        <v>1</v>
      </c>
      <c r="G162" s="1">
        <v>438</v>
      </c>
      <c r="H162" s="1">
        <v>0.87462600000000001</v>
      </c>
      <c r="I162" s="1">
        <v>0</v>
      </c>
      <c r="J162" s="1">
        <f t="shared" si="2"/>
        <v>0</v>
      </c>
      <c r="K162" s="1">
        <f t="shared" si="3"/>
        <v>13.234018493150678</v>
      </c>
      <c r="L162" s="1">
        <v>438</v>
      </c>
      <c r="M162" s="1">
        <v>380.03499900000003</v>
      </c>
      <c r="N162" s="1">
        <v>455</v>
      </c>
      <c r="O162" s="1">
        <v>459</v>
      </c>
      <c r="P162" s="10">
        <f t="shared" si="4"/>
        <v>4.5751633986928102</v>
      </c>
      <c r="Q162" s="10">
        <f t="shared" si="5"/>
        <v>4.5751633986928102</v>
      </c>
      <c r="R162" s="10">
        <f t="shared" si="6"/>
        <v>4.5751633986928102</v>
      </c>
      <c r="S162" s="10">
        <f t="shared" si="7"/>
        <v>17.203703921568621</v>
      </c>
      <c r="T162" s="1">
        <v>438</v>
      </c>
      <c r="U162" s="1">
        <v>459</v>
      </c>
      <c r="V162" s="1">
        <v>438</v>
      </c>
      <c r="W162" s="10">
        <f t="shared" si="8"/>
        <v>0</v>
      </c>
      <c r="X162" s="10">
        <f t="shared" si="9"/>
        <v>0</v>
      </c>
      <c r="Y162" s="10">
        <f t="shared" si="10"/>
        <v>0</v>
      </c>
      <c r="Z162" s="1">
        <v>0.746919</v>
      </c>
      <c r="AA162" s="4">
        <f t="shared" si="11"/>
        <v>-4.7945205479452051</v>
      </c>
      <c r="AB162" s="1">
        <f t="shared" si="12"/>
        <v>0</v>
      </c>
      <c r="AC162" s="1">
        <f t="shared" si="13"/>
        <v>1</v>
      </c>
      <c r="AD162" s="1">
        <f t="shared" si="14"/>
        <v>0</v>
      </c>
      <c r="AE162" s="1">
        <f t="shared" si="15"/>
        <v>1</v>
      </c>
      <c r="AF162" s="2">
        <f t="shared" si="16"/>
        <v>0</v>
      </c>
    </row>
    <row r="163" spans="1:32" ht="15.75" customHeight="1">
      <c r="A163" s="1">
        <v>20</v>
      </c>
      <c r="B163" s="1" t="s">
        <v>55</v>
      </c>
      <c r="C163" s="1">
        <v>427</v>
      </c>
      <c r="D163" s="1" t="s">
        <v>45</v>
      </c>
      <c r="E163" s="7">
        <f t="shared" si="0"/>
        <v>1</v>
      </c>
      <c r="F163" s="1">
        <f t="shared" si="18"/>
        <v>1</v>
      </c>
      <c r="G163" s="1">
        <v>506</v>
      </c>
      <c r="H163" s="1">
        <v>2.9639959999999999</v>
      </c>
      <c r="I163" s="1">
        <v>0</v>
      </c>
      <c r="J163" s="1">
        <f t="shared" si="2"/>
        <v>0</v>
      </c>
      <c r="K163" s="1">
        <f t="shared" si="3"/>
        <v>12.333353952569169</v>
      </c>
      <c r="L163" s="1">
        <v>506</v>
      </c>
      <c r="M163" s="1">
        <v>443.59322900000001</v>
      </c>
      <c r="N163" s="1">
        <v>1915</v>
      </c>
      <c r="O163" s="1">
        <v>506</v>
      </c>
      <c r="P163" s="10">
        <f t="shared" si="4"/>
        <v>0</v>
      </c>
      <c r="Q163" s="10">
        <f t="shared" si="5"/>
        <v>0</v>
      </c>
      <c r="R163" s="10">
        <f t="shared" si="6"/>
        <v>0</v>
      </c>
      <c r="S163" s="10">
        <f t="shared" si="7"/>
        <v>12.333353952569169</v>
      </c>
      <c r="T163" s="1">
        <v>506</v>
      </c>
      <c r="U163" s="1">
        <v>506</v>
      </c>
      <c r="V163" s="1">
        <v>506</v>
      </c>
      <c r="W163" s="10">
        <f t="shared" si="8"/>
        <v>0</v>
      </c>
      <c r="X163" s="10">
        <f t="shared" si="9"/>
        <v>0</v>
      </c>
      <c r="Y163" s="10">
        <f t="shared" si="10"/>
        <v>0</v>
      </c>
      <c r="Z163" s="1">
        <v>0.41414499999999999</v>
      </c>
      <c r="AA163" s="4">
        <f t="shared" si="11"/>
        <v>0</v>
      </c>
      <c r="AB163" s="1">
        <f t="shared" si="12"/>
        <v>1</v>
      </c>
      <c r="AC163" s="1">
        <f t="shared" si="13"/>
        <v>1</v>
      </c>
      <c r="AD163" s="1">
        <f t="shared" si="14"/>
        <v>1</v>
      </c>
      <c r="AE163" s="1">
        <f t="shared" si="15"/>
        <v>1</v>
      </c>
      <c r="AF163" s="2">
        <f t="shared" si="16"/>
        <v>0</v>
      </c>
    </row>
    <row r="164" spans="1:32" ht="15.75" customHeight="1">
      <c r="A164" s="1">
        <v>20</v>
      </c>
      <c r="B164" s="1" t="s">
        <v>55</v>
      </c>
      <c r="C164" s="1">
        <v>432</v>
      </c>
      <c r="D164" s="1" t="s">
        <v>44</v>
      </c>
      <c r="E164" s="7">
        <f t="shared" si="0"/>
        <v>1</v>
      </c>
      <c r="F164" s="1">
        <f t="shared" si="18"/>
        <v>1</v>
      </c>
      <c r="G164" s="1">
        <v>436</v>
      </c>
      <c r="H164" s="1">
        <v>2.4339409999999999</v>
      </c>
      <c r="I164" s="1">
        <v>0</v>
      </c>
      <c r="J164" s="1">
        <f t="shared" si="2"/>
        <v>0</v>
      </c>
      <c r="K164" s="1">
        <f t="shared" si="3"/>
        <v>14.316961238532105</v>
      </c>
      <c r="L164" s="1">
        <v>436</v>
      </c>
      <c r="M164" s="1">
        <v>373.57804900000002</v>
      </c>
      <c r="N164" s="1">
        <v>1091</v>
      </c>
      <c r="O164" s="1">
        <v>436</v>
      </c>
      <c r="P164" s="10">
        <f t="shared" si="4"/>
        <v>0</v>
      </c>
      <c r="Q164" s="10">
        <f t="shared" si="5"/>
        <v>0</v>
      </c>
      <c r="R164" s="10">
        <f t="shared" si="6"/>
        <v>0</v>
      </c>
      <c r="S164" s="10">
        <f t="shared" si="7"/>
        <v>14.316961238532105</v>
      </c>
      <c r="T164" s="1">
        <v>436</v>
      </c>
      <c r="U164" s="1">
        <v>436</v>
      </c>
      <c r="V164" s="1">
        <v>436</v>
      </c>
      <c r="W164" s="10">
        <f t="shared" si="8"/>
        <v>0</v>
      </c>
      <c r="X164" s="10">
        <f t="shared" si="9"/>
        <v>0</v>
      </c>
      <c r="Y164" s="10">
        <f t="shared" si="10"/>
        <v>0</v>
      </c>
      <c r="Z164" s="1">
        <v>0.27691500000000002</v>
      </c>
      <c r="AA164" s="4">
        <f t="shared" si="11"/>
        <v>0</v>
      </c>
      <c r="AB164" s="1">
        <f t="shared" si="12"/>
        <v>1</v>
      </c>
      <c r="AC164" s="1">
        <f t="shared" si="13"/>
        <v>1</v>
      </c>
      <c r="AD164" s="1">
        <f t="shared" si="14"/>
        <v>1</v>
      </c>
      <c r="AE164" s="1">
        <f t="shared" si="15"/>
        <v>1</v>
      </c>
      <c r="AF164" s="2">
        <f t="shared" si="16"/>
        <v>0</v>
      </c>
    </row>
    <row r="165" spans="1:32" ht="15.75" customHeight="1">
      <c r="A165" s="1">
        <v>20</v>
      </c>
      <c r="B165" s="1" t="s">
        <v>55</v>
      </c>
      <c r="C165" s="1">
        <v>437</v>
      </c>
      <c r="D165" s="1" t="s">
        <v>45</v>
      </c>
      <c r="E165" s="7">
        <f t="shared" si="0"/>
        <v>1</v>
      </c>
      <c r="F165" s="1">
        <f t="shared" si="18"/>
        <v>1</v>
      </c>
      <c r="G165" s="1">
        <v>408</v>
      </c>
      <c r="H165" s="1">
        <v>1.2229730000000001</v>
      </c>
      <c r="I165" s="1">
        <v>0</v>
      </c>
      <c r="J165" s="1">
        <f t="shared" si="2"/>
        <v>0</v>
      </c>
      <c r="K165" s="1">
        <f t="shared" si="3"/>
        <v>13.272707843137255</v>
      </c>
      <c r="L165" s="1">
        <v>408</v>
      </c>
      <c r="M165" s="1">
        <v>353.847352</v>
      </c>
      <c r="N165" s="1">
        <v>1432</v>
      </c>
      <c r="O165" s="1">
        <v>408</v>
      </c>
      <c r="P165" s="10">
        <f t="shared" si="4"/>
        <v>0</v>
      </c>
      <c r="Q165" s="10">
        <f t="shared" si="5"/>
        <v>0</v>
      </c>
      <c r="R165" s="10">
        <f t="shared" si="6"/>
        <v>0</v>
      </c>
      <c r="S165" s="10">
        <f t="shared" si="7"/>
        <v>13.272707843137255</v>
      </c>
      <c r="T165" s="1">
        <v>408</v>
      </c>
      <c r="U165" s="1">
        <v>408</v>
      </c>
      <c r="V165" s="1">
        <v>408</v>
      </c>
      <c r="W165" s="10">
        <f t="shared" si="8"/>
        <v>0</v>
      </c>
      <c r="X165" s="10">
        <f t="shared" si="9"/>
        <v>0</v>
      </c>
      <c r="Y165" s="10">
        <f t="shared" si="10"/>
        <v>0</v>
      </c>
      <c r="Z165" s="1">
        <v>0.54300400000000004</v>
      </c>
      <c r="AA165" s="4">
        <f t="shared" si="11"/>
        <v>0</v>
      </c>
      <c r="AB165" s="1">
        <f t="shared" si="12"/>
        <v>1</v>
      </c>
      <c r="AC165" s="1">
        <f t="shared" si="13"/>
        <v>1</v>
      </c>
      <c r="AD165" s="1">
        <f t="shared" si="14"/>
        <v>1</v>
      </c>
      <c r="AE165" s="1">
        <f t="shared" si="15"/>
        <v>1</v>
      </c>
      <c r="AF165" s="2">
        <f t="shared" si="16"/>
        <v>0</v>
      </c>
    </row>
    <row r="166" spans="1:32" ht="15.75" customHeight="1">
      <c r="A166" s="1">
        <v>20</v>
      </c>
      <c r="B166" s="1" t="s">
        <v>55</v>
      </c>
      <c r="C166" s="1">
        <v>438</v>
      </c>
      <c r="D166" s="1" t="s">
        <v>44</v>
      </c>
      <c r="E166" s="7">
        <f t="shared" si="0"/>
        <v>1</v>
      </c>
      <c r="F166" s="1">
        <f t="shared" si="18"/>
        <v>1</v>
      </c>
      <c r="G166" s="1">
        <v>536</v>
      </c>
      <c r="H166" s="1">
        <v>8.1165959999999995</v>
      </c>
      <c r="I166" s="1">
        <v>0</v>
      </c>
      <c r="J166" s="1">
        <f t="shared" si="2"/>
        <v>0</v>
      </c>
      <c r="K166" s="1">
        <f t="shared" si="3"/>
        <v>14.300359328358208</v>
      </c>
      <c r="L166" s="1">
        <v>536</v>
      </c>
      <c r="M166" s="1">
        <v>459.35007400000001</v>
      </c>
      <c r="N166" s="1">
        <v>3527</v>
      </c>
      <c r="O166" s="1">
        <v>538</v>
      </c>
      <c r="P166" s="10">
        <f t="shared" si="4"/>
        <v>0.37174721189591076</v>
      </c>
      <c r="Q166" s="10">
        <f t="shared" si="5"/>
        <v>0.37174721189591076</v>
      </c>
      <c r="R166" s="10">
        <f t="shared" si="6"/>
        <v>0.37174721189591076</v>
      </c>
      <c r="S166" s="10">
        <f t="shared" si="7"/>
        <v>14.618945353159852</v>
      </c>
      <c r="T166" s="1">
        <v>538</v>
      </c>
      <c r="U166" s="1">
        <v>538</v>
      </c>
      <c r="V166" s="1">
        <v>538</v>
      </c>
      <c r="W166" s="10">
        <f t="shared" si="8"/>
        <v>0.37174721189591076</v>
      </c>
      <c r="X166" s="10">
        <f t="shared" si="9"/>
        <v>0.37174721189591076</v>
      </c>
      <c r="Y166" s="10">
        <f t="shared" si="10"/>
        <v>0.37174721189591076</v>
      </c>
      <c r="Z166" s="1">
        <v>1.7781400000000001</v>
      </c>
      <c r="AA166" s="4">
        <f t="shared" si="11"/>
        <v>0</v>
      </c>
      <c r="AB166" s="1">
        <f t="shared" si="12"/>
        <v>0</v>
      </c>
      <c r="AC166" s="1">
        <f t="shared" si="13"/>
        <v>0</v>
      </c>
      <c r="AD166" s="1">
        <f t="shared" si="14"/>
        <v>0</v>
      </c>
      <c r="AE166" s="1">
        <f t="shared" si="15"/>
        <v>0</v>
      </c>
      <c r="AF166" s="2">
        <f t="shared" si="16"/>
        <v>0</v>
      </c>
    </row>
    <row r="167" spans="1:32" ht="15.75" customHeight="1">
      <c r="A167" s="1">
        <v>20</v>
      </c>
      <c r="B167" s="1" t="s">
        <v>55</v>
      </c>
      <c r="C167" s="1">
        <v>441</v>
      </c>
      <c r="D167" s="1" t="s">
        <v>46</v>
      </c>
      <c r="E167" s="7">
        <f t="shared" si="0"/>
        <v>1</v>
      </c>
      <c r="F167" s="1">
        <f t="shared" si="18"/>
        <v>1</v>
      </c>
      <c r="G167" s="1">
        <v>268</v>
      </c>
      <c r="H167" s="1">
        <v>0.18578600000000001</v>
      </c>
      <c r="I167" s="1">
        <v>0</v>
      </c>
      <c r="J167" s="1">
        <f t="shared" si="2"/>
        <v>0</v>
      </c>
      <c r="K167" s="1">
        <f t="shared" si="3"/>
        <v>11.450290298507463</v>
      </c>
      <c r="L167" s="1">
        <v>268</v>
      </c>
      <c r="M167" s="1">
        <v>237.313222</v>
      </c>
      <c r="N167" s="1">
        <v>20</v>
      </c>
      <c r="O167" s="1">
        <v>268</v>
      </c>
      <c r="P167" s="10">
        <f t="shared" si="4"/>
        <v>0</v>
      </c>
      <c r="Q167" s="10">
        <f t="shared" si="5"/>
        <v>0</v>
      </c>
      <c r="R167" s="10">
        <f t="shared" si="6"/>
        <v>0</v>
      </c>
      <c r="S167" s="10">
        <f t="shared" si="7"/>
        <v>11.450290298507463</v>
      </c>
      <c r="T167" s="1">
        <v>268</v>
      </c>
      <c r="U167" s="1">
        <v>268</v>
      </c>
      <c r="V167" s="1">
        <v>268</v>
      </c>
      <c r="W167" s="10">
        <f t="shared" si="8"/>
        <v>0</v>
      </c>
      <c r="X167" s="10">
        <f t="shared" si="9"/>
        <v>0</v>
      </c>
      <c r="Y167" s="10">
        <f t="shared" si="10"/>
        <v>0</v>
      </c>
      <c r="Z167" s="1">
        <v>0.185279</v>
      </c>
      <c r="AA167" s="4">
        <f t="shared" si="11"/>
        <v>0</v>
      </c>
      <c r="AB167" s="1">
        <f t="shared" si="12"/>
        <v>1</v>
      </c>
      <c r="AC167" s="1">
        <f t="shared" si="13"/>
        <v>1</v>
      </c>
      <c r="AD167" s="1">
        <f t="shared" si="14"/>
        <v>1</v>
      </c>
      <c r="AE167" s="1">
        <f t="shared" si="15"/>
        <v>1</v>
      </c>
      <c r="AF167" s="2">
        <f t="shared" si="16"/>
        <v>0</v>
      </c>
    </row>
    <row r="168" spans="1:32" ht="15.75" customHeight="1">
      <c r="A168" s="1">
        <v>20</v>
      </c>
      <c r="B168" s="1" t="s">
        <v>55</v>
      </c>
      <c r="C168" s="1">
        <v>442</v>
      </c>
      <c r="D168" s="1" t="s">
        <v>46</v>
      </c>
      <c r="E168" s="7">
        <f t="shared" si="0"/>
        <v>1</v>
      </c>
      <c r="F168" s="1">
        <f t="shared" si="18"/>
        <v>1</v>
      </c>
      <c r="G168" s="1">
        <v>268</v>
      </c>
      <c r="H168" s="1">
        <v>0.19992199999999999</v>
      </c>
      <c r="I168" s="1">
        <v>0</v>
      </c>
      <c r="J168" s="1">
        <f t="shared" si="2"/>
        <v>0</v>
      </c>
      <c r="K168" s="1">
        <f t="shared" si="3"/>
        <v>4.7659791044776165</v>
      </c>
      <c r="L168" s="1">
        <v>268</v>
      </c>
      <c r="M168" s="1">
        <v>255.22717599999999</v>
      </c>
      <c r="N168" s="1">
        <v>7</v>
      </c>
      <c r="O168" s="1">
        <v>268</v>
      </c>
      <c r="P168" s="10">
        <f t="shared" si="4"/>
        <v>0</v>
      </c>
      <c r="Q168" s="10">
        <f t="shared" si="5"/>
        <v>0</v>
      </c>
      <c r="R168" s="10">
        <f t="shared" si="6"/>
        <v>0</v>
      </c>
      <c r="S168" s="10">
        <f t="shared" si="7"/>
        <v>4.7659791044776165</v>
      </c>
      <c r="T168" s="1">
        <v>268</v>
      </c>
      <c r="U168" s="1">
        <v>268</v>
      </c>
      <c r="V168" s="1">
        <v>268</v>
      </c>
      <c r="W168" s="10">
        <f t="shared" si="8"/>
        <v>0</v>
      </c>
      <c r="X168" s="10">
        <f t="shared" si="9"/>
        <v>0</v>
      </c>
      <c r="Y168" s="10">
        <f t="shared" si="10"/>
        <v>0</v>
      </c>
      <c r="Z168" s="1">
        <v>0.24879200000000001</v>
      </c>
      <c r="AA168" s="4">
        <f t="shared" si="11"/>
        <v>0</v>
      </c>
      <c r="AB168" s="1">
        <f t="shared" si="12"/>
        <v>1</v>
      </c>
      <c r="AC168" s="1">
        <f t="shared" si="13"/>
        <v>1</v>
      </c>
      <c r="AD168" s="1">
        <f t="shared" si="14"/>
        <v>1</v>
      </c>
      <c r="AE168" s="1">
        <f t="shared" si="15"/>
        <v>1</v>
      </c>
      <c r="AF168" s="2">
        <f t="shared" si="16"/>
        <v>0</v>
      </c>
    </row>
    <row r="169" spans="1:32" ht="15.75" customHeight="1">
      <c r="A169" s="1">
        <v>20</v>
      </c>
      <c r="B169" s="1" t="s">
        <v>55</v>
      </c>
      <c r="C169" s="1">
        <v>444</v>
      </c>
      <c r="D169" s="1" t="s">
        <v>46</v>
      </c>
      <c r="E169" s="7">
        <f t="shared" si="0"/>
        <v>1</v>
      </c>
      <c r="F169" s="1">
        <f t="shared" si="18"/>
        <v>1</v>
      </c>
      <c r="G169" s="1">
        <v>268</v>
      </c>
      <c r="H169" s="1">
        <v>0.21701999999999999</v>
      </c>
      <c r="I169" s="1">
        <v>0</v>
      </c>
      <c r="J169" s="1">
        <f t="shared" si="2"/>
        <v>0</v>
      </c>
      <c r="K169" s="1">
        <f t="shared" si="3"/>
        <v>10.450329477611936</v>
      </c>
      <c r="L169" s="1">
        <v>268</v>
      </c>
      <c r="M169" s="1">
        <v>239.99311700000001</v>
      </c>
      <c r="N169" s="1">
        <v>43</v>
      </c>
      <c r="O169" s="1">
        <v>268</v>
      </c>
      <c r="P169" s="10">
        <f t="shared" si="4"/>
        <v>0</v>
      </c>
      <c r="Q169" s="10">
        <f t="shared" si="5"/>
        <v>0</v>
      </c>
      <c r="R169" s="10">
        <f t="shared" si="6"/>
        <v>0</v>
      </c>
      <c r="S169" s="10">
        <f t="shared" si="7"/>
        <v>10.450329477611936</v>
      </c>
      <c r="T169" s="1">
        <v>268</v>
      </c>
      <c r="U169" s="1">
        <v>268</v>
      </c>
      <c r="V169" s="1">
        <v>268</v>
      </c>
      <c r="W169" s="10">
        <f t="shared" si="8"/>
        <v>0</v>
      </c>
      <c r="X169" s="10">
        <f t="shared" si="9"/>
        <v>0</v>
      </c>
      <c r="Y169" s="10">
        <f t="shared" si="10"/>
        <v>0</v>
      </c>
      <c r="Z169" s="1">
        <v>0.267152</v>
      </c>
      <c r="AA169" s="4">
        <f t="shared" si="11"/>
        <v>0</v>
      </c>
      <c r="AB169" s="1">
        <f t="shared" si="12"/>
        <v>1</v>
      </c>
      <c r="AC169" s="1">
        <f t="shared" si="13"/>
        <v>1</v>
      </c>
      <c r="AD169" s="1">
        <f t="shared" si="14"/>
        <v>1</v>
      </c>
      <c r="AE169" s="1">
        <f t="shared" si="15"/>
        <v>1</v>
      </c>
      <c r="AF169" s="2">
        <f t="shared" si="16"/>
        <v>0</v>
      </c>
    </row>
    <row r="170" spans="1:32" ht="15.75" customHeight="1">
      <c r="A170" s="1">
        <v>20</v>
      </c>
      <c r="B170" s="1" t="s">
        <v>55</v>
      </c>
      <c r="C170" s="1">
        <v>448</v>
      </c>
      <c r="D170" s="1" t="s">
        <v>46</v>
      </c>
      <c r="E170" s="7">
        <f t="shared" si="0"/>
        <v>1</v>
      </c>
      <c r="F170" s="1">
        <f t="shared" si="18"/>
        <v>1</v>
      </c>
      <c r="G170" s="1">
        <v>268</v>
      </c>
      <c r="H170" s="1">
        <v>0.17934600000000001</v>
      </c>
      <c r="I170" s="1">
        <v>0</v>
      </c>
      <c r="J170" s="1">
        <f t="shared" si="2"/>
        <v>0</v>
      </c>
      <c r="K170" s="1">
        <f t="shared" si="3"/>
        <v>7.33535</v>
      </c>
      <c r="L170" s="1">
        <v>268</v>
      </c>
      <c r="M170" s="1">
        <v>248.341262</v>
      </c>
      <c r="N170" s="1">
        <v>7</v>
      </c>
      <c r="O170" s="1">
        <v>268</v>
      </c>
      <c r="P170" s="10">
        <f t="shared" si="4"/>
        <v>0</v>
      </c>
      <c r="Q170" s="10">
        <f t="shared" si="5"/>
        <v>0</v>
      </c>
      <c r="R170" s="10">
        <f t="shared" si="6"/>
        <v>0</v>
      </c>
      <c r="S170" s="10">
        <f t="shared" si="7"/>
        <v>7.33535</v>
      </c>
      <c r="T170" s="1">
        <v>268</v>
      </c>
      <c r="U170" s="1">
        <v>268</v>
      </c>
      <c r="V170" s="1">
        <v>268</v>
      </c>
      <c r="W170" s="10">
        <f t="shared" si="8"/>
        <v>0</v>
      </c>
      <c r="X170" s="10">
        <f t="shared" si="9"/>
        <v>0</v>
      </c>
      <c r="Y170" s="10">
        <f t="shared" si="10"/>
        <v>0</v>
      </c>
      <c r="Z170" s="1">
        <v>0.173319</v>
      </c>
      <c r="AA170" s="4">
        <f t="shared" si="11"/>
        <v>0</v>
      </c>
      <c r="AB170" s="1">
        <f t="shared" si="12"/>
        <v>1</v>
      </c>
      <c r="AC170" s="1">
        <f t="shared" si="13"/>
        <v>1</v>
      </c>
      <c r="AD170" s="1">
        <f t="shared" si="14"/>
        <v>1</v>
      </c>
      <c r="AE170" s="1">
        <f t="shared" si="15"/>
        <v>1</v>
      </c>
      <c r="AF170" s="2">
        <f t="shared" si="16"/>
        <v>0</v>
      </c>
    </row>
    <row r="171" spans="1:32" ht="15.75" customHeight="1">
      <c r="A171" s="1">
        <v>20</v>
      </c>
      <c r="B171" s="1" t="s">
        <v>55</v>
      </c>
      <c r="C171" s="1">
        <v>453</v>
      </c>
      <c r="D171" s="1" t="s">
        <v>47</v>
      </c>
      <c r="E171" s="7">
        <f t="shared" si="0"/>
        <v>1</v>
      </c>
      <c r="F171" s="1">
        <f t="shared" si="18"/>
        <v>1</v>
      </c>
      <c r="G171" s="1">
        <v>268</v>
      </c>
      <c r="H171" s="1">
        <v>0.149975</v>
      </c>
      <c r="I171" s="1">
        <v>0</v>
      </c>
      <c r="J171" s="1">
        <f t="shared" si="2"/>
        <v>0</v>
      </c>
      <c r="K171" s="1">
        <f t="shared" si="3"/>
        <v>5.7382044776119407</v>
      </c>
      <c r="L171" s="1">
        <v>268</v>
      </c>
      <c r="M171" s="1">
        <v>252.621612</v>
      </c>
      <c r="N171" s="1">
        <v>6</v>
      </c>
      <c r="O171" s="1">
        <v>268</v>
      </c>
      <c r="P171" s="10">
        <f t="shared" si="4"/>
        <v>0</v>
      </c>
      <c r="Q171" s="10">
        <f t="shared" si="5"/>
        <v>0</v>
      </c>
      <c r="R171" s="10">
        <f t="shared" si="6"/>
        <v>0</v>
      </c>
      <c r="S171" s="10">
        <f t="shared" si="7"/>
        <v>5.7382044776119407</v>
      </c>
      <c r="T171" s="1">
        <v>268</v>
      </c>
      <c r="U171" s="1">
        <v>268</v>
      </c>
      <c r="V171" s="1">
        <v>268</v>
      </c>
      <c r="W171" s="10">
        <f t="shared" si="8"/>
        <v>0</v>
      </c>
      <c r="X171" s="10">
        <f t="shared" si="9"/>
        <v>0</v>
      </c>
      <c r="Y171" s="10">
        <f t="shared" si="10"/>
        <v>0</v>
      </c>
      <c r="Z171" s="1">
        <v>0.27255400000000002</v>
      </c>
      <c r="AA171" s="4">
        <f t="shared" si="11"/>
        <v>0</v>
      </c>
      <c r="AB171" s="1">
        <f t="shared" si="12"/>
        <v>1</v>
      </c>
      <c r="AC171" s="1">
        <f t="shared" si="13"/>
        <v>1</v>
      </c>
      <c r="AD171" s="1">
        <f t="shared" si="14"/>
        <v>1</v>
      </c>
      <c r="AE171" s="1">
        <f t="shared" si="15"/>
        <v>1</v>
      </c>
      <c r="AF171" s="2">
        <f t="shared" si="16"/>
        <v>0</v>
      </c>
    </row>
    <row r="172" spans="1:32" ht="15.75" customHeight="1">
      <c r="A172" s="1">
        <v>20</v>
      </c>
      <c r="B172" s="1" t="s">
        <v>55</v>
      </c>
      <c r="C172" s="1">
        <v>466</v>
      </c>
      <c r="D172" s="1" t="s">
        <v>48</v>
      </c>
      <c r="E172" s="7">
        <f t="shared" si="0"/>
        <v>1</v>
      </c>
      <c r="F172" s="1">
        <f t="shared" si="18"/>
        <v>1</v>
      </c>
      <c r="G172" s="1">
        <v>1044</v>
      </c>
      <c r="H172" s="1">
        <v>1.0898909999999999</v>
      </c>
      <c r="I172" s="1">
        <v>0</v>
      </c>
      <c r="J172" s="1">
        <f t="shared" si="2"/>
        <v>0</v>
      </c>
      <c r="K172" s="1">
        <f t="shared" si="3"/>
        <v>2.1976968390804559</v>
      </c>
      <c r="L172" s="1">
        <v>1044</v>
      </c>
      <c r="M172" s="1">
        <v>1021.056045</v>
      </c>
      <c r="N172" s="1">
        <v>284</v>
      </c>
      <c r="O172" s="1">
        <v>1053</v>
      </c>
      <c r="P172" s="10">
        <f t="shared" si="4"/>
        <v>0.85470085470085477</v>
      </c>
      <c r="Q172" s="10">
        <f t="shared" si="5"/>
        <v>0.85470085470085477</v>
      </c>
      <c r="R172" s="10">
        <f t="shared" si="6"/>
        <v>0.85470085470085477</v>
      </c>
      <c r="S172" s="10">
        <f t="shared" si="7"/>
        <v>3.0336139601139562</v>
      </c>
      <c r="T172" s="1">
        <v>1044</v>
      </c>
      <c r="U172" s="1">
        <v>1053</v>
      </c>
      <c r="V172" s="1">
        <v>1044</v>
      </c>
      <c r="W172" s="10">
        <f t="shared" si="8"/>
        <v>0</v>
      </c>
      <c r="X172" s="10">
        <f t="shared" si="9"/>
        <v>0</v>
      </c>
      <c r="Y172" s="10">
        <f t="shared" si="10"/>
        <v>0</v>
      </c>
      <c r="Z172" s="1">
        <v>0.603159</v>
      </c>
      <c r="AA172" s="4">
        <f t="shared" si="11"/>
        <v>-0.86206896551724133</v>
      </c>
      <c r="AB172" s="1">
        <f t="shared" si="12"/>
        <v>0</v>
      </c>
      <c r="AC172" s="1">
        <f t="shared" si="13"/>
        <v>1</v>
      </c>
      <c r="AD172" s="1">
        <f t="shared" si="14"/>
        <v>0</v>
      </c>
      <c r="AE172" s="1">
        <f t="shared" si="15"/>
        <v>1</v>
      </c>
      <c r="AF172" s="2">
        <f t="shared" si="16"/>
        <v>0</v>
      </c>
    </row>
    <row r="173" spans="1:32" ht="15.75" customHeight="1">
      <c r="A173" s="1">
        <v>20</v>
      </c>
      <c r="B173" s="1" t="s">
        <v>55</v>
      </c>
      <c r="C173" s="1">
        <v>468</v>
      </c>
      <c r="D173" s="1" t="s">
        <v>48</v>
      </c>
      <c r="E173" s="7">
        <f t="shared" si="0"/>
        <v>1</v>
      </c>
      <c r="F173" s="1">
        <f t="shared" si="18"/>
        <v>1</v>
      </c>
      <c r="G173" s="1">
        <v>1044</v>
      </c>
      <c r="H173" s="1">
        <v>3.0892119999999998</v>
      </c>
      <c r="I173" s="1">
        <v>0</v>
      </c>
      <c r="J173" s="1">
        <f t="shared" si="2"/>
        <v>0</v>
      </c>
      <c r="K173" s="1">
        <f t="shared" si="3"/>
        <v>9.2119537356321786</v>
      </c>
      <c r="L173" s="1">
        <v>1044</v>
      </c>
      <c r="M173" s="1">
        <v>947.82720300000005</v>
      </c>
      <c r="N173" s="1">
        <v>753</v>
      </c>
      <c r="O173" s="1">
        <v>1044</v>
      </c>
      <c r="P173" s="10">
        <f t="shared" si="4"/>
        <v>0</v>
      </c>
      <c r="Q173" s="10">
        <f t="shared" si="5"/>
        <v>0</v>
      </c>
      <c r="R173" s="10">
        <f t="shared" si="6"/>
        <v>0</v>
      </c>
      <c r="S173" s="10">
        <f t="shared" si="7"/>
        <v>9.2119537356321786</v>
      </c>
      <c r="T173" s="1">
        <v>1044</v>
      </c>
      <c r="U173" s="1">
        <v>1044</v>
      </c>
      <c r="V173" s="1">
        <v>1044</v>
      </c>
      <c r="W173" s="10">
        <f t="shared" si="8"/>
        <v>0</v>
      </c>
      <c r="X173" s="10">
        <f t="shared" si="9"/>
        <v>0</v>
      </c>
      <c r="Y173" s="10">
        <f t="shared" si="10"/>
        <v>0</v>
      </c>
      <c r="Z173" s="1">
        <v>1.0232399999999999</v>
      </c>
      <c r="AA173" s="4">
        <f t="shared" si="11"/>
        <v>0</v>
      </c>
      <c r="AB173" s="1">
        <f t="shared" si="12"/>
        <v>1</v>
      </c>
      <c r="AC173" s="1">
        <f t="shared" si="13"/>
        <v>1</v>
      </c>
      <c r="AD173" s="1">
        <f t="shared" si="14"/>
        <v>1</v>
      </c>
      <c r="AE173" s="1">
        <f t="shared" si="15"/>
        <v>1</v>
      </c>
      <c r="AF173" s="2">
        <f t="shared" si="16"/>
        <v>0</v>
      </c>
    </row>
    <row r="174" spans="1:32" ht="15.75" customHeight="1">
      <c r="A174" s="1">
        <v>20</v>
      </c>
      <c r="B174" s="1" t="s">
        <v>55</v>
      </c>
      <c r="C174" s="1">
        <v>476</v>
      </c>
      <c r="D174" s="1" t="s">
        <v>49</v>
      </c>
      <c r="E174" s="7">
        <f t="shared" si="0"/>
        <v>1</v>
      </c>
      <c r="F174" s="1">
        <f t="shared" si="18"/>
        <v>1</v>
      </c>
      <c r="G174" s="1">
        <v>932</v>
      </c>
      <c r="H174" s="1">
        <v>5.4078030000000004</v>
      </c>
      <c r="I174" s="1">
        <v>0</v>
      </c>
      <c r="J174" s="1">
        <f t="shared" si="2"/>
        <v>0</v>
      </c>
      <c r="K174" s="1">
        <f t="shared" si="3"/>
        <v>3.2031762875536502</v>
      </c>
      <c r="L174" s="1">
        <v>932</v>
      </c>
      <c r="M174" s="1">
        <v>902.14639699999998</v>
      </c>
      <c r="N174" s="1">
        <v>627</v>
      </c>
      <c r="O174" s="1">
        <v>981</v>
      </c>
      <c r="P174" s="10">
        <f t="shared" si="4"/>
        <v>4.9949031600407752</v>
      </c>
      <c r="Q174" s="10">
        <f t="shared" si="5"/>
        <v>4.9949031600407752</v>
      </c>
      <c r="R174" s="10">
        <f t="shared" si="6"/>
        <v>4.9949031600407752</v>
      </c>
      <c r="S174" s="10">
        <f t="shared" si="7"/>
        <v>8.038083893985732</v>
      </c>
      <c r="T174" s="1">
        <v>951</v>
      </c>
      <c r="U174" s="1">
        <v>981</v>
      </c>
      <c r="V174" s="1">
        <v>951</v>
      </c>
      <c r="W174" s="10">
        <f t="shared" si="8"/>
        <v>1.9978969505783386</v>
      </c>
      <c r="X174" s="10">
        <f t="shared" si="9"/>
        <v>1.9978969505783386</v>
      </c>
      <c r="Y174" s="10">
        <f t="shared" si="10"/>
        <v>1.9978969505783386</v>
      </c>
      <c r="Z174" s="1">
        <v>0.69619500000000001</v>
      </c>
      <c r="AA174" s="4">
        <f t="shared" si="11"/>
        <v>-3.1545741324921135</v>
      </c>
      <c r="AB174" s="1">
        <f t="shared" si="12"/>
        <v>0</v>
      </c>
      <c r="AC174" s="1">
        <f t="shared" si="13"/>
        <v>0</v>
      </c>
      <c r="AD174" s="1">
        <f t="shared" si="14"/>
        <v>0</v>
      </c>
      <c r="AE174" s="1">
        <f t="shared" si="15"/>
        <v>0</v>
      </c>
      <c r="AF174" s="2">
        <f t="shared" si="16"/>
        <v>0</v>
      </c>
    </row>
    <row r="175" spans="1:32" ht="15.75" customHeight="1">
      <c r="A175" s="1">
        <v>20</v>
      </c>
      <c r="B175" s="1" t="s">
        <v>55</v>
      </c>
      <c r="C175" s="1">
        <v>477</v>
      </c>
      <c r="D175" s="1" t="s">
        <v>49</v>
      </c>
      <c r="E175" s="7">
        <f t="shared" si="0"/>
        <v>1</v>
      </c>
      <c r="F175" s="1">
        <f t="shared" si="18"/>
        <v>1</v>
      </c>
      <c r="G175" s="1">
        <v>916</v>
      </c>
      <c r="H175" s="1">
        <v>0.92677699999999996</v>
      </c>
      <c r="I175" s="1">
        <v>0</v>
      </c>
      <c r="J175" s="1">
        <f t="shared" si="2"/>
        <v>0</v>
      </c>
      <c r="K175" s="1">
        <f t="shared" si="3"/>
        <v>2.7550896288209623</v>
      </c>
      <c r="L175" s="1">
        <v>916</v>
      </c>
      <c r="M175" s="1">
        <v>890.76337899999999</v>
      </c>
      <c r="N175" s="1">
        <v>298</v>
      </c>
      <c r="O175" s="1">
        <v>916</v>
      </c>
      <c r="P175" s="10">
        <f t="shared" si="4"/>
        <v>0</v>
      </c>
      <c r="Q175" s="10">
        <f t="shared" si="5"/>
        <v>0</v>
      </c>
      <c r="R175" s="10">
        <f t="shared" si="6"/>
        <v>0</v>
      </c>
      <c r="S175" s="10">
        <f t="shared" si="7"/>
        <v>2.7550896288209623</v>
      </c>
      <c r="T175" s="1">
        <v>916</v>
      </c>
      <c r="U175" s="1">
        <v>916</v>
      </c>
      <c r="V175" s="1">
        <v>916</v>
      </c>
      <c r="W175" s="10">
        <f t="shared" si="8"/>
        <v>0</v>
      </c>
      <c r="X175" s="10">
        <f t="shared" si="9"/>
        <v>0</v>
      </c>
      <c r="Y175" s="10">
        <f t="shared" si="10"/>
        <v>0</v>
      </c>
      <c r="Z175" s="1">
        <v>1.1288199999999999</v>
      </c>
      <c r="AA175" s="4">
        <f t="shared" si="11"/>
        <v>0</v>
      </c>
      <c r="AB175" s="1">
        <f t="shared" si="12"/>
        <v>1</v>
      </c>
      <c r="AC175" s="1">
        <f t="shared" si="13"/>
        <v>1</v>
      </c>
      <c r="AD175" s="1">
        <f t="shared" si="14"/>
        <v>1</v>
      </c>
      <c r="AE175" s="1">
        <f t="shared" si="15"/>
        <v>1</v>
      </c>
      <c r="AF175" s="2">
        <f t="shared" si="16"/>
        <v>0</v>
      </c>
    </row>
    <row r="176" spans="1:32" ht="15.75" customHeight="1">
      <c r="A176" s="1">
        <v>20</v>
      </c>
      <c r="B176" s="1" t="s">
        <v>55</v>
      </c>
      <c r="C176" s="1">
        <v>479</v>
      </c>
      <c r="D176" s="1" t="s">
        <v>49</v>
      </c>
      <c r="E176" s="7">
        <f t="shared" si="0"/>
        <v>1</v>
      </c>
      <c r="F176" s="1">
        <f t="shared" si="18"/>
        <v>1</v>
      </c>
      <c r="G176" s="1">
        <v>1095</v>
      </c>
      <c r="H176" s="1">
        <v>0.57088300000000003</v>
      </c>
      <c r="I176" s="1">
        <v>0</v>
      </c>
      <c r="J176" s="1">
        <f t="shared" si="2"/>
        <v>0</v>
      </c>
      <c r="K176" s="1">
        <f t="shared" si="3"/>
        <v>1.7072889497716852</v>
      </c>
      <c r="L176" s="1">
        <v>1095</v>
      </c>
      <c r="M176" s="1">
        <v>1076.305186</v>
      </c>
      <c r="N176" s="1">
        <v>181</v>
      </c>
      <c r="O176" s="1">
        <v>1105</v>
      </c>
      <c r="P176" s="10">
        <f t="shared" si="4"/>
        <v>0.90497737556561098</v>
      </c>
      <c r="Q176" s="10">
        <f t="shared" si="5"/>
        <v>0.90497737556561098</v>
      </c>
      <c r="R176" s="10">
        <f t="shared" si="6"/>
        <v>0.90497737556561098</v>
      </c>
      <c r="S176" s="10">
        <f t="shared" si="7"/>
        <v>2.5968157466063304</v>
      </c>
      <c r="T176" s="1">
        <v>1105</v>
      </c>
      <c r="U176" s="1">
        <v>1105</v>
      </c>
      <c r="V176" s="1">
        <v>1105</v>
      </c>
      <c r="W176" s="10">
        <f t="shared" si="8"/>
        <v>0.90497737556561098</v>
      </c>
      <c r="X176" s="10">
        <f t="shared" si="9"/>
        <v>0.90497737556561098</v>
      </c>
      <c r="Y176" s="10">
        <f t="shared" si="10"/>
        <v>0.90497737556561098</v>
      </c>
      <c r="Z176" s="1">
        <v>0.40445799999999998</v>
      </c>
      <c r="AA176" s="4">
        <f t="shared" si="11"/>
        <v>0</v>
      </c>
      <c r="AB176" s="1">
        <f t="shared" si="12"/>
        <v>0</v>
      </c>
      <c r="AC176" s="1">
        <f t="shared" si="13"/>
        <v>0</v>
      </c>
      <c r="AD176" s="1">
        <f t="shared" si="14"/>
        <v>0</v>
      </c>
      <c r="AE176" s="1">
        <f t="shared" si="15"/>
        <v>0</v>
      </c>
      <c r="AF176" s="2">
        <f t="shared" si="16"/>
        <v>0</v>
      </c>
    </row>
    <row r="177" spans="1:32" ht="15.75" customHeight="1">
      <c r="A177" s="1">
        <v>20</v>
      </c>
      <c r="B177" s="1" t="s">
        <v>55</v>
      </c>
      <c r="C177" s="1">
        <v>491</v>
      </c>
      <c r="D177" s="1" t="s">
        <v>50</v>
      </c>
      <c r="E177" s="7">
        <f t="shared" si="0"/>
        <v>1</v>
      </c>
      <c r="F177" s="1">
        <f t="shared" si="18"/>
        <v>1</v>
      </c>
      <c r="G177" s="1">
        <v>506</v>
      </c>
      <c r="H177" s="1">
        <v>0.51614899999999997</v>
      </c>
      <c r="I177" s="1">
        <v>0</v>
      </c>
      <c r="J177" s="1">
        <f t="shared" si="2"/>
        <v>0</v>
      </c>
      <c r="K177" s="1">
        <f t="shared" si="3"/>
        <v>5.876901976284584</v>
      </c>
      <c r="L177" s="1">
        <v>506</v>
      </c>
      <c r="M177" s="1">
        <v>476.26287600000001</v>
      </c>
      <c r="N177" s="1">
        <v>209</v>
      </c>
      <c r="O177" s="1">
        <v>506</v>
      </c>
      <c r="P177" s="10">
        <f t="shared" si="4"/>
        <v>0</v>
      </c>
      <c r="Q177" s="10">
        <f t="shared" si="5"/>
        <v>0</v>
      </c>
      <c r="R177" s="10">
        <f t="shared" si="6"/>
        <v>0</v>
      </c>
      <c r="S177" s="10">
        <f t="shared" si="7"/>
        <v>5.876901976284584</v>
      </c>
      <c r="T177" s="1">
        <v>506</v>
      </c>
      <c r="U177" s="1">
        <v>506</v>
      </c>
      <c r="V177" s="1">
        <v>506</v>
      </c>
      <c r="W177" s="10">
        <f t="shared" si="8"/>
        <v>0</v>
      </c>
      <c r="X177" s="10">
        <f t="shared" si="9"/>
        <v>0</v>
      </c>
      <c r="Y177" s="10">
        <f t="shared" si="10"/>
        <v>0</v>
      </c>
      <c r="Z177" s="1">
        <v>0.20403299999999999</v>
      </c>
      <c r="AA177" s="4">
        <f t="shared" si="11"/>
        <v>0</v>
      </c>
      <c r="AB177" s="1">
        <f t="shared" si="12"/>
        <v>1</v>
      </c>
      <c r="AC177" s="1">
        <f t="shared" si="13"/>
        <v>1</v>
      </c>
      <c r="AD177" s="1">
        <f t="shared" si="14"/>
        <v>1</v>
      </c>
      <c r="AE177" s="1">
        <f t="shared" si="15"/>
        <v>1</v>
      </c>
      <c r="AF177" s="2">
        <f t="shared" si="16"/>
        <v>0</v>
      </c>
    </row>
    <row r="178" spans="1:32" ht="15.75" customHeight="1">
      <c r="A178" s="1">
        <v>20</v>
      </c>
      <c r="B178" s="1" t="s">
        <v>55</v>
      </c>
      <c r="C178" s="1">
        <v>494</v>
      </c>
      <c r="D178" s="1" t="s">
        <v>51</v>
      </c>
      <c r="E178" s="7">
        <f t="shared" si="0"/>
        <v>1</v>
      </c>
      <c r="F178" s="1">
        <f t="shared" si="18"/>
        <v>1</v>
      </c>
      <c r="G178" s="1">
        <v>466</v>
      </c>
      <c r="H178" s="1">
        <v>0.30543900000000002</v>
      </c>
      <c r="I178" s="1">
        <v>0</v>
      </c>
      <c r="J178" s="1">
        <f t="shared" si="2"/>
        <v>0</v>
      </c>
      <c r="K178" s="1">
        <f t="shared" si="3"/>
        <v>4.3875214592274689</v>
      </c>
      <c r="L178" s="1">
        <v>466</v>
      </c>
      <c r="M178" s="1">
        <v>445.55414999999999</v>
      </c>
      <c r="N178" s="1">
        <v>115</v>
      </c>
      <c r="O178" s="1">
        <v>466</v>
      </c>
      <c r="P178" s="10">
        <f t="shared" si="4"/>
        <v>0</v>
      </c>
      <c r="Q178" s="10">
        <f t="shared" si="5"/>
        <v>0</v>
      </c>
      <c r="R178" s="10">
        <f t="shared" si="6"/>
        <v>0</v>
      </c>
      <c r="S178" s="10">
        <f t="shared" si="7"/>
        <v>4.3875214592274689</v>
      </c>
      <c r="T178" s="1">
        <v>466</v>
      </c>
      <c r="U178" s="1">
        <v>466</v>
      </c>
      <c r="V178" s="1">
        <v>466</v>
      </c>
      <c r="W178" s="10">
        <f t="shared" si="8"/>
        <v>0</v>
      </c>
      <c r="X178" s="10">
        <f t="shared" si="9"/>
        <v>0</v>
      </c>
      <c r="Y178" s="10">
        <f t="shared" si="10"/>
        <v>0</v>
      </c>
      <c r="Z178" s="1">
        <v>0.29491299999999998</v>
      </c>
      <c r="AA178" s="4">
        <f t="shared" si="11"/>
        <v>0</v>
      </c>
      <c r="AB178" s="1">
        <f t="shared" si="12"/>
        <v>1</v>
      </c>
      <c r="AC178" s="1">
        <f t="shared" si="13"/>
        <v>1</v>
      </c>
      <c r="AD178" s="1">
        <f t="shared" si="14"/>
        <v>1</v>
      </c>
      <c r="AE178" s="1">
        <f t="shared" si="15"/>
        <v>1</v>
      </c>
      <c r="AF178" s="2">
        <f t="shared" si="16"/>
        <v>0</v>
      </c>
    </row>
    <row r="179" spans="1:32" ht="15.75" customHeight="1">
      <c r="A179" s="1">
        <v>20</v>
      </c>
      <c r="B179" s="1" t="s">
        <v>55</v>
      </c>
      <c r="C179" s="1">
        <v>497</v>
      </c>
      <c r="D179" s="1" t="s">
        <v>52</v>
      </c>
      <c r="E179" s="7">
        <f t="shared" si="0"/>
        <v>1</v>
      </c>
      <c r="F179" s="1">
        <f t="shared" si="18"/>
        <v>1</v>
      </c>
      <c r="G179" s="1">
        <v>536</v>
      </c>
      <c r="H179" s="1">
        <v>1.7771619999999999</v>
      </c>
      <c r="I179" s="1">
        <v>0</v>
      </c>
      <c r="J179" s="1">
        <f t="shared" si="2"/>
        <v>0</v>
      </c>
      <c r="K179" s="1">
        <f t="shared" si="3"/>
        <v>16.011263805970152</v>
      </c>
      <c r="L179" s="1">
        <v>536</v>
      </c>
      <c r="M179" s="1">
        <v>450.17962599999998</v>
      </c>
      <c r="N179" s="1">
        <v>1604</v>
      </c>
      <c r="O179" s="1">
        <v>536</v>
      </c>
      <c r="P179" s="10">
        <f t="shared" si="4"/>
        <v>0</v>
      </c>
      <c r="Q179" s="10">
        <f t="shared" si="5"/>
        <v>0</v>
      </c>
      <c r="R179" s="10">
        <f t="shared" si="6"/>
        <v>0</v>
      </c>
      <c r="S179" s="10">
        <f t="shared" si="7"/>
        <v>16.011263805970152</v>
      </c>
      <c r="T179" s="1">
        <v>536</v>
      </c>
      <c r="U179" s="1">
        <v>536</v>
      </c>
      <c r="V179" s="1">
        <v>536</v>
      </c>
      <c r="W179" s="10">
        <f t="shared" si="8"/>
        <v>0</v>
      </c>
      <c r="X179" s="10">
        <f t="shared" si="9"/>
        <v>0</v>
      </c>
      <c r="Y179" s="10">
        <f t="shared" si="10"/>
        <v>0</v>
      </c>
      <c r="Z179" s="1">
        <v>0.64307499999999995</v>
      </c>
      <c r="AA179" s="4">
        <f t="shared" si="11"/>
        <v>0</v>
      </c>
      <c r="AB179" s="1">
        <f t="shared" si="12"/>
        <v>1</v>
      </c>
      <c r="AC179" s="1">
        <f t="shared" si="13"/>
        <v>1</v>
      </c>
      <c r="AD179" s="1">
        <f t="shared" si="14"/>
        <v>1</v>
      </c>
      <c r="AE179" s="1">
        <f t="shared" si="15"/>
        <v>1</v>
      </c>
      <c r="AF179" s="2">
        <f t="shared" si="16"/>
        <v>0</v>
      </c>
    </row>
    <row r="180" spans="1:32" ht="15.75" customHeight="1">
      <c r="A180" s="1">
        <v>20</v>
      </c>
      <c r="B180" s="1" t="s">
        <v>55</v>
      </c>
      <c r="C180" s="1">
        <v>499</v>
      </c>
      <c r="D180" s="1" t="s">
        <v>51</v>
      </c>
      <c r="E180" s="7">
        <f t="shared" si="0"/>
        <v>1</v>
      </c>
      <c r="F180" s="1">
        <f t="shared" si="18"/>
        <v>1</v>
      </c>
      <c r="G180" s="1">
        <v>459</v>
      </c>
      <c r="H180" s="1">
        <v>1.497655</v>
      </c>
      <c r="I180" s="1">
        <v>0</v>
      </c>
      <c r="J180" s="1">
        <f t="shared" si="2"/>
        <v>0</v>
      </c>
      <c r="K180" s="1">
        <f t="shared" si="3"/>
        <v>16.065467102396518</v>
      </c>
      <c r="L180" s="1">
        <v>459</v>
      </c>
      <c r="M180" s="1">
        <v>385.25950599999999</v>
      </c>
      <c r="N180" s="1">
        <v>930</v>
      </c>
      <c r="O180" s="1">
        <v>459</v>
      </c>
      <c r="P180" s="10">
        <f t="shared" si="4"/>
        <v>0</v>
      </c>
      <c r="Q180" s="10">
        <f t="shared" si="5"/>
        <v>0</v>
      </c>
      <c r="R180" s="10">
        <f t="shared" si="6"/>
        <v>0</v>
      </c>
      <c r="S180" s="10">
        <f t="shared" si="7"/>
        <v>16.065467102396518</v>
      </c>
      <c r="T180" s="1">
        <v>459</v>
      </c>
      <c r="U180" s="1">
        <v>459</v>
      </c>
      <c r="V180" s="1">
        <v>459</v>
      </c>
      <c r="W180" s="10">
        <f t="shared" si="8"/>
        <v>0</v>
      </c>
      <c r="X180" s="10">
        <f t="shared" si="9"/>
        <v>0</v>
      </c>
      <c r="Y180" s="10">
        <f t="shared" si="10"/>
        <v>0</v>
      </c>
      <c r="Z180" s="1">
        <v>0.57995600000000003</v>
      </c>
      <c r="AA180" s="4">
        <f t="shared" si="11"/>
        <v>0</v>
      </c>
      <c r="AB180" s="1">
        <f t="shared" si="12"/>
        <v>1</v>
      </c>
      <c r="AC180" s="1">
        <f t="shared" si="13"/>
        <v>1</v>
      </c>
      <c r="AD180" s="1">
        <f t="shared" si="14"/>
        <v>1</v>
      </c>
      <c r="AE180" s="1">
        <f t="shared" si="15"/>
        <v>1</v>
      </c>
      <c r="AF180" s="2">
        <f t="shared" si="16"/>
        <v>0</v>
      </c>
    </row>
    <row r="181" spans="1:32" ht="15.75" customHeight="1">
      <c r="A181" s="1">
        <v>20</v>
      </c>
      <c r="B181" s="1" t="s">
        <v>55</v>
      </c>
      <c r="C181" s="1">
        <v>501</v>
      </c>
      <c r="D181" s="1" t="s">
        <v>51</v>
      </c>
      <c r="E181" s="7">
        <f t="shared" si="0"/>
        <v>1</v>
      </c>
      <c r="F181" s="1">
        <f t="shared" si="18"/>
        <v>1</v>
      </c>
      <c r="G181" s="1">
        <v>387</v>
      </c>
      <c r="H181" s="1">
        <v>0.21937799999999999</v>
      </c>
      <c r="I181" s="1">
        <v>0</v>
      </c>
      <c r="J181" s="1">
        <f t="shared" si="2"/>
        <v>0</v>
      </c>
      <c r="K181" s="1">
        <f t="shared" si="3"/>
        <v>7.044368475452198</v>
      </c>
      <c r="L181" s="1">
        <v>387</v>
      </c>
      <c r="M181" s="1">
        <v>359.738294</v>
      </c>
      <c r="N181" s="1">
        <v>37</v>
      </c>
      <c r="O181" s="1">
        <v>387</v>
      </c>
      <c r="P181" s="10">
        <f t="shared" si="4"/>
        <v>0</v>
      </c>
      <c r="Q181" s="10">
        <f t="shared" si="5"/>
        <v>0</v>
      </c>
      <c r="R181" s="10">
        <f t="shared" si="6"/>
        <v>0</v>
      </c>
      <c r="S181" s="10">
        <f t="shared" si="7"/>
        <v>7.044368475452198</v>
      </c>
      <c r="T181" s="1">
        <v>387</v>
      </c>
      <c r="U181" s="1">
        <v>387</v>
      </c>
      <c r="V181" s="1">
        <v>387</v>
      </c>
      <c r="W181" s="10">
        <f t="shared" si="8"/>
        <v>0</v>
      </c>
      <c r="X181" s="10">
        <f t="shared" si="9"/>
        <v>0</v>
      </c>
      <c r="Y181" s="10">
        <f t="shared" si="10"/>
        <v>0</v>
      </c>
      <c r="Z181" s="1">
        <v>0.19209999999999999</v>
      </c>
      <c r="AA181" s="4">
        <f t="shared" si="11"/>
        <v>0</v>
      </c>
      <c r="AB181" s="1">
        <f t="shared" si="12"/>
        <v>1</v>
      </c>
      <c r="AC181" s="1">
        <f t="shared" si="13"/>
        <v>1</v>
      </c>
      <c r="AD181" s="1">
        <f t="shared" si="14"/>
        <v>1</v>
      </c>
      <c r="AE181" s="1">
        <f t="shared" si="15"/>
        <v>1</v>
      </c>
      <c r="AF181" s="2">
        <f t="shared" si="16"/>
        <v>0</v>
      </c>
    </row>
    <row r="182" spans="1:32" ht="15.75" customHeight="1">
      <c r="A182" s="1">
        <v>20</v>
      </c>
      <c r="B182" s="1" t="s">
        <v>56</v>
      </c>
      <c r="C182" s="1">
        <v>291</v>
      </c>
      <c r="D182" s="1" t="s">
        <v>33</v>
      </c>
      <c r="E182" s="7">
        <f t="shared" si="0"/>
        <v>1</v>
      </c>
      <c r="F182" s="1">
        <f t="shared" si="18"/>
        <v>1</v>
      </c>
      <c r="G182" s="1">
        <v>285</v>
      </c>
      <c r="H182" s="1">
        <v>6.4021999999999996E-2</v>
      </c>
      <c r="I182" s="1">
        <v>0</v>
      </c>
      <c r="J182" s="1">
        <f t="shared" si="2"/>
        <v>0</v>
      </c>
      <c r="K182" s="1">
        <f t="shared" si="3"/>
        <v>7.7717077192982407</v>
      </c>
      <c r="L182" s="1">
        <v>285</v>
      </c>
      <c r="M182" s="1">
        <v>262.85063300000002</v>
      </c>
      <c r="N182" s="1">
        <v>9</v>
      </c>
      <c r="O182" s="1">
        <v>285</v>
      </c>
      <c r="P182" s="10">
        <f t="shared" si="4"/>
        <v>0</v>
      </c>
      <c r="Q182" s="10">
        <f t="shared" si="5"/>
        <v>0</v>
      </c>
      <c r="R182" s="10">
        <f t="shared" si="6"/>
        <v>0</v>
      </c>
      <c r="S182" s="10">
        <f t="shared" si="7"/>
        <v>7.7717077192982407</v>
      </c>
      <c r="T182" s="1">
        <v>285</v>
      </c>
      <c r="U182" s="1">
        <v>285</v>
      </c>
      <c r="V182" s="1">
        <v>285</v>
      </c>
      <c r="W182" s="10">
        <f t="shared" si="8"/>
        <v>0</v>
      </c>
      <c r="X182" s="10">
        <f t="shared" si="9"/>
        <v>0</v>
      </c>
      <c r="Y182" s="10">
        <f t="shared" si="10"/>
        <v>0</v>
      </c>
      <c r="Z182" s="1">
        <v>0.150114</v>
      </c>
      <c r="AA182" s="4">
        <f t="shared" si="11"/>
        <v>0</v>
      </c>
      <c r="AB182" s="1">
        <f t="shared" si="12"/>
        <v>1</v>
      </c>
      <c r="AC182" s="1">
        <f t="shared" si="13"/>
        <v>1</v>
      </c>
      <c r="AD182" s="1">
        <f t="shared" si="14"/>
        <v>1</v>
      </c>
      <c r="AE182" s="1">
        <f t="shared" si="15"/>
        <v>1</v>
      </c>
      <c r="AF182" s="2">
        <f t="shared" si="16"/>
        <v>0</v>
      </c>
    </row>
    <row r="183" spans="1:32" ht="15.75" customHeight="1">
      <c r="A183" s="1">
        <v>20</v>
      </c>
      <c r="B183" s="1" t="s">
        <v>56</v>
      </c>
      <c r="C183" s="1">
        <v>292</v>
      </c>
      <c r="D183" s="1" t="s">
        <v>33</v>
      </c>
      <c r="E183" s="7">
        <f t="shared" si="0"/>
        <v>1</v>
      </c>
      <c r="F183" s="1">
        <f t="shared" si="18"/>
        <v>1</v>
      </c>
      <c r="G183" s="1">
        <v>285</v>
      </c>
      <c r="H183" s="1">
        <v>8.5244E-2</v>
      </c>
      <c r="I183" s="1">
        <v>0</v>
      </c>
      <c r="J183" s="1">
        <f t="shared" si="2"/>
        <v>0</v>
      </c>
      <c r="K183" s="1">
        <f t="shared" si="3"/>
        <v>8.9538428070175513</v>
      </c>
      <c r="L183" s="1">
        <v>285</v>
      </c>
      <c r="M183" s="1">
        <v>259.48154799999998</v>
      </c>
      <c r="N183" s="1">
        <v>37</v>
      </c>
      <c r="O183" s="1">
        <v>285</v>
      </c>
      <c r="P183" s="10">
        <f t="shared" si="4"/>
        <v>0</v>
      </c>
      <c r="Q183" s="10">
        <f t="shared" si="5"/>
        <v>0</v>
      </c>
      <c r="R183" s="10">
        <f t="shared" si="6"/>
        <v>0</v>
      </c>
      <c r="S183" s="10">
        <f t="shared" si="7"/>
        <v>8.9538428070175513</v>
      </c>
      <c r="T183" s="1">
        <v>285</v>
      </c>
      <c r="U183" s="1">
        <v>285</v>
      </c>
      <c r="V183" s="1">
        <v>285</v>
      </c>
      <c r="W183" s="10">
        <f t="shared" si="8"/>
        <v>0</v>
      </c>
      <c r="X183" s="10">
        <f t="shared" si="9"/>
        <v>0</v>
      </c>
      <c r="Y183" s="10">
        <f t="shared" si="10"/>
        <v>0</v>
      </c>
      <c r="Z183" s="1">
        <v>0.30499500000000002</v>
      </c>
      <c r="AA183" s="4">
        <f t="shared" si="11"/>
        <v>0</v>
      </c>
      <c r="AB183" s="1">
        <f t="shared" si="12"/>
        <v>1</v>
      </c>
      <c r="AC183" s="1">
        <f t="shared" si="13"/>
        <v>1</v>
      </c>
      <c r="AD183" s="1">
        <f t="shared" si="14"/>
        <v>1</v>
      </c>
      <c r="AE183" s="1">
        <f t="shared" si="15"/>
        <v>1</v>
      </c>
      <c r="AF183" s="2">
        <f t="shared" si="16"/>
        <v>0</v>
      </c>
    </row>
    <row r="184" spans="1:32" ht="15.75" customHeight="1">
      <c r="A184" s="1">
        <v>20</v>
      </c>
      <c r="B184" s="1" t="s">
        <v>56</v>
      </c>
      <c r="C184" s="1">
        <v>297</v>
      </c>
      <c r="D184" s="1" t="s">
        <v>35</v>
      </c>
      <c r="E184" s="7">
        <f t="shared" si="0"/>
        <v>1</v>
      </c>
      <c r="F184" s="1">
        <f t="shared" si="18"/>
        <v>1</v>
      </c>
      <c r="G184" s="1">
        <v>300</v>
      </c>
      <c r="H184" s="1">
        <v>0.17557200000000001</v>
      </c>
      <c r="I184" s="1">
        <v>0</v>
      </c>
      <c r="J184" s="1">
        <f t="shared" si="2"/>
        <v>0</v>
      </c>
      <c r="K184" s="1">
        <f t="shared" si="3"/>
        <v>8.1894436666666675</v>
      </c>
      <c r="L184" s="1">
        <v>300</v>
      </c>
      <c r="M184" s="1">
        <v>275.431669</v>
      </c>
      <c r="N184" s="1">
        <v>54</v>
      </c>
      <c r="O184" s="1">
        <v>300</v>
      </c>
      <c r="P184" s="10">
        <f t="shared" si="4"/>
        <v>0</v>
      </c>
      <c r="Q184" s="10">
        <f t="shared" si="5"/>
        <v>0</v>
      </c>
      <c r="R184" s="10">
        <f t="shared" si="6"/>
        <v>0</v>
      </c>
      <c r="S184" s="10">
        <f t="shared" si="7"/>
        <v>8.1894436666666675</v>
      </c>
      <c r="T184" s="1">
        <v>300</v>
      </c>
      <c r="U184" s="1">
        <v>300</v>
      </c>
      <c r="V184" s="1">
        <v>300</v>
      </c>
      <c r="W184" s="10">
        <f t="shared" si="8"/>
        <v>0</v>
      </c>
      <c r="X184" s="10">
        <f t="shared" si="9"/>
        <v>0</v>
      </c>
      <c r="Y184" s="10">
        <f t="shared" si="10"/>
        <v>0</v>
      </c>
      <c r="Z184" s="1">
        <v>5.7244799999999998E-2</v>
      </c>
      <c r="AA184" s="4">
        <f t="shared" si="11"/>
        <v>0</v>
      </c>
      <c r="AB184" s="1">
        <f t="shared" si="12"/>
        <v>1</v>
      </c>
      <c r="AC184" s="1">
        <f t="shared" si="13"/>
        <v>1</v>
      </c>
      <c r="AD184" s="1">
        <f t="shared" si="14"/>
        <v>1</v>
      </c>
      <c r="AE184" s="1">
        <f t="shared" si="15"/>
        <v>1</v>
      </c>
      <c r="AF184" s="2">
        <f t="shared" si="16"/>
        <v>0</v>
      </c>
    </row>
    <row r="185" spans="1:32" ht="15.75" customHeight="1">
      <c r="A185" s="1">
        <v>20</v>
      </c>
      <c r="B185" s="1" t="s">
        <v>56</v>
      </c>
      <c r="C185" s="1">
        <v>303</v>
      </c>
      <c r="D185" s="1" t="s">
        <v>35</v>
      </c>
      <c r="E185" s="7">
        <f t="shared" si="0"/>
        <v>1</v>
      </c>
      <c r="F185" s="1">
        <f t="shared" si="18"/>
        <v>1</v>
      </c>
      <c r="G185" s="1">
        <v>300</v>
      </c>
      <c r="H185" s="1">
        <v>0.13478499999999999</v>
      </c>
      <c r="I185" s="1">
        <v>0</v>
      </c>
      <c r="J185" s="1">
        <f t="shared" si="2"/>
        <v>0</v>
      </c>
      <c r="K185" s="1">
        <f t="shared" si="3"/>
        <v>9.2719986666666614</v>
      </c>
      <c r="L185" s="1">
        <v>300</v>
      </c>
      <c r="M185" s="1">
        <v>272.18400400000002</v>
      </c>
      <c r="N185" s="1">
        <v>31</v>
      </c>
      <c r="O185" s="1">
        <v>300</v>
      </c>
      <c r="P185" s="10">
        <f t="shared" si="4"/>
        <v>0</v>
      </c>
      <c r="Q185" s="10">
        <f t="shared" si="5"/>
        <v>0</v>
      </c>
      <c r="R185" s="10">
        <f t="shared" si="6"/>
        <v>0</v>
      </c>
      <c r="S185" s="10">
        <f t="shared" si="7"/>
        <v>9.2719986666666614</v>
      </c>
      <c r="T185" s="1">
        <v>300</v>
      </c>
      <c r="U185" s="1">
        <v>300</v>
      </c>
      <c r="V185" s="1">
        <v>300</v>
      </c>
      <c r="W185" s="10">
        <f t="shared" si="8"/>
        <v>0</v>
      </c>
      <c r="X185" s="10">
        <f t="shared" si="9"/>
        <v>0</v>
      </c>
      <c r="Y185" s="10">
        <f t="shared" si="10"/>
        <v>0</v>
      </c>
      <c r="Z185" s="1">
        <v>5.5906499999999998E-2</v>
      </c>
      <c r="AA185" s="4">
        <f t="shared" si="11"/>
        <v>0</v>
      </c>
      <c r="AB185" s="1">
        <f t="shared" si="12"/>
        <v>1</v>
      </c>
      <c r="AC185" s="1">
        <f t="shared" si="13"/>
        <v>1</v>
      </c>
      <c r="AD185" s="1">
        <f t="shared" si="14"/>
        <v>1</v>
      </c>
      <c r="AE185" s="1">
        <f t="shared" si="15"/>
        <v>1</v>
      </c>
      <c r="AF185" s="2">
        <f t="shared" si="16"/>
        <v>0</v>
      </c>
    </row>
    <row r="186" spans="1:32" ht="15.75" customHeight="1">
      <c r="A186" s="1">
        <v>20</v>
      </c>
      <c r="B186" s="1" t="s">
        <v>56</v>
      </c>
      <c r="C186" s="1">
        <v>313</v>
      </c>
      <c r="D186" s="1" t="s">
        <v>36</v>
      </c>
      <c r="E186" s="7">
        <f t="shared" si="0"/>
        <v>1</v>
      </c>
      <c r="F186" s="1">
        <f t="shared" si="18"/>
        <v>1</v>
      </c>
      <c r="G186" s="1">
        <v>300</v>
      </c>
      <c r="H186" s="1">
        <v>7.8927999999999998E-2</v>
      </c>
      <c r="I186" s="1">
        <v>0</v>
      </c>
      <c r="J186" s="1">
        <f t="shared" si="2"/>
        <v>0</v>
      </c>
      <c r="K186" s="1">
        <f t="shared" si="3"/>
        <v>9.8500003333333357</v>
      </c>
      <c r="L186" s="1">
        <v>300</v>
      </c>
      <c r="M186" s="1">
        <v>270.44999899999999</v>
      </c>
      <c r="N186" s="1">
        <v>152</v>
      </c>
      <c r="O186" s="1">
        <v>300</v>
      </c>
      <c r="P186" s="10">
        <f t="shared" si="4"/>
        <v>0</v>
      </c>
      <c r="Q186" s="10">
        <f t="shared" si="5"/>
        <v>0</v>
      </c>
      <c r="R186" s="10">
        <f t="shared" si="6"/>
        <v>0</v>
      </c>
      <c r="S186" s="10">
        <f t="shared" si="7"/>
        <v>9.8500003333333357</v>
      </c>
      <c r="T186" s="1">
        <v>300</v>
      </c>
      <c r="U186" s="1">
        <v>300</v>
      </c>
      <c r="V186" s="1">
        <v>300</v>
      </c>
      <c r="W186" s="10">
        <f t="shared" si="8"/>
        <v>0</v>
      </c>
      <c r="X186" s="10">
        <f t="shared" si="9"/>
        <v>0</v>
      </c>
      <c r="Y186" s="10">
        <f t="shared" si="10"/>
        <v>0</v>
      </c>
      <c r="Z186" s="1">
        <v>3.0577199999999999E-2</v>
      </c>
      <c r="AA186" s="4">
        <f t="shared" si="11"/>
        <v>0</v>
      </c>
      <c r="AB186" s="1">
        <f t="shared" si="12"/>
        <v>1</v>
      </c>
      <c r="AC186" s="1">
        <f t="shared" si="13"/>
        <v>1</v>
      </c>
      <c r="AD186" s="1">
        <f t="shared" si="14"/>
        <v>1</v>
      </c>
      <c r="AE186" s="1">
        <f t="shared" si="15"/>
        <v>1</v>
      </c>
      <c r="AF186" s="2">
        <f t="shared" si="16"/>
        <v>0</v>
      </c>
    </row>
    <row r="187" spans="1:32" ht="15.75" customHeight="1">
      <c r="A187" s="1">
        <v>20</v>
      </c>
      <c r="B187" s="1" t="s">
        <v>56</v>
      </c>
      <c r="C187" s="1">
        <v>318</v>
      </c>
      <c r="D187" s="1" t="s">
        <v>37</v>
      </c>
      <c r="E187" s="7">
        <f t="shared" si="0"/>
        <v>1</v>
      </c>
      <c r="F187" s="1">
        <f t="shared" si="18"/>
        <v>1</v>
      </c>
      <c r="G187" s="1">
        <v>1000</v>
      </c>
      <c r="H187" s="1">
        <v>1.3036810000000001</v>
      </c>
      <c r="I187" s="1">
        <v>0</v>
      </c>
      <c r="J187" s="1">
        <f t="shared" si="2"/>
        <v>0</v>
      </c>
      <c r="K187" s="1">
        <f t="shared" si="3"/>
        <v>1.2051746999999977</v>
      </c>
      <c r="L187" s="1">
        <v>1000</v>
      </c>
      <c r="M187" s="1">
        <v>987.94825300000002</v>
      </c>
      <c r="N187" s="1">
        <v>219</v>
      </c>
      <c r="O187" s="1">
        <v>1027</v>
      </c>
      <c r="P187" s="10">
        <f t="shared" si="4"/>
        <v>2.6290165530671863</v>
      </c>
      <c r="Q187" s="10">
        <f t="shared" si="5"/>
        <v>2.6290165530671863</v>
      </c>
      <c r="R187" s="10">
        <f t="shared" si="6"/>
        <v>2.6290165530671863</v>
      </c>
      <c r="S187" s="10">
        <f t="shared" si="7"/>
        <v>3.8025070107108059</v>
      </c>
      <c r="T187" s="1">
        <v>1027</v>
      </c>
      <c r="U187" s="1">
        <v>1027</v>
      </c>
      <c r="V187" s="1">
        <v>1027</v>
      </c>
      <c r="W187" s="10">
        <f t="shared" si="8"/>
        <v>2.6290165530671863</v>
      </c>
      <c r="X187" s="10">
        <f t="shared" si="9"/>
        <v>2.6290165530671863</v>
      </c>
      <c r="Y187" s="10">
        <f t="shared" si="10"/>
        <v>2.6290165530671863</v>
      </c>
      <c r="Z187" s="1">
        <v>9.5059199999999997</v>
      </c>
      <c r="AA187" s="4">
        <f t="shared" si="11"/>
        <v>0</v>
      </c>
      <c r="AB187" s="1">
        <f t="shared" si="12"/>
        <v>0</v>
      </c>
      <c r="AC187" s="1">
        <f t="shared" si="13"/>
        <v>0</v>
      </c>
      <c r="AD187" s="1">
        <f t="shared" si="14"/>
        <v>0</v>
      </c>
      <c r="AE187" s="1">
        <f t="shared" si="15"/>
        <v>0</v>
      </c>
      <c r="AF187" s="2">
        <f t="shared" si="16"/>
        <v>0</v>
      </c>
    </row>
    <row r="188" spans="1:32" ht="15.75" customHeight="1">
      <c r="A188" s="1">
        <v>20</v>
      </c>
      <c r="B188" s="1" t="s">
        <v>56</v>
      </c>
      <c r="C188" s="1">
        <v>319</v>
      </c>
      <c r="D188" s="1" t="s">
        <v>38</v>
      </c>
      <c r="E188" s="7">
        <f t="shared" si="0"/>
        <v>1</v>
      </c>
      <c r="F188" s="1">
        <f t="shared" si="18"/>
        <v>1</v>
      </c>
      <c r="G188" s="1">
        <v>1243</v>
      </c>
      <c r="H188" s="1">
        <v>5.8426640000000001</v>
      </c>
      <c r="I188" s="1">
        <v>0</v>
      </c>
      <c r="J188" s="1">
        <f t="shared" si="2"/>
        <v>0</v>
      </c>
      <c r="K188" s="1">
        <f t="shared" si="3"/>
        <v>2.0020810136765861</v>
      </c>
      <c r="L188" s="1">
        <v>1243</v>
      </c>
      <c r="M188" s="1">
        <v>1218.114133</v>
      </c>
      <c r="N188" s="1">
        <v>1405</v>
      </c>
      <c r="O188" s="1">
        <v>1243</v>
      </c>
      <c r="P188" s="10">
        <f t="shared" si="4"/>
        <v>0</v>
      </c>
      <c r="Q188" s="10">
        <f t="shared" si="5"/>
        <v>0</v>
      </c>
      <c r="R188" s="10">
        <f t="shared" si="6"/>
        <v>0</v>
      </c>
      <c r="S188" s="10">
        <f t="shared" si="7"/>
        <v>2.0020810136765861</v>
      </c>
      <c r="T188" s="1">
        <v>1243</v>
      </c>
      <c r="U188" s="1">
        <v>1243</v>
      </c>
      <c r="V188" s="1">
        <v>1243</v>
      </c>
      <c r="W188" s="10">
        <f t="shared" si="8"/>
        <v>0</v>
      </c>
      <c r="X188" s="10">
        <f t="shared" si="9"/>
        <v>0</v>
      </c>
      <c r="Y188" s="10">
        <f t="shared" si="10"/>
        <v>0</v>
      </c>
      <c r="Z188" s="1">
        <v>4.0070899999999998</v>
      </c>
      <c r="AA188" s="4">
        <f t="shared" si="11"/>
        <v>0</v>
      </c>
      <c r="AB188" s="1">
        <f t="shared" si="12"/>
        <v>1</v>
      </c>
      <c r="AC188" s="1">
        <f t="shared" si="13"/>
        <v>1</v>
      </c>
      <c r="AD188" s="1">
        <f t="shared" si="14"/>
        <v>1</v>
      </c>
      <c r="AE188" s="1">
        <f t="shared" si="15"/>
        <v>1</v>
      </c>
      <c r="AF188" s="2">
        <f t="shared" si="16"/>
        <v>0</v>
      </c>
    </row>
    <row r="189" spans="1:32" ht="15.75" customHeight="1">
      <c r="A189" s="1">
        <v>20</v>
      </c>
      <c r="B189" s="1" t="s">
        <v>56</v>
      </c>
      <c r="C189" s="1">
        <v>320</v>
      </c>
      <c r="D189" s="1" t="s">
        <v>38</v>
      </c>
      <c r="E189" s="7">
        <f t="shared" si="0"/>
        <v>1</v>
      </c>
      <c r="F189" s="1">
        <f t="shared" si="18"/>
        <v>1</v>
      </c>
      <c r="G189" s="1">
        <v>1084</v>
      </c>
      <c r="H189" s="1">
        <v>7.6723340000000002</v>
      </c>
      <c r="I189" s="1">
        <v>0</v>
      </c>
      <c r="J189" s="1">
        <f t="shared" si="2"/>
        <v>0</v>
      </c>
      <c r="K189" s="1">
        <f t="shared" si="3"/>
        <v>1.3258178966789627</v>
      </c>
      <c r="L189" s="1">
        <v>1084</v>
      </c>
      <c r="M189" s="1">
        <v>1069.628134</v>
      </c>
      <c r="N189" s="1">
        <v>2262</v>
      </c>
      <c r="O189" s="1">
        <v>1097</v>
      </c>
      <c r="P189" s="10">
        <f t="shared" si="4"/>
        <v>1.1850501367365542</v>
      </c>
      <c r="Q189" s="10">
        <f t="shared" si="5"/>
        <v>1.1850501367365542</v>
      </c>
      <c r="R189" s="10">
        <f t="shared" si="6"/>
        <v>1.1850501367365542</v>
      </c>
      <c r="S189" s="10">
        <f t="shared" si="7"/>
        <v>2.495156426618045</v>
      </c>
      <c r="T189" s="1">
        <v>1097</v>
      </c>
      <c r="U189" s="1">
        <v>1097</v>
      </c>
      <c r="V189" s="1">
        <v>1097</v>
      </c>
      <c r="W189" s="10">
        <f t="shared" si="8"/>
        <v>1.1850501367365542</v>
      </c>
      <c r="X189" s="10">
        <f t="shared" si="9"/>
        <v>1.1850501367365542</v>
      </c>
      <c r="Y189" s="10">
        <f t="shared" si="10"/>
        <v>1.1850501367365542</v>
      </c>
      <c r="Z189" s="1">
        <v>9.4623399999999993</v>
      </c>
      <c r="AA189" s="4">
        <f t="shared" si="11"/>
        <v>0</v>
      </c>
      <c r="AB189" s="1">
        <f t="shared" si="12"/>
        <v>0</v>
      </c>
      <c r="AC189" s="1">
        <f t="shared" si="13"/>
        <v>0</v>
      </c>
      <c r="AD189" s="1">
        <f t="shared" si="14"/>
        <v>0</v>
      </c>
      <c r="AE189" s="1">
        <f t="shared" si="15"/>
        <v>0</v>
      </c>
      <c r="AF189" s="2">
        <f t="shared" si="16"/>
        <v>0</v>
      </c>
    </row>
    <row r="190" spans="1:32" ht="15.75" customHeight="1">
      <c r="A190" s="1">
        <v>20</v>
      </c>
      <c r="B190" s="1" t="s">
        <v>56</v>
      </c>
      <c r="C190" s="1">
        <v>324</v>
      </c>
      <c r="D190" s="1" t="s">
        <v>37</v>
      </c>
      <c r="E190" s="7">
        <f t="shared" si="0"/>
        <v>1</v>
      </c>
      <c r="F190" s="1">
        <f t="shared" si="18"/>
        <v>1</v>
      </c>
      <c r="G190" s="1">
        <v>900</v>
      </c>
      <c r="H190" s="1">
        <v>0.62175999999999998</v>
      </c>
      <c r="I190" s="1">
        <v>0</v>
      </c>
      <c r="J190" s="1">
        <f t="shared" si="2"/>
        <v>0</v>
      </c>
      <c r="K190" s="1">
        <f t="shared" si="3"/>
        <v>0.16232499999999719</v>
      </c>
      <c r="L190" s="1">
        <v>900</v>
      </c>
      <c r="M190" s="1">
        <v>898.53907500000003</v>
      </c>
      <c r="N190" s="1">
        <v>1</v>
      </c>
      <c r="O190" s="1">
        <v>942</v>
      </c>
      <c r="P190" s="10">
        <f t="shared" si="4"/>
        <v>4.4585987261146496</v>
      </c>
      <c r="Q190" s="10">
        <f t="shared" si="5"/>
        <v>4.4585987261146496</v>
      </c>
      <c r="R190" s="10">
        <f t="shared" si="6"/>
        <v>4.4585987261146496</v>
      </c>
      <c r="S190" s="10">
        <f t="shared" si="7"/>
        <v>4.6136863057324815</v>
      </c>
      <c r="T190" s="1">
        <v>942</v>
      </c>
      <c r="U190" s="1">
        <v>942</v>
      </c>
      <c r="V190" s="1">
        <v>942</v>
      </c>
      <c r="W190" s="10">
        <f t="shared" si="8"/>
        <v>4.4585987261146496</v>
      </c>
      <c r="X190" s="10">
        <f t="shared" si="9"/>
        <v>4.4585987261146496</v>
      </c>
      <c r="Y190" s="10">
        <f t="shared" si="10"/>
        <v>4.4585987261146496</v>
      </c>
      <c r="Z190" s="1">
        <v>15.2286</v>
      </c>
      <c r="AA190" s="4">
        <f t="shared" si="11"/>
        <v>0</v>
      </c>
      <c r="AB190" s="1">
        <f t="shared" si="12"/>
        <v>0</v>
      </c>
      <c r="AC190" s="1">
        <f t="shared" si="13"/>
        <v>0</v>
      </c>
      <c r="AD190" s="1">
        <f t="shared" si="14"/>
        <v>0</v>
      </c>
      <c r="AE190" s="1">
        <f t="shared" si="15"/>
        <v>0</v>
      </c>
      <c r="AF190" s="2">
        <f t="shared" si="16"/>
        <v>0</v>
      </c>
    </row>
    <row r="191" spans="1:32" ht="15.75" customHeight="1">
      <c r="A191" s="1">
        <v>20</v>
      </c>
      <c r="B191" s="1" t="s">
        <v>56</v>
      </c>
      <c r="C191" s="1">
        <v>329</v>
      </c>
      <c r="D191" s="1" t="s">
        <v>37</v>
      </c>
      <c r="E191" s="7">
        <f t="shared" si="0"/>
        <v>1</v>
      </c>
      <c r="F191" s="1">
        <f t="shared" si="18"/>
        <v>1</v>
      </c>
      <c r="G191" s="1">
        <v>985</v>
      </c>
      <c r="H191" s="1">
        <v>5.1366209999999999</v>
      </c>
      <c r="I191" s="1">
        <v>0</v>
      </c>
      <c r="J191" s="1">
        <f t="shared" si="2"/>
        <v>0</v>
      </c>
      <c r="K191" s="1">
        <f t="shared" si="3"/>
        <v>4.6462798984771556</v>
      </c>
      <c r="L191" s="1">
        <v>985</v>
      </c>
      <c r="M191" s="1">
        <v>939.23414300000002</v>
      </c>
      <c r="N191" s="1">
        <v>698</v>
      </c>
      <c r="O191" s="1">
        <v>1014</v>
      </c>
      <c r="P191" s="10">
        <f t="shared" si="4"/>
        <v>2.8599605522682445</v>
      </c>
      <c r="Q191" s="10">
        <f t="shared" si="5"/>
        <v>2.8599605522682445</v>
      </c>
      <c r="R191" s="10">
        <f t="shared" si="6"/>
        <v>2.8599605522682445</v>
      </c>
      <c r="S191" s="10">
        <f t="shared" si="7"/>
        <v>7.3733586785009839</v>
      </c>
      <c r="T191" s="1">
        <v>1014</v>
      </c>
      <c r="U191" s="1">
        <v>1014</v>
      </c>
      <c r="V191" s="1">
        <v>1014</v>
      </c>
      <c r="W191" s="10">
        <f t="shared" si="8"/>
        <v>2.8599605522682445</v>
      </c>
      <c r="X191" s="10">
        <f t="shared" si="9"/>
        <v>2.8599605522682445</v>
      </c>
      <c r="Y191" s="10">
        <f t="shared" si="10"/>
        <v>2.8599605522682445</v>
      </c>
      <c r="Z191" s="1">
        <v>15.1396</v>
      </c>
      <c r="AA191" s="4">
        <f t="shared" si="11"/>
        <v>0</v>
      </c>
      <c r="AB191" s="1">
        <f t="shared" si="12"/>
        <v>0</v>
      </c>
      <c r="AC191" s="1">
        <f t="shared" si="13"/>
        <v>0</v>
      </c>
      <c r="AD191" s="1">
        <f t="shared" si="14"/>
        <v>0</v>
      </c>
      <c r="AE191" s="1">
        <f t="shared" si="15"/>
        <v>0</v>
      </c>
      <c r="AF191" s="2">
        <f t="shared" si="16"/>
        <v>0</v>
      </c>
    </row>
    <row r="192" spans="1:32" ht="15.75" customHeight="1">
      <c r="A192" s="1">
        <v>20</v>
      </c>
      <c r="B192" s="1" t="s">
        <v>56</v>
      </c>
      <c r="C192" s="1">
        <v>348</v>
      </c>
      <c r="D192" s="1" t="s">
        <v>39</v>
      </c>
      <c r="E192" s="7">
        <f t="shared" si="0"/>
        <v>1</v>
      </c>
      <c r="F192" s="1">
        <f t="shared" si="18"/>
        <v>1</v>
      </c>
      <c r="G192" s="1">
        <v>485</v>
      </c>
      <c r="H192" s="1">
        <v>0.43510799999999999</v>
      </c>
      <c r="I192" s="1">
        <v>0</v>
      </c>
      <c r="J192" s="1">
        <f t="shared" si="2"/>
        <v>0</v>
      </c>
      <c r="K192" s="1">
        <f t="shared" si="3"/>
        <v>16.222458144329895</v>
      </c>
      <c r="L192" s="1">
        <v>485</v>
      </c>
      <c r="M192" s="1">
        <v>406.321078</v>
      </c>
      <c r="N192" s="1">
        <v>641</v>
      </c>
      <c r="O192" s="1">
        <v>514</v>
      </c>
      <c r="P192" s="10">
        <f t="shared" si="4"/>
        <v>5.6420233463035023</v>
      </c>
      <c r="Q192" s="10">
        <f t="shared" si="5"/>
        <v>5.6420233463035023</v>
      </c>
      <c r="R192" s="10">
        <f t="shared" si="6"/>
        <v>5.6420233463035023</v>
      </c>
      <c r="S192" s="10">
        <f t="shared" si="7"/>
        <v>20.949206614785993</v>
      </c>
      <c r="T192" s="1">
        <v>500</v>
      </c>
      <c r="U192" s="1">
        <v>514</v>
      </c>
      <c r="V192" s="1">
        <v>500</v>
      </c>
      <c r="W192" s="10">
        <f t="shared" si="8"/>
        <v>3</v>
      </c>
      <c r="X192" s="10">
        <f t="shared" si="9"/>
        <v>3</v>
      </c>
      <c r="Y192" s="10">
        <f t="shared" si="10"/>
        <v>3</v>
      </c>
      <c r="Z192" s="1">
        <v>0.44831799999999999</v>
      </c>
      <c r="AA192" s="4">
        <f t="shared" si="11"/>
        <v>-2.8000000000000003</v>
      </c>
      <c r="AB192" s="1">
        <f t="shared" si="12"/>
        <v>0</v>
      </c>
      <c r="AC192" s="1">
        <f t="shared" si="13"/>
        <v>0</v>
      </c>
      <c r="AD192" s="1">
        <f t="shared" si="14"/>
        <v>0</v>
      </c>
      <c r="AE192" s="1">
        <f t="shared" si="15"/>
        <v>0</v>
      </c>
      <c r="AF192" s="2">
        <f t="shared" si="16"/>
        <v>0</v>
      </c>
    </row>
    <row r="193" spans="1:32" ht="15.75" customHeight="1">
      <c r="A193" s="1">
        <v>20</v>
      </c>
      <c r="B193" s="1" t="s">
        <v>56</v>
      </c>
      <c r="C193" s="1">
        <v>349</v>
      </c>
      <c r="D193" s="1" t="s">
        <v>39</v>
      </c>
      <c r="E193" s="7">
        <f t="shared" si="0"/>
        <v>1</v>
      </c>
      <c r="F193" s="1">
        <f t="shared" si="18"/>
        <v>1</v>
      </c>
      <c r="G193" s="1">
        <v>470</v>
      </c>
      <c r="H193" s="1">
        <v>0.53692600000000001</v>
      </c>
      <c r="I193" s="1">
        <v>0</v>
      </c>
      <c r="J193" s="1">
        <f t="shared" si="2"/>
        <v>0</v>
      </c>
      <c r="K193" s="1">
        <f t="shared" si="3"/>
        <v>11.092159148936172</v>
      </c>
      <c r="L193" s="1">
        <v>470</v>
      </c>
      <c r="M193" s="1">
        <v>417.86685199999999</v>
      </c>
      <c r="N193" s="1">
        <v>321</v>
      </c>
      <c r="O193" s="1">
        <v>472</v>
      </c>
      <c r="P193" s="10">
        <f t="shared" si="4"/>
        <v>0.42372881355932202</v>
      </c>
      <c r="Q193" s="10">
        <f t="shared" si="5"/>
        <v>0.42372881355932202</v>
      </c>
      <c r="R193" s="10">
        <f t="shared" si="6"/>
        <v>0.42372881355932202</v>
      </c>
      <c r="S193" s="10">
        <f t="shared" si="7"/>
        <v>11.468887288135594</v>
      </c>
      <c r="T193" s="1">
        <v>472</v>
      </c>
      <c r="U193" s="1">
        <v>472</v>
      </c>
      <c r="V193" s="1">
        <v>472</v>
      </c>
      <c r="W193" s="10">
        <f t="shared" si="8"/>
        <v>0.42372881355932202</v>
      </c>
      <c r="X193" s="10">
        <f t="shared" si="9"/>
        <v>0.42372881355932202</v>
      </c>
      <c r="Y193" s="10">
        <f t="shared" si="10"/>
        <v>0.42372881355932202</v>
      </c>
      <c r="Z193" s="1">
        <v>0.74515500000000001</v>
      </c>
      <c r="AA193" s="4">
        <f t="shared" si="11"/>
        <v>0</v>
      </c>
      <c r="AB193" s="1">
        <f t="shared" si="12"/>
        <v>0</v>
      </c>
      <c r="AC193" s="1">
        <f t="shared" si="13"/>
        <v>0</v>
      </c>
      <c r="AD193" s="1">
        <f t="shared" si="14"/>
        <v>0</v>
      </c>
      <c r="AE193" s="1">
        <f t="shared" si="15"/>
        <v>0</v>
      </c>
      <c r="AF193" s="2">
        <f t="shared" si="16"/>
        <v>0</v>
      </c>
    </row>
    <row r="194" spans="1:32" ht="15.75" customHeight="1">
      <c r="A194" s="1">
        <v>20</v>
      </c>
      <c r="B194" s="1" t="s">
        <v>56</v>
      </c>
      <c r="C194" s="1">
        <v>350</v>
      </c>
      <c r="D194" s="1" t="s">
        <v>39</v>
      </c>
      <c r="E194" s="7">
        <f t="shared" si="0"/>
        <v>1</v>
      </c>
      <c r="F194" s="1">
        <f t="shared" si="18"/>
        <v>1</v>
      </c>
      <c r="G194" s="1">
        <v>500</v>
      </c>
      <c r="H194" s="1">
        <v>0.46176</v>
      </c>
      <c r="I194" s="1">
        <v>0</v>
      </c>
      <c r="J194" s="1">
        <f t="shared" si="2"/>
        <v>0</v>
      </c>
      <c r="K194" s="1">
        <f t="shared" si="3"/>
        <v>10.157015200000002</v>
      </c>
      <c r="L194" s="1">
        <v>500</v>
      </c>
      <c r="M194" s="1">
        <v>449.214924</v>
      </c>
      <c r="N194" s="1">
        <v>222</v>
      </c>
      <c r="O194" s="1">
        <v>527</v>
      </c>
      <c r="P194" s="10">
        <f t="shared" si="4"/>
        <v>5.1233396584440225</v>
      </c>
      <c r="Q194" s="10">
        <f t="shared" si="5"/>
        <v>5.1233396584440225</v>
      </c>
      <c r="R194" s="10">
        <f t="shared" si="6"/>
        <v>5.1233396584440225</v>
      </c>
      <c r="S194" s="10">
        <f t="shared" si="7"/>
        <v>14.759976470588235</v>
      </c>
      <c r="T194" s="1">
        <v>500</v>
      </c>
      <c r="U194" s="1">
        <v>527</v>
      </c>
      <c r="V194" s="1">
        <v>500</v>
      </c>
      <c r="W194" s="10">
        <f t="shared" si="8"/>
        <v>0</v>
      </c>
      <c r="X194" s="10">
        <f t="shared" si="9"/>
        <v>0</v>
      </c>
      <c r="Y194" s="10">
        <f t="shared" si="10"/>
        <v>0</v>
      </c>
      <c r="Z194" s="1">
        <v>0.42281299999999999</v>
      </c>
      <c r="AA194" s="4">
        <f t="shared" si="11"/>
        <v>-5.4</v>
      </c>
      <c r="AB194" s="1">
        <f t="shared" si="12"/>
        <v>0</v>
      </c>
      <c r="AC194" s="1">
        <f t="shared" si="13"/>
        <v>1</v>
      </c>
      <c r="AD194" s="1">
        <f t="shared" si="14"/>
        <v>0</v>
      </c>
      <c r="AE194" s="1">
        <f t="shared" si="15"/>
        <v>1</v>
      </c>
      <c r="AF194" s="2">
        <f t="shared" si="16"/>
        <v>0</v>
      </c>
    </row>
    <row r="195" spans="1:32" ht="15.75" customHeight="1">
      <c r="A195" s="1">
        <v>20</v>
      </c>
      <c r="B195" s="1" t="s">
        <v>56</v>
      </c>
      <c r="C195" s="1">
        <v>352</v>
      </c>
      <c r="D195" s="1" t="s">
        <v>39</v>
      </c>
      <c r="E195" s="7">
        <f t="shared" si="0"/>
        <v>1</v>
      </c>
      <c r="F195" s="1">
        <f t="shared" si="18"/>
        <v>1</v>
      </c>
      <c r="G195" s="1">
        <v>400</v>
      </c>
      <c r="H195" s="1">
        <v>0.32929199999999997</v>
      </c>
      <c r="I195" s="1">
        <v>0</v>
      </c>
      <c r="J195" s="1">
        <f t="shared" si="2"/>
        <v>0</v>
      </c>
      <c r="K195" s="1">
        <f t="shared" si="3"/>
        <v>15.649345249999996</v>
      </c>
      <c r="L195" s="1">
        <v>400</v>
      </c>
      <c r="M195" s="1">
        <v>337.40261900000002</v>
      </c>
      <c r="N195" s="1">
        <v>322</v>
      </c>
      <c r="O195" s="1">
        <v>400</v>
      </c>
      <c r="P195" s="10">
        <f t="shared" si="4"/>
        <v>0</v>
      </c>
      <c r="Q195" s="10">
        <f t="shared" si="5"/>
        <v>0</v>
      </c>
      <c r="R195" s="10">
        <f t="shared" si="6"/>
        <v>0</v>
      </c>
      <c r="S195" s="10">
        <f t="shared" si="7"/>
        <v>15.649345249999996</v>
      </c>
      <c r="T195" s="1">
        <v>400</v>
      </c>
      <c r="U195" s="1">
        <v>400</v>
      </c>
      <c r="V195" s="1">
        <v>400</v>
      </c>
      <c r="W195" s="10">
        <f t="shared" si="8"/>
        <v>0</v>
      </c>
      <c r="X195" s="10">
        <f t="shared" si="9"/>
        <v>0</v>
      </c>
      <c r="Y195" s="10">
        <f t="shared" si="10"/>
        <v>0</v>
      </c>
      <c r="Z195" s="1">
        <v>0.382936</v>
      </c>
      <c r="AA195" s="4">
        <f t="shared" si="11"/>
        <v>0</v>
      </c>
      <c r="AB195" s="1">
        <f t="shared" si="12"/>
        <v>1</v>
      </c>
      <c r="AC195" s="1">
        <f t="shared" si="13"/>
        <v>1</v>
      </c>
      <c r="AD195" s="1">
        <f t="shared" si="14"/>
        <v>1</v>
      </c>
      <c r="AE195" s="1">
        <f t="shared" si="15"/>
        <v>1</v>
      </c>
      <c r="AF195" s="2">
        <f t="shared" si="16"/>
        <v>0</v>
      </c>
    </row>
    <row r="196" spans="1:32" ht="15.75" customHeight="1">
      <c r="A196" s="1">
        <v>20</v>
      </c>
      <c r="B196" s="1" t="s">
        <v>56</v>
      </c>
      <c r="C196" s="1">
        <v>353</v>
      </c>
      <c r="D196" s="1" t="s">
        <v>39</v>
      </c>
      <c r="E196" s="7">
        <f t="shared" si="0"/>
        <v>1</v>
      </c>
      <c r="F196" s="1">
        <f t="shared" si="18"/>
        <v>1</v>
      </c>
      <c r="G196" s="1">
        <v>585</v>
      </c>
      <c r="H196" s="1">
        <v>6.0187489999999997</v>
      </c>
      <c r="I196" s="1">
        <v>0</v>
      </c>
      <c r="J196" s="1">
        <f t="shared" si="2"/>
        <v>0</v>
      </c>
      <c r="K196" s="1">
        <f t="shared" si="3"/>
        <v>6.164358461538467</v>
      </c>
      <c r="L196" s="1">
        <v>585</v>
      </c>
      <c r="M196" s="1">
        <v>548.93850299999997</v>
      </c>
      <c r="N196" s="1">
        <v>4622</v>
      </c>
      <c r="O196" s="1">
        <v>600</v>
      </c>
      <c r="P196" s="10">
        <f t="shared" si="4"/>
        <v>2.5</v>
      </c>
      <c r="Q196" s="10">
        <f t="shared" si="5"/>
        <v>2.5</v>
      </c>
      <c r="R196" s="10">
        <f t="shared" si="6"/>
        <v>2.5</v>
      </c>
      <c r="S196" s="10">
        <f t="shared" si="7"/>
        <v>8.5102495000000058</v>
      </c>
      <c r="T196" s="1">
        <v>600</v>
      </c>
      <c r="U196" s="1">
        <v>600</v>
      </c>
      <c r="V196" s="1">
        <v>600</v>
      </c>
      <c r="W196" s="10">
        <f t="shared" si="8"/>
        <v>2.5</v>
      </c>
      <c r="X196" s="10">
        <f t="shared" si="9"/>
        <v>2.5</v>
      </c>
      <c r="Y196" s="10">
        <f t="shared" si="10"/>
        <v>2.5</v>
      </c>
      <c r="Z196" s="1">
        <v>0.21782199999999999</v>
      </c>
      <c r="AA196" s="4">
        <f t="shared" si="11"/>
        <v>0</v>
      </c>
      <c r="AB196" s="1">
        <f t="shared" si="12"/>
        <v>0</v>
      </c>
      <c r="AC196" s="1">
        <f t="shared" si="13"/>
        <v>0</v>
      </c>
      <c r="AD196" s="1">
        <f t="shared" si="14"/>
        <v>0</v>
      </c>
      <c r="AE196" s="1">
        <f t="shared" si="15"/>
        <v>0</v>
      </c>
      <c r="AF196" s="2">
        <f t="shared" si="16"/>
        <v>0</v>
      </c>
    </row>
    <row r="197" spans="1:32" ht="15.75" customHeight="1">
      <c r="A197" s="1">
        <v>20</v>
      </c>
      <c r="B197" s="1" t="s">
        <v>56</v>
      </c>
      <c r="C197" s="1">
        <v>367</v>
      </c>
      <c r="D197" s="1" t="s">
        <v>40</v>
      </c>
      <c r="E197" s="7">
        <f t="shared" si="0"/>
        <v>1</v>
      </c>
      <c r="F197" s="1">
        <f t="shared" si="18"/>
        <v>1</v>
      </c>
      <c r="G197" s="1">
        <v>300</v>
      </c>
      <c r="H197" s="1">
        <v>0.140348</v>
      </c>
      <c r="I197" s="1">
        <v>0</v>
      </c>
      <c r="J197" s="1">
        <f t="shared" si="2"/>
        <v>0</v>
      </c>
      <c r="K197" s="1">
        <f t="shared" si="3"/>
        <v>9.3819190000000017</v>
      </c>
      <c r="L197" s="1">
        <v>300</v>
      </c>
      <c r="M197" s="1">
        <v>271.854243</v>
      </c>
      <c r="N197" s="1">
        <v>49</v>
      </c>
      <c r="O197" s="1">
        <v>300</v>
      </c>
      <c r="P197" s="10">
        <f t="shared" si="4"/>
        <v>0</v>
      </c>
      <c r="Q197" s="10">
        <f t="shared" si="5"/>
        <v>0</v>
      </c>
      <c r="R197" s="10">
        <f t="shared" si="6"/>
        <v>0</v>
      </c>
      <c r="S197" s="10">
        <f t="shared" si="7"/>
        <v>9.3819190000000017</v>
      </c>
      <c r="T197" s="1">
        <v>300</v>
      </c>
      <c r="U197" s="1">
        <v>300</v>
      </c>
      <c r="V197" s="1">
        <v>300</v>
      </c>
      <c r="W197" s="10">
        <f t="shared" si="8"/>
        <v>0</v>
      </c>
      <c r="X197" s="10">
        <f t="shared" si="9"/>
        <v>0</v>
      </c>
      <c r="Y197" s="10">
        <f t="shared" si="10"/>
        <v>0</v>
      </c>
      <c r="Z197" s="1">
        <v>4.7997199999999997E-2</v>
      </c>
      <c r="AA197" s="4">
        <f t="shared" si="11"/>
        <v>0</v>
      </c>
      <c r="AB197" s="1">
        <f t="shared" si="12"/>
        <v>1</v>
      </c>
      <c r="AC197" s="1">
        <f t="shared" si="13"/>
        <v>1</v>
      </c>
      <c r="AD197" s="1">
        <f t="shared" si="14"/>
        <v>1</v>
      </c>
      <c r="AE197" s="1">
        <f t="shared" si="15"/>
        <v>1</v>
      </c>
      <c r="AF197" s="2">
        <f t="shared" si="16"/>
        <v>0</v>
      </c>
    </row>
    <row r="198" spans="1:32" ht="15.75" customHeight="1">
      <c r="A198" s="1">
        <v>20</v>
      </c>
      <c r="B198" s="1" t="s">
        <v>56</v>
      </c>
      <c r="C198" s="1">
        <v>368</v>
      </c>
      <c r="D198" s="1" t="s">
        <v>40</v>
      </c>
      <c r="E198" s="7">
        <f t="shared" si="0"/>
        <v>1</v>
      </c>
      <c r="F198" s="1">
        <f t="shared" si="18"/>
        <v>1</v>
      </c>
      <c r="G198" s="1">
        <v>300</v>
      </c>
      <c r="H198" s="1">
        <v>0.18637500000000001</v>
      </c>
      <c r="I198" s="1">
        <v>0</v>
      </c>
      <c r="J198" s="1">
        <f t="shared" si="2"/>
        <v>0</v>
      </c>
      <c r="K198" s="1">
        <f t="shared" si="3"/>
        <v>10.453285999999991</v>
      </c>
      <c r="L198" s="1">
        <v>300</v>
      </c>
      <c r="M198" s="1">
        <v>268.64014200000003</v>
      </c>
      <c r="N198" s="1">
        <v>47</v>
      </c>
      <c r="O198" s="1">
        <v>300</v>
      </c>
      <c r="P198" s="10">
        <f t="shared" si="4"/>
        <v>0</v>
      </c>
      <c r="Q198" s="10">
        <f t="shared" si="5"/>
        <v>0</v>
      </c>
      <c r="R198" s="10">
        <f t="shared" si="6"/>
        <v>0</v>
      </c>
      <c r="S198" s="10">
        <f t="shared" si="7"/>
        <v>10.453285999999991</v>
      </c>
      <c r="T198" s="1">
        <v>300</v>
      </c>
      <c r="U198" s="1">
        <v>300</v>
      </c>
      <c r="V198" s="1">
        <v>300</v>
      </c>
      <c r="W198" s="10">
        <f t="shared" si="8"/>
        <v>0</v>
      </c>
      <c r="X198" s="10">
        <f t="shared" si="9"/>
        <v>0</v>
      </c>
      <c r="Y198" s="10">
        <f t="shared" si="10"/>
        <v>0</v>
      </c>
      <c r="Z198" s="1">
        <v>0.193578</v>
      </c>
      <c r="AA198" s="4">
        <f t="shared" si="11"/>
        <v>0</v>
      </c>
      <c r="AB198" s="1">
        <f t="shared" si="12"/>
        <v>1</v>
      </c>
      <c r="AC198" s="1">
        <f t="shared" si="13"/>
        <v>1</v>
      </c>
      <c r="AD198" s="1">
        <f t="shared" si="14"/>
        <v>1</v>
      </c>
      <c r="AE198" s="1">
        <f t="shared" si="15"/>
        <v>1</v>
      </c>
      <c r="AF198" s="2">
        <f t="shared" si="16"/>
        <v>0</v>
      </c>
    </row>
    <row r="199" spans="1:32" ht="15.75" customHeight="1">
      <c r="A199" s="1">
        <v>20</v>
      </c>
      <c r="B199" s="1" t="s">
        <v>56</v>
      </c>
      <c r="C199" s="1">
        <v>370</v>
      </c>
      <c r="D199" s="1" t="s">
        <v>41</v>
      </c>
      <c r="E199" s="7">
        <f t="shared" si="0"/>
        <v>1</v>
      </c>
      <c r="F199" s="1">
        <f t="shared" si="18"/>
        <v>1</v>
      </c>
      <c r="G199" s="1">
        <v>300</v>
      </c>
      <c r="H199" s="1">
        <v>0.12797700000000001</v>
      </c>
      <c r="I199" s="1">
        <v>0</v>
      </c>
      <c r="J199" s="1">
        <f t="shared" si="2"/>
        <v>0</v>
      </c>
      <c r="K199" s="1">
        <f t="shared" si="3"/>
        <v>5.7212396666666709</v>
      </c>
      <c r="L199" s="1">
        <v>300</v>
      </c>
      <c r="M199" s="1">
        <v>282.83628099999999</v>
      </c>
      <c r="N199" s="1">
        <v>1</v>
      </c>
      <c r="O199" s="1">
        <v>329</v>
      </c>
      <c r="P199" s="10">
        <f t="shared" si="4"/>
        <v>8.8145896656534948</v>
      </c>
      <c r="Q199" s="10">
        <f t="shared" si="5"/>
        <v>8.8145896656534948</v>
      </c>
      <c r="R199" s="10">
        <f t="shared" si="6"/>
        <v>8.8145896656534948</v>
      </c>
      <c r="S199" s="10">
        <f t="shared" si="7"/>
        <v>14.031525531914898</v>
      </c>
      <c r="T199" s="1">
        <v>300</v>
      </c>
      <c r="U199" s="1">
        <v>329</v>
      </c>
      <c r="V199" s="1">
        <v>300</v>
      </c>
      <c r="W199" s="10">
        <f t="shared" si="8"/>
        <v>0</v>
      </c>
      <c r="X199" s="10">
        <f t="shared" si="9"/>
        <v>0</v>
      </c>
      <c r="Y199" s="10">
        <f t="shared" si="10"/>
        <v>0</v>
      </c>
      <c r="Z199" s="1">
        <v>0.242226</v>
      </c>
      <c r="AA199" s="4">
        <f t="shared" si="11"/>
        <v>-9.6666666666666661</v>
      </c>
      <c r="AB199" s="1">
        <f t="shared" si="12"/>
        <v>0</v>
      </c>
      <c r="AC199" s="1">
        <f t="shared" si="13"/>
        <v>1</v>
      </c>
      <c r="AD199" s="1">
        <f t="shared" si="14"/>
        <v>0</v>
      </c>
      <c r="AE199" s="1">
        <f t="shared" si="15"/>
        <v>1</v>
      </c>
      <c r="AF199" s="2">
        <f t="shared" si="16"/>
        <v>0</v>
      </c>
    </row>
    <row r="200" spans="1:32" ht="15.75" customHeight="1">
      <c r="A200" s="1">
        <v>20</v>
      </c>
      <c r="B200" s="1" t="s">
        <v>56</v>
      </c>
      <c r="C200" s="1">
        <v>373</v>
      </c>
      <c r="D200" s="1" t="s">
        <v>41</v>
      </c>
      <c r="E200" s="7">
        <f t="shared" si="0"/>
        <v>1</v>
      </c>
      <c r="F200" s="1">
        <f t="shared" si="18"/>
        <v>1</v>
      </c>
      <c r="G200" s="1">
        <v>300</v>
      </c>
      <c r="H200" s="1">
        <v>0.13247800000000001</v>
      </c>
      <c r="I200" s="1">
        <v>0</v>
      </c>
      <c r="J200" s="1">
        <f t="shared" si="2"/>
        <v>0</v>
      </c>
      <c r="K200" s="1">
        <f t="shared" si="3"/>
        <v>6.1293489999999906</v>
      </c>
      <c r="L200" s="1">
        <v>300</v>
      </c>
      <c r="M200" s="1">
        <v>281.61195300000003</v>
      </c>
      <c r="N200" s="1">
        <v>27</v>
      </c>
      <c r="O200" s="1">
        <v>329</v>
      </c>
      <c r="P200" s="10">
        <f t="shared" si="4"/>
        <v>8.8145896656534948</v>
      </c>
      <c r="Q200" s="10">
        <f t="shared" si="5"/>
        <v>8.8145896656534948</v>
      </c>
      <c r="R200" s="10">
        <f t="shared" si="6"/>
        <v>8.8145896656534948</v>
      </c>
      <c r="S200" s="10">
        <f t="shared" si="7"/>
        <v>14.403661702127652</v>
      </c>
      <c r="T200" s="1">
        <v>329</v>
      </c>
      <c r="U200" s="1">
        <v>329</v>
      </c>
      <c r="V200" s="1">
        <v>329</v>
      </c>
      <c r="W200" s="10">
        <f t="shared" si="8"/>
        <v>8.8145896656534948</v>
      </c>
      <c r="X200" s="10">
        <f t="shared" si="9"/>
        <v>8.8145896656534948</v>
      </c>
      <c r="Y200" s="10">
        <f t="shared" si="10"/>
        <v>8.8145896656534948</v>
      </c>
      <c r="Z200" s="1">
        <v>0.36771999999999999</v>
      </c>
      <c r="AA200" s="4">
        <f t="shared" si="11"/>
        <v>0</v>
      </c>
      <c r="AB200" s="1">
        <f t="shared" si="12"/>
        <v>0</v>
      </c>
      <c r="AC200" s="1">
        <f t="shared" si="13"/>
        <v>0</v>
      </c>
      <c r="AD200" s="1">
        <f t="shared" si="14"/>
        <v>0</v>
      </c>
      <c r="AE200" s="1">
        <f t="shared" si="15"/>
        <v>0</v>
      </c>
      <c r="AF200" s="2">
        <f t="shared" si="16"/>
        <v>0</v>
      </c>
    </row>
    <row r="201" spans="1:32" ht="15.75" customHeight="1">
      <c r="A201" s="1">
        <v>20</v>
      </c>
      <c r="B201" s="1" t="s">
        <v>56</v>
      </c>
      <c r="C201" s="1">
        <v>385</v>
      </c>
      <c r="D201" s="1" t="s">
        <v>40</v>
      </c>
      <c r="E201" s="7">
        <f t="shared" si="0"/>
        <v>1</v>
      </c>
      <c r="F201" s="1">
        <f t="shared" si="18"/>
        <v>1</v>
      </c>
      <c r="G201" s="1">
        <v>300</v>
      </c>
      <c r="H201" s="1">
        <v>0.133438</v>
      </c>
      <c r="I201" s="1">
        <v>0</v>
      </c>
      <c r="J201" s="1">
        <f t="shared" si="2"/>
        <v>0</v>
      </c>
      <c r="K201" s="1">
        <f t="shared" si="3"/>
        <v>5.2638360000000075</v>
      </c>
      <c r="L201" s="1">
        <v>300</v>
      </c>
      <c r="M201" s="1">
        <v>284.20849199999998</v>
      </c>
      <c r="N201" s="1">
        <v>1</v>
      </c>
      <c r="O201" s="1">
        <v>300</v>
      </c>
      <c r="P201" s="10">
        <f t="shared" si="4"/>
        <v>0</v>
      </c>
      <c r="Q201" s="10">
        <f t="shared" si="5"/>
        <v>0</v>
      </c>
      <c r="R201" s="10">
        <f t="shared" si="6"/>
        <v>0</v>
      </c>
      <c r="S201" s="10">
        <f t="shared" si="7"/>
        <v>5.2638360000000075</v>
      </c>
      <c r="T201" s="1">
        <v>300</v>
      </c>
      <c r="U201" s="1">
        <v>300</v>
      </c>
      <c r="V201" s="1">
        <v>300</v>
      </c>
      <c r="W201" s="10">
        <f t="shared" si="8"/>
        <v>0</v>
      </c>
      <c r="X201" s="10">
        <f t="shared" si="9"/>
        <v>0</v>
      </c>
      <c r="Y201" s="10">
        <f t="shared" si="10"/>
        <v>0</v>
      </c>
      <c r="Z201" s="1">
        <v>3.50373E-2</v>
      </c>
      <c r="AA201" s="4">
        <f t="shared" si="11"/>
        <v>0</v>
      </c>
      <c r="AB201" s="1">
        <f t="shared" si="12"/>
        <v>1</v>
      </c>
      <c r="AC201" s="1">
        <f t="shared" si="13"/>
        <v>1</v>
      </c>
      <c r="AD201" s="1">
        <f t="shared" si="14"/>
        <v>1</v>
      </c>
      <c r="AE201" s="1">
        <f t="shared" si="15"/>
        <v>1</v>
      </c>
      <c r="AF201" s="2">
        <f t="shared" si="16"/>
        <v>0</v>
      </c>
    </row>
    <row r="202" spans="1:32" ht="15.75" customHeight="1">
      <c r="A202" s="1">
        <v>20</v>
      </c>
      <c r="B202" s="1" t="s">
        <v>56</v>
      </c>
      <c r="C202" s="1">
        <v>391</v>
      </c>
      <c r="D202" s="1" t="s">
        <v>42</v>
      </c>
      <c r="E202" s="7">
        <f t="shared" si="0"/>
        <v>1</v>
      </c>
      <c r="F202" s="1">
        <f t="shared" si="18"/>
        <v>1</v>
      </c>
      <c r="G202" s="1">
        <v>1042</v>
      </c>
      <c r="H202" s="1">
        <v>1.0267900000000001</v>
      </c>
      <c r="I202" s="1">
        <v>0</v>
      </c>
      <c r="J202" s="1">
        <f t="shared" si="2"/>
        <v>0</v>
      </c>
      <c r="K202" s="1">
        <f t="shared" si="3"/>
        <v>3.1691469289827268</v>
      </c>
      <c r="L202" s="1">
        <v>1042</v>
      </c>
      <c r="M202" s="1">
        <v>1008.977489</v>
      </c>
      <c r="N202" s="1">
        <v>314</v>
      </c>
      <c r="O202" s="1">
        <v>1071</v>
      </c>
      <c r="P202" s="10">
        <f t="shared" si="4"/>
        <v>2.7077497665732961</v>
      </c>
      <c r="Q202" s="10">
        <f t="shared" si="5"/>
        <v>2.7077497665732961</v>
      </c>
      <c r="R202" s="10">
        <f t="shared" si="6"/>
        <v>2.7077497665732961</v>
      </c>
      <c r="S202" s="10">
        <f t="shared" si="7"/>
        <v>5.7910841269841278</v>
      </c>
      <c r="T202" s="1">
        <v>1071</v>
      </c>
      <c r="U202" s="1">
        <v>1071</v>
      </c>
      <c r="V202" s="1">
        <v>1071</v>
      </c>
      <c r="W202" s="10">
        <f t="shared" si="8"/>
        <v>2.7077497665732961</v>
      </c>
      <c r="X202" s="10">
        <f t="shared" si="9"/>
        <v>2.7077497665732961</v>
      </c>
      <c r="Y202" s="10">
        <f t="shared" si="10"/>
        <v>2.7077497665732961</v>
      </c>
      <c r="Z202" s="1">
        <v>6.0093500000000004</v>
      </c>
      <c r="AA202" s="4">
        <f t="shared" si="11"/>
        <v>0</v>
      </c>
      <c r="AB202" s="1">
        <f t="shared" si="12"/>
        <v>0</v>
      </c>
      <c r="AC202" s="1">
        <f t="shared" si="13"/>
        <v>0</v>
      </c>
      <c r="AD202" s="1">
        <f t="shared" si="14"/>
        <v>0</v>
      </c>
      <c r="AE202" s="1">
        <f t="shared" si="15"/>
        <v>0</v>
      </c>
      <c r="AF202" s="2">
        <f t="shared" si="16"/>
        <v>0</v>
      </c>
    </row>
    <row r="203" spans="1:32" ht="15.75" customHeight="1">
      <c r="A203" s="1">
        <v>20</v>
      </c>
      <c r="B203" s="1" t="s">
        <v>56</v>
      </c>
      <c r="C203" s="1">
        <v>393</v>
      </c>
      <c r="D203" s="1" t="s">
        <v>43</v>
      </c>
      <c r="E203" s="7">
        <f t="shared" si="0"/>
        <v>1</v>
      </c>
      <c r="F203" s="1">
        <f t="shared" si="18"/>
        <v>1</v>
      </c>
      <c r="G203" s="1">
        <v>1044</v>
      </c>
      <c r="H203" s="1">
        <v>4.5630110000000004</v>
      </c>
      <c r="I203" s="1">
        <v>0</v>
      </c>
      <c r="J203" s="1">
        <f t="shared" si="2"/>
        <v>0</v>
      </c>
      <c r="K203" s="1">
        <f t="shared" si="3"/>
        <v>4.1421247126436791</v>
      </c>
      <c r="L203" s="1">
        <v>1044</v>
      </c>
      <c r="M203" s="1">
        <v>1000.756218</v>
      </c>
      <c r="N203" s="1">
        <v>1007</v>
      </c>
      <c r="O203" s="1">
        <v>1073</v>
      </c>
      <c r="P203" s="10">
        <f t="shared" si="4"/>
        <v>2.7027027027027026</v>
      </c>
      <c r="Q203" s="10">
        <f t="shared" si="5"/>
        <v>2.7027027027027026</v>
      </c>
      <c r="R203" s="10">
        <f t="shared" si="6"/>
        <v>2.7027027027027026</v>
      </c>
      <c r="S203" s="10">
        <f t="shared" si="7"/>
        <v>6.7328780987884445</v>
      </c>
      <c r="T203" s="1">
        <v>1071</v>
      </c>
      <c r="U203" s="1">
        <v>1073</v>
      </c>
      <c r="V203" s="1">
        <v>1071</v>
      </c>
      <c r="W203" s="10">
        <f t="shared" si="8"/>
        <v>2.5210084033613445</v>
      </c>
      <c r="X203" s="10">
        <f t="shared" si="9"/>
        <v>2.5210084033613445</v>
      </c>
      <c r="Y203" s="10">
        <f t="shared" si="10"/>
        <v>2.5210084033613445</v>
      </c>
      <c r="Z203" s="1">
        <v>9.04589</v>
      </c>
      <c r="AA203" s="4">
        <f t="shared" si="11"/>
        <v>-0.18674136321195145</v>
      </c>
      <c r="AB203" s="1">
        <f t="shared" si="12"/>
        <v>0</v>
      </c>
      <c r="AC203" s="1">
        <f t="shared" si="13"/>
        <v>0</v>
      </c>
      <c r="AD203" s="1">
        <f t="shared" si="14"/>
        <v>0</v>
      </c>
      <c r="AE203" s="1">
        <f t="shared" si="15"/>
        <v>0</v>
      </c>
      <c r="AF203" s="2">
        <f t="shared" si="16"/>
        <v>0</v>
      </c>
    </row>
    <row r="204" spans="1:32" ht="15.75" customHeight="1">
      <c r="A204" s="1">
        <v>20</v>
      </c>
      <c r="B204" s="1" t="s">
        <v>56</v>
      </c>
      <c r="C204" s="1">
        <v>398</v>
      </c>
      <c r="D204" s="1" t="s">
        <v>42</v>
      </c>
      <c r="E204" s="7">
        <f t="shared" si="0"/>
        <v>1</v>
      </c>
      <c r="F204" s="1">
        <f t="shared" si="18"/>
        <v>1</v>
      </c>
      <c r="G204" s="1">
        <v>1014</v>
      </c>
      <c r="H204" s="1">
        <v>1.5034940000000001</v>
      </c>
      <c r="I204" s="1">
        <v>0</v>
      </c>
      <c r="J204" s="1">
        <f t="shared" si="2"/>
        <v>0</v>
      </c>
      <c r="K204" s="1">
        <f t="shared" si="3"/>
        <v>0.61707485207101109</v>
      </c>
      <c r="L204" s="1">
        <v>1014</v>
      </c>
      <c r="M204" s="1">
        <v>1007.7428609999999</v>
      </c>
      <c r="N204" s="1">
        <v>150</v>
      </c>
      <c r="O204" s="1">
        <v>1071</v>
      </c>
      <c r="P204" s="10">
        <f t="shared" si="4"/>
        <v>5.322128851540616</v>
      </c>
      <c r="Q204" s="10">
        <f t="shared" si="5"/>
        <v>5.322128851540616</v>
      </c>
      <c r="R204" s="10">
        <f t="shared" si="6"/>
        <v>5.322128851540616</v>
      </c>
      <c r="S204" s="10">
        <f t="shared" si="7"/>
        <v>5.9063621848739549</v>
      </c>
      <c r="T204" s="1">
        <v>1071</v>
      </c>
      <c r="U204" s="1">
        <v>1071</v>
      </c>
      <c r="V204" s="1">
        <v>1071</v>
      </c>
      <c r="W204" s="10">
        <f t="shared" si="8"/>
        <v>5.322128851540616</v>
      </c>
      <c r="X204" s="10">
        <f t="shared" si="9"/>
        <v>5.322128851540616</v>
      </c>
      <c r="Y204" s="10">
        <f t="shared" si="10"/>
        <v>5.322128851540616</v>
      </c>
      <c r="Z204" s="1">
        <v>15.2424</v>
      </c>
      <c r="AA204" s="4">
        <f t="shared" si="11"/>
        <v>0</v>
      </c>
      <c r="AB204" s="1">
        <f t="shared" si="12"/>
        <v>0</v>
      </c>
      <c r="AC204" s="1">
        <f t="shared" si="13"/>
        <v>0</v>
      </c>
      <c r="AD204" s="1">
        <f t="shared" si="14"/>
        <v>0</v>
      </c>
      <c r="AE204" s="1">
        <f t="shared" si="15"/>
        <v>0</v>
      </c>
      <c r="AF204" s="2">
        <f t="shared" si="16"/>
        <v>0</v>
      </c>
    </row>
    <row r="205" spans="1:32" ht="15.75" customHeight="1">
      <c r="A205" s="1">
        <v>20</v>
      </c>
      <c r="B205" s="1" t="s">
        <v>56</v>
      </c>
      <c r="C205" s="1">
        <v>409</v>
      </c>
      <c r="D205" s="1" t="s">
        <v>42</v>
      </c>
      <c r="E205" s="7">
        <f t="shared" si="0"/>
        <v>1</v>
      </c>
      <c r="F205" s="1">
        <f t="shared" si="18"/>
        <v>1</v>
      </c>
      <c r="G205" s="1">
        <v>1097</v>
      </c>
      <c r="H205" s="1">
        <v>19.987662</v>
      </c>
      <c r="I205" s="1">
        <v>0</v>
      </c>
      <c r="J205" s="1">
        <f t="shared" si="2"/>
        <v>0</v>
      </c>
      <c r="K205" s="1">
        <f t="shared" si="3"/>
        <v>6.9446933454876891</v>
      </c>
      <c r="L205" s="1">
        <v>1097</v>
      </c>
      <c r="M205" s="1">
        <v>1020.816714</v>
      </c>
      <c r="N205" s="1">
        <v>4880</v>
      </c>
      <c r="O205" s="1">
        <v>1154</v>
      </c>
      <c r="P205" s="10">
        <f t="shared" si="4"/>
        <v>4.9393414211438476</v>
      </c>
      <c r="Q205" s="10">
        <f t="shared" si="5"/>
        <v>4.9393414211438476</v>
      </c>
      <c r="R205" s="10">
        <f t="shared" si="6"/>
        <v>4.9393414211438476</v>
      </c>
      <c r="S205" s="10">
        <f t="shared" si="7"/>
        <v>11.541012651646444</v>
      </c>
      <c r="T205" s="1">
        <v>1112</v>
      </c>
      <c r="U205" s="1">
        <v>1154</v>
      </c>
      <c r="V205" s="1">
        <v>1112</v>
      </c>
      <c r="W205" s="10">
        <f t="shared" si="8"/>
        <v>1.3489208633093526</v>
      </c>
      <c r="X205" s="10">
        <f t="shared" si="9"/>
        <v>1.3489208633093526</v>
      </c>
      <c r="Y205" s="10">
        <f t="shared" si="10"/>
        <v>1.3489208633093526</v>
      </c>
      <c r="Z205" s="1">
        <v>8.9804499999999994</v>
      </c>
      <c r="AA205" s="4">
        <f t="shared" si="11"/>
        <v>-3.7769784172661871</v>
      </c>
      <c r="AB205" s="1">
        <f t="shared" si="12"/>
        <v>0</v>
      </c>
      <c r="AC205" s="1">
        <f t="shared" si="13"/>
        <v>0</v>
      </c>
      <c r="AD205" s="1">
        <f t="shared" si="14"/>
        <v>0</v>
      </c>
      <c r="AE205" s="1">
        <f t="shared" si="15"/>
        <v>0</v>
      </c>
      <c r="AF205" s="2">
        <f t="shared" si="16"/>
        <v>0</v>
      </c>
    </row>
    <row r="206" spans="1:32" ht="15.75" customHeight="1">
      <c r="A206" s="1">
        <v>20</v>
      </c>
      <c r="B206" s="1" t="s">
        <v>56</v>
      </c>
      <c r="C206" s="1">
        <v>415</v>
      </c>
      <c r="D206" s="1" t="s">
        <v>42</v>
      </c>
      <c r="E206" s="7">
        <f t="shared" si="0"/>
        <v>1</v>
      </c>
      <c r="F206" s="1">
        <f t="shared" si="18"/>
        <v>1</v>
      </c>
      <c r="G206" s="1">
        <v>1000</v>
      </c>
      <c r="H206" s="1">
        <v>5.6308670000000003</v>
      </c>
      <c r="I206" s="1">
        <v>0</v>
      </c>
      <c r="J206" s="1">
        <f t="shared" si="2"/>
        <v>0</v>
      </c>
      <c r="K206" s="1">
        <f t="shared" si="3"/>
        <v>5.6935069999999994</v>
      </c>
      <c r="L206" s="1">
        <v>1000</v>
      </c>
      <c r="M206" s="1">
        <v>943.06493</v>
      </c>
      <c r="N206" s="1">
        <v>2167</v>
      </c>
      <c r="O206" s="1">
        <v>1014</v>
      </c>
      <c r="P206" s="10">
        <f t="shared" si="4"/>
        <v>1.3806706114398422</v>
      </c>
      <c r="Q206" s="10">
        <f t="shared" si="5"/>
        <v>1.3806706114398422</v>
      </c>
      <c r="R206" s="10">
        <f t="shared" si="6"/>
        <v>1.3806706114398422</v>
      </c>
      <c r="S206" s="10">
        <f t="shared" si="7"/>
        <v>6.9955690335305718</v>
      </c>
      <c r="T206" s="1">
        <v>1012</v>
      </c>
      <c r="U206" s="1">
        <v>1014</v>
      </c>
      <c r="V206" s="1">
        <v>1012</v>
      </c>
      <c r="W206" s="10">
        <f t="shared" si="8"/>
        <v>1.1857707509881421</v>
      </c>
      <c r="X206" s="10">
        <f t="shared" si="9"/>
        <v>1.1857707509881421</v>
      </c>
      <c r="Y206" s="10">
        <f t="shared" si="10"/>
        <v>1.1857707509881421</v>
      </c>
      <c r="Z206" s="1">
        <v>5.6186400000000001</v>
      </c>
      <c r="AA206" s="4">
        <f t="shared" si="11"/>
        <v>-0.19762845849802371</v>
      </c>
      <c r="AB206" s="1">
        <f t="shared" si="12"/>
        <v>0</v>
      </c>
      <c r="AC206" s="1">
        <f t="shared" si="13"/>
        <v>0</v>
      </c>
      <c r="AD206" s="1">
        <f t="shared" si="14"/>
        <v>0</v>
      </c>
      <c r="AE206" s="1">
        <f t="shared" si="15"/>
        <v>0</v>
      </c>
      <c r="AF206" s="2">
        <f t="shared" si="16"/>
        <v>0</v>
      </c>
    </row>
    <row r="207" spans="1:32" ht="15.75" customHeight="1">
      <c r="A207" s="1">
        <v>20</v>
      </c>
      <c r="B207" s="1" t="s">
        <v>56</v>
      </c>
      <c r="C207" s="1">
        <v>424</v>
      </c>
      <c r="D207" s="1" t="s">
        <v>44</v>
      </c>
      <c r="E207" s="7">
        <f t="shared" si="0"/>
        <v>1</v>
      </c>
      <c r="F207" s="1">
        <f t="shared" si="18"/>
        <v>1</v>
      </c>
      <c r="G207" s="1">
        <v>500</v>
      </c>
      <c r="H207" s="1">
        <v>0.78951800000000005</v>
      </c>
      <c r="I207" s="1">
        <v>0</v>
      </c>
      <c r="J207" s="1">
        <f t="shared" si="2"/>
        <v>0</v>
      </c>
      <c r="K207" s="1">
        <f t="shared" si="3"/>
        <v>11.165408200000002</v>
      </c>
      <c r="L207" s="1">
        <v>500</v>
      </c>
      <c r="M207" s="1">
        <v>444.17295899999999</v>
      </c>
      <c r="N207" s="1">
        <v>606</v>
      </c>
      <c r="O207" s="1">
        <v>527</v>
      </c>
      <c r="P207" s="10">
        <f t="shared" si="4"/>
        <v>5.1233396584440225</v>
      </c>
      <c r="Q207" s="10">
        <f t="shared" si="5"/>
        <v>5.1233396584440225</v>
      </c>
      <c r="R207" s="10">
        <f t="shared" si="6"/>
        <v>5.1233396584440225</v>
      </c>
      <c r="S207" s="10">
        <f t="shared" si="7"/>
        <v>15.716706072106263</v>
      </c>
      <c r="T207" s="1">
        <v>514</v>
      </c>
      <c r="U207" s="1">
        <v>527</v>
      </c>
      <c r="V207" s="1">
        <v>514</v>
      </c>
      <c r="W207" s="10">
        <f t="shared" si="8"/>
        <v>2.7237354085603114</v>
      </c>
      <c r="X207" s="10">
        <f t="shared" si="9"/>
        <v>2.7237354085603114</v>
      </c>
      <c r="Y207" s="10">
        <f t="shared" si="10"/>
        <v>2.7237354085603114</v>
      </c>
      <c r="Z207" s="1">
        <v>0.61849900000000002</v>
      </c>
      <c r="AA207" s="4">
        <f t="shared" si="11"/>
        <v>-2.5291828793774318</v>
      </c>
      <c r="AB207" s="1">
        <f t="shared" si="12"/>
        <v>0</v>
      </c>
      <c r="AC207" s="1">
        <f t="shared" si="13"/>
        <v>0</v>
      </c>
      <c r="AD207" s="1">
        <f t="shared" si="14"/>
        <v>0</v>
      </c>
      <c r="AE207" s="1">
        <f t="shared" si="15"/>
        <v>0</v>
      </c>
      <c r="AF207" s="2">
        <f t="shared" si="16"/>
        <v>0</v>
      </c>
    </row>
    <row r="208" spans="1:32" ht="15.75" customHeight="1">
      <c r="A208" s="1">
        <v>20</v>
      </c>
      <c r="B208" s="1" t="s">
        <v>56</v>
      </c>
      <c r="C208" s="1">
        <v>427</v>
      </c>
      <c r="D208" s="1" t="s">
        <v>45</v>
      </c>
      <c r="E208" s="7">
        <f t="shared" si="0"/>
        <v>1</v>
      </c>
      <c r="F208" s="1">
        <f t="shared" si="18"/>
        <v>1</v>
      </c>
      <c r="G208" s="1">
        <v>585</v>
      </c>
      <c r="H208" s="1">
        <v>1.296505</v>
      </c>
      <c r="I208" s="1">
        <v>0</v>
      </c>
      <c r="J208" s="1">
        <f t="shared" si="2"/>
        <v>0</v>
      </c>
      <c r="K208" s="1">
        <f t="shared" si="3"/>
        <v>9.3586114529914557</v>
      </c>
      <c r="L208" s="1">
        <v>585</v>
      </c>
      <c r="M208" s="1">
        <v>530.25212299999998</v>
      </c>
      <c r="N208" s="1">
        <v>1305</v>
      </c>
      <c r="O208" s="1">
        <v>585</v>
      </c>
      <c r="P208" s="10">
        <f t="shared" si="4"/>
        <v>0</v>
      </c>
      <c r="Q208" s="10">
        <f t="shared" si="5"/>
        <v>0</v>
      </c>
      <c r="R208" s="10">
        <f t="shared" si="6"/>
        <v>0</v>
      </c>
      <c r="S208" s="10">
        <f t="shared" si="7"/>
        <v>9.3586114529914557</v>
      </c>
      <c r="T208" s="1">
        <v>585</v>
      </c>
      <c r="U208" s="1">
        <v>585</v>
      </c>
      <c r="V208" s="1">
        <v>585</v>
      </c>
      <c r="W208" s="10">
        <f t="shared" si="8"/>
        <v>0</v>
      </c>
      <c r="X208" s="10">
        <f t="shared" si="9"/>
        <v>0</v>
      </c>
      <c r="Y208" s="10">
        <f t="shared" si="10"/>
        <v>0</v>
      </c>
      <c r="Z208" s="1">
        <v>0.766208</v>
      </c>
      <c r="AA208" s="4">
        <f t="shared" si="11"/>
        <v>0</v>
      </c>
      <c r="AB208" s="1">
        <f t="shared" si="12"/>
        <v>1</v>
      </c>
      <c r="AC208" s="1">
        <f t="shared" si="13"/>
        <v>1</v>
      </c>
      <c r="AD208" s="1">
        <f t="shared" si="14"/>
        <v>1</v>
      </c>
      <c r="AE208" s="1">
        <f t="shared" si="15"/>
        <v>1</v>
      </c>
      <c r="AF208" s="2">
        <f t="shared" si="16"/>
        <v>0</v>
      </c>
    </row>
    <row r="209" spans="1:32" ht="15.75" customHeight="1">
      <c r="A209" s="1">
        <v>20</v>
      </c>
      <c r="B209" s="1" t="s">
        <v>56</v>
      </c>
      <c r="C209" s="1">
        <v>432</v>
      </c>
      <c r="D209" s="1" t="s">
        <v>44</v>
      </c>
      <c r="E209" s="7">
        <f t="shared" si="0"/>
        <v>1</v>
      </c>
      <c r="F209" s="1">
        <f t="shared" si="18"/>
        <v>1</v>
      </c>
      <c r="G209" s="1">
        <v>500</v>
      </c>
      <c r="H209" s="1">
        <v>0.50048700000000002</v>
      </c>
      <c r="I209" s="1">
        <v>0</v>
      </c>
      <c r="J209" s="1">
        <f t="shared" si="2"/>
        <v>0</v>
      </c>
      <c r="K209" s="1">
        <f t="shared" si="3"/>
        <v>7.7857845999999995</v>
      </c>
      <c r="L209" s="1">
        <v>500</v>
      </c>
      <c r="M209" s="1">
        <v>461.071077</v>
      </c>
      <c r="N209" s="1">
        <v>243</v>
      </c>
      <c r="O209" s="1">
        <v>527</v>
      </c>
      <c r="P209" s="10">
        <f t="shared" si="4"/>
        <v>5.1233396584440225</v>
      </c>
      <c r="Q209" s="10">
        <f t="shared" si="5"/>
        <v>5.1233396584440225</v>
      </c>
      <c r="R209" s="10">
        <f t="shared" si="6"/>
        <v>5.1233396584440225</v>
      </c>
      <c r="S209" s="10">
        <f t="shared" si="7"/>
        <v>12.510232068311195</v>
      </c>
      <c r="T209" s="1">
        <v>527</v>
      </c>
      <c r="U209" s="1">
        <v>527</v>
      </c>
      <c r="V209" s="1">
        <v>527</v>
      </c>
      <c r="W209" s="10">
        <f t="shared" si="8"/>
        <v>5.1233396584440225</v>
      </c>
      <c r="X209" s="10">
        <f t="shared" si="9"/>
        <v>5.1233396584440225</v>
      </c>
      <c r="Y209" s="10">
        <f t="shared" si="10"/>
        <v>5.1233396584440225</v>
      </c>
      <c r="Z209" s="1">
        <v>1.8163800000000001</v>
      </c>
      <c r="AA209" s="4">
        <f t="shared" si="11"/>
        <v>0</v>
      </c>
      <c r="AB209" s="1">
        <f t="shared" si="12"/>
        <v>0</v>
      </c>
      <c r="AC209" s="1">
        <f t="shared" si="13"/>
        <v>0</v>
      </c>
      <c r="AD209" s="1">
        <f t="shared" si="14"/>
        <v>0</v>
      </c>
      <c r="AE209" s="1">
        <f t="shared" si="15"/>
        <v>0</v>
      </c>
      <c r="AF209" s="2">
        <f t="shared" si="16"/>
        <v>0</v>
      </c>
    </row>
    <row r="210" spans="1:32" ht="15.75" customHeight="1">
      <c r="A210" s="1">
        <v>20</v>
      </c>
      <c r="B210" s="1" t="s">
        <v>56</v>
      </c>
      <c r="C210" s="1">
        <v>437</v>
      </c>
      <c r="D210" s="1" t="s">
        <v>45</v>
      </c>
      <c r="E210" s="7">
        <f t="shared" si="0"/>
        <v>1</v>
      </c>
      <c r="F210" s="1">
        <f t="shared" si="18"/>
        <v>1</v>
      </c>
      <c r="G210" s="1">
        <v>485</v>
      </c>
      <c r="H210" s="1">
        <v>0.44899699999999998</v>
      </c>
      <c r="I210" s="1">
        <v>0</v>
      </c>
      <c r="J210" s="1">
        <f t="shared" si="2"/>
        <v>0</v>
      </c>
      <c r="K210" s="1">
        <f t="shared" si="3"/>
        <v>7.2385301030927858</v>
      </c>
      <c r="L210" s="1">
        <v>485</v>
      </c>
      <c r="M210" s="1">
        <v>449.89312899999999</v>
      </c>
      <c r="N210" s="1">
        <v>130</v>
      </c>
      <c r="O210" s="1">
        <v>499</v>
      </c>
      <c r="P210" s="10">
        <f t="shared" si="4"/>
        <v>2.8056112224448899</v>
      </c>
      <c r="Q210" s="10">
        <f t="shared" si="5"/>
        <v>2.8056112224448899</v>
      </c>
      <c r="R210" s="10">
        <f t="shared" si="6"/>
        <v>2.8056112224448899</v>
      </c>
      <c r="S210" s="10">
        <f t="shared" si="7"/>
        <v>9.8410563126252537</v>
      </c>
      <c r="T210" s="1">
        <v>499</v>
      </c>
      <c r="U210" s="1">
        <v>499</v>
      </c>
      <c r="V210" s="1">
        <v>499</v>
      </c>
      <c r="W210" s="10">
        <f t="shared" si="8"/>
        <v>2.8056112224448899</v>
      </c>
      <c r="X210" s="10">
        <f t="shared" si="9"/>
        <v>2.8056112224448899</v>
      </c>
      <c r="Y210" s="10">
        <f t="shared" si="10"/>
        <v>2.8056112224448899</v>
      </c>
      <c r="Z210" s="1">
        <v>0.54267799999999999</v>
      </c>
      <c r="AA210" s="4">
        <f t="shared" si="11"/>
        <v>0</v>
      </c>
      <c r="AB210" s="1">
        <f t="shared" si="12"/>
        <v>0</v>
      </c>
      <c r="AC210" s="1">
        <f t="shared" si="13"/>
        <v>0</v>
      </c>
      <c r="AD210" s="1">
        <f t="shared" si="14"/>
        <v>0</v>
      </c>
      <c r="AE210" s="1">
        <f t="shared" si="15"/>
        <v>0</v>
      </c>
      <c r="AF210" s="2">
        <f t="shared" si="16"/>
        <v>0</v>
      </c>
    </row>
    <row r="211" spans="1:32" ht="15.75" customHeight="1">
      <c r="A211" s="1">
        <v>20</v>
      </c>
      <c r="B211" s="1" t="s">
        <v>56</v>
      </c>
      <c r="C211" s="1">
        <v>438</v>
      </c>
      <c r="D211" s="1" t="s">
        <v>44</v>
      </c>
      <c r="E211" s="7">
        <f t="shared" si="0"/>
        <v>1</v>
      </c>
      <c r="F211" s="1">
        <f t="shared" si="18"/>
        <v>1</v>
      </c>
      <c r="G211" s="1">
        <v>600</v>
      </c>
      <c r="H211" s="1">
        <v>1.950169</v>
      </c>
      <c r="I211" s="1">
        <v>0</v>
      </c>
      <c r="J211" s="1">
        <f t="shared" si="2"/>
        <v>0</v>
      </c>
      <c r="K211" s="1">
        <f t="shared" si="3"/>
        <v>8.3439854999999916</v>
      </c>
      <c r="L211" s="1">
        <v>600</v>
      </c>
      <c r="M211" s="1">
        <v>549.93608700000004</v>
      </c>
      <c r="N211" s="1">
        <v>1562</v>
      </c>
      <c r="O211" s="1">
        <v>600</v>
      </c>
      <c r="P211" s="10">
        <f t="shared" si="4"/>
        <v>0</v>
      </c>
      <c r="Q211" s="10">
        <f t="shared" si="5"/>
        <v>0</v>
      </c>
      <c r="R211" s="10">
        <f t="shared" si="6"/>
        <v>0</v>
      </c>
      <c r="S211" s="10">
        <f t="shared" si="7"/>
        <v>8.3439854999999916</v>
      </c>
      <c r="T211" s="1">
        <v>600</v>
      </c>
      <c r="U211" s="1">
        <v>600</v>
      </c>
      <c r="V211" s="1">
        <v>600</v>
      </c>
      <c r="W211" s="10">
        <f t="shared" si="8"/>
        <v>0</v>
      </c>
      <c r="X211" s="10">
        <f t="shared" si="9"/>
        <v>0</v>
      </c>
      <c r="Y211" s="10">
        <f t="shared" si="10"/>
        <v>0</v>
      </c>
      <c r="Z211" s="1">
        <v>0.16328799999999999</v>
      </c>
      <c r="AA211" s="4">
        <f t="shared" si="11"/>
        <v>0</v>
      </c>
      <c r="AB211" s="1">
        <f t="shared" si="12"/>
        <v>1</v>
      </c>
      <c r="AC211" s="1">
        <f t="shared" si="13"/>
        <v>1</v>
      </c>
      <c r="AD211" s="1">
        <f t="shared" si="14"/>
        <v>1</v>
      </c>
      <c r="AE211" s="1">
        <f t="shared" si="15"/>
        <v>1</v>
      </c>
      <c r="AF211" s="2">
        <f t="shared" si="16"/>
        <v>0</v>
      </c>
    </row>
    <row r="212" spans="1:32" ht="15.75" customHeight="1">
      <c r="A212" s="1">
        <v>20</v>
      </c>
      <c r="B212" s="1" t="s">
        <v>56</v>
      </c>
      <c r="C212" s="1">
        <v>441</v>
      </c>
      <c r="D212" s="1" t="s">
        <v>46</v>
      </c>
      <c r="E212" s="7">
        <f t="shared" si="0"/>
        <v>1</v>
      </c>
      <c r="F212" s="1">
        <f t="shared" si="18"/>
        <v>1</v>
      </c>
      <c r="G212" s="1">
        <v>285</v>
      </c>
      <c r="H212" s="1">
        <v>6.1939999999999999E-3</v>
      </c>
      <c r="I212" s="1">
        <v>0</v>
      </c>
      <c r="J212" s="1">
        <f t="shared" si="2"/>
        <v>0</v>
      </c>
      <c r="K212" s="1">
        <f t="shared" si="3"/>
        <v>0</v>
      </c>
      <c r="L212" s="1">
        <v>285</v>
      </c>
      <c r="M212" s="1">
        <v>285</v>
      </c>
      <c r="N212" s="1">
        <v>0</v>
      </c>
      <c r="O212" s="1">
        <v>285</v>
      </c>
      <c r="P212" s="10">
        <f t="shared" si="4"/>
        <v>0</v>
      </c>
      <c r="Q212" s="10">
        <f t="shared" si="5"/>
        <v>0</v>
      </c>
      <c r="R212" s="10">
        <f t="shared" si="6"/>
        <v>0</v>
      </c>
      <c r="S212" s="10">
        <f t="shared" si="7"/>
        <v>0</v>
      </c>
      <c r="T212" s="1">
        <v>285</v>
      </c>
      <c r="U212" s="1">
        <v>285</v>
      </c>
      <c r="V212" s="1">
        <v>285</v>
      </c>
      <c r="W212" s="10">
        <f t="shared" si="8"/>
        <v>0</v>
      </c>
      <c r="X212" s="10">
        <f t="shared" si="9"/>
        <v>0</v>
      </c>
      <c r="Y212" s="10">
        <f t="shared" si="10"/>
        <v>0</v>
      </c>
      <c r="Z212" s="1">
        <v>1.3961100000000001E-2</v>
      </c>
      <c r="AA212" s="4">
        <f t="shared" si="11"/>
        <v>0</v>
      </c>
      <c r="AB212" s="1">
        <f t="shared" si="12"/>
        <v>1</v>
      </c>
      <c r="AC212" s="1">
        <f t="shared" si="13"/>
        <v>1</v>
      </c>
      <c r="AD212" s="1">
        <f t="shared" si="14"/>
        <v>1</v>
      </c>
      <c r="AE212" s="1">
        <f t="shared" si="15"/>
        <v>1</v>
      </c>
      <c r="AF212" s="2">
        <f t="shared" si="16"/>
        <v>0</v>
      </c>
    </row>
    <row r="213" spans="1:32" ht="15.75" customHeight="1">
      <c r="A213" s="1">
        <v>20</v>
      </c>
      <c r="B213" s="1" t="s">
        <v>56</v>
      </c>
      <c r="C213" s="1">
        <v>442</v>
      </c>
      <c r="D213" s="1" t="s">
        <v>46</v>
      </c>
      <c r="E213" s="7">
        <f t="shared" si="0"/>
        <v>1</v>
      </c>
      <c r="F213" s="1">
        <f t="shared" si="18"/>
        <v>1</v>
      </c>
      <c r="G213" s="1">
        <v>300</v>
      </c>
      <c r="H213" s="1">
        <v>6.8338999999999997E-2</v>
      </c>
      <c r="I213" s="1">
        <v>0</v>
      </c>
      <c r="J213" s="1">
        <f t="shared" si="2"/>
        <v>0</v>
      </c>
      <c r="K213" s="1">
        <f t="shared" si="3"/>
        <v>3.7776733333333254</v>
      </c>
      <c r="L213" s="1">
        <v>300</v>
      </c>
      <c r="M213" s="1">
        <v>288.66698000000002</v>
      </c>
      <c r="N213" s="1">
        <v>1</v>
      </c>
      <c r="O213" s="1">
        <v>300</v>
      </c>
      <c r="P213" s="10">
        <f t="shared" si="4"/>
        <v>0</v>
      </c>
      <c r="Q213" s="10">
        <f t="shared" si="5"/>
        <v>0</v>
      </c>
      <c r="R213" s="10">
        <f t="shared" si="6"/>
        <v>0</v>
      </c>
      <c r="S213" s="10">
        <f t="shared" si="7"/>
        <v>3.7776733333333254</v>
      </c>
      <c r="T213" s="1">
        <v>300</v>
      </c>
      <c r="U213" s="1">
        <v>300</v>
      </c>
      <c r="V213" s="1">
        <v>300</v>
      </c>
      <c r="W213" s="10">
        <f t="shared" si="8"/>
        <v>0</v>
      </c>
      <c r="X213" s="10">
        <f t="shared" si="9"/>
        <v>0</v>
      </c>
      <c r="Y213" s="10">
        <f t="shared" si="10"/>
        <v>0</v>
      </c>
      <c r="Z213" s="1">
        <v>1.4296100000000001E-2</v>
      </c>
      <c r="AA213" s="4">
        <f t="shared" si="11"/>
        <v>0</v>
      </c>
      <c r="AB213" s="1">
        <f t="shared" si="12"/>
        <v>1</v>
      </c>
      <c r="AC213" s="1">
        <f t="shared" si="13"/>
        <v>1</v>
      </c>
      <c r="AD213" s="1">
        <f t="shared" si="14"/>
        <v>1</v>
      </c>
      <c r="AE213" s="1">
        <f t="shared" si="15"/>
        <v>1</v>
      </c>
      <c r="AF213" s="2">
        <f t="shared" si="16"/>
        <v>0</v>
      </c>
    </row>
    <row r="214" spans="1:32" ht="15.75" customHeight="1">
      <c r="A214" s="1">
        <v>20</v>
      </c>
      <c r="B214" s="1" t="s">
        <v>56</v>
      </c>
      <c r="C214" s="1">
        <v>444</v>
      </c>
      <c r="D214" s="1" t="s">
        <v>46</v>
      </c>
      <c r="E214" s="7">
        <f t="shared" si="0"/>
        <v>1</v>
      </c>
      <c r="F214" s="1">
        <f t="shared" si="18"/>
        <v>1</v>
      </c>
      <c r="G214" s="1">
        <v>300</v>
      </c>
      <c r="H214" s="1">
        <v>0.14616599999999999</v>
      </c>
      <c r="I214" s="1">
        <v>0</v>
      </c>
      <c r="J214" s="1">
        <f t="shared" si="2"/>
        <v>0</v>
      </c>
      <c r="K214" s="1">
        <f t="shared" si="3"/>
        <v>5.2941593333333303</v>
      </c>
      <c r="L214" s="1">
        <v>300</v>
      </c>
      <c r="M214" s="1">
        <v>284.11752200000001</v>
      </c>
      <c r="N214" s="1">
        <v>1</v>
      </c>
      <c r="O214" s="1">
        <v>329</v>
      </c>
      <c r="P214" s="10">
        <f t="shared" si="4"/>
        <v>8.8145896656534948</v>
      </c>
      <c r="Q214" s="10">
        <f t="shared" si="5"/>
        <v>8.8145896656534948</v>
      </c>
      <c r="R214" s="10">
        <f t="shared" si="6"/>
        <v>8.8145896656534948</v>
      </c>
      <c r="S214" s="10">
        <f t="shared" si="7"/>
        <v>13.642090577507595</v>
      </c>
      <c r="T214" s="1">
        <v>300</v>
      </c>
      <c r="U214" s="1">
        <v>329</v>
      </c>
      <c r="V214" s="1">
        <v>300</v>
      </c>
      <c r="W214" s="10">
        <f t="shared" si="8"/>
        <v>0</v>
      </c>
      <c r="X214" s="10">
        <f t="shared" si="9"/>
        <v>0</v>
      </c>
      <c r="Y214" s="10">
        <f t="shared" si="10"/>
        <v>0</v>
      </c>
      <c r="Z214" s="1">
        <v>0.176126</v>
      </c>
      <c r="AA214" s="4">
        <f t="shared" si="11"/>
        <v>-9.6666666666666661</v>
      </c>
      <c r="AB214" s="1">
        <f t="shared" si="12"/>
        <v>0</v>
      </c>
      <c r="AC214" s="1">
        <f t="shared" si="13"/>
        <v>1</v>
      </c>
      <c r="AD214" s="1">
        <f t="shared" si="14"/>
        <v>0</v>
      </c>
      <c r="AE214" s="1">
        <f t="shared" si="15"/>
        <v>1</v>
      </c>
      <c r="AF214" s="2">
        <f t="shared" si="16"/>
        <v>0</v>
      </c>
    </row>
    <row r="215" spans="1:32" ht="15.75" customHeight="1">
      <c r="A215" s="1">
        <v>20</v>
      </c>
      <c r="B215" s="1" t="s">
        <v>56</v>
      </c>
      <c r="C215" s="1">
        <v>448</v>
      </c>
      <c r="D215" s="1" t="s">
        <v>46</v>
      </c>
      <c r="E215" s="7">
        <f t="shared" si="0"/>
        <v>1</v>
      </c>
      <c r="F215" s="1">
        <f t="shared" si="18"/>
        <v>1</v>
      </c>
      <c r="G215" s="1">
        <v>300</v>
      </c>
      <c r="H215" s="1">
        <v>6.0238E-2</v>
      </c>
      <c r="I215" s="1">
        <v>0</v>
      </c>
      <c r="J215" s="1">
        <f t="shared" si="2"/>
        <v>0</v>
      </c>
      <c r="K215" s="1">
        <f t="shared" si="3"/>
        <v>3.5237936666666583</v>
      </c>
      <c r="L215" s="1">
        <v>300</v>
      </c>
      <c r="M215" s="1">
        <v>289.42861900000003</v>
      </c>
      <c r="N215" s="1">
        <v>15</v>
      </c>
      <c r="O215" s="1">
        <v>329</v>
      </c>
      <c r="P215" s="10">
        <f t="shared" si="4"/>
        <v>8.8145896656534948</v>
      </c>
      <c r="Q215" s="10">
        <f t="shared" si="5"/>
        <v>8.8145896656534948</v>
      </c>
      <c r="R215" s="10">
        <f t="shared" si="6"/>
        <v>8.8145896656534948</v>
      </c>
      <c r="S215" s="10">
        <f t="shared" si="7"/>
        <v>12.027775379939202</v>
      </c>
      <c r="T215" s="1">
        <v>300</v>
      </c>
      <c r="U215" s="1">
        <v>329</v>
      </c>
      <c r="V215" s="1">
        <v>300</v>
      </c>
      <c r="W215" s="10">
        <f t="shared" si="8"/>
        <v>0</v>
      </c>
      <c r="X215" s="10">
        <f t="shared" si="9"/>
        <v>0</v>
      </c>
      <c r="Y215" s="10">
        <f t="shared" si="10"/>
        <v>0</v>
      </c>
      <c r="Z215" s="1">
        <v>8.0150799999999994E-2</v>
      </c>
      <c r="AA215" s="4">
        <f t="shared" si="11"/>
        <v>-9.6666666666666661</v>
      </c>
      <c r="AB215" s="1">
        <f t="shared" si="12"/>
        <v>0</v>
      </c>
      <c r="AC215" s="1">
        <f t="shared" si="13"/>
        <v>1</v>
      </c>
      <c r="AD215" s="1">
        <f t="shared" si="14"/>
        <v>0</v>
      </c>
      <c r="AE215" s="1">
        <f t="shared" si="15"/>
        <v>1</v>
      </c>
      <c r="AF215" s="2">
        <f t="shared" si="16"/>
        <v>0</v>
      </c>
    </row>
    <row r="216" spans="1:32" ht="15.75" customHeight="1">
      <c r="A216" s="1">
        <v>20</v>
      </c>
      <c r="B216" s="1" t="s">
        <v>56</v>
      </c>
      <c r="C216" s="1">
        <v>453</v>
      </c>
      <c r="D216" s="1" t="s">
        <v>47</v>
      </c>
      <c r="E216" s="7">
        <f t="shared" si="0"/>
        <v>1</v>
      </c>
      <c r="F216" s="1">
        <f t="shared" si="18"/>
        <v>1</v>
      </c>
      <c r="G216" s="1">
        <v>300</v>
      </c>
      <c r="H216" s="1">
        <v>7.3058999999999999E-2</v>
      </c>
      <c r="I216" s="1">
        <v>0</v>
      </c>
      <c r="J216" s="1">
        <f t="shared" si="2"/>
        <v>0</v>
      </c>
      <c r="K216" s="1">
        <f t="shared" si="3"/>
        <v>5.2836276666666704</v>
      </c>
      <c r="L216" s="1">
        <v>300</v>
      </c>
      <c r="M216" s="1">
        <v>284.14911699999999</v>
      </c>
      <c r="N216" s="1">
        <v>11</v>
      </c>
      <c r="O216" s="1">
        <v>300</v>
      </c>
      <c r="P216" s="10">
        <f t="shared" si="4"/>
        <v>0</v>
      </c>
      <c r="Q216" s="10">
        <f t="shared" si="5"/>
        <v>0</v>
      </c>
      <c r="R216" s="10">
        <f t="shared" si="6"/>
        <v>0</v>
      </c>
      <c r="S216" s="10">
        <f t="shared" si="7"/>
        <v>5.2836276666666704</v>
      </c>
      <c r="T216" s="1">
        <v>300</v>
      </c>
      <c r="U216" s="1">
        <v>300</v>
      </c>
      <c r="V216" s="1">
        <v>300</v>
      </c>
      <c r="W216" s="10">
        <f t="shared" si="8"/>
        <v>0</v>
      </c>
      <c r="X216" s="10">
        <f t="shared" si="9"/>
        <v>0</v>
      </c>
      <c r="Y216" s="10">
        <f t="shared" si="10"/>
        <v>0</v>
      </c>
      <c r="Z216" s="1">
        <v>1.2261599999999999E-2</v>
      </c>
      <c r="AA216" s="4">
        <f t="shared" si="11"/>
        <v>0</v>
      </c>
      <c r="AB216" s="1">
        <f t="shared" si="12"/>
        <v>1</v>
      </c>
      <c r="AC216" s="1">
        <f t="shared" si="13"/>
        <v>1</v>
      </c>
      <c r="AD216" s="1">
        <f t="shared" si="14"/>
        <v>1</v>
      </c>
      <c r="AE216" s="1">
        <f t="shared" si="15"/>
        <v>1</v>
      </c>
      <c r="AF216" s="2">
        <f t="shared" si="16"/>
        <v>0</v>
      </c>
    </row>
    <row r="217" spans="1:32" ht="15.75" customHeight="1">
      <c r="A217" s="1">
        <v>20</v>
      </c>
      <c r="B217" s="1" t="s">
        <v>56</v>
      </c>
      <c r="C217" s="1">
        <v>466</v>
      </c>
      <c r="D217" s="1" t="s">
        <v>48</v>
      </c>
      <c r="E217" s="7">
        <f t="shared" si="0"/>
        <v>1</v>
      </c>
      <c r="F217" s="1">
        <f t="shared" si="18"/>
        <v>1</v>
      </c>
      <c r="G217" s="1">
        <v>1184</v>
      </c>
      <c r="H217" s="1">
        <v>1.1636599999999999</v>
      </c>
      <c r="I217" s="1">
        <v>0</v>
      </c>
      <c r="J217" s="1">
        <f t="shared" si="2"/>
        <v>0</v>
      </c>
      <c r="K217" s="1">
        <f t="shared" si="3"/>
        <v>3.2759224662162167</v>
      </c>
      <c r="L217" s="1">
        <v>1184</v>
      </c>
      <c r="M217" s="1">
        <v>1145.213078</v>
      </c>
      <c r="N217" s="1">
        <v>615</v>
      </c>
      <c r="O217" s="1">
        <v>1254</v>
      </c>
      <c r="P217" s="10">
        <f t="shared" si="4"/>
        <v>5.5821371610845292</v>
      </c>
      <c r="Q217" s="10">
        <f t="shared" si="5"/>
        <v>5.5821371610845292</v>
      </c>
      <c r="R217" s="10">
        <f t="shared" si="6"/>
        <v>5.5821371610845292</v>
      </c>
      <c r="S217" s="10">
        <f t="shared" si="7"/>
        <v>8.6751931419457744</v>
      </c>
      <c r="T217" s="1">
        <v>1254</v>
      </c>
      <c r="U217" s="1">
        <v>1254</v>
      </c>
      <c r="V217" s="1">
        <v>1254</v>
      </c>
      <c r="W217" s="10">
        <f t="shared" si="8"/>
        <v>5.5821371610845292</v>
      </c>
      <c r="X217" s="10">
        <f t="shared" si="9"/>
        <v>5.5821371610845292</v>
      </c>
      <c r="Y217" s="10">
        <f t="shared" si="10"/>
        <v>5.5821371610845292</v>
      </c>
      <c r="Z217" s="1">
        <v>2.7903699999999998</v>
      </c>
      <c r="AA217" s="4">
        <f t="shared" si="11"/>
        <v>0</v>
      </c>
      <c r="AB217" s="1">
        <f t="shared" si="12"/>
        <v>0</v>
      </c>
      <c r="AC217" s="1">
        <f t="shared" si="13"/>
        <v>0</v>
      </c>
      <c r="AD217" s="1">
        <f t="shared" si="14"/>
        <v>0</v>
      </c>
      <c r="AE217" s="1">
        <f t="shared" si="15"/>
        <v>0</v>
      </c>
      <c r="AF217" s="2">
        <f t="shared" si="16"/>
        <v>0</v>
      </c>
    </row>
    <row r="218" spans="1:32" ht="15.75" customHeight="1">
      <c r="A218" s="1">
        <v>20</v>
      </c>
      <c r="B218" s="1" t="s">
        <v>56</v>
      </c>
      <c r="C218" s="1">
        <v>468</v>
      </c>
      <c r="D218" s="1" t="s">
        <v>48</v>
      </c>
      <c r="E218" s="7">
        <f t="shared" si="0"/>
        <v>1</v>
      </c>
      <c r="F218" s="1">
        <f t="shared" si="18"/>
        <v>1</v>
      </c>
      <c r="G218" s="1">
        <v>1197</v>
      </c>
      <c r="H218" s="1">
        <v>0.99964900000000001</v>
      </c>
      <c r="I218" s="1">
        <v>0</v>
      </c>
      <c r="J218" s="1">
        <f t="shared" si="2"/>
        <v>0</v>
      </c>
      <c r="K218" s="1">
        <f t="shared" si="3"/>
        <v>7.6607736842105201</v>
      </c>
      <c r="L218" s="1">
        <v>1197</v>
      </c>
      <c r="M218" s="1">
        <v>1105.3005390000001</v>
      </c>
      <c r="N218" s="1">
        <v>487</v>
      </c>
      <c r="O218" s="1">
        <v>1226</v>
      </c>
      <c r="P218" s="10">
        <f t="shared" si="4"/>
        <v>2.3654159869494289</v>
      </c>
      <c r="Q218" s="10">
        <f t="shared" si="5"/>
        <v>2.3654159869494289</v>
      </c>
      <c r="R218" s="10">
        <f t="shared" si="6"/>
        <v>2.3654159869494289</v>
      </c>
      <c r="S218" s="10">
        <f t="shared" si="7"/>
        <v>9.8449805057096196</v>
      </c>
      <c r="T218" s="1">
        <v>1226</v>
      </c>
      <c r="U218" s="1">
        <v>1226</v>
      </c>
      <c r="V218" s="1">
        <v>1226</v>
      </c>
      <c r="W218" s="10">
        <f t="shared" si="8"/>
        <v>2.3654159869494289</v>
      </c>
      <c r="X218" s="10">
        <f t="shared" si="9"/>
        <v>2.3654159869494289</v>
      </c>
      <c r="Y218" s="10">
        <f t="shared" si="10"/>
        <v>2.3654159869494289</v>
      </c>
      <c r="Z218" s="1">
        <v>1.8719399999999999</v>
      </c>
      <c r="AA218" s="4">
        <f t="shared" si="11"/>
        <v>0</v>
      </c>
      <c r="AB218" s="1">
        <f t="shared" si="12"/>
        <v>0</v>
      </c>
      <c r="AC218" s="1">
        <f t="shared" si="13"/>
        <v>0</v>
      </c>
      <c r="AD218" s="1">
        <f t="shared" si="14"/>
        <v>0</v>
      </c>
      <c r="AE218" s="1">
        <f t="shared" si="15"/>
        <v>0</v>
      </c>
      <c r="AF218" s="2">
        <f t="shared" si="16"/>
        <v>0</v>
      </c>
    </row>
    <row r="219" spans="1:32" ht="15.75" customHeight="1">
      <c r="A219" s="1">
        <v>20</v>
      </c>
      <c r="B219" s="1" t="s">
        <v>56</v>
      </c>
      <c r="C219" s="1">
        <v>476</v>
      </c>
      <c r="D219" s="1" t="s">
        <v>49</v>
      </c>
      <c r="E219" s="7">
        <f t="shared" si="0"/>
        <v>1</v>
      </c>
      <c r="F219" s="1">
        <f t="shared" si="18"/>
        <v>1</v>
      </c>
      <c r="G219" s="1">
        <v>1044</v>
      </c>
      <c r="H219" s="1">
        <v>0.48932500000000001</v>
      </c>
      <c r="I219" s="1">
        <v>0</v>
      </c>
      <c r="J219" s="1">
        <f t="shared" si="2"/>
        <v>0</v>
      </c>
      <c r="K219" s="1">
        <f t="shared" si="3"/>
        <v>0.27421657088122031</v>
      </c>
      <c r="L219" s="1">
        <v>1044</v>
      </c>
      <c r="M219" s="1">
        <v>1041.1371790000001</v>
      </c>
      <c r="N219" s="1">
        <v>112</v>
      </c>
      <c r="O219" s="1">
        <v>1088</v>
      </c>
      <c r="P219" s="10">
        <f t="shared" si="4"/>
        <v>4.0441176470588234</v>
      </c>
      <c r="Q219" s="10">
        <f t="shared" si="5"/>
        <v>4.0441176470588234</v>
      </c>
      <c r="R219" s="10">
        <f t="shared" si="6"/>
        <v>4.0441176470588234</v>
      </c>
      <c r="S219" s="10">
        <f t="shared" si="7"/>
        <v>4.3072445772058767</v>
      </c>
      <c r="T219" s="1">
        <v>1060</v>
      </c>
      <c r="U219" s="1">
        <v>1088</v>
      </c>
      <c r="V219" s="1">
        <v>1060</v>
      </c>
      <c r="W219" s="10">
        <f t="shared" si="8"/>
        <v>1.5094339622641511</v>
      </c>
      <c r="X219" s="10">
        <f t="shared" si="9"/>
        <v>1.5094339622641511</v>
      </c>
      <c r="Y219" s="10">
        <f t="shared" si="10"/>
        <v>1.5094339622641511</v>
      </c>
      <c r="Z219" s="1">
        <v>0.124372</v>
      </c>
      <c r="AA219" s="4">
        <f t="shared" si="11"/>
        <v>-2.6415094339622645</v>
      </c>
      <c r="AB219" s="1">
        <f t="shared" si="12"/>
        <v>0</v>
      </c>
      <c r="AC219" s="1">
        <f t="shared" si="13"/>
        <v>0</v>
      </c>
      <c r="AD219" s="1">
        <f t="shared" si="14"/>
        <v>0</v>
      </c>
      <c r="AE219" s="1">
        <f t="shared" si="15"/>
        <v>0</v>
      </c>
      <c r="AF219" s="2">
        <f t="shared" si="16"/>
        <v>0</v>
      </c>
    </row>
    <row r="220" spans="1:32" ht="15.75" customHeight="1">
      <c r="A220" s="1">
        <v>20</v>
      </c>
      <c r="B220" s="1" t="s">
        <v>56</v>
      </c>
      <c r="C220" s="1">
        <v>477</v>
      </c>
      <c r="D220" s="1" t="s">
        <v>49</v>
      </c>
      <c r="E220" s="7">
        <f t="shared" si="0"/>
        <v>1</v>
      </c>
      <c r="F220" s="1">
        <f t="shared" si="18"/>
        <v>1</v>
      </c>
      <c r="G220" s="1">
        <v>1040</v>
      </c>
      <c r="H220" s="1">
        <v>0.25740299999999999</v>
      </c>
      <c r="I220" s="1">
        <v>0</v>
      </c>
      <c r="J220" s="1">
        <f t="shared" si="2"/>
        <v>0</v>
      </c>
      <c r="K220" s="1">
        <f t="shared" si="3"/>
        <v>0.87032125000000904</v>
      </c>
      <c r="L220" s="1">
        <v>1040</v>
      </c>
      <c r="M220" s="1">
        <v>1030.9486589999999</v>
      </c>
      <c r="N220" s="1">
        <v>1</v>
      </c>
      <c r="O220" s="1">
        <v>1054</v>
      </c>
      <c r="P220" s="10">
        <f t="shared" si="4"/>
        <v>1.3282732447817838</v>
      </c>
      <c r="Q220" s="10">
        <f t="shared" si="5"/>
        <v>1.3282732447817838</v>
      </c>
      <c r="R220" s="10">
        <f t="shared" si="6"/>
        <v>1.3282732447817838</v>
      </c>
      <c r="S220" s="10">
        <f t="shared" si="7"/>
        <v>2.187034250474392</v>
      </c>
      <c r="T220" s="1">
        <v>1054</v>
      </c>
      <c r="U220" s="1">
        <v>1054</v>
      </c>
      <c r="V220" s="1">
        <v>1054</v>
      </c>
      <c r="W220" s="10">
        <f t="shared" si="8"/>
        <v>1.3282732447817838</v>
      </c>
      <c r="X220" s="10">
        <f t="shared" si="9"/>
        <v>1.3282732447817838</v>
      </c>
      <c r="Y220" s="10">
        <f t="shared" si="10"/>
        <v>1.3282732447817838</v>
      </c>
      <c r="Z220" s="1">
        <v>0.724661</v>
      </c>
      <c r="AA220" s="4">
        <f t="shared" si="11"/>
        <v>0</v>
      </c>
      <c r="AB220" s="1">
        <f t="shared" si="12"/>
        <v>0</v>
      </c>
      <c r="AC220" s="1">
        <f t="shared" si="13"/>
        <v>0</v>
      </c>
      <c r="AD220" s="1">
        <f t="shared" si="14"/>
        <v>0</v>
      </c>
      <c r="AE220" s="1">
        <f t="shared" si="15"/>
        <v>0</v>
      </c>
      <c r="AF220" s="2">
        <f t="shared" si="16"/>
        <v>0</v>
      </c>
    </row>
    <row r="221" spans="1:32" ht="15.75" customHeight="1">
      <c r="A221" s="1">
        <v>20</v>
      </c>
      <c r="B221" s="1" t="s">
        <v>56</v>
      </c>
      <c r="C221" s="1">
        <v>479</v>
      </c>
      <c r="D221" s="1" t="s">
        <v>49</v>
      </c>
      <c r="E221" s="7">
        <f t="shared" si="0"/>
        <v>1</v>
      </c>
      <c r="F221" s="1">
        <f t="shared" si="18"/>
        <v>1</v>
      </c>
      <c r="G221" s="1">
        <v>1225</v>
      </c>
      <c r="H221" s="1">
        <v>0.48092099999999999</v>
      </c>
      <c r="I221" s="1">
        <v>0</v>
      </c>
      <c r="J221" s="1">
        <f t="shared" si="2"/>
        <v>0</v>
      </c>
      <c r="K221" s="1">
        <f t="shared" si="3"/>
        <v>0.45416848979592184</v>
      </c>
      <c r="L221" s="1">
        <v>1225</v>
      </c>
      <c r="M221" s="1">
        <v>1219.436436</v>
      </c>
      <c r="N221" s="1">
        <v>1</v>
      </c>
      <c r="O221" s="1">
        <v>1240</v>
      </c>
      <c r="P221" s="10">
        <f t="shared" si="4"/>
        <v>1.2096774193548387</v>
      </c>
      <c r="Q221" s="10">
        <f t="shared" si="5"/>
        <v>1.2096774193548387</v>
      </c>
      <c r="R221" s="10">
        <f t="shared" si="6"/>
        <v>1.2096774193548387</v>
      </c>
      <c r="S221" s="10">
        <f t="shared" si="7"/>
        <v>1.6583519354838743</v>
      </c>
      <c r="T221" s="1">
        <v>1240</v>
      </c>
      <c r="U221" s="1">
        <v>1240</v>
      </c>
      <c r="V221" s="1">
        <v>1225</v>
      </c>
      <c r="W221" s="10">
        <f t="shared" si="8"/>
        <v>0</v>
      </c>
      <c r="X221" s="10">
        <f t="shared" si="9"/>
        <v>0</v>
      </c>
      <c r="Y221" s="10">
        <f t="shared" si="10"/>
        <v>0</v>
      </c>
      <c r="Z221" s="1">
        <v>0.16977999999999999</v>
      </c>
      <c r="AA221" s="4">
        <f t="shared" si="11"/>
        <v>-1.2244897959183674</v>
      </c>
      <c r="AB221" s="1">
        <f t="shared" si="12"/>
        <v>0</v>
      </c>
      <c r="AC221" s="1">
        <f t="shared" si="13"/>
        <v>1</v>
      </c>
      <c r="AD221" s="1">
        <f t="shared" si="14"/>
        <v>0</v>
      </c>
      <c r="AE221" s="1">
        <f t="shared" si="15"/>
        <v>1</v>
      </c>
      <c r="AF221" s="2">
        <f t="shared" si="16"/>
        <v>0</v>
      </c>
    </row>
    <row r="222" spans="1:32" ht="15.75" customHeight="1">
      <c r="A222" s="1">
        <v>20</v>
      </c>
      <c r="B222" s="1" t="s">
        <v>56</v>
      </c>
      <c r="C222" s="1">
        <v>491</v>
      </c>
      <c r="D222" s="1" t="s">
        <v>50</v>
      </c>
      <c r="E222" s="7">
        <f t="shared" si="0"/>
        <v>1</v>
      </c>
      <c r="F222" s="1">
        <f t="shared" si="18"/>
        <v>1</v>
      </c>
      <c r="G222" s="1">
        <v>600</v>
      </c>
      <c r="H222" s="1">
        <v>0.34788200000000002</v>
      </c>
      <c r="I222" s="1">
        <v>0</v>
      </c>
      <c r="J222" s="1">
        <f t="shared" si="2"/>
        <v>0</v>
      </c>
      <c r="K222" s="1">
        <f t="shared" si="3"/>
        <v>6.2780653333333394</v>
      </c>
      <c r="L222" s="1">
        <v>600</v>
      </c>
      <c r="M222" s="1">
        <v>562.33160799999996</v>
      </c>
      <c r="N222" s="1">
        <v>164</v>
      </c>
      <c r="O222" s="1">
        <v>627</v>
      </c>
      <c r="P222" s="10">
        <f t="shared" si="4"/>
        <v>4.3062200956937797</v>
      </c>
      <c r="Q222" s="10">
        <f t="shared" si="5"/>
        <v>4.3062200956937797</v>
      </c>
      <c r="R222" s="10">
        <f t="shared" si="6"/>
        <v>4.3062200956937797</v>
      </c>
      <c r="S222" s="10">
        <f t="shared" si="7"/>
        <v>10.313938118022335</v>
      </c>
      <c r="T222" s="1">
        <v>614</v>
      </c>
      <c r="U222" s="1">
        <v>627</v>
      </c>
      <c r="V222" s="1">
        <v>614</v>
      </c>
      <c r="W222" s="10">
        <f t="shared" si="8"/>
        <v>2.2801302931596092</v>
      </c>
      <c r="X222" s="10">
        <f t="shared" si="9"/>
        <v>2.2801302931596092</v>
      </c>
      <c r="Y222" s="10">
        <f t="shared" si="10"/>
        <v>2.2801302931596092</v>
      </c>
      <c r="Z222" s="1">
        <v>0.38598399999999999</v>
      </c>
      <c r="AA222" s="4">
        <f t="shared" si="11"/>
        <v>-2.1172638436482085</v>
      </c>
      <c r="AB222" s="1">
        <f t="shared" si="12"/>
        <v>0</v>
      </c>
      <c r="AC222" s="1">
        <f t="shared" si="13"/>
        <v>0</v>
      </c>
      <c r="AD222" s="1">
        <f t="shared" si="14"/>
        <v>0</v>
      </c>
      <c r="AE222" s="1">
        <f t="shared" si="15"/>
        <v>0</v>
      </c>
      <c r="AF222" s="2">
        <f t="shared" si="16"/>
        <v>0</v>
      </c>
    </row>
    <row r="223" spans="1:32" ht="15.75" customHeight="1">
      <c r="A223" s="1">
        <v>20</v>
      </c>
      <c r="B223" s="1" t="s">
        <v>56</v>
      </c>
      <c r="C223" s="1">
        <v>494</v>
      </c>
      <c r="D223" s="1" t="s">
        <v>51</v>
      </c>
      <c r="E223" s="7">
        <f t="shared" si="0"/>
        <v>1</v>
      </c>
      <c r="F223" s="1">
        <f t="shared" si="18"/>
        <v>1</v>
      </c>
      <c r="G223" s="1">
        <v>542</v>
      </c>
      <c r="H223" s="1">
        <v>0.225498</v>
      </c>
      <c r="I223" s="1">
        <v>0</v>
      </c>
      <c r="J223" s="1">
        <f t="shared" si="2"/>
        <v>0</v>
      </c>
      <c r="K223" s="1">
        <f t="shared" si="3"/>
        <v>4.6162815498155059</v>
      </c>
      <c r="L223" s="1">
        <v>542</v>
      </c>
      <c r="M223" s="1">
        <v>516.97975399999996</v>
      </c>
      <c r="N223" s="1">
        <v>73</v>
      </c>
      <c r="O223" s="1">
        <v>557</v>
      </c>
      <c r="P223" s="10">
        <f t="shared" si="4"/>
        <v>2.6929982046678633</v>
      </c>
      <c r="Q223" s="10">
        <f t="shared" si="5"/>
        <v>2.6929982046678633</v>
      </c>
      <c r="R223" s="10">
        <f t="shared" si="6"/>
        <v>2.6929982046678633</v>
      </c>
      <c r="S223" s="10">
        <f t="shared" si="7"/>
        <v>7.1849633752244237</v>
      </c>
      <c r="T223" s="1">
        <v>542</v>
      </c>
      <c r="U223" s="1">
        <v>557</v>
      </c>
      <c r="V223" s="1">
        <v>542</v>
      </c>
      <c r="W223" s="10">
        <f t="shared" si="8"/>
        <v>0</v>
      </c>
      <c r="X223" s="10">
        <f t="shared" si="9"/>
        <v>0</v>
      </c>
      <c r="Y223" s="10">
        <f t="shared" si="10"/>
        <v>0</v>
      </c>
      <c r="Z223" s="1">
        <v>0.15606900000000001</v>
      </c>
      <c r="AA223" s="4">
        <f t="shared" si="11"/>
        <v>-2.7675276752767526</v>
      </c>
      <c r="AB223" s="1">
        <f t="shared" si="12"/>
        <v>0</v>
      </c>
      <c r="AC223" s="1">
        <f t="shared" si="13"/>
        <v>1</v>
      </c>
      <c r="AD223" s="1">
        <f t="shared" si="14"/>
        <v>0</v>
      </c>
      <c r="AE223" s="1">
        <f t="shared" si="15"/>
        <v>1</v>
      </c>
      <c r="AF223" s="2">
        <f t="shared" si="16"/>
        <v>0</v>
      </c>
    </row>
    <row r="224" spans="1:32" ht="15.75" customHeight="1">
      <c r="A224" s="1">
        <v>20</v>
      </c>
      <c r="B224" s="1" t="s">
        <v>56</v>
      </c>
      <c r="C224" s="1">
        <v>497</v>
      </c>
      <c r="D224" s="1" t="s">
        <v>52</v>
      </c>
      <c r="E224" s="7">
        <f t="shared" si="0"/>
        <v>1</v>
      </c>
      <c r="F224" s="1">
        <f t="shared" si="18"/>
        <v>1</v>
      </c>
      <c r="G224" s="1">
        <v>585</v>
      </c>
      <c r="H224" s="1">
        <v>0.36111500000000002</v>
      </c>
      <c r="I224" s="1">
        <v>0</v>
      </c>
      <c r="J224" s="1">
        <f t="shared" si="2"/>
        <v>0</v>
      </c>
      <c r="K224" s="1">
        <f t="shared" si="3"/>
        <v>6.4224721367521358</v>
      </c>
      <c r="L224" s="1">
        <v>585</v>
      </c>
      <c r="M224" s="1">
        <v>547.428538</v>
      </c>
      <c r="N224" s="1">
        <v>170</v>
      </c>
      <c r="O224" s="1">
        <v>614</v>
      </c>
      <c r="P224" s="10">
        <f t="shared" si="4"/>
        <v>4.7231270358306192</v>
      </c>
      <c r="Q224" s="10">
        <f t="shared" si="5"/>
        <v>4.7231270358306192</v>
      </c>
      <c r="R224" s="10">
        <f t="shared" si="6"/>
        <v>4.7231270358306192</v>
      </c>
      <c r="S224" s="10">
        <f t="shared" si="7"/>
        <v>10.842257654723127</v>
      </c>
      <c r="T224" s="1">
        <v>614</v>
      </c>
      <c r="U224" s="1">
        <v>614</v>
      </c>
      <c r="V224" s="1">
        <v>614</v>
      </c>
      <c r="W224" s="10">
        <f t="shared" si="8"/>
        <v>4.7231270358306192</v>
      </c>
      <c r="X224" s="10">
        <f t="shared" si="9"/>
        <v>4.7231270358306192</v>
      </c>
      <c r="Y224" s="10">
        <f t="shared" si="10"/>
        <v>4.7231270358306192</v>
      </c>
      <c r="Z224" s="1">
        <v>0.62665700000000002</v>
      </c>
      <c r="AA224" s="4">
        <f t="shared" si="11"/>
        <v>0</v>
      </c>
      <c r="AB224" s="1">
        <f t="shared" si="12"/>
        <v>0</v>
      </c>
      <c r="AC224" s="1">
        <f t="shared" si="13"/>
        <v>0</v>
      </c>
      <c r="AD224" s="1">
        <f t="shared" si="14"/>
        <v>0</v>
      </c>
      <c r="AE224" s="1">
        <f t="shared" si="15"/>
        <v>0</v>
      </c>
      <c r="AF224" s="2">
        <f t="shared" si="16"/>
        <v>0</v>
      </c>
    </row>
    <row r="225" spans="1:32" ht="15.75" customHeight="1">
      <c r="A225" s="1">
        <v>20</v>
      </c>
      <c r="B225" s="1" t="s">
        <v>56</v>
      </c>
      <c r="C225" s="1">
        <v>499</v>
      </c>
      <c r="D225" s="1" t="s">
        <v>51</v>
      </c>
      <c r="E225" s="7">
        <f t="shared" si="0"/>
        <v>1</v>
      </c>
      <c r="F225" s="1">
        <f t="shared" si="18"/>
        <v>1</v>
      </c>
      <c r="G225" s="1">
        <v>500</v>
      </c>
      <c r="H225" s="1">
        <v>0.207313</v>
      </c>
      <c r="I225" s="1">
        <v>0</v>
      </c>
      <c r="J225" s="1">
        <f t="shared" si="2"/>
        <v>0</v>
      </c>
      <c r="K225" s="1">
        <f t="shared" si="3"/>
        <v>8.6989630000000044</v>
      </c>
      <c r="L225" s="1">
        <v>500</v>
      </c>
      <c r="M225" s="1">
        <v>456.50518499999998</v>
      </c>
      <c r="N225" s="1">
        <v>103</v>
      </c>
      <c r="O225" s="1">
        <v>527</v>
      </c>
      <c r="P225" s="10">
        <f t="shared" si="4"/>
        <v>5.1233396584440225</v>
      </c>
      <c r="Q225" s="10">
        <f t="shared" si="5"/>
        <v>5.1233396584440225</v>
      </c>
      <c r="R225" s="10">
        <f t="shared" si="6"/>
        <v>5.1233396584440225</v>
      </c>
      <c r="S225" s="10">
        <f t="shared" si="7"/>
        <v>13.376625237191654</v>
      </c>
      <c r="T225" s="1">
        <v>500</v>
      </c>
      <c r="U225" s="1">
        <v>527</v>
      </c>
      <c r="V225" s="1">
        <v>500</v>
      </c>
      <c r="W225" s="10">
        <f t="shared" si="8"/>
        <v>0</v>
      </c>
      <c r="X225" s="10">
        <f t="shared" si="9"/>
        <v>0</v>
      </c>
      <c r="Y225" s="10">
        <f t="shared" si="10"/>
        <v>0</v>
      </c>
      <c r="Z225" s="1">
        <v>0.189857</v>
      </c>
      <c r="AA225" s="4">
        <f t="shared" si="11"/>
        <v>-5.4</v>
      </c>
      <c r="AB225" s="1">
        <f t="shared" si="12"/>
        <v>0</v>
      </c>
      <c r="AC225" s="1">
        <f t="shared" si="13"/>
        <v>1</v>
      </c>
      <c r="AD225" s="1">
        <f t="shared" si="14"/>
        <v>0</v>
      </c>
      <c r="AE225" s="1">
        <f t="shared" si="15"/>
        <v>1</v>
      </c>
      <c r="AF225" s="2">
        <f t="shared" si="16"/>
        <v>0</v>
      </c>
    </row>
    <row r="226" spans="1:32" ht="15.75" customHeight="1">
      <c r="A226" s="1">
        <v>20</v>
      </c>
      <c r="B226" s="1" t="s">
        <v>56</v>
      </c>
      <c r="C226" s="1">
        <v>501</v>
      </c>
      <c r="D226" s="1" t="s">
        <v>51</v>
      </c>
      <c r="E226" s="7">
        <f t="shared" si="0"/>
        <v>1</v>
      </c>
      <c r="F226" s="1">
        <f t="shared" si="18"/>
        <v>1</v>
      </c>
      <c r="G226" s="1">
        <v>457</v>
      </c>
      <c r="H226" s="1">
        <v>0.162883</v>
      </c>
      <c r="I226" s="1">
        <v>0</v>
      </c>
      <c r="J226" s="1">
        <f t="shared" si="2"/>
        <v>0</v>
      </c>
      <c r="K226" s="1">
        <f t="shared" si="3"/>
        <v>6.1858634573304094</v>
      </c>
      <c r="L226" s="1">
        <v>457</v>
      </c>
      <c r="M226" s="1">
        <v>428.73060400000003</v>
      </c>
      <c r="N226" s="1">
        <v>79</v>
      </c>
      <c r="O226" s="1">
        <v>457</v>
      </c>
      <c r="P226" s="10">
        <f t="shared" si="4"/>
        <v>0</v>
      </c>
      <c r="Q226" s="10">
        <f t="shared" si="5"/>
        <v>0</v>
      </c>
      <c r="R226" s="10">
        <f t="shared" si="6"/>
        <v>0</v>
      </c>
      <c r="S226" s="10">
        <f t="shared" si="7"/>
        <v>6.1858634573304094</v>
      </c>
      <c r="T226" s="1">
        <v>457</v>
      </c>
      <c r="U226" s="1">
        <v>457</v>
      </c>
      <c r="V226" s="1">
        <v>457</v>
      </c>
      <c r="W226" s="10">
        <f t="shared" si="8"/>
        <v>0</v>
      </c>
      <c r="X226" s="10">
        <f t="shared" si="9"/>
        <v>0</v>
      </c>
      <c r="Y226" s="10">
        <f t="shared" si="10"/>
        <v>0</v>
      </c>
      <c r="Z226" s="1">
        <v>2.58017E-2</v>
      </c>
      <c r="AA226" s="4">
        <f t="shared" si="11"/>
        <v>0</v>
      </c>
      <c r="AB226" s="1">
        <f t="shared" si="12"/>
        <v>1</v>
      </c>
      <c r="AC226" s="1">
        <f t="shared" si="13"/>
        <v>1</v>
      </c>
      <c r="AD226" s="1">
        <f t="shared" si="14"/>
        <v>1</v>
      </c>
      <c r="AE226" s="1">
        <f t="shared" si="15"/>
        <v>1</v>
      </c>
      <c r="AF226" s="2">
        <f t="shared" si="16"/>
        <v>0</v>
      </c>
    </row>
    <row r="227" spans="1:32" ht="15.75" customHeight="1">
      <c r="A227" s="1">
        <v>50</v>
      </c>
      <c r="B227" s="1" t="s">
        <v>32</v>
      </c>
      <c r="C227" s="16">
        <v>301</v>
      </c>
      <c r="D227" s="1" t="s">
        <v>57</v>
      </c>
      <c r="E227" s="1">
        <f t="shared" si="0"/>
        <v>1</v>
      </c>
      <c r="F227" s="1">
        <f t="shared" si="18"/>
        <v>1</v>
      </c>
      <c r="G227" s="1">
        <v>600</v>
      </c>
      <c r="H227" s="1">
        <v>1.6431999999999999E-2</v>
      </c>
      <c r="I227" s="1">
        <v>0</v>
      </c>
      <c r="J227" s="1">
        <f t="shared" si="2"/>
        <v>0</v>
      </c>
      <c r="K227" s="1">
        <f t="shared" si="3"/>
        <v>0</v>
      </c>
      <c r="L227" s="1">
        <v>600</v>
      </c>
      <c r="M227" s="1">
        <v>600</v>
      </c>
      <c r="N227" s="1">
        <v>1</v>
      </c>
      <c r="O227" s="1">
        <v>600</v>
      </c>
      <c r="P227" s="10">
        <f t="shared" si="4"/>
        <v>0</v>
      </c>
      <c r="Q227" s="10">
        <f t="shared" si="5"/>
        <v>0</v>
      </c>
      <c r="R227" s="10">
        <f t="shared" si="6"/>
        <v>0</v>
      </c>
      <c r="S227" s="10">
        <f t="shared" si="7"/>
        <v>0</v>
      </c>
      <c r="T227" s="1">
        <v>600</v>
      </c>
      <c r="U227" s="1">
        <v>600</v>
      </c>
      <c r="V227" s="1">
        <v>600</v>
      </c>
      <c r="W227" s="10">
        <f t="shared" si="8"/>
        <v>0</v>
      </c>
      <c r="X227" s="10">
        <f t="shared" si="9"/>
        <v>0</v>
      </c>
      <c r="Y227" s="10">
        <f t="shared" si="10"/>
        <v>0</v>
      </c>
      <c r="Z227" s="1">
        <v>2.4494200000000001E-2</v>
      </c>
      <c r="AA227" s="4">
        <f t="shared" si="11"/>
        <v>0</v>
      </c>
      <c r="AB227" s="1">
        <f t="shared" si="12"/>
        <v>1</v>
      </c>
      <c r="AC227" s="1">
        <f t="shared" si="13"/>
        <v>1</v>
      </c>
      <c r="AD227" s="1">
        <f t="shared" si="14"/>
        <v>1</v>
      </c>
      <c r="AE227" s="1">
        <f t="shared" si="15"/>
        <v>1</v>
      </c>
      <c r="AF227" s="2">
        <f t="shared" si="16"/>
        <v>0</v>
      </c>
    </row>
    <row r="228" spans="1:32" ht="15.75" customHeight="1">
      <c r="A228" s="1">
        <v>50</v>
      </c>
      <c r="B228" s="1" t="s">
        <v>32</v>
      </c>
      <c r="C228" s="16">
        <v>302</v>
      </c>
      <c r="D228" s="1" t="s">
        <v>58</v>
      </c>
      <c r="E228" s="1">
        <f t="shared" si="0"/>
        <v>1</v>
      </c>
      <c r="F228" s="1">
        <f t="shared" si="18"/>
        <v>1</v>
      </c>
      <c r="G228" s="1">
        <v>700</v>
      </c>
      <c r="H228" s="1">
        <v>1.3209E-2</v>
      </c>
      <c r="I228" s="1">
        <v>0</v>
      </c>
      <c r="J228" s="1">
        <f t="shared" si="2"/>
        <v>0</v>
      </c>
      <c r="K228" s="1">
        <f t="shared" si="3"/>
        <v>0</v>
      </c>
      <c r="L228" s="1">
        <v>700</v>
      </c>
      <c r="M228" s="1">
        <v>700</v>
      </c>
      <c r="N228" s="1">
        <v>0</v>
      </c>
      <c r="O228" s="1">
        <v>700</v>
      </c>
      <c r="P228" s="10">
        <f t="shared" si="4"/>
        <v>0</v>
      </c>
      <c r="Q228" s="10">
        <f t="shared" si="5"/>
        <v>0</v>
      </c>
      <c r="R228" s="10">
        <f t="shared" si="6"/>
        <v>0</v>
      </c>
      <c r="S228" s="10">
        <f t="shared" si="7"/>
        <v>0</v>
      </c>
      <c r="T228" s="1">
        <v>700</v>
      </c>
      <c r="U228" s="1">
        <v>700</v>
      </c>
      <c r="V228" s="1">
        <v>700</v>
      </c>
      <c r="W228" s="10">
        <f t="shared" si="8"/>
        <v>0</v>
      </c>
      <c r="X228" s="10">
        <f t="shared" si="9"/>
        <v>0</v>
      </c>
      <c r="Y228" s="10">
        <f t="shared" si="10"/>
        <v>0</v>
      </c>
      <c r="Z228" s="1">
        <v>2.9362699999999999E-2</v>
      </c>
      <c r="AA228" s="4">
        <f t="shared" si="11"/>
        <v>0</v>
      </c>
      <c r="AB228" s="1">
        <f t="shared" si="12"/>
        <v>1</v>
      </c>
      <c r="AC228" s="1">
        <f t="shared" si="13"/>
        <v>1</v>
      </c>
      <c r="AD228" s="1">
        <f t="shared" si="14"/>
        <v>1</v>
      </c>
      <c r="AE228" s="1">
        <f t="shared" si="15"/>
        <v>1</v>
      </c>
      <c r="AF228" s="2">
        <f t="shared" si="16"/>
        <v>0</v>
      </c>
    </row>
    <row r="229" spans="1:32" ht="15.75" customHeight="1">
      <c r="A229" s="1">
        <v>50</v>
      </c>
      <c r="B229" s="1" t="s">
        <v>32</v>
      </c>
      <c r="C229" s="16">
        <v>303</v>
      </c>
      <c r="D229" s="1" t="s">
        <v>59</v>
      </c>
      <c r="E229" s="1">
        <f t="shared" si="0"/>
        <v>1</v>
      </c>
      <c r="F229" s="1">
        <f t="shared" si="18"/>
        <v>1</v>
      </c>
      <c r="G229" s="1">
        <v>800</v>
      </c>
      <c r="H229" s="1">
        <v>2.1524999999999999E-2</v>
      </c>
      <c r="I229" s="1">
        <v>0</v>
      </c>
      <c r="J229" s="1">
        <f t="shared" si="2"/>
        <v>0</v>
      </c>
      <c r="K229" s="1">
        <f t="shared" si="3"/>
        <v>0</v>
      </c>
      <c r="L229" s="1">
        <v>800</v>
      </c>
      <c r="M229" s="1">
        <v>800</v>
      </c>
      <c r="N229" s="1">
        <v>1</v>
      </c>
      <c r="O229" s="1">
        <v>800</v>
      </c>
      <c r="P229" s="10">
        <f t="shared" si="4"/>
        <v>0</v>
      </c>
      <c r="Q229" s="10">
        <f t="shared" si="5"/>
        <v>0</v>
      </c>
      <c r="R229" s="10">
        <f t="shared" si="6"/>
        <v>0</v>
      </c>
      <c r="S229" s="10">
        <f t="shared" si="7"/>
        <v>0</v>
      </c>
      <c r="T229" s="1">
        <v>800</v>
      </c>
      <c r="U229" s="1">
        <v>800</v>
      </c>
      <c r="V229" s="1">
        <v>800</v>
      </c>
      <c r="W229" s="10">
        <f t="shared" si="8"/>
        <v>0</v>
      </c>
      <c r="X229" s="10">
        <f t="shared" si="9"/>
        <v>0</v>
      </c>
      <c r="Y229" s="10">
        <f t="shared" si="10"/>
        <v>0</v>
      </c>
      <c r="Z229" s="1">
        <v>2.9045600000000001E-2</v>
      </c>
      <c r="AA229" s="4">
        <f t="shared" si="11"/>
        <v>0</v>
      </c>
      <c r="AB229" s="1">
        <f t="shared" si="12"/>
        <v>1</v>
      </c>
      <c r="AC229" s="1">
        <f t="shared" si="13"/>
        <v>1</v>
      </c>
      <c r="AD229" s="1">
        <f t="shared" si="14"/>
        <v>1</v>
      </c>
      <c r="AE229" s="1">
        <f t="shared" si="15"/>
        <v>1</v>
      </c>
      <c r="AF229" s="2">
        <f t="shared" si="16"/>
        <v>0</v>
      </c>
    </row>
    <row r="230" spans="1:32" ht="15.75" customHeight="1">
      <c r="A230" s="1">
        <v>50</v>
      </c>
      <c r="B230" s="1" t="s">
        <v>32</v>
      </c>
      <c r="C230" s="16">
        <v>309</v>
      </c>
      <c r="D230" s="1" t="s">
        <v>60</v>
      </c>
      <c r="E230" s="1">
        <f t="shared" si="0"/>
        <v>1</v>
      </c>
      <c r="F230" s="1">
        <f t="shared" si="18"/>
        <v>1</v>
      </c>
      <c r="G230" s="1">
        <v>700</v>
      </c>
      <c r="H230" s="1">
        <v>0.918346</v>
      </c>
      <c r="I230" s="1">
        <v>0</v>
      </c>
      <c r="J230" s="1">
        <f t="shared" si="2"/>
        <v>0</v>
      </c>
      <c r="K230" s="1">
        <f t="shared" si="3"/>
        <v>0</v>
      </c>
      <c r="L230" s="1">
        <v>700</v>
      </c>
      <c r="M230" s="1">
        <v>700</v>
      </c>
      <c r="N230" s="1">
        <v>2386</v>
      </c>
      <c r="O230" s="1">
        <v>800</v>
      </c>
      <c r="P230" s="10">
        <f t="shared" si="4"/>
        <v>12.5</v>
      </c>
      <c r="Q230" s="10">
        <f t="shared" si="5"/>
        <v>12.5</v>
      </c>
      <c r="R230" s="10">
        <f t="shared" si="6"/>
        <v>12.5</v>
      </c>
      <c r="S230" s="10">
        <f t="shared" si="7"/>
        <v>12.5</v>
      </c>
      <c r="T230" s="1">
        <v>700</v>
      </c>
      <c r="U230" s="1">
        <v>800</v>
      </c>
      <c r="V230" s="1">
        <v>700</v>
      </c>
      <c r="W230" s="10">
        <f t="shared" si="8"/>
        <v>0</v>
      </c>
      <c r="X230" s="10">
        <f t="shared" si="9"/>
        <v>0</v>
      </c>
      <c r="Y230" s="10">
        <f t="shared" si="10"/>
        <v>0</v>
      </c>
      <c r="Z230" s="1">
        <v>0.36138799999999999</v>
      </c>
      <c r="AA230" s="4">
        <f t="shared" si="11"/>
        <v>-14.285714285714285</v>
      </c>
      <c r="AB230" s="1">
        <f t="shared" si="12"/>
        <v>0</v>
      </c>
      <c r="AC230" s="1">
        <f t="shared" si="13"/>
        <v>1</v>
      </c>
      <c r="AD230" s="1">
        <f t="shared" si="14"/>
        <v>0</v>
      </c>
      <c r="AE230" s="1">
        <f t="shared" si="15"/>
        <v>1</v>
      </c>
      <c r="AF230" s="2">
        <f t="shared" si="16"/>
        <v>0</v>
      </c>
    </row>
    <row r="231" spans="1:32" ht="15.75" customHeight="1">
      <c r="A231" s="1">
        <v>50</v>
      </c>
      <c r="B231" s="1" t="s">
        <v>32</v>
      </c>
      <c r="C231" s="16">
        <v>325</v>
      </c>
      <c r="D231" s="1" t="s">
        <v>61</v>
      </c>
      <c r="E231" s="1">
        <f t="shared" si="0"/>
        <v>1</v>
      </c>
      <c r="F231" s="1">
        <f t="shared" si="18"/>
        <v>1</v>
      </c>
      <c r="G231" s="1">
        <v>700</v>
      </c>
      <c r="H231" s="1">
        <v>2.0636999999999999E-2</v>
      </c>
      <c r="I231" s="1">
        <v>0</v>
      </c>
      <c r="J231" s="1">
        <f t="shared" si="2"/>
        <v>0</v>
      </c>
      <c r="K231" s="1">
        <f t="shared" si="3"/>
        <v>0</v>
      </c>
      <c r="L231" s="1">
        <v>700</v>
      </c>
      <c r="M231" s="1">
        <v>700</v>
      </c>
      <c r="N231" s="1">
        <v>1</v>
      </c>
      <c r="O231" s="1">
        <v>700</v>
      </c>
      <c r="P231" s="10">
        <f t="shared" si="4"/>
        <v>0</v>
      </c>
      <c r="Q231" s="10">
        <f t="shared" si="5"/>
        <v>0</v>
      </c>
      <c r="R231" s="10">
        <f t="shared" si="6"/>
        <v>0</v>
      </c>
      <c r="S231" s="10">
        <f t="shared" si="7"/>
        <v>0</v>
      </c>
      <c r="T231" s="1">
        <v>700</v>
      </c>
      <c r="U231" s="1">
        <v>700</v>
      </c>
      <c r="V231" s="1">
        <v>700</v>
      </c>
      <c r="W231" s="10">
        <f t="shared" si="8"/>
        <v>0</v>
      </c>
      <c r="X231" s="10">
        <f t="shared" si="9"/>
        <v>0</v>
      </c>
      <c r="Y231" s="10">
        <f t="shared" si="10"/>
        <v>0</v>
      </c>
      <c r="Z231" s="1">
        <v>2.7926200000000002E-2</v>
      </c>
      <c r="AA231" s="4">
        <f t="shared" si="11"/>
        <v>0</v>
      </c>
      <c r="AB231" s="1">
        <f t="shared" si="12"/>
        <v>1</v>
      </c>
      <c r="AC231" s="1">
        <f t="shared" si="13"/>
        <v>1</v>
      </c>
      <c r="AD231" s="1">
        <f t="shared" si="14"/>
        <v>1</v>
      </c>
      <c r="AE231" s="1">
        <f t="shared" si="15"/>
        <v>1</v>
      </c>
      <c r="AF231" s="2">
        <f t="shared" si="16"/>
        <v>0</v>
      </c>
    </row>
    <row r="232" spans="1:32" ht="15.75" customHeight="1">
      <c r="A232" s="1">
        <v>50</v>
      </c>
      <c r="B232" s="1" t="s">
        <v>32</v>
      </c>
      <c r="C232" s="16">
        <v>327</v>
      </c>
      <c r="D232" s="1" t="s">
        <v>62</v>
      </c>
      <c r="E232" s="1">
        <f t="shared" si="0"/>
        <v>1</v>
      </c>
      <c r="F232" s="1">
        <f t="shared" si="18"/>
        <v>1</v>
      </c>
      <c r="G232" s="1">
        <v>2800</v>
      </c>
      <c r="H232" s="1">
        <v>8.2939279999999993</v>
      </c>
      <c r="I232" s="1">
        <v>0</v>
      </c>
      <c r="J232" s="1">
        <f t="shared" si="2"/>
        <v>0</v>
      </c>
      <c r="K232" s="1">
        <f t="shared" si="3"/>
        <v>9.835714285714289</v>
      </c>
      <c r="L232" s="1">
        <v>2800</v>
      </c>
      <c r="M232" s="1">
        <v>2524.6</v>
      </c>
      <c r="N232" s="1">
        <v>10202</v>
      </c>
      <c r="O232" s="1">
        <v>2900</v>
      </c>
      <c r="P232" s="10">
        <f t="shared" si="4"/>
        <v>3.4482758620689653</v>
      </c>
      <c r="Q232" s="10">
        <f t="shared" si="5"/>
        <v>3.4482758620689653</v>
      </c>
      <c r="R232" s="10">
        <f t="shared" si="6"/>
        <v>3.4482758620689653</v>
      </c>
      <c r="S232" s="10">
        <f t="shared" si="7"/>
        <v>12.9448275862069</v>
      </c>
      <c r="T232" s="1">
        <v>2900</v>
      </c>
      <c r="U232" s="1">
        <v>2900</v>
      </c>
      <c r="V232" s="1">
        <v>2900</v>
      </c>
      <c r="W232" s="10">
        <f t="shared" si="8"/>
        <v>3.4482758620689653</v>
      </c>
      <c r="X232" s="10">
        <f t="shared" si="9"/>
        <v>3.4482758620689653</v>
      </c>
      <c r="Y232" s="10">
        <f t="shared" si="10"/>
        <v>3.4482758620689653</v>
      </c>
      <c r="Z232" s="1">
        <v>6.7324599999999998E-2</v>
      </c>
      <c r="AA232" s="4">
        <f t="shared" si="11"/>
        <v>0</v>
      </c>
      <c r="AB232" s="1">
        <f t="shared" si="12"/>
        <v>0</v>
      </c>
      <c r="AC232" s="1">
        <f t="shared" si="13"/>
        <v>0</v>
      </c>
      <c r="AD232" s="1">
        <f t="shared" si="14"/>
        <v>0</v>
      </c>
      <c r="AE232" s="1">
        <f t="shared" si="15"/>
        <v>0</v>
      </c>
      <c r="AF232" s="2">
        <f t="shared" si="16"/>
        <v>0</v>
      </c>
    </row>
    <row r="233" spans="1:32" ht="15.75" customHeight="1">
      <c r="A233" s="1">
        <v>50</v>
      </c>
      <c r="B233" s="1" t="s">
        <v>32</v>
      </c>
      <c r="C233" s="16">
        <v>331</v>
      </c>
      <c r="D233" s="1" t="s">
        <v>62</v>
      </c>
      <c r="E233" s="1">
        <f t="shared" si="0"/>
        <v>1</v>
      </c>
      <c r="F233" s="1">
        <f t="shared" si="18"/>
        <v>1</v>
      </c>
      <c r="G233" s="1">
        <v>2900</v>
      </c>
      <c r="H233" s="1">
        <v>9.5413130000000006</v>
      </c>
      <c r="I233" s="1">
        <v>0</v>
      </c>
      <c r="J233" s="1">
        <f t="shared" si="2"/>
        <v>0</v>
      </c>
      <c r="K233" s="1">
        <f t="shared" si="3"/>
        <v>6.8965517241379306</v>
      </c>
      <c r="L233" s="1">
        <v>2900</v>
      </c>
      <c r="M233" s="1">
        <v>2700</v>
      </c>
      <c r="N233" s="1">
        <v>559</v>
      </c>
      <c r="O233" s="1">
        <v>3000</v>
      </c>
      <c r="P233" s="10">
        <f t="shared" si="4"/>
        <v>3.3333333333333335</v>
      </c>
      <c r="Q233" s="10">
        <f t="shared" si="5"/>
        <v>3.3333333333333335</v>
      </c>
      <c r="R233" s="10">
        <f t="shared" si="6"/>
        <v>3.3333333333333335</v>
      </c>
      <c r="S233" s="10">
        <f t="shared" si="7"/>
        <v>10</v>
      </c>
      <c r="T233" s="1">
        <v>3000</v>
      </c>
      <c r="U233" s="1">
        <v>3000</v>
      </c>
      <c r="V233" s="1">
        <v>3000</v>
      </c>
      <c r="W233" s="10">
        <f t="shared" si="8"/>
        <v>3.3333333333333335</v>
      </c>
      <c r="X233" s="10">
        <f t="shared" si="9"/>
        <v>3.3333333333333335</v>
      </c>
      <c r="Y233" s="10">
        <f t="shared" si="10"/>
        <v>3.3333333333333335</v>
      </c>
      <c r="Z233" s="1">
        <v>7.6398800000000003E-2</v>
      </c>
      <c r="AA233" s="4">
        <f t="shared" si="11"/>
        <v>0</v>
      </c>
      <c r="AB233" s="1">
        <f t="shared" si="12"/>
        <v>0</v>
      </c>
      <c r="AC233" s="1">
        <f t="shared" si="13"/>
        <v>0</v>
      </c>
      <c r="AD233" s="1">
        <f t="shared" si="14"/>
        <v>0</v>
      </c>
      <c r="AE233" s="1">
        <f t="shared" si="15"/>
        <v>0</v>
      </c>
      <c r="AF233" s="2">
        <f t="shared" si="16"/>
        <v>0</v>
      </c>
    </row>
    <row r="234" spans="1:32" ht="15.75" customHeight="1">
      <c r="A234" s="1">
        <v>50</v>
      </c>
      <c r="B234" s="1" t="s">
        <v>32</v>
      </c>
      <c r="C234" s="16">
        <v>335</v>
      </c>
      <c r="D234" s="1" t="s">
        <v>62</v>
      </c>
      <c r="E234" s="1">
        <f t="shared" si="0"/>
        <v>1</v>
      </c>
      <c r="F234" s="1">
        <f t="shared" si="18"/>
        <v>1</v>
      </c>
      <c r="G234" s="1">
        <v>2700</v>
      </c>
      <c r="H234" s="1">
        <v>23.286296</v>
      </c>
      <c r="I234" s="1">
        <v>0</v>
      </c>
      <c r="J234" s="1">
        <f t="shared" si="2"/>
        <v>0</v>
      </c>
      <c r="K234" s="1">
        <f t="shared" si="3"/>
        <v>3.7037037037037033</v>
      </c>
      <c r="L234" s="1">
        <v>2700</v>
      </c>
      <c r="M234" s="1">
        <v>2600</v>
      </c>
      <c r="N234" s="1">
        <v>10288</v>
      </c>
      <c r="O234" s="1">
        <v>2800</v>
      </c>
      <c r="P234" s="10">
        <f t="shared" si="4"/>
        <v>3.5714285714285712</v>
      </c>
      <c r="Q234" s="10">
        <f t="shared" si="5"/>
        <v>3.5714285714285712</v>
      </c>
      <c r="R234" s="10">
        <f t="shared" si="6"/>
        <v>3.5714285714285712</v>
      </c>
      <c r="S234" s="10">
        <f t="shared" si="7"/>
        <v>7.1428571428571423</v>
      </c>
      <c r="T234" s="1">
        <v>2800</v>
      </c>
      <c r="U234" s="1">
        <v>2800</v>
      </c>
      <c r="V234" s="1">
        <v>2800</v>
      </c>
      <c r="W234" s="10">
        <f t="shared" si="8"/>
        <v>3.5714285714285712</v>
      </c>
      <c r="X234" s="10">
        <f t="shared" si="9"/>
        <v>3.5714285714285712</v>
      </c>
      <c r="Y234" s="10">
        <f t="shared" si="10"/>
        <v>3.5714285714285712</v>
      </c>
      <c r="Z234" s="1">
        <v>6.6305199999999995E-2</v>
      </c>
      <c r="AA234" s="4">
        <f t="shared" si="11"/>
        <v>0</v>
      </c>
      <c r="AB234" s="1">
        <f t="shared" si="12"/>
        <v>0</v>
      </c>
      <c r="AC234" s="1">
        <f t="shared" si="13"/>
        <v>0</v>
      </c>
      <c r="AD234" s="1">
        <f t="shared" si="14"/>
        <v>0</v>
      </c>
      <c r="AE234" s="1">
        <f t="shared" si="15"/>
        <v>0</v>
      </c>
      <c r="AF234" s="2">
        <f t="shared" si="16"/>
        <v>0</v>
      </c>
    </row>
    <row r="235" spans="1:32" ht="15.75" customHeight="1">
      <c r="A235" s="1">
        <v>50</v>
      </c>
      <c r="B235" s="1" t="s">
        <v>32</v>
      </c>
      <c r="C235" s="16">
        <v>337</v>
      </c>
      <c r="D235" s="1" t="s">
        <v>62</v>
      </c>
      <c r="E235" s="1">
        <f t="shared" si="0"/>
        <v>1</v>
      </c>
      <c r="F235" s="1">
        <f t="shared" si="18"/>
        <v>1</v>
      </c>
      <c r="G235" s="1">
        <v>2600</v>
      </c>
      <c r="H235" s="1">
        <v>2.2403949999999999</v>
      </c>
      <c r="I235" s="1">
        <v>0</v>
      </c>
      <c r="J235" s="1">
        <f t="shared" si="2"/>
        <v>0</v>
      </c>
      <c r="K235" s="1">
        <f t="shared" si="3"/>
        <v>3.8461538461538463</v>
      </c>
      <c r="L235" s="1">
        <v>2600</v>
      </c>
      <c r="M235" s="1">
        <v>2500</v>
      </c>
      <c r="N235" s="1">
        <v>15</v>
      </c>
      <c r="O235" s="1">
        <v>2700</v>
      </c>
      <c r="P235" s="10">
        <f t="shared" si="4"/>
        <v>3.7037037037037033</v>
      </c>
      <c r="Q235" s="10">
        <f t="shared" si="5"/>
        <v>3.7037037037037033</v>
      </c>
      <c r="R235" s="10">
        <f t="shared" si="6"/>
        <v>3.7037037037037033</v>
      </c>
      <c r="S235" s="10">
        <f t="shared" si="7"/>
        <v>7.4074074074074066</v>
      </c>
      <c r="T235" s="1">
        <v>2700</v>
      </c>
      <c r="U235" s="1">
        <v>2700</v>
      </c>
      <c r="V235" s="1">
        <v>2700</v>
      </c>
      <c r="W235" s="10">
        <f t="shared" si="8"/>
        <v>3.7037037037037033</v>
      </c>
      <c r="X235" s="10">
        <f t="shared" si="9"/>
        <v>3.7037037037037033</v>
      </c>
      <c r="Y235" s="10">
        <f t="shared" si="10"/>
        <v>3.7037037037037033</v>
      </c>
      <c r="Z235" s="1">
        <v>0.128474</v>
      </c>
      <c r="AA235" s="4">
        <f t="shared" si="11"/>
        <v>0</v>
      </c>
      <c r="AB235" s="1">
        <f t="shared" si="12"/>
        <v>0</v>
      </c>
      <c r="AC235" s="1">
        <f t="shared" si="13"/>
        <v>0</v>
      </c>
      <c r="AD235" s="1">
        <f t="shared" si="14"/>
        <v>0</v>
      </c>
      <c r="AE235" s="1">
        <f t="shared" si="15"/>
        <v>0</v>
      </c>
      <c r="AF235" s="2">
        <f t="shared" si="16"/>
        <v>0</v>
      </c>
    </row>
    <row r="236" spans="1:32" ht="15.75" customHeight="1">
      <c r="A236" s="1">
        <v>50</v>
      </c>
      <c r="B236" s="1" t="s">
        <v>32</v>
      </c>
      <c r="C236" s="16">
        <v>341</v>
      </c>
      <c r="D236" s="1" t="s">
        <v>62</v>
      </c>
      <c r="E236" s="1">
        <f t="shared" si="0"/>
        <v>1</v>
      </c>
      <c r="F236" s="1">
        <f t="shared" si="18"/>
        <v>0</v>
      </c>
      <c r="G236" s="1">
        <v>2700</v>
      </c>
      <c r="H236" s="1">
        <v>7200.0013449999997</v>
      </c>
      <c r="I236" s="1">
        <v>3.7037040000000001</v>
      </c>
      <c r="J236" s="1">
        <f t="shared" si="2"/>
        <v>3.7037040000000001</v>
      </c>
      <c r="K236" s="1">
        <f t="shared" si="3"/>
        <v>3.7037037037037033</v>
      </c>
      <c r="L236" s="1">
        <v>2600</v>
      </c>
      <c r="M236" s="1">
        <v>2600</v>
      </c>
      <c r="N236" s="1">
        <v>1893397</v>
      </c>
      <c r="O236" s="1">
        <v>2800</v>
      </c>
      <c r="P236" s="10">
        <f t="shared" si="4"/>
        <v>3.5714285714285712</v>
      </c>
      <c r="Q236" s="10">
        <f t="shared" si="5"/>
        <v>7.1428571428571423</v>
      </c>
      <c r="R236" s="10">
        <f t="shared" si="6"/>
        <v>7.1428571428571423</v>
      </c>
      <c r="S236" s="10">
        <f t="shared" si="7"/>
        <v>7.1428571428571423</v>
      </c>
      <c r="T236" s="1">
        <v>2800</v>
      </c>
      <c r="U236" s="1">
        <v>2800</v>
      </c>
      <c r="V236" s="1">
        <v>2800</v>
      </c>
      <c r="W236" s="10">
        <f t="shared" si="8"/>
        <v>3.5714285714285712</v>
      </c>
      <c r="X236" s="10">
        <f t="shared" si="9"/>
        <v>7.1428571428571423</v>
      </c>
      <c r="Y236" s="10">
        <f t="shared" si="10"/>
        <v>7.1428571428571423</v>
      </c>
      <c r="Z236" s="1">
        <v>6.5409200000000001E-2</v>
      </c>
      <c r="AA236" s="4">
        <f t="shared" si="11"/>
        <v>0</v>
      </c>
      <c r="AB236" s="1">
        <f t="shared" si="12"/>
        <v>0</v>
      </c>
      <c r="AC236" s="1">
        <f t="shared" si="13"/>
        <v>0</v>
      </c>
      <c r="AD236" s="1">
        <f t="shared" si="14"/>
        <v>0</v>
      </c>
      <c r="AE236" s="1">
        <f t="shared" si="15"/>
        <v>0</v>
      </c>
      <c r="AF236" s="2" t="str">
        <f t="shared" si="16"/>
        <v/>
      </c>
    </row>
    <row r="237" spans="1:32" ht="15.75" customHeight="1">
      <c r="A237" s="1">
        <v>50</v>
      </c>
      <c r="B237" s="1" t="s">
        <v>32</v>
      </c>
      <c r="C237" s="16">
        <v>352</v>
      </c>
      <c r="D237" s="1" t="s">
        <v>63</v>
      </c>
      <c r="E237" s="1">
        <f t="shared" si="0"/>
        <v>1</v>
      </c>
      <c r="F237" s="1">
        <f t="shared" si="18"/>
        <v>1</v>
      </c>
      <c r="G237" s="1">
        <v>1000</v>
      </c>
      <c r="H237" s="1">
        <v>16.669644000000002</v>
      </c>
      <c r="I237" s="1">
        <v>0</v>
      </c>
      <c r="J237" s="1">
        <f t="shared" si="2"/>
        <v>0</v>
      </c>
      <c r="K237" s="1">
        <f t="shared" si="3"/>
        <v>0</v>
      </c>
      <c r="L237" s="1">
        <v>1000</v>
      </c>
      <c r="M237" s="1">
        <v>1000</v>
      </c>
      <c r="N237" s="1">
        <v>67773</v>
      </c>
      <c r="O237" s="1">
        <v>1100</v>
      </c>
      <c r="P237" s="10">
        <f t="shared" si="4"/>
        <v>9.0909090909090917</v>
      </c>
      <c r="Q237" s="10">
        <f t="shared" si="5"/>
        <v>9.0909090909090917</v>
      </c>
      <c r="R237" s="10">
        <f t="shared" si="6"/>
        <v>9.0909090909090917</v>
      </c>
      <c r="S237" s="10">
        <f t="shared" si="7"/>
        <v>9.0909090909090917</v>
      </c>
      <c r="T237" s="1">
        <v>1100</v>
      </c>
      <c r="U237" s="1">
        <v>1100</v>
      </c>
      <c r="V237" s="1">
        <v>1100</v>
      </c>
      <c r="W237" s="10">
        <f t="shared" si="8"/>
        <v>9.0909090909090917</v>
      </c>
      <c r="X237" s="10">
        <f t="shared" si="9"/>
        <v>9.0909090909090917</v>
      </c>
      <c r="Y237" s="10">
        <f t="shared" si="10"/>
        <v>9.0909090909090917</v>
      </c>
      <c r="Z237" s="1">
        <v>0.100151</v>
      </c>
      <c r="AA237" s="4">
        <f t="shared" si="11"/>
        <v>0</v>
      </c>
      <c r="AB237" s="1">
        <f t="shared" si="12"/>
        <v>0</v>
      </c>
      <c r="AC237" s="1">
        <f t="shared" si="13"/>
        <v>0</v>
      </c>
      <c r="AD237" s="1">
        <f t="shared" si="14"/>
        <v>0</v>
      </c>
      <c r="AE237" s="1">
        <f t="shared" si="15"/>
        <v>0</v>
      </c>
      <c r="AF237" s="2">
        <f t="shared" si="16"/>
        <v>0</v>
      </c>
    </row>
    <row r="238" spans="1:32" ht="15.75" customHeight="1">
      <c r="A238" s="1">
        <v>50</v>
      </c>
      <c r="B238" s="1" t="s">
        <v>32</v>
      </c>
      <c r="C238" s="16">
        <v>354</v>
      </c>
      <c r="D238" s="1" t="s">
        <v>63</v>
      </c>
      <c r="E238" s="1">
        <f t="shared" si="0"/>
        <v>1</v>
      </c>
      <c r="F238" s="1">
        <f t="shared" si="18"/>
        <v>1</v>
      </c>
      <c r="G238" s="1">
        <v>1300</v>
      </c>
      <c r="H238" s="1">
        <v>315.05834399999998</v>
      </c>
      <c r="I238" s="1">
        <v>0</v>
      </c>
      <c r="J238" s="1">
        <f t="shared" si="2"/>
        <v>0</v>
      </c>
      <c r="K238" s="1">
        <f t="shared" si="3"/>
        <v>0.47692307692308045</v>
      </c>
      <c r="L238" s="1">
        <v>1300</v>
      </c>
      <c r="M238" s="1">
        <v>1293.8</v>
      </c>
      <c r="N238" s="1">
        <v>1469902</v>
      </c>
      <c r="O238" s="1">
        <v>1400</v>
      </c>
      <c r="P238" s="10">
        <f t="shared" si="4"/>
        <v>7.1428571428571423</v>
      </c>
      <c r="Q238" s="10">
        <f t="shared" si="5"/>
        <v>7.1428571428571423</v>
      </c>
      <c r="R238" s="10">
        <f t="shared" si="6"/>
        <v>7.1428571428571423</v>
      </c>
      <c r="S238" s="10">
        <f t="shared" si="7"/>
        <v>7.585714285714289</v>
      </c>
      <c r="T238" s="1">
        <v>1400</v>
      </c>
      <c r="U238" s="1">
        <v>1400</v>
      </c>
      <c r="V238" s="1">
        <v>1400</v>
      </c>
      <c r="W238" s="10">
        <f t="shared" si="8"/>
        <v>7.1428571428571423</v>
      </c>
      <c r="X238" s="10">
        <f t="shared" si="9"/>
        <v>7.1428571428571423</v>
      </c>
      <c r="Y238" s="10">
        <f t="shared" si="10"/>
        <v>7.1428571428571423</v>
      </c>
      <c r="Z238" s="1">
        <v>6.7882799999999993E-2</v>
      </c>
      <c r="AA238" s="4">
        <f t="shared" si="11"/>
        <v>0</v>
      </c>
      <c r="AB238" s="1">
        <f t="shared" si="12"/>
        <v>0</v>
      </c>
      <c r="AC238" s="1">
        <f t="shared" si="13"/>
        <v>0</v>
      </c>
      <c r="AD238" s="1">
        <f t="shared" si="14"/>
        <v>0</v>
      </c>
      <c r="AE238" s="1">
        <f t="shared" si="15"/>
        <v>0</v>
      </c>
      <c r="AF238" s="2">
        <f t="shared" si="16"/>
        <v>0</v>
      </c>
    </row>
    <row r="239" spans="1:32" ht="15.75" customHeight="1">
      <c r="A239" s="1">
        <v>50</v>
      </c>
      <c r="B239" s="1" t="s">
        <v>32</v>
      </c>
      <c r="C239" s="16">
        <v>363</v>
      </c>
      <c r="D239" s="1" t="s">
        <v>63</v>
      </c>
      <c r="E239" s="1">
        <f t="shared" si="0"/>
        <v>1</v>
      </c>
      <c r="F239" s="1">
        <f t="shared" si="18"/>
        <v>0</v>
      </c>
      <c r="G239" s="1">
        <v>1200</v>
      </c>
      <c r="H239" s="1">
        <v>7200.0007169999999</v>
      </c>
      <c r="I239" s="1">
        <v>8.3333329999999997</v>
      </c>
      <c r="J239" s="1">
        <f t="shared" si="2"/>
        <v>8.3333329999999997</v>
      </c>
      <c r="K239" s="1">
        <f t="shared" si="3"/>
        <v>8.3333333333333321</v>
      </c>
      <c r="L239" s="1">
        <v>1100</v>
      </c>
      <c r="M239" s="1">
        <v>1100</v>
      </c>
      <c r="N239" s="1">
        <v>23444760</v>
      </c>
      <c r="O239" s="1">
        <v>1200</v>
      </c>
      <c r="P239" s="10">
        <f t="shared" si="4"/>
        <v>0</v>
      </c>
      <c r="Q239" s="10">
        <f t="shared" si="5"/>
        <v>8.3333333333333321</v>
      </c>
      <c r="R239" s="10">
        <f t="shared" si="6"/>
        <v>8.3333333333333321</v>
      </c>
      <c r="S239" s="10">
        <f t="shared" si="7"/>
        <v>8.3333333333333321</v>
      </c>
      <c r="T239" s="1">
        <v>1200</v>
      </c>
      <c r="U239" s="1">
        <v>1200</v>
      </c>
      <c r="V239" s="1">
        <v>1200</v>
      </c>
      <c r="W239" s="10">
        <f t="shared" si="8"/>
        <v>0</v>
      </c>
      <c r="X239" s="10">
        <f t="shared" si="9"/>
        <v>8.3333333333333321</v>
      </c>
      <c r="Y239" s="10">
        <f t="shared" si="10"/>
        <v>8.3333333333333321</v>
      </c>
      <c r="Z239" s="1">
        <v>4.7398299999999997E-2</v>
      </c>
      <c r="AA239" s="4">
        <f t="shared" si="11"/>
        <v>0</v>
      </c>
      <c r="AB239" s="1">
        <f t="shared" si="12"/>
        <v>0</v>
      </c>
      <c r="AC239" s="1">
        <f t="shared" si="13"/>
        <v>0</v>
      </c>
      <c r="AD239" s="1">
        <f t="shared" si="14"/>
        <v>1</v>
      </c>
      <c r="AE239" s="1">
        <f t="shared" si="15"/>
        <v>1</v>
      </c>
      <c r="AF239" s="2" t="str">
        <f t="shared" si="16"/>
        <v/>
      </c>
    </row>
    <row r="240" spans="1:32" ht="15.75" customHeight="1">
      <c r="A240" s="1">
        <v>50</v>
      </c>
      <c r="B240" s="1" t="s">
        <v>32</v>
      </c>
      <c r="C240" s="16">
        <v>371</v>
      </c>
      <c r="D240" s="1" t="s">
        <v>63</v>
      </c>
      <c r="E240" s="1">
        <f t="shared" si="0"/>
        <v>1</v>
      </c>
      <c r="F240" s="1">
        <f t="shared" si="18"/>
        <v>1</v>
      </c>
      <c r="G240" s="1">
        <v>1100</v>
      </c>
      <c r="H240" s="1">
        <v>0.76183800000000002</v>
      </c>
      <c r="I240" s="1">
        <v>0</v>
      </c>
      <c r="J240" s="1">
        <f t="shared" si="2"/>
        <v>0</v>
      </c>
      <c r="K240" s="1">
        <f t="shared" si="3"/>
        <v>0</v>
      </c>
      <c r="L240" s="1">
        <v>1100</v>
      </c>
      <c r="M240" s="1">
        <v>1100</v>
      </c>
      <c r="N240" s="1">
        <v>647</v>
      </c>
      <c r="O240" s="1">
        <v>1200</v>
      </c>
      <c r="P240" s="10">
        <f t="shared" si="4"/>
        <v>8.3333333333333321</v>
      </c>
      <c r="Q240" s="10">
        <f t="shared" si="5"/>
        <v>8.3333333333333321</v>
      </c>
      <c r="R240" s="10">
        <f t="shared" si="6"/>
        <v>8.3333333333333321</v>
      </c>
      <c r="S240" s="10">
        <f t="shared" si="7"/>
        <v>8.3333333333333321</v>
      </c>
      <c r="T240" s="1">
        <v>1200</v>
      </c>
      <c r="U240" s="1">
        <v>1200</v>
      </c>
      <c r="V240" s="1">
        <v>1200</v>
      </c>
      <c r="W240" s="10">
        <f t="shared" si="8"/>
        <v>8.3333333333333321</v>
      </c>
      <c r="X240" s="10">
        <f t="shared" si="9"/>
        <v>8.3333333333333321</v>
      </c>
      <c r="Y240" s="10">
        <f t="shared" si="10"/>
        <v>8.3333333333333321</v>
      </c>
      <c r="Z240" s="1">
        <v>4.6011200000000002E-2</v>
      </c>
      <c r="AA240" s="4">
        <f t="shared" si="11"/>
        <v>0</v>
      </c>
      <c r="AB240" s="1">
        <f t="shared" si="12"/>
        <v>0</v>
      </c>
      <c r="AC240" s="1">
        <f t="shared" si="13"/>
        <v>0</v>
      </c>
      <c r="AD240" s="1">
        <f t="shared" si="14"/>
        <v>0</v>
      </c>
      <c r="AE240" s="1">
        <f t="shared" si="15"/>
        <v>0</v>
      </c>
      <c r="AF240" s="2">
        <f t="shared" si="16"/>
        <v>0</v>
      </c>
    </row>
    <row r="241" spans="1:32" ht="15.75" customHeight="1">
      <c r="A241" s="1">
        <v>50</v>
      </c>
      <c r="B241" s="1" t="s">
        <v>32</v>
      </c>
      <c r="C241" s="16">
        <v>372</v>
      </c>
      <c r="D241" s="1" t="s">
        <v>63</v>
      </c>
      <c r="E241" s="1">
        <f t="shared" si="0"/>
        <v>1</v>
      </c>
      <c r="F241" s="1">
        <f t="shared" si="18"/>
        <v>1</v>
      </c>
      <c r="G241" s="1">
        <v>1000</v>
      </c>
      <c r="H241" s="1">
        <v>1.380854</v>
      </c>
      <c r="I241" s="1">
        <v>0</v>
      </c>
      <c r="J241" s="1">
        <f t="shared" si="2"/>
        <v>0</v>
      </c>
      <c r="K241" s="1">
        <f t="shared" si="3"/>
        <v>0</v>
      </c>
      <c r="L241" s="1">
        <v>1000</v>
      </c>
      <c r="M241" s="1">
        <v>1000</v>
      </c>
      <c r="N241" s="1">
        <v>4039</v>
      </c>
      <c r="O241" s="1">
        <v>1100</v>
      </c>
      <c r="P241" s="10">
        <f t="shared" si="4"/>
        <v>9.0909090909090917</v>
      </c>
      <c r="Q241" s="10">
        <f t="shared" si="5"/>
        <v>9.0909090909090917</v>
      </c>
      <c r="R241" s="10">
        <f t="shared" si="6"/>
        <v>9.0909090909090917</v>
      </c>
      <c r="S241" s="10">
        <f t="shared" si="7"/>
        <v>9.0909090909090917</v>
      </c>
      <c r="T241" s="1">
        <v>1100</v>
      </c>
      <c r="U241" s="1">
        <v>1100</v>
      </c>
      <c r="V241" s="1">
        <v>1100</v>
      </c>
      <c r="W241" s="10">
        <f t="shared" si="8"/>
        <v>9.0909090909090917</v>
      </c>
      <c r="X241" s="10">
        <f t="shared" si="9"/>
        <v>9.0909090909090917</v>
      </c>
      <c r="Y241" s="10">
        <f t="shared" si="10"/>
        <v>9.0909090909090917</v>
      </c>
      <c r="Z241" s="1">
        <v>0.12994600000000001</v>
      </c>
      <c r="AA241" s="4">
        <f t="shared" si="11"/>
        <v>0</v>
      </c>
      <c r="AB241" s="1">
        <f t="shared" si="12"/>
        <v>0</v>
      </c>
      <c r="AC241" s="1">
        <f t="shared" si="13"/>
        <v>0</v>
      </c>
      <c r="AD241" s="1">
        <f t="shared" si="14"/>
        <v>0</v>
      </c>
      <c r="AE241" s="1">
        <f t="shared" si="15"/>
        <v>0</v>
      </c>
      <c r="AF241" s="2">
        <f t="shared" si="16"/>
        <v>0</v>
      </c>
    </row>
    <row r="242" spans="1:32" ht="15.75" customHeight="1">
      <c r="A242" s="1">
        <v>50</v>
      </c>
      <c r="B242" s="1" t="s">
        <v>32</v>
      </c>
      <c r="C242" s="16">
        <v>377</v>
      </c>
      <c r="D242" s="1" t="s">
        <v>64</v>
      </c>
      <c r="E242" s="1">
        <f t="shared" si="0"/>
        <v>1</v>
      </c>
      <c r="F242" s="1">
        <f t="shared" si="18"/>
        <v>1</v>
      </c>
      <c r="G242" s="1">
        <v>700</v>
      </c>
      <c r="H242" s="1">
        <v>0.129996</v>
      </c>
      <c r="I242" s="1">
        <v>0</v>
      </c>
      <c r="J242" s="1">
        <f t="shared" si="2"/>
        <v>0</v>
      </c>
      <c r="K242" s="1">
        <f t="shared" si="3"/>
        <v>0</v>
      </c>
      <c r="L242" s="1">
        <v>700</v>
      </c>
      <c r="M242" s="1">
        <v>700</v>
      </c>
      <c r="N242" s="1">
        <v>234</v>
      </c>
      <c r="O242" s="1">
        <v>700</v>
      </c>
      <c r="P242" s="10">
        <f t="shared" si="4"/>
        <v>0</v>
      </c>
      <c r="Q242" s="10">
        <f t="shared" si="5"/>
        <v>0</v>
      </c>
      <c r="R242" s="10">
        <f t="shared" si="6"/>
        <v>0</v>
      </c>
      <c r="S242" s="10">
        <f t="shared" si="7"/>
        <v>0</v>
      </c>
      <c r="T242" s="1">
        <v>700</v>
      </c>
      <c r="U242" s="1">
        <v>700</v>
      </c>
      <c r="V242" s="1">
        <v>700</v>
      </c>
      <c r="W242" s="10">
        <f t="shared" si="8"/>
        <v>0</v>
      </c>
      <c r="X242" s="10">
        <f t="shared" si="9"/>
        <v>0</v>
      </c>
      <c r="Y242" s="10">
        <f t="shared" si="10"/>
        <v>0</v>
      </c>
      <c r="Z242" s="1">
        <v>4.7825800000000002E-2</v>
      </c>
      <c r="AA242" s="4">
        <f t="shared" si="11"/>
        <v>0</v>
      </c>
      <c r="AB242" s="1">
        <f t="shared" si="12"/>
        <v>1</v>
      </c>
      <c r="AC242" s="1">
        <f t="shared" si="13"/>
        <v>1</v>
      </c>
      <c r="AD242" s="1">
        <f t="shared" si="14"/>
        <v>1</v>
      </c>
      <c r="AE242" s="1">
        <f t="shared" si="15"/>
        <v>1</v>
      </c>
      <c r="AF242" s="2">
        <f t="shared" si="16"/>
        <v>0</v>
      </c>
    </row>
    <row r="243" spans="1:32" ht="15.75" customHeight="1">
      <c r="A243" s="1">
        <v>50</v>
      </c>
      <c r="B243" s="1" t="s">
        <v>32</v>
      </c>
      <c r="C243" s="16">
        <v>384</v>
      </c>
      <c r="D243" s="1" t="s">
        <v>65</v>
      </c>
      <c r="E243" s="1">
        <f t="shared" si="0"/>
        <v>1</v>
      </c>
      <c r="F243" s="1">
        <f t="shared" si="18"/>
        <v>1</v>
      </c>
      <c r="G243" s="1">
        <v>800</v>
      </c>
      <c r="H243" s="1">
        <v>0.18337800000000001</v>
      </c>
      <c r="I243" s="1">
        <v>0</v>
      </c>
      <c r="J243" s="1">
        <f t="shared" si="2"/>
        <v>0</v>
      </c>
      <c r="K243" s="1">
        <f t="shared" si="3"/>
        <v>0</v>
      </c>
      <c r="L243" s="1">
        <v>800</v>
      </c>
      <c r="M243" s="1">
        <v>800</v>
      </c>
      <c r="N243" s="1">
        <v>194</v>
      </c>
      <c r="O243" s="1">
        <v>900</v>
      </c>
      <c r="P243" s="10">
        <f t="shared" si="4"/>
        <v>11.111111111111111</v>
      </c>
      <c r="Q243" s="10">
        <f t="shared" si="5"/>
        <v>11.111111111111111</v>
      </c>
      <c r="R243" s="10">
        <f t="shared" si="6"/>
        <v>11.111111111111111</v>
      </c>
      <c r="S243" s="10">
        <f t="shared" si="7"/>
        <v>11.111111111111111</v>
      </c>
      <c r="T243" s="1">
        <v>800</v>
      </c>
      <c r="U243" s="1">
        <v>900</v>
      </c>
      <c r="V243" s="1">
        <v>800</v>
      </c>
      <c r="W243" s="10">
        <f t="shared" si="8"/>
        <v>0</v>
      </c>
      <c r="X243" s="10">
        <f t="shared" si="9"/>
        <v>0</v>
      </c>
      <c r="Y243" s="10">
        <f t="shared" si="10"/>
        <v>0</v>
      </c>
      <c r="Z243" s="1">
        <v>0.34868100000000002</v>
      </c>
      <c r="AA243" s="4">
        <f t="shared" si="11"/>
        <v>-12.5</v>
      </c>
      <c r="AB243" s="1">
        <f t="shared" si="12"/>
        <v>0</v>
      </c>
      <c r="AC243" s="1">
        <f t="shared" si="13"/>
        <v>1</v>
      </c>
      <c r="AD243" s="1">
        <f t="shared" si="14"/>
        <v>0</v>
      </c>
      <c r="AE243" s="1">
        <f t="shared" si="15"/>
        <v>1</v>
      </c>
      <c r="AF243" s="2">
        <f t="shared" si="16"/>
        <v>0</v>
      </c>
    </row>
    <row r="244" spans="1:32" ht="15.75" customHeight="1">
      <c r="A244" s="1">
        <v>50</v>
      </c>
      <c r="B244" s="1" t="s">
        <v>32</v>
      </c>
      <c r="C244" s="16">
        <v>390</v>
      </c>
      <c r="D244" s="1" t="s">
        <v>65</v>
      </c>
      <c r="E244" s="1">
        <f t="shared" si="0"/>
        <v>1</v>
      </c>
      <c r="F244" s="1">
        <f t="shared" si="18"/>
        <v>1</v>
      </c>
      <c r="G244" s="1">
        <v>700</v>
      </c>
      <c r="H244" s="1">
        <v>0.340165</v>
      </c>
      <c r="I244" s="1">
        <v>0</v>
      </c>
      <c r="J244" s="1">
        <f t="shared" si="2"/>
        <v>0</v>
      </c>
      <c r="K244" s="1">
        <f t="shared" si="3"/>
        <v>0</v>
      </c>
      <c r="L244" s="1">
        <v>700</v>
      </c>
      <c r="M244" s="1">
        <v>700</v>
      </c>
      <c r="N244" s="1">
        <v>694</v>
      </c>
      <c r="O244" s="1">
        <v>800</v>
      </c>
      <c r="P244" s="10">
        <f t="shared" si="4"/>
        <v>12.5</v>
      </c>
      <c r="Q244" s="10">
        <f t="shared" si="5"/>
        <v>12.5</v>
      </c>
      <c r="R244" s="10">
        <f t="shared" si="6"/>
        <v>12.5</v>
      </c>
      <c r="S244" s="10">
        <f t="shared" si="7"/>
        <v>12.5</v>
      </c>
      <c r="T244" s="1">
        <v>700</v>
      </c>
      <c r="U244" s="1">
        <v>800</v>
      </c>
      <c r="V244" s="1">
        <v>700</v>
      </c>
      <c r="W244" s="10">
        <f t="shared" si="8"/>
        <v>0</v>
      </c>
      <c r="X244" s="10">
        <f t="shared" si="9"/>
        <v>0</v>
      </c>
      <c r="Y244" s="10">
        <f t="shared" si="10"/>
        <v>0</v>
      </c>
      <c r="Z244" s="1">
        <v>0.416435</v>
      </c>
      <c r="AA244" s="4">
        <f t="shared" si="11"/>
        <v>-14.285714285714285</v>
      </c>
      <c r="AB244" s="1">
        <f t="shared" si="12"/>
        <v>0</v>
      </c>
      <c r="AC244" s="1">
        <f t="shared" si="13"/>
        <v>1</v>
      </c>
      <c r="AD244" s="1">
        <f t="shared" si="14"/>
        <v>0</v>
      </c>
      <c r="AE244" s="1">
        <f t="shared" si="15"/>
        <v>1</v>
      </c>
      <c r="AF244" s="2">
        <f t="shared" si="16"/>
        <v>0</v>
      </c>
    </row>
    <row r="245" spans="1:32" ht="15.75" customHeight="1">
      <c r="A245" s="1">
        <v>50</v>
      </c>
      <c r="B245" s="1" t="s">
        <v>32</v>
      </c>
      <c r="C245" s="16">
        <v>398</v>
      </c>
      <c r="D245" s="1" t="s">
        <v>65</v>
      </c>
      <c r="E245" s="1">
        <f t="shared" si="0"/>
        <v>1</v>
      </c>
      <c r="F245" s="1">
        <f t="shared" si="18"/>
        <v>1</v>
      </c>
      <c r="G245" s="1">
        <v>600</v>
      </c>
      <c r="H245" s="1">
        <v>0.124262</v>
      </c>
      <c r="I245" s="1">
        <v>0</v>
      </c>
      <c r="J245" s="1">
        <f t="shared" si="2"/>
        <v>0</v>
      </c>
      <c r="K245" s="1">
        <f t="shared" si="3"/>
        <v>0</v>
      </c>
      <c r="L245" s="1">
        <v>600</v>
      </c>
      <c r="M245" s="1">
        <v>600</v>
      </c>
      <c r="N245" s="1">
        <v>72</v>
      </c>
      <c r="O245" s="1">
        <v>700</v>
      </c>
      <c r="P245" s="10">
        <f t="shared" si="4"/>
        <v>14.285714285714285</v>
      </c>
      <c r="Q245" s="10">
        <f t="shared" si="5"/>
        <v>14.285714285714285</v>
      </c>
      <c r="R245" s="10">
        <f t="shared" si="6"/>
        <v>14.285714285714285</v>
      </c>
      <c r="S245" s="10">
        <f t="shared" si="7"/>
        <v>14.285714285714285</v>
      </c>
      <c r="T245" s="1">
        <v>600</v>
      </c>
      <c r="U245" s="1">
        <v>700</v>
      </c>
      <c r="V245" s="1">
        <v>600</v>
      </c>
      <c r="W245" s="10">
        <f t="shared" si="8"/>
        <v>0</v>
      </c>
      <c r="X245" s="10">
        <f t="shared" si="9"/>
        <v>0</v>
      </c>
      <c r="Y245" s="10">
        <f t="shared" si="10"/>
        <v>0</v>
      </c>
      <c r="Z245" s="1">
        <v>0.23564399999999999</v>
      </c>
      <c r="AA245" s="4">
        <f t="shared" si="11"/>
        <v>-16.666666666666664</v>
      </c>
      <c r="AB245" s="1">
        <f t="shared" si="12"/>
        <v>0</v>
      </c>
      <c r="AC245" s="1">
        <f t="shared" si="13"/>
        <v>1</v>
      </c>
      <c r="AD245" s="1">
        <f t="shared" si="14"/>
        <v>0</v>
      </c>
      <c r="AE245" s="1">
        <f t="shared" si="15"/>
        <v>1</v>
      </c>
      <c r="AF245" s="2">
        <f t="shared" si="16"/>
        <v>0</v>
      </c>
    </row>
    <row r="246" spans="1:32" ht="15.75" customHeight="1">
      <c r="A246" s="1">
        <v>50</v>
      </c>
      <c r="B246" s="1" t="s">
        <v>32</v>
      </c>
      <c r="C246" s="16">
        <v>399</v>
      </c>
      <c r="D246" s="1" t="s">
        <v>65</v>
      </c>
      <c r="E246" s="1">
        <f t="shared" si="0"/>
        <v>1</v>
      </c>
      <c r="F246" s="1">
        <f t="shared" si="18"/>
        <v>1</v>
      </c>
      <c r="G246" s="1">
        <v>700</v>
      </c>
      <c r="H246" s="1">
        <v>1.4553830000000001</v>
      </c>
      <c r="I246" s="1">
        <v>0</v>
      </c>
      <c r="J246" s="1">
        <f t="shared" si="2"/>
        <v>0</v>
      </c>
      <c r="K246" s="1">
        <f t="shared" si="3"/>
        <v>0</v>
      </c>
      <c r="L246" s="1">
        <v>700</v>
      </c>
      <c r="M246" s="1">
        <v>700</v>
      </c>
      <c r="N246" s="1">
        <v>2310</v>
      </c>
      <c r="O246" s="1">
        <v>800</v>
      </c>
      <c r="P246" s="10">
        <f t="shared" si="4"/>
        <v>12.5</v>
      </c>
      <c r="Q246" s="10">
        <f t="shared" si="5"/>
        <v>12.5</v>
      </c>
      <c r="R246" s="10">
        <f t="shared" si="6"/>
        <v>12.5</v>
      </c>
      <c r="S246" s="10">
        <f t="shared" si="7"/>
        <v>12.5</v>
      </c>
      <c r="T246" s="1">
        <v>800</v>
      </c>
      <c r="U246" s="1">
        <v>800</v>
      </c>
      <c r="V246" s="1">
        <v>800</v>
      </c>
      <c r="W246" s="10">
        <f t="shared" si="8"/>
        <v>12.5</v>
      </c>
      <c r="X246" s="10">
        <f t="shared" si="9"/>
        <v>12.5</v>
      </c>
      <c r="Y246" s="10">
        <f t="shared" si="10"/>
        <v>12.5</v>
      </c>
      <c r="Z246" s="1">
        <v>4.3239800000000002E-2</v>
      </c>
      <c r="AA246" s="4">
        <f t="shared" si="11"/>
        <v>0</v>
      </c>
      <c r="AB246" s="1">
        <f t="shared" si="12"/>
        <v>0</v>
      </c>
      <c r="AC246" s="1">
        <f t="shared" si="13"/>
        <v>0</v>
      </c>
      <c r="AD246" s="1">
        <f t="shared" si="14"/>
        <v>0</v>
      </c>
      <c r="AE246" s="1">
        <f t="shared" si="15"/>
        <v>0</v>
      </c>
      <c r="AF246" s="2">
        <f t="shared" si="16"/>
        <v>0</v>
      </c>
    </row>
    <row r="247" spans="1:32" ht="15.75" customHeight="1">
      <c r="A247" s="1">
        <v>50</v>
      </c>
      <c r="B247" s="1" t="s">
        <v>32</v>
      </c>
      <c r="C247" s="16">
        <v>401</v>
      </c>
      <c r="D247" s="1" t="s">
        <v>66</v>
      </c>
      <c r="E247" s="1">
        <f t="shared" si="0"/>
        <v>1</v>
      </c>
      <c r="F247" s="1">
        <f t="shared" si="18"/>
        <v>1</v>
      </c>
      <c r="G247" s="1">
        <v>2800</v>
      </c>
      <c r="H247" s="1">
        <v>8.792878</v>
      </c>
      <c r="I247" s="1">
        <v>0</v>
      </c>
      <c r="J247" s="1">
        <f t="shared" si="2"/>
        <v>0</v>
      </c>
      <c r="K247" s="1">
        <f t="shared" si="3"/>
        <v>7.1428571428571423</v>
      </c>
      <c r="L247" s="1">
        <v>2800</v>
      </c>
      <c r="M247" s="1">
        <v>2600</v>
      </c>
      <c r="N247" s="1">
        <v>566</v>
      </c>
      <c r="O247" s="1">
        <v>2900</v>
      </c>
      <c r="P247" s="10">
        <f t="shared" si="4"/>
        <v>3.4482758620689653</v>
      </c>
      <c r="Q247" s="10">
        <f t="shared" si="5"/>
        <v>3.4482758620689653</v>
      </c>
      <c r="R247" s="10">
        <f t="shared" si="6"/>
        <v>3.4482758620689653</v>
      </c>
      <c r="S247" s="10">
        <f t="shared" si="7"/>
        <v>10.344827586206897</v>
      </c>
      <c r="T247" s="1">
        <v>2900</v>
      </c>
      <c r="U247" s="1">
        <v>2900</v>
      </c>
      <c r="V247" s="1">
        <v>2900</v>
      </c>
      <c r="W247" s="10">
        <f t="shared" si="8"/>
        <v>3.4482758620689653</v>
      </c>
      <c r="X247" s="10">
        <f t="shared" si="9"/>
        <v>3.4482758620689653</v>
      </c>
      <c r="Y247" s="10">
        <f t="shared" si="10"/>
        <v>3.4482758620689653</v>
      </c>
      <c r="Z247" s="1">
        <v>0.132466</v>
      </c>
      <c r="AA247" s="4">
        <f t="shared" si="11"/>
        <v>0</v>
      </c>
      <c r="AB247" s="1">
        <f t="shared" si="12"/>
        <v>0</v>
      </c>
      <c r="AC247" s="1">
        <f t="shared" si="13"/>
        <v>0</v>
      </c>
      <c r="AD247" s="1">
        <f t="shared" si="14"/>
        <v>0</v>
      </c>
      <c r="AE247" s="1">
        <f t="shared" si="15"/>
        <v>0</v>
      </c>
      <c r="AF247" s="2">
        <f t="shared" si="16"/>
        <v>0</v>
      </c>
    </row>
    <row r="248" spans="1:32" ht="15.75" customHeight="1">
      <c r="A248" s="1">
        <v>50</v>
      </c>
      <c r="B248" s="1" t="s">
        <v>32</v>
      </c>
      <c r="C248" s="16">
        <v>402</v>
      </c>
      <c r="D248" s="1" t="s">
        <v>66</v>
      </c>
      <c r="E248" s="1">
        <f t="shared" si="0"/>
        <v>1</v>
      </c>
      <c r="F248" s="1">
        <f t="shared" si="18"/>
        <v>1</v>
      </c>
      <c r="G248" s="1">
        <v>2700</v>
      </c>
      <c r="H248" s="1">
        <v>81.767011999999994</v>
      </c>
      <c r="I248" s="1">
        <v>0</v>
      </c>
      <c r="J248" s="1">
        <f t="shared" si="2"/>
        <v>0</v>
      </c>
      <c r="K248" s="1">
        <f t="shared" si="3"/>
        <v>2.3340117777777745</v>
      </c>
      <c r="L248" s="1">
        <v>2700</v>
      </c>
      <c r="M248" s="1">
        <v>2636.9816820000001</v>
      </c>
      <c r="N248" s="1">
        <v>32884</v>
      </c>
      <c r="O248" s="1">
        <v>2900</v>
      </c>
      <c r="P248" s="10">
        <f t="shared" si="4"/>
        <v>6.8965517241379306</v>
      </c>
      <c r="Q248" s="10">
        <f t="shared" si="5"/>
        <v>6.8965517241379306</v>
      </c>
      <c r="R248" s="10">
        <f t="shared" si="6"/>
        <v>6.8965517241379306</v>
      </c>
      <c r="S248" s="10">
        <f t="shared" si="7"/>
        <v>9.0695971724137898</v>
      </c>
      <c r="T248" s="1">
        <v>2900</v>
      </c>
      <c r="U248" s="1">
        <v>2900</v>
      </c>
      <c r="V248" s="1">
        <v>2900</v>
      </c>
      <c r="W248" s="10">
        <f t="shared" si="8"/>
        <v>6.8965517241379306</v>
      </c>
      <c r="X248" s="10">
        <f t="shared" si="9"/>
        <v>6.8965517241379306</v>
      </c>
      <c r="Y248" s="10">
        <f t="shared" si="10"/>
        <v>6.8965517241379306</v>
      </c>
      <c r="Z248" s="1">
        <v>0.113121</v>
      </c>
      <c r="AA248" s="4">
        <f t="shared" si="11"/>
        <v>0</v>
      </c>
      <c r="AB248" s="1">
        <f t="shared" si="12"/>
        <v>0</v>
      </c>
      <c r="AC248" s="1">
        <f t="shared" si="13"/>
        <v>0</v>
      </c>
      <c r="AD248" s="1">
        <f t="shared" si="14"/>
        <v>0</v>
      </c>
      <c r="AE248" s="1">
        <f t="shared" si="15"/>
        <v>0</v>
      </c>
      <c r="AF248" s="2">
        <f t="shared" si="16"/>
        <v>0</v>
      </c>
    </row>
    <row r="249" spans="1:32" ht="15.75" customHeight="1">
      <c r="A249" s="1">
        <v>50</v>
      </c>
      <c r="B249" s="1" t="s">
        <v>32</v>
      </c>
      <c r="C249" s="16">
        <v>405</v>
      </c>
      <c r="D249" s="1" t="s">
        <v>66</v>
      </c>
      <c r="E249" s="1">
        <f t="shared" si="0"/>
        <v>1</v>
      </c>
      <c r="F249" s="1">
        <f t="shared" si="18"/>
        <v>1</v>
      </c>
      <c r="G249" s="1">
        <v>2700</v>
      </c>
      <c r="H249" s="1">
        <v>28.082719999999998</v>
      </c>
      <c r="I249" s="1">
        <v>0</v>
      </c>
      <c r="J249" s="1">
        <f t="shared" si="2"/>
        <v>0</v>
      </c>
      <c r="K249" s="1">
        <f t="shared" si="3"/>
        <v>2.7362246666666747</v>
      </c>
      <c r="L249" s="1">
        <v>2700</v>
      </c>
      <c r="M249" s="1">
        <v>2626.1219339999998</v>
      </c>
      <c r="N249" s="1">
        <v>9766</v>
      </c>
      <c r="O249" s="1">
        <v>2900</v>
      </c>
      <c r="P249" s="10">
        <f t="shared" si="4"/>
        <v>6.8965517241379306</v>
      </c>
      <c r="Q249" s="10">
        <f t="shared" si="5"/>
        <v>6.8965517241379306</v>
      </c>
      <c r="R249" s="10">
        <f t="shared" si="6"/>
        <v>6.8965517241379306</v>
      </c>
      <c r="S249" s="10">
        <f t="shared" si="7"/>
        <v>9.4440712413793175</v>
      </c>
      <c r="T249" s="1">
        <v>2900</v>
      </c>
      <c r="U249" s="1">
        <v>2900</v>
      </c>
      <c r="V249" s="1">
        <v>2900</v>
      </c>
      <c r="W249" s="10">
        <f t="shared" si="8"/>
        <v>6.8965517241379306</v>
      </c>
      <c r="X249" s="10">
        <f t="shared" si="9"/>
        <v>6.8965517241379306</v>
      </c>
      <c r="Y249" s="10">
        <f t="shared" si="10"/>
        <v>6.8965517241379306</v>
      </c>
      <c r="Z249" s="1">
        <v>0.13295699999999999</v>
      </c>
      <c r="AA249" s="4">
        <f t="shared" si="11"/>
        <v>0</v>
      </c>
      <c r="AB249" s="1">
        <f t="shared" si="12"/>
        <v>0</v>
      </c>
      <c r="AC249" s="1">
        <f t="shared" si="13"/>
        <v>0</v>
      </c>
      <c r="AD249" s="1">
        <f t="shared" si="14"/>
        <v>0</v>
      </c>
      <c r="AE249" s="1">
        <f t="shared" si="15"/>
        <v>0</v>
      </c>
      <c r="AF249" s="2">
        <f t="shared" si="16"/>
        <v>0</v>
      </c>
    </row>
    <row r="250" spans="1:32" ht="15.75" customHeight="1">
      <c r="A250" s="1">
        <v>50</v>
      </c>
      <c r="B250" s="1" t="s">
        <v>32</v>
      </c>
      <c r="C250" s="16">
        <v>408</v>
      </c>
      <c r="D250" s="1" t="s">
        <v>66</v>
      </c>
      <c r="E250" s="1">
        <f t="shared" si="0"/>
        <v>1</v>
      </c>
      <c r="F250" s="1">
        <f t="shared" si="18"/>
        <v>1</v>
      </c>
      <c r="G250" s="1">
        <v>2600</v>
      </c>
      <c r="H250" s="1">
        <v>10.035413</v>
      </c>
      <c r="I250" s="1">
        <v>0</v>
      </c>
      <c r="J250" s="1">
        <f t="shared" si="2"/>
        <v>0</v>
      </c>
      <c r="K250" s="1">
        <f t="shared" si="3"/>
        <v>1.9230769230769231</v>
      </c>
      <c r="L250" s="1">
        <v>2600</v>
      </c>
      <c r="M250" s="1">
        <v>2550</v>
      </c>
      <c r="N250" s="1">
        <v>883</v>
      </c>
      <c r="O250" s="1">
        <v>2700</v>
      </c>
      <c r="P250" s="10">
        <f t="shared" si="4"/>
        <v>3.7037037037037033</v>
      </c>
      <c r="Q250" s="10">
        <f t="shared" si="5"/>
        <v>3.7037037037037033</v>
      </c>
      <c r="R250" s="10">
        <f t="shared" si="6"/>
        <v>3.7037037037037033</v>
      </c>
      <c r="S250" s="10">
        <f t="shared" si="7"/>
        <v>5.5555555555555554</v>
      </c>
      <c r="T250" s="1">
        <v>2700</v>
      </c>
      <c r="U250" s="1">
        <v>2700</v>
      </c>
      <c r="V250" s="1">
        <v>2700</v>
      </c>
      <c r="W250" s="10">
        <f t="shared" si="8"/>
        <v>3.7037037037037033</v>
      </c>
      <c r="X250" s="10">
        <f t="shared" si="9"/>
        <v>3.7037037037037033</v>
      </c>
      <c r="Y250" s="10">
        <f t="shared" si="10"/>
        <v>3.7037037037037033</v>
      </c>
      <c r="Z250" s="1">
        <v>0.141765</v>
      </c>
      <c r="AA250" s="4">
        <f t="shared" si="11"/>
        <v>0</v>
      </c>
      <c r="AB250" s="1">
        <f t="shared" si="12"/>
        <v>0</v>
      </c>
      <c r="AC250" s="1">
        <f t="shared" si="13"/>
        <v>0</v>
      </c>
      <c r="AD250" s="1">
        <f t="shared" si="14"/>
        <v>0</v>
      </c>
      <c r="AE250" s="1">
        <f t="shared" si="15"/>
        <v>0</v>
      </c>
      <c r="AF250" s="2">
        <f t="shared" si="16"/>
        <v>0</v>
      </c>
    </row>
    <row r="251" spans="1:32" ht="15.75" customHeight="1">
      <c r="A251" s="1">
        <v>50</v>
      </c>
      <c r="B251" s="1" t="s">
        <v>32</v>
      </c>
      <c r="C251" s="16">
        <v>410</v>
      </c>
      <c r="D251" s="1" t="s">
        <v>66</v>
      </c>
      <c r="E251" s="1">
        <f t="shared" si="0"/>
        <v>1</v>
      </c>
      <c r="F251" s="1">
        <f t="shared" si="18"/>
        <v>1</v>
      </c>
      <c r="G251" s="1">
        <v>2800</v>
      </c>
      <c r="H251" s="1">
        <v>47.657083999999998</v>
      </c>
      <c r="I251" s="1">
        <v>0</v>
      </c>
      <c r="J251" s="1">
        <f t="shared" si="2"/>
        <v>0</v>
      </c>
      <c r="K251" s="1">
        <f t="shared" si="3"/>
        <v>4.6034262500000009</v>
      </c>
      <c r="L251" s="1">
        <v>2800</v>
      </c>
      <c r="M251" s="1">
        <v>2671.104065</v>
      </c>
      <c r="N251" s="1">
        <v>10203</v>
      </c>
      <c r="O251" s="1">
        <v>3000</v>
      </c>
      <c r="P251" s="10">
        <f t="shared" si="4"/>
        <v>6.666666666666667</v>
      </c>
      <c r="Q251" s="10">
        <f t="shared" si="5"/>
        <v>6.666666666666667</v>
      </c>
      <c r="R251" s="10">
        <f t="shared" si="6"/>
        <v>6.666666666666667</v>
      </c>
      <c r="S251" s="10">
        <f t="shared" si="7"/>
        <v>10.963197833333334</v>
      </c>
      <c r="T251" s="1">
        <v>3000</v>
      </c>
      <c r="U251" s="1">
        <v>3000</v>
      </c>
      <c r="V251" s="1">
        <v>3000</v>
      </c>
      <c r="W251" s="10">
        <f t="shared" si="8"/>
        <v>6.666666666666667</v>
      </c>
      <c r="X251" s="10">
        <f t="shared" si="9"/>
        <v>6.666666666666667</v>
      </c>
      <c r="Y251" s="10">
        <f t="shared" si="10"/>
        <v>6.666666666666667</v>
      </c>
      <c r="Z251" s="1">
        <v>0.110759</v>
      </c>
      <c r="AA251" s="4">
        <f t="shared" si="11"/>
        <v>0</v>
      </c>
      <c r="AB251" s="1">
        <f t="shared" si="12"/>
        <v>0</v>
      </c>
      <c r="AC251" s="1">
        <f t="shared" si="13"/>
        <v>0</v>
      </c>
      <c r="AD251" s="1">
        <f t="shared" si="14"/>
        <v>0</v>
      </c>
      <c r="AE251" s="1">
        <f t="shared" si="15"/>
        <v>0</v>
      </c>
      <c r="AF251" s="2">
        <f t="shared" si="16"/>
        <v>0</v>
      </c>
    </row>
    <row r="252" spans="1:32" ht="15.75" customHeight="1">
      <c r="A252" s="1">
        <v>50</v>
      </c>
      <c r="B252" s="1" t="s">
        <v>32</v>
      </c>
      <c r="C252" s="16">
        <v>426</v>
      </c>
      <c r="D252" s="1" t="s">
        <v>67</v>
      </c>
      <c r="E252" s="1">
        <f t="shared" si="0"/>
        <v>1</v>
      </c>
      <c r="F252" s="1">
        <f t="shared" si="18"/>
        <v>1</v>
      </c>
      <c r="G252" s="1">
        <v>1100</v>
      </c>
      <c r="H252" s="1">
        <v>0.99006799999999995</v>
      </c>
      <c r="I252" s="1">
        <v>0</v>
      </c>
      <c r="J252" s="1">
        <f t="shared" si="2"/>
        <v>0</v>
      </c>
      <c r="K252" s="1">
        <f t="shared" si="3"/>
        <v>0</v>
      </c>
      <c r="L252" s="1">
        <v>1100</v>
      </c>
      <c r="M252" s="1">
        <v>1100</v>
      </c>
      <c r="N252" s="1">
        <v>99</v>
      </c>
      <c r="O252" s="1">
        <v>1200</v>
      </c>
      <c r="P252" s="10">
        <f t="shared" si="4"/>
        <v>8.3333333333333321</v>
      </c>
      <c r="Q252" s="10">
        <f t="shared" si="5"/>
        <v>8.3333333333333321</v>
      </c>
      <c r="R252" s="10">
        <f t="shared" si="6"/>
        <v>8.3333333333333321</v>
      </c>
      <c r="S252" s="10">
        <f t="shared" si="7"/>
        <v>8.3333333333333321</v>
      </c>
      <c r="T252" s="1">
        <v>1200</v>
      </c>
      <c r="U252" s="1">
        <v>1200</v>
      </c>
      <c r="V252" s="1">
        <v>1200</v>
      </c>
      <c r="W252" s="10">
        <f t="shared" si="8"/>
        <v>8.3333333333333321</v>
      </c>
      <c r="X252" s="10">
        <f t="shared" si="9"/>
        <v>8.3333333333333321</v>
      </c>
      <c r="Y252" s="10">
        <f t="shared" si="10"/>
        <v>8.3333333333333321</v>
      </c>
      <c r="Z252" s="1">
        <v>0.38462499999999999</v>
      </c>
      <c r="AA252" s="4">
        <f t="shared" si="11"/>
        <v>0</v>
      </c>
      <c r="AB252" s="1">
        <f t="shared" si="12"/>
        <v>0</v>
      </c>
      <c r="AC252" s="1">
        <f t="shared" si="13"/>
        <v>0</v>
      </c>
      <c r="AD252" s="1">
        <f t="shared" si="14"/>
        <v>0</v>
      </c>
      <c r="AE252" s="1">
        <f t="shared" si="15"/>
        <v>0</v>
      </c>
      <c r="AF252" s="2">
        <f t="shared" si="16"/>
        <v>0</v>
      </c>
    </row>
    <row r="253" spans="1:32" ht="15.75" customHeight="1">
      <c r="A253" s="1">
        <v>50</v>
      </c>
      <c r="B253" s="1" t="s">
        <v>32</v>
      </c>
      <c r="C253" s="16">
        <v>430</v>
      </c>
      <c r="D253" s="1" t="s">
        <v>67</v>
      </c>
      <c r="E253" s="1">
        <f t="shared" si="0"/>
        <v>1</v>
      </c>
      <c r="F253" s="1">
        <f t="shared" si="18"/>
        <v>1</v>
      </c>
      <c r="G253" s="1">
        <v>1400</v>
      </c>
      <c r="H253" s="1">
        <v>1.936091</v>
      </c>
      <c r="I253" s="1">
        <v>0</v>
      </c>
      <c r="J253" s="1">
        <f t="shared" si="2"/>
        <v>0</v>
      </c>
      <c r="K253" s="1">
        <f t="shared" si="3"/>
        <v>0</v>
      </c>
      <c r="L253" s="1">
        <v>1400</v>
      </c>
      <c r="M253" s="1">
        <v>1400</v>
      </c>
      <c r="N253" s="1">
        <v>562</v>
      </c>
      <c r="O253" s="1">
        <v>1500</v>
      </c>
      <c r="P253" s="10">
        <f t="shared" si="4"/>
        <v>6.666666666666667</v>
      </c>
      <c r="Q253" s="10">
        <f t="shared" si="5"/>
        <v>6.666666666666667</v>
      </c>
      <c r="R253" s="10">
        <f t="shared" si="6"/>
        <v>6.666666666666667</v>
      </c>
      <c r="S253" s="10">
        <f t="shared" si="7"/>
        <v>6.666666666666667</v>
      </c>
      <c r="T253" s="1">
        <v>1500</v>
      </c>
      <c r="U253" s="1">
        <v>1500</v>
      </c>
      <c r="V253" s="1">
        <v>1500</v>
      </c>
      <c r="W253" s="10">
        <f t="shared" si="8"/>
        <v>6.666666666666667</v>
      </c>
      <c r="X253" s="10">
        <f t="shared" si="9"/>
        <v>6.666666666666667</v>
      </c>
      <c r="Y253" s="10">
        <f t="shared" si="10"/>
        <v>6.666666666666667</v>
      </c>
      <c r="Z253" s="1">
        <v>8.1497899999999998E-2</v>
      </c>
      <c r="AA253" s="4">
        <f t="shared" si="11"/>
        <v>0</v>
      </c>
      <c r="AB253" s="1">
        <f t="shared" si="12"/>
        <v>0</v>
      </c>
      <c r="AC253" s="1">
        <f t="shared" si="13"/>
        <v>0</v>
      </c>
      <c r="AD253" s="1">
        <f t="shared" si="14"/>
        <v>0</v>
      </c>
      <c r="AE253" s="1">
        <f t="shared" si="15"/>
        <v>0</v>
      </c>
      <c r="AF253" s="2">
        <f t="shared" si="16"/>
        <v>0</v>
      </c>
    </row>
    <row r="254" spans="1:32" ht="15.75" customHeight="1">
      <c r="A254" s="1">
        <v>50</v>
      </c>
      <c r="B254" s="1" t="s">
        <v>32</v>
      </c>
      <c r="C254" s="16">
        <v>432</v>
      </c>
      <c r="D254" s="1" t="s">
        <v>67</v>
      </c>
      <c r="E254" s="1">
        <f t="shared" si="0"/>
        <v>1</v>
      </c>
      <c r="F254" s="1">
        <f t="shared" si="18"/>
        <v>1</v>
      </c>
      <c r="G254" s="1">
        <v>1200</v>
      </c>
      <c r="H254" s="1">
        <v>1.5865309999999999</v>
      </c>
      <c r="I254" s="1">
        <v>0</v>
      </c>
      <c r="J254" s="1">
        <f t="shared" si="2"/>
        <v>0</v>
      </c>
      <c r="K254" s="1">
        <f t="shared" si="3"/>
        <v>0</v>
      </c>
      <c r="L254" s="1">
        <v>1200</v>
      </c>
      <c r="M254" s="1">
        <v>1200</v>
      </c>
      <c r="N254" s="1">
        <v>1043</v>
      </c>
      <c r="O254" s="1">
        <v>1300</v>
      </c>
      <c r="P254" s="10">
        <f t="shared" si="4"/>
        <v>7.6923076923076925</v>
      </c>
      <c r="Q254" s="10">
        <f t="shared" si="5"/>
        <v>7.6923076923076925</v>
      </c>
      <c r="R254" s="10">
        <f t="shared" si="6"/>
        <v>7.6923076923076925</v>
      </c>
      <c r="S254" s="10">
        <f t="shared" si="7"/>
        <v>7.6923076923076925</v>
      </c>
      <c r="T254" s="1">
        <v>1200</v>
      </c>
      <c r="U254" s="1">
        <v>1300</v>
      </c>
      <c r="V254" s="1">
        <v>1200</v>
      </c>
      <c r="W254" s="10">
        <f t="shared" si="8"/>
        <v>0</v>
      </c>
      <c r="X254" s="10">
        <f t="shared" si="9"/>
        <v>0</v>
      </c>
      <c r="Y254" s="10">
        <f t="shared" si="10"/>
        <v>0</v>
      </c>
      <c r="Z254" s="1">
        <v>0.119037</v>
      </c>
      <c r="AA254" s="4">
        <f t="shared" si="11"/>
        <v>-8.3333333333333321</v>
      </c>
      <c r="AB254" s="1">
        <f t="shared" si="12"/>
        <v>0</v>
      </c>
      <c r="AC254" s="1">
        <f t="shared" si="13"/>
        <v>1</v>
      </c>
      <c r="AD254" s="1">
        <f t="shared" si="14"/>
        <v>0</v>
      </c>
      <c r="AE254" s="1">
        <f t="shared" si="15"/>
        <v>1</v>
      </c>
      <c r="AF254" s="2">
        <f t="shared" si="16"/>
        <v>0</v>
      </c>
    </row>
    <row r="255" spans="1:32" ht="15.75" customHeight="1">
      <c r="A255" s="1">
        <v>50</v>
      </c>
      <c r="B255" s="1" t="s">
        <v>32</v>
      </c>
      <c r="C255" s="16">
        <v>437</v>
      </c>
      <c r="D255" s="1" t="s">
        <v>67</v>
      </c>
      <c r="E255" s="1">
        <f t="shared" si="0"/>
        <v>1</v>
      </c>
      <c r="F255" s="1">
        <f t="shared" si="18"/>
        <v>1</v>
      </c>
      <c r="G255" s="1">
        <v>1200</v>
      </c>
      <c r="H255" s="1">
        <v>141.57977500000001</v>
      </c>
      <c r="I255" s="1">
        <v>0</v>
      </c>
      <c r="J255" s="1">
        <f t="shared" si="2"/>
        <v>0</v>
      </c>
      <c r="K255" s="1">
        <f t="shared" si="3"/>
        <v>0</v>
      </c>
      <c r="L255" s="1">
        <v>1200</v>
      </c>
      <c r="M255" s="1">
        <v>1200</v>
      </c>
      <c r="N255" s="1">
        <v>284576</v>
      </c>
      <c r="O255" s="1">
        <v>1300</v>
      </c>
      <c r="P255" s="10">
        <f t="shared" si="4"/>
        <v>7.6923076923076925</v>
      </c>
      <c r="Q255" s="10">
        <f t="shared" si="5"/>
        <v>7.6923076923076925</v>
      </c>
      <c r="R255" s="10">
        <f t="shared" si="6"/>
        <v>7.6923076923076925</v>
      </c>
      <c r="S255" s="10">
        <f t="shared" si="7"/>
        <v>7.6923076923076925</v>
      </c>
      <c r="T255" s="1">
        <v>1300</v>
      </c>
      <c r="U255" s="1">
        <v>1300</v>
      </c>
      <c r="V255" s="1">
        <v>1300</v>
      </c>
      <c r="W255" s="10">
        <f t="shared" si="8"/>
        <v>7.6923076923076925</v>
      </c>
      <c r="X255" s="10">
        <f t="shared" si="9"/>
        <v>7.6923076923076925</v>
      </c>
      <c r="Y255" s="10">
        <f t="shared" si="10"/>
        <v>7.6923076923076925</v>
      </c>
      <c r="Z255" s="1">
        <v>0.134238</v>
      </c>
      <c r="AA255" s="4">
        <f t="shared" si="11"/>
        <v>0</v>
      </c>
      <c r="AB255" s="1">
        <f t="shared" si="12"/>
        <v>0</v>
      </c>
      <c r="AC255" s="1">
        <f t="shared" si="13"/>
        <v>0</v>
      </c>
      <c r="AD255" s="1">
        <f t="shared" si="14"/>
        <v>0</v>
      </c>
      <c r="AE255" s="1">
        <f t="shared" si="15"/>
        <v>0</v>
      </c>
      <c r="AF255" s="2">
        <f t="shared" si="16"/>
        <v>0</v>
      </c>
    </row>
    <row r="256" spans="1:32" ht="15.75" customHeight="1">
      <c r="A256" s="1">
        <v>50</v>
      </c>
      <c r="B256" s="1" t="s">
        <v>32</v>
      </c>
      <c r="C256" s="16">
        <v>438</v>
      </c>
      <c r="D256" s="1" t="s">
        <v>67</v>
      </c>
      <c r="E256" s="1">
        <f t="shared" si="0"/>
        <v>1</v>
      </c>
      <c r="F256" s="1">
        <f t="shared" si="18"/>
        <v>1</v>
      </c>
      <c r="G256" s="1">
        <v>1000</v>
      </c>
      <c r="H256" s="1">
        <v>1.1044149999999999</v>
      </c>
      <c r="I256" s="1">
        <v>0</v>
      </c>
      <c r="J256" s="1">
        <f t="shared" si="2"/>
        <v>0</v>
      </c>
      <c r="K256" s="1">
        <f t="shared" si="3"/>
        <v>0</v>
      </c>
      <c r="L256" s="1">
        <v>1000</v>
      </c>
      <c r="M256" s="1">
        <v>1000</v>
      </c>
      <c r="N256" s="1">
        <v>652</v>
      </c>
      <c r="O256" s="1">
        <v>1100</v>
      </c>
      <c r="P256" s="10">
        <f t="shared" si="4"/>
        <v>9.0909090909090917</v>
      </c>
      <c r="Q256" s="10">
        <f t="shared" si="5"/>
        <v>9.0909090909090917</v>
      </c>
      <c r="R256" s="10">
        <f t="shared" si="6"/>
        <v>9.0909090909090917</v>
      </c>
      <c r="S256" s="10">
        <f t="shared" si="7"/>
        <v>9.0909090909090917</v>
      </c>
      <c r="T256" s="1">
        <v>1100</v>
      </c>
      <c r="U256" s="1">
        <v>1100</v>
      </c>
      <c r="V256" s="1">
        <v>1100</v>
      </c>
      <c r="W256" s="10">
        <f t="shared" si="8"/>
        <v>9.0909090909090917</v>
      </c>
      <c r="X256" s="10">
        <f t="shared" si="9"/>
        <v>9.0909090909090917</v>
      </c>
      <c r="Y256" s="10">
        <f t="shared" si="10"/>
        <v>9.0909090909090917</v>
      </c>
      <c r="Z256" s="1">
        <v>0.33128200000000002</v>
      </c>
      <c r="AA256" s="4">
        <f t="shared" si="11"/>
        <v>0</v>
      </c>
      <c r="AB256" s="1">
        <f t="shared" si="12"/>
        <v>0</v>
      </c>
      <c r="AC256" s="1">
        <f t="shared" si="13"/>
        <v>0</v>
      </c>
      <c r="AD256" s="1">
        <f t="shared" si="14"/>
        <v>0</v>
      </c>
      <c r="AE256" s="1">
        <f t="shared" si="15"/>
        <v>0</v>
      </c>
      <c r="AF256" s="2">
        <f t="shared" si="16"/>
        <v>0</v>
      </c>
    </row>
    <row r="257" spans="1:32" ht="15.75" customHeight="1">
      <c r="A257" s="1">
        <v>50</v>
      </c>
      <c r="B257" s="1" t="s">
        <v>32</v>
      </c>
      <c r="C257" s="16">
        <v>451</v>
      </c>
      <c r="D257" s="1" t="s">
        <v>68</v>
      </c>
      <c r="E257" s="1">
        <f t="shared" si="0"/>
        <v>1</v>
      </c>
      <c r="F257" s="1">
        <f t="shared" si="18"/>
        <v>1</v>
      </c>
      <c r="G257" s="1">
        <v>800</v>
      </c>
      <c r="H257" s="1">
        <v>1.7267000000000001E-2</v>
      </c>
      <c r="I257" s="1">
        <v>0</v>
      </c>
      <c r="J257" s="1">
        <f t="shared" si="2"/>
        <v>0</v>
      </c>
      <c r="K257" s="1">
        <f t="shared" si="3"/>
        <v>0</v>
      </c>
      <c r="L257" s="1">
        <v>800</v>
      </c>
      <c r="M257" s="1">
        <v>800</v>
      </c>
      <c r="N257" s="1">
        <v>0</v>
      </c>
      <c r="O257" s="1">
        <v>800</v>
      </c>
      <c r="P257" s="10">
        <f t="shared" si="4"/>
        <v>0</v>
      </c>
      <c r="Q257" s="10">
        <f t="shared" si="5"/>
        <v>0</v>
      </c>
      <c r="R257" s="10">
        <f t="shared" si="6"/>
        <v>0</v>
      </c>
      <c r="S257" s="10">
        <f t="shared" si="7"/>
        <v>0</v>
      </c>
      <c r="T257" s="1">
        <v>800</v>
      </c>
      <c r="U257" s="1">
        <v>800</v>
      </c>
      <c r="V257" s="1">
        <v>800</v>
      </c>
      <c r="W257" s="10">
        <f t="shared" si="8"/>
        <v>0</v>
      </c>
      <c r="X257" s="10">
        <f t="shared" si="9"/>
        <v>0</v>
      </c>
      <c r="Y257" s="10">
        <f t="shared" si="10"/>
        <v>0</v>
      </c>
      <c r="Z257" s="1">
        <v>5.2607099999999997E-2</v>
      </c>
      <c r="AA257" s="4">
        <f t="shared" si="11"/>
        <v>0</v>
      </c>
      <c r="AB257" s="1">
        <f t="shared" si="12"/>
        <v>1</v>
      </c>
      <c r="AC257" s="1">
        <f t="shared" si="13"/>
        <v>1</v>
      </c>
      <c r="AD257" s="1">
        <f t="shared" si="14"/>
        <v>1</v>
      </c>
      <c r="AE257" s="1">
        <f t="shared" si="15"/>
        <v>1</v>
      </c>
      <c r="AF257" s="2">
        <f t="shared" si="16"/>
        <v>0</v>
      </c>
    </row>
    <row r="258" spans="1:32" ht="15.75" customHeight="1">
      <c r="A258" s="1">
        <v>50</v>
      </c>
      <c r="B258" s="1" t="s">
        <v>32</v>
      </c>
      <c r="C258" s="16">
        <v>458</v>
      </c>
      <c r="D258" s="1" t="s">
        <v>69</v>
      </c>
      <c r="E258" s="1">
        <f t="shared" si="0"/>
        <v>1</v>
      </c>
      <c r="F258" s="1">
        <f t="shared" si="18"/>
        <v>1</v>
      </c>
      <c r="G258" s="1">
        <v>700</v>
      </c>
      <c r="H258" s="1">
        <v>1.1780000000000001E-2</v>
      </c>
      <c r="I258" s="1">
        <v>0</v>
      </c>
      <c r="J258" s="1">
        <f t="shared" si="2"/>
        <v>0</v>
      </c>
      <c r="K258" s="1">
        <f t="shared" si="3"/>
        <v>0</v>
      </c>
      <c r="L258" s="1">
        <v>700</v>
      </c>
      <c r="M258" s="1">
        <v>700</v>
      </c>
      <c r="N258" s="1">
        <v>0</v>
      </c>
      <c r="O258" s="1">
        <v>800</v>
      </c>
      <c r="P258" s="10">
        <f t="shared" si="4"/>
        <v>12.5</v>
      </c>
      <c r="Q258" s="10">
        <f t="shared" si="5"/>
        <v>12.5</v>
      </c>
      <c r="R258" s="10">
        <f t="shared" si="6"/>
        <v>12.5</v>
      </c>
      <c r="S258" s="10">
        <f t="shared" si="7"/>
        <v>12.5</v>
      </c>
      <c r="T258" s="1">
        <v>700</v>
      </c>
      <c r="U258" s="1">
        <v>800</v>
      </c>
      <c r="V258" s="1">
        <v>700</v>
      </c>
      <c r="W258" s="10">
        <f t="shared" si="8"/>
        <v>0</v>
      </c>
      <c r="X258" s="10">
        <f t="shared" si="9"/>
        <v>0</v>
      </c>
      <c r="Y258" s="10">
        <f t="shared" si="10"/>
        <v>0</v>
      </c>
      <c r="Z258" s="1">
        <v>4.5808799999999997E-2</v>
      </c>
      <c r="AA258" s="4">
        <f t="shared" si="11"/>
        <v>-14.285714285714285</v>
      </c>
      <c r="AB258" s="1">
        <f t="shared" si="12"/>
        <v>0</v>
      </c>
      <c r="AC258" s="1">
        <f t="shared" si="13"/>
        <v>1</v>
      </c>
      <c r="AD258" s="1">
        <f t="shared" si="14"/>
        <v>0</v>
      </c>
      <c r="AE258" s="1">
        <f t="shared" si="15"/>
        <v>1</v>
      </c>
      <c r="AF258" s="2">
        <f t="shared" si="16"/>
        <v>0</v>
      </c>
    </row>
    <row r="259" spans="1:32" ht="15.75" customHeight="1">
      <c r="A259" s="1">
        <v>50</v>
      </c>
      <c r="B259" s="1" t="s">
        <v>32</v>
      </c>
      <c r="C259" s="16">
        <v>470</v>
      </c>
      <c r="D259" s="1" t="s">
        <v>69</v>
      </c>
      <c r="E259" s="1">
        <f t="shared" si="0"/>
        <v>1</v>
      </c>
      <c r="F259" s="1">
        <f t="shared" si="18"/>
        <v>1</v>
      </c>
      <c r="G259" s="1">
        <v>800</v>
      </c>
      <c r="H259" s="1">
        <v>1.6902E-2</v>
      </c>
      <c r="I259" s="1">
        <v>0</v>
      </c>
      <c r="J259" s="1">
        <f t="shared" si="2"/>
        <v>0</v>
      </c>
      <c r="K259" s="1">
        <f t="shared" si="3"/>
        <v>0</v>
      </c>
      <c r="L259" s="1">
        <v>800</v>
      </c>
      <c r="M259" s="1">
        <v>800</v>
      </c>
      <c r="N259" s="1">
        <v>0</v>
      </c>
      <c r="O259" s="1">
        <v>800</v>
      </c>
      <c r="P259" s="10">
        <f t="shared" si="4"/>
        <v>0</v>
      </c>
      <c r="Q259" s="10">
        <f t="shared" si="5"/>
        <v>0</v>
      </c>
      <c r="R259" s="10">
        <f t="shared" si="6"/>
        <v>0</v>
      </c>
      <c r="S259" s="10">
        <f t="shared" si="7"/>
        <v>0</v>
      </c>
      <c r="T259" s="1">
        <v>800</v>
      </c>
      <c r="U259" s="1">
        <v>800</v>
      </c>
      <c r="V259" s="1">
        <v>800</v>
      </c>
      <c r="W259" s="10">
        <f t="shared" si="8"/>
        <v>0</v>
      </c>
      <c r="X259" s="10">
        <f t="shared" si="9"/>
        <v>0</v>
      </c>
      <c r="Y259" s="10">
        <f t="shared" si="10"/>
        <v>0</v>
      </c>
      <c r="Z259" s="1">
        <v>4.61974E-2</v>
      </c>
      <c r="AA259" s="4">
        <f t="shared" si="11"/>
        <v>0</v>
      </c>
      <c r="AB259" s="1">
        <f t="shared" si="12"/>
        <v>1</v>
      </c>
      <c r="AC259" s="1">
        <f t="shared" si="13"/>
        <v>1</v>
      </c>
      <c r="AD259" s="1">
        <f t="shared" si="14"/>
        <v>1</v>
      </c>
      <c r="AE259" s="1">
        <f t="shared" si="15"/>
        <v>1</v>
      </c>
      <c r="AF259" s="2">
        <f t="shared" si="16"/>
        <v>0</v>
      </c>
    </row>
    <row r="260" spans="1:32" ht="15.75" customHeight="1">
      <c r="A260" s="1">
        <v>50</v>
      </c>
      <c r="B260" s="1" t="s">
        <v>32</v>
      </c>
      <c r="C260" s="16">
        <v>471</v>
      </c>
      <c r="D260" s="1" t="s">
        <v>69</v>
      </c>
      <c r="E260" s="1">
        <f t="shared" si="0"/>
        <v>1</v>
      </c>
      <c r="F260" s="1">
        <f t="shared" si="18"/>
        <v>1</v>
      </c>
      <c r="G260" s="1">
        <v>700</v>
      </c>
      <c r="H260" s="1">
        <v>1.6868000000000001E-2</v>
      </c>
      <c r="I260" s="1">
        <v>0</v>
      </c>
      <c r="J260" s="1">
        <f t="shared" si="2"/>
        <v>0</v>
      </c>
      <c r="K260" s="1">
        <f t="shared" si="3"/>
        <v>0</v>
      </c>
      <c r="L260" s="1">
        <v>700</v>
      </c>
      <c r="M260" s="1">
        <v>700</v>
      </c>
      <c r="N260" s="1">
        <v>1</v>
      </c>
      <c r="O260" s="1">
        <v>700</v>
      </c>
      <c r="P260" s="10">
        <f t="shared" si="4"/>
        <v>0</v>
      </c>
      <c r="Q260" s="10">
        <f t="shared" si="5"/>
        <v>0</v>
      </c>
      <c r="R260" s="10">
        <f t="shared" si="6"/>
        <v>0</v>
      </c>
      <c r="S260" s="10">
        <f t="shared" si="7"/>
        <v>0</v>
      </c>
      <c r="T260" s="1">
        <v>700</v>
      </c>
      <c r="U260" s="1">
        <v>700</v>
      </c>
      <c r="V260" s="1">
        <v>700</v>
      </c>
      <c r="W260" s="10">
        <f t="shared" si="8"/>
        <v>0</v>
      </c>
      <c r="X260" s="10">
        <f t="shared" si="9"/>
        <v>0</v>
      </c>
      <c r="Y260" s="10">
        <f t="shared" si="10"/>
        <v>0</v>
      </c>
      <c r="Z260" s="1">
        <v>6.35569E-2</v>
      </c>
      <c r="AA260" s="4">
        <f t="shared" si="11"/>
        <v>0</v>
      </c>
      <c r="AB260" s="1">
        <f t="shared" si="12"/>
        <v>1</v>
      </c>
      <c r="AC260" s="1">
        <f t="shared" si="13"/>
        <v>1</v>
      </c>
      <c r="AD260" s="1">
        <f t="shared" si="14"/>
        <v>1</v>
      </c>
      <c r="AE260" s="1">
        <f t="shared" si="15"/>
        <v>1</v>
      </c>
      <c r="AF260" s="2">
        <f t="shared" si="16"/>
        <v>0</v>
      </c>
    </row>
    <row r="261" spans="1:32" ht="15.75" customHeight="1">
      <c r="A261" s="1">
        <v>50</v>
      </c>
      <c r="B261" s="1" t="s">
        <v>32</v>
      </c>
      <c r="C261" s="16">
        <v>475</v>
      </c>
      <c r="D261" s="1" t="s">
        <v>70</v>
      </c>
      <c r="E261" s="1">
        <f t="shared" si="0"/>
        <v>1</v>
      </c>
      <c r="F261" s="1">
        <f t="shared" si="18"/>
        <v>1</v>
      </c>
      <c r="G261" s="1">
        <v>600</v>
      </c>
      <c r="H261" s="1">
        <v>1.7461999999999998E-2</v>
      </c>
      <c r="I261" s="1">
        <v>0</v>
      </c>
      <c r="J261" s="1">
        <f t="shared" si="2"/>
        <v>0</v>
      </c>
      <c r="K261" s="1">
        <f t="shared" si="3"/>
        <v>0</v>
      </c>
      <c r="L261" s="1">
        <v>600</v>
      </c>
      <c r="M261" s="1">
        <v>600</v>
      </c>
      <c r="N261" s="1">
        <v>0</v>
      </c>
      <c r="O261" s="1">
        <v>700</v>
      </c>
      <c r="P261" s="10">
        <f t="shared" si="4"/>
        <v>14.285714285714285</v>
      </c>
      <c r="Q261" s="10">
        <f t="shared" si="5"/>
        <v>14.285714285714285</v>
      </c>
      <c r="R261" s="10">
        <f t="shared" si="6"/>
        <v>14.285714285714285</v>
      </c>
      <c r="S261" s="10">
        <f t="shared" si="7"/>
        <v>14.285714285714285</v>
      </c>
      <c r="T261" s="1">
        <v>600</v>
      </c>
      <c r="U261" s="1">
        <v>700</v>
      </c>
      <c r="V261" s="1">
        <v>600</v>
      </c>
      <c r="W261" s="10">
        <f t="shared" si="8"/>
        <v>0</v>
      </c>
      <c r="X261" s="10">
        <f t="shared" si="9"/>
        <v>0</v>
      </c>
      <c r="Y261" s="10">
        <f t="shared" si="10"/>
        <v>0</v>
      </c>
      <c r="Z261" s="1">
        <v>3.6648E-2</v>
      </c>
      <c r="AA261" s="4">
        <f t="shared" si="11"/>
        <v>-16.666666666666664</v>
      </c>
      <c r="AB261" s="1">
        <f t="shared" si="12"/>
        <v>0</v>
      </c>
      <c r="AC261" s="1">
        <f t="shared" si="13"/>
        <v>1</v>
      </c>
      <c r="AD261" s="1">
        <f t="shared" si="14"/>
        <v>0</v>
      </c>
      <c r="AE261" s="1">
        <f t="shared" si="15"/>
        <v>1</v>
      </c>
      <c r="AF261" s="2">
        <f t="shared" si="16"/>
        <v>0</v>
      </c>
    </row>
    <row r="262" spans="1:32" ht="15.75" customHeight="1">
      <c r="A262" s="1">
        <v>50</v>
      </c>
      <c r="B262" s="1" t="s">
        <v>32</v>
      </c>
      <c r="C262" s="16">
        <v>479</v>
      </c>
      <c r="D262" s="1" t="s">
        <v>71</v>
      </c>
      <c r="E262" s="1">
        <f t="shared" si="0"/>
        <v>1</v>
      </c>
      <c r="F262" s="1">
        <f t="shared" si="18"/>
        <v>1</v>
      </c>
      <c r="G262" s="1">
        <v>2800</v>
      </c>
      <c r="H262" s="1">
        <v>0.99197299999999999</v>
      </c>
      <c r="I262" s="1">
        <v>0</v>
      </c>
      <c r="J262" s="1">
        <f t="shared" si="2"/>
        <v>0</v>
      </c>
      <c r="K262" s="1">
        <f t="shared" si="3"/>
        <v>2.549998214285714</v>
      </c>
      <c r="L262" s="1">
        <v>2800</v>
      </c>
      <c r="M262" s="1">
        <v>2728.60005</v>
      </c>
      <c r="N262" s="1">
        <v>433</v>
      </c>
      <c r="O262" s="1">
        <v>2900</v>
      </c>
      <c r="P262" s="10">
        <f t="shared" si="4"/>
        <v>3.4482758620689653</v>
      </c>
      <c r="Q262" s="10">
        <f t="shared" si="5"/>
        <v>3.4482758620689653</v>
      </c>
      <c r="R262" s="10">
        <f t="shared" si="6"/>
        <v>3.4482758620689653</v>
      </c>
      <c r="S262" s="10">
        <f t="shared" si="7"/>
        <v>5.9103431034482758</v>
      </c>
      <c r="T262" s="1">
        <v>2900</v>
      </c>
      <c r="U262" s="1">
        <v>2900</v>
      </c>
      <c r="V262" s="1">
        <v>2900</v>
      </c>
      <c r="W262" s="10">
        <f t="shared" si="8"/>
        <v>3.4482758620689653</v>
      </c>
      <c r="X262" s="10">
        <f t="shared" si="9"/>
        <v>3.4482758620689653</v>
      </c>
      <c r="Y262" s="10">
        <f t="shared" si="10"/>
        <v>3.4482758620689653</v>
      </c>
      <c r="Z262" s="1">
        <v>0.144681</v>
      </c>
      <c r="AA262" s="4">
        <f t="shared" si="11"/>
        <v>0</v>
      </c>
      <c r="AB262" s="1">
        <f t="shared" si="12"/>
        <v>0</v>
      </c>
      <c r="AC262" s="1">
        <f t="shared" si="13"/>
        <v>0</v>
      </c>
      <c r="AD262" s="1">
        <f t="shared" si="14"/>
        <v>0</v>
      </c>
      <c r="AE262" s="1">
        <f t="shared" si="15"/>
        <v>0</v>
      </c>
      <c r="AF262" s="2">
        <f t="shared" si="16"/>
        <v>0</v>
      </c>
    </row>
    <row r="263" spans="1:32" ht="15.75" customHeight="1">
      <c r="A263" s="1">
        <v>50</v>
      </c>
      <c r="B263" s="1" t="s">
        <v>32</v>
      </c>
      <c r="C263" s="16">
        <v>480</v>
      </c>
      <c r="D263" s="1" t="s">
        <v>71</v>
      </c>
      <c r="E263" s="1">
        <f t="shared" si="0"/>
        <v>1</v>
      </c>
      <c r="F263" s="1">
        <f t="shared" si="18"/>
        <v>1</v>
      </c>
      <c r="G263" s="1">
        <v>3400</v>
      </c>
      <c r="H263" s="1">
        <v>2.6354980000000001</v>
      </c>
      <c r="I263" s="1">
        <v>0</v>
      </c>
      <c r="J263" s="1">
        <f t="shared" si="2"/>
        <v>0</v>
      </c>
      <c r="K263" s="1">
        <f t="shared" si="3"/>
        <v>5.230792235294115</v>
      </c>
      <c r="L263" s="1">
        <v>3400</v>
      </c>
      <c r="M263" s="1">
        <v>3222.1530640000001</v>
      </c>
      <c r="N263" s="1">
        <v>743</v>
      </c>
      <c r="O263" s="1">
        <v>3400</v>
      </c>
      <c r="P263" s="10">
        <f t="shared" si="4"/>
        <v>0</v>
      </c>
      <c r="Q263" s="10">
        <f t="shared" si="5"/>
        <v>0</v>
      </c>
      <c r="R263" s="10">
        <f t="shared" si="6"/>
        <v>0</v>
      </c>
      <c r="S263" s="10">
        <f t="shared" si="7"/>
        <v>5.230792235294115</v>
      </c>
      <c r="T263" s="1">
        <v>3400</v>
      </c>
      <c r="U263" s="1">
        <v>3400</v>
      </c>
      <c r="V263" s="1">
        <v>3400</v>
      </c>
      <c r="W263" s="10">
        <f t="shared" si="8"/>
        <v>0</v>
      </c>
      <c r="X263" s="10">
        <f t="shared" si="9"/>
        <v>0</v>
      </c>
      <c r="Y263" s="10">
        <f t="shared" si="10"/>
        <v>0</v>
      </c>
      <c r="Z263" s="1">
        <v>0.168796</v>
      </c>
      <c r="AA263" s="4">
        <f t="shared" si="11"/>
        <v>0</v>
      </c>
      <c r="AB263" s="1">
        <f t="shared" si="12"/>
        <v>1</v>
      </c>
      <c r="AC263" s="1">
        <f t="shared" si="13"/>
        <v>1</v>
      </c>
      <c r="AD263" s="1">
        <f t="shared" si="14"/>
        <v>1</v>
      </c>
      <c r="AE263" s="1">
        <f t="shared" si="15"/>
        <v>1</v>
      </c>
      <c r="AF263" s="2">
        <f t="shared" si="16"/>
        <v>0</v>
      </c>
    </row>
    <row r="264" spans="1:32" ht="15.75" customHeight="1">
      <c r="A264" s="1">
        <v>50</v>
      </c>
      <c r="B264" s="1" t="s">
        <v>32</v>
      </c>
      <c r="C264" s="16">
        <v>485</v>
      </c>
      <c r="D264" s="1" t="s">
        <v>71</v>
      </c>
      <c r="E264" s="1">
        <f t="shared" si="0"/>
        <v>1</v>
      </c>
      <c r="F264" s="1">
        <f t="shared" si="18"/>
        <v>1</v>
      </c>
      <c r="G264" s="1">
        <v>3100</v>
      </c>
      <c r="H264" s="1">
        <v>0.81442800000000004</v>
      </c>
      <c r="I264" s="1">
        <v>0</v>
      </c>
      <c r="J264" s="1">
        <f t="shared" si="2"/>
        <v>0</v>
      </c>
      <c r="K264" s="1">
        <f t="shared" si="3"/>
        <v>3.6380138064516157</v>
      </c>
      <c r="L264" s="1">
        <v>3100</v>
      </c>
      <c r="M264" s="1">
        <v>2987.2215719999999</v>
      </c>
      <c r="N264" s="1">
        <v>261</v>
      </c>
      <c r="O264" s="1">
        <v>3200</v>
      </c>
      <c r="P264" s="10">
        <f t="shared" si="4"/>
        <v>3.125</v>
      </c>
      <c r="Q264" s="10">
        <f t="shared" si="5"/>
        <v>3.125</v>
      </c>
      <c r="R264" s="10">
        <f t="shared" si="6"/>
        <v>3.125</v>
      </c>
      <c r="S264" s="10">
        <f t="shared" si="7"/>
        <v>6.6493258750000024</v>
      </c>
      <c r="T264" s="1">
        <v>3100</v>
      </c>
      <c r="U264" s="1">
        <v>3200</v>
      </c>
      <c r="V264" s="1">
        <v>3100</v>
      </c>
      <c r="W264" s="10">
        <f t="shared" si="8"/>
        <v>0</v>
      </c>
      <c r="X264" s="10">
        <f t="shared" si="9"/>
        <v>0</v>
      </c>
      <c r="Y264" s="10">
        <f t="shared" si="10"/>
        <v>0</v>
      </c>
      <c r="Z264" s="1">
        <v>0.16225899999999999</v>
      </c>
      <c r="AA264" s="4">
        <f t="shared" si="11"/>
        <v>-3.225806451612903</v>
      </c>
      <c r="AB264" s="1">
        <f t="shared" si="12"/>
        <v>0</v>
      </c>
      <c r="AC264" s="1">
        <f t="shared" si="13"/>
        <v>1</v>
      </c>
      <c r="AD264" s="1">
        <f t="shared" si="14"/>
        <v>0</v>
      </c>
      <c r="AE264" s="1">
        <f t="shared" si="15"/>
        <v>1</v>
      </c>
      <c r="AF264" s="2">
        <f t="shared" si="16"/>
        <v>0</v>
      </c>
    </row>
    <row r="265" spans="1:32" ht="15.75" customHeight="1">
      <c r="A265" s="1">
        <v>50</v>
      </c>
      <c r="B265" s="1" t="s">
        <v>32</v>
      </c>
      <c r="C265" s="16">
        <v>490</v>
      </c>
      <c r="D265" s="1" t="s">
        <v>71</v>
      </c>
      <c r="E265" s="1">
        <f t="shared" si="0"/>
        <v>1</v>
      </c>
      <c r="F265" s="1">
        <f t="shared" si="18"/>
        <v>1</v>
      </c>
      <c r="G265" s="1">
        <v>2900</v>
      </c>
      <c r="H265" s="1">
        <v>0.264239</v>
      </c>
      <c r="I265" s="1">
        <v>0</v>
      </c>
      <c r="J265" s="1">
        <f t="shared" si="2"/>
        <v>0</v>
      </c>
      <c r="K265" s="1">
        <f t="shared" si="3"/>
        <v>3.4482758620689653</v>
      </c>
      <c r="L265" s="1">
        <v>2900</v>
      </c>
      <c r="M265" s="1">
        <v>2800</v>
      </c>
      <c r="N265" s="1">
        <v>1</v>
      </c>
      <c r="O265" s="1">
        <v>3000</v>
      </c>
      <c r="P265" s="10">
        <f t="shared" si="4"/>
        <v>3.3333333333333335</v>
      </c>
      <c r="Q265" s="10">
        <f t="shared" si="5"/>
        <v>3.3333333333333335</v>
      </c>
      <c r="R265" s="10">
        <f t="shared" si="6"/>
        <v>3.3333333333333335</v>
      </c>
      <c r="S265" s="10">
        <f t="shared" si="7"/>
        <v>6.666666666666667</v>
      </c>
      <c r="T265" s="1">
        <v>3000</v>
      </c>
      <c r="U265" s="1">
        <v>3000</v>
      </c>
      <c r="V265" s="1">
        <v>3000</v>
      </c>
      <c r="W265" s="10">
        <f t="shared" si="8"/>
        <v>3.3333333333333335</v>
      </c>
      <c r="X265" s="10">
        <f t="shared" si="9"/>
        <v>3.3333333333333335</v>
      </c>
      <c r="Y265" s="10">
        <f t="shared" si="10"/>
        <v>3.3333333333333335</v>
      </c>
      <c r="Z265" s="1">
        <v>0.16605800000000001</v>
      </c>
      <c r="AA265" s="4">
        <f t="shared" si="11"/>
        <v>0</v>
      </c>
      <c r="AB265" s="1">
        <f t="shared" si="12"/>
        <v>0</v>
      </c>
      <c r="AC265" s="1">
        <f t="shared" si="13"/>
        <v>0</v>
      </c>
      <c r="AD265" s="1">
        <f t="shared" si="14"/>
        <v>0</v>
      </c>
      <c r="AE265" s="1">
        <f t="shared" si="15"/>
        <v>0</v>
      </c>
      <c r="AF265" s="2">
        <f t="shared" si="16"/>
        <v>0</v>
      </c>
    </row>
    <row r="266" spans="1:32" ht="15.75" customHeight="1">
      <c r="A266" s="1">
        <v>50</v>
      </c>
      <c r="B266" s="1" t="s">
        <v>32</v>
      </c>
      <c r="C266" s="16">
        <v>495</v>
      </c>
      <c r="D266" s="1" t="s">
        <v>71</v>
      </c>
      <c r="E266" s="1">
        <f t="shared" si="0"/>
        <v>1</v>
      </c>
      <c r="F266" s="1">
        <f t="shared" si="18"/>
        <v>1</v>
      </c>
      <c r="G266" s="1">
        <v>3400</v>
      </c>
      <c r="H266" s="1">
        <v>2.1751109999999998</v>
      </c>
      <c r="I266" s="1">
        <v>0</v>
      </c>
      <c r="J266" s="1">
        <f t="shared" si="2"/>
        <v>0</v>
      </c>
      <c r="K266" s="1">
        <f t="shared" si="3"/>
        <v>4.0316731176470544</v>
      </c>
      <c r="L266" s="1">
        <v>3400</v>
      </c>
      <c r="M266" s="1">
        <v>3262.9231140000002</v>
      </c>
      <c r="N266" s="1">
        <v>151</v>
      </c>
      <c r="O266" s="1">
        <v>3500</v>
      </c>
      <c r="P266" s="10">
        <f t="shared" si="4"/>
        <v>2.8571428571428572</v>
      </c>
      <c r="Q266" s="10">
        <f t="shared" si="5"/>
        <v>2.8571428571428572</v>
      </c>
      <c r="R266" s="10">
        <f t="shared" si="6"/>
        <v>2.8571428571428572</v>
      </c>
      <c r="S266" s="10">
        <f t="shared" si="7"/>
        <v>6.7736253142857095</v>
      </c>
      <c r="T266" s="1">
        <v>3500</v>
      </c>
      <c r="U266" s="1">
        <v>3500</v>
      </c>
      <c r="V266" s="1">
        <v>3500</v>
      </c>
      <c r="W266" s="10">
        <f t="shared" si="8"/>
        <v>2.8571428571428572</v>
      </c>
      <c r="X266" s="10">
        <f t="shared" si="9"/>
        <v>2.8571428571428572</v>
      </c>
      <c r="Y266" s="10">
        <f t="shared" si="10"/>
        <v>2.8571428571428572</v>
      </c>
      <c r="Z266" s="1">
        <v>0.175202</v>
      </c>
      <c r="AA266" s="4">
        <f t="shared" si="11"/>
        <v>0</v>
      </c>
      <c r="AB266" s="1">
        <f t="shared" si="12"/>
        <v>0</v>
      </c>
      <c r="AC266" s="1">
        <f t="shared" si="13"/>
        <v>0</v>
      </c>
      <c r="AD266" s="1">
        <f t="shared" si="14"/>
        <v>0</v>
      </c>
      <c r="AE266" s="1">
        <f t="shared" si="15"/>
        <v>0</v>
      </c>
      <c r="AF266" s="2">
        <f t="shared" si="16"/>
        <v>0</v>
      </c>
    </row>
    <row r="267" spans="1:32" ht="15.75" customHeight="1">
      <c r="A267" s="1">
        <v>50</v>
      </c>
      <c r="B267" s="1" t="s">
        <v>32</v>
      </c>
      <c r="C267" s="16">
        <v>501</v>
      </c>
      <c r="D267" s="1" t="s">
        <v>72</v>
      </c>
      <c r="E267" s="1">
        <f t="shared" si="0"/>
        <v>1</v>
      </c>
      <c r="F267" s="1">
        <f t="shared" si="18"/>
        <v>1</v>
      </c>
      <c r="G267" s="1">
        <v>1200</v>
      </c>
      <c r="H267" s="1">
        <v>2.5635999999999999E-2</v>
      </c>
      <c r="I267" s="1">
        <v>0</v>
      </c>
      <c r="J267" s="1">
        <f t="shared" si="2"/>
        <v>0</v>
      </c>
      <c r="K267" s="1">
        <f t="shared" si="3"/>
        <v>100</v>
      </c>
      <c r="L267" s="1">
        <v>1200</v>
      </c>
      <c r="M267" s="1">
        <v>0</v>
      </c>
      <c r="N267" s="1">
        <v>1</v>
      </c>
      <c r="O267" s="1">
        <v>1300</v>
      </c>
      <c r="P267" s="10">
        <f t="shared" si="4"/>
        <v>7.6923076923076925</v>
      </c>
      <c r="Q267" s="10">
        <f t="shared" si="5"/>
        <v>7.6923076923076925</v>
      </c>
      <c r="R267" s="10">
        <f t="shared" si="6"/>
        <v>7.6923076923076925</v>
      </c>
      <c r="S267" s="10">
        <f t="shared" si="7"/>
        <v>7.6923076923076925</v>
      </c>
      <c r="T267" s="1">
        <v>1200</v>
      </c>
      <c r="U267" s="1">
        <v>1300</v>
      </c>
      <c r="V267" s="1">
        <v>1200</v>
      </c>
      <c r="W267" s="10">
        <f t="shared" si="8"/>
        <v>0</v>
      </c>
      <c r="X267" s="10">
        <f t="shared" si="9"/>
        <v>0</v>
      </c>
      <c r="Y267" s="10">
        <f t="shared" si="10"/>
        <v>0</v>
      </c>
      <c r="Z267" s="1">
        <v>6.1333699999999998E-2</v>
      </c>
      <c r="AA267" s="4">
        <f t="shared" si="11"/>
        <v>-8.3333333333333321</v>
      </c>
      <c r="AB267" s="1">
        <f t="shared" si="12"/>
        <v>0</v>
      </c>
      <c r="AC267" s="1">
        <f t="shared" si="13"/>
        <v>1</v>
      </c>
      <c r="AD267" s="1">
        <f t="shared" si="14"/>
        <v>0</v>
      </c>
      <c r="AE267" s="1">
        <f t="shared" si="15"/>
        <v>1</v>
      </c>
      <c r="AF267" s="2">
        <f t="shared" si="16"/>
        <v>0</v>
      </c>
    </row>
    <row r="268" spans="1:32" ht="15.75" customHeight="1">
      <c r="A268" s="1">
        <v>50</v>
      </c>
      <c r="B268" s="1" t="s">
        <v>32</v>
      </c>
      <c r="C268" s="16">
        <v>502</v>
      </c>
      <c r="D268" s="1" t="s">
        <v>73</v>
      </c>
      <c r="E268" s="1">
        <f t="shared" si="0"/>
        <v>1</v>
      </c>
      <c r="F268" s="1">
        <f t="shared" si="18"/>
        <v>1</v>
      </c>
      <c r="G268" s="1">
        <v>1000</v>
      </c>
      <c r="H268" s="1">
        <v>2.3113999999999999E-2</v>
      </c>
      <c r="I268" s="1">
        <v>0</v>
      </c>
      <c r="J268" s="1">
        <f t="shared" si="2"/>
        <v>0</v>
      </c>
      <c r="K268" s="1">
        <f t="shared" si="3"/>
        <v>100</v>
      </c>
      <c r="L268" s="1">
        <v>1000</v>
      </c>
      <c r="M268" s="1">
        <v>0</v>
      </c>
      <c r="N268" s="1">
        <v>1</v>
      </c>
      <c r="O268" s="1">
        <v>1000</v>
      </c>
      <c r="P268" s="10">
        <f t="shared" si="4"/>
        <v>0</v>
      </c>
      <c r="Q268" s="10">
        <f t="shared" si="5"/>
        <v>0</v>
      </c>
      <c r="R268" s="10">
        <f t="shared" si="6"/>
        <v>0</v>
      </c>
      <c r="S268" s="10">
        <f t="shared" si="7"/>
        <v>0</v>
      </c>
      <c r="T268" s="1">
        <v>1000</v>
      </c>
      <c r="U268" s="1">
        <v>1000</v>
      </c>
      <c r="V268" s="1">
        <v>1000</v>
      </c>
      <c r="W268" s="10">
        <f t="shared" si="8"/>
        <v>0</v>
      </c>
      <c r="X268" s="10">
        <f t="shared" si="9"/>
        <v>0</v>
      </c>
      <c r="Y268" s="10">
        <f t="shared" si="10"/>
        <v>0</v>
      </c>
      <c r="Z268" s="1">
        <v>4.9214599999999997E-2</v>
      </c>
      <c r="AA268" s="4">
        <f t="shared" si="11"/>
        <v>0</v>
      </c>
      <c r="AB268" s="1">
        <f t="shared" si="12"/>
        <v>1</v>
      </c>
      <c r="AC268" s="1">
        <f t="shared" si="13"/>
        <v>1</v>
      </c>
      <c r="AD268" s="1">
        <f t="shared" si="14"/>
        <v>1</v>
      </c>
      <c r="AE268" s="1">
        <f t="shared" si="15"/>
        <v>1</v>
      </c>
      <c r="AF268" s="2">
        <f t="shared" si="16"/>
        <v>0</v>
      </c>
    </row>
    <row r="269" spans="1:32" ht="15.75" customHeight="1">
      <c r="A269" s="1">
        <v>50</v>
      </c>
      <c r="B269" s="1" t="s">
        <v>32</v>
      </c>
      <c r="C269" s="16">
        <v>504</v>
      </c>
      <c r="D269" s="1" t="s">
        <v>72</v>
      </c>
      <c r="E269" s="1">
        <f t="shared" si="0"/>
        <v>1</v>
      </c>
      <c r="F269" s="1">
        <f t="shared" si="18"/>
        <v>1</v>
      </c>
      <c r="G269" s="1">
        <v>1100</v>
      </c>
      <c r="H269" s="1">
        <v>0.10764600000000001</v>
      </c>
      <c r="I269" s="1">
        <v>0</v>
      </c>
      <c r="J269" s="1">
        <f t="shared" si="2"/>
        <v>0</v>
      </c>
      <c r="K269" s="1">
        <f t="shared" si="3"/>
        <v>0</v>
      </c>
      <c r="L269" s="1">
        <v>1100</v>
      </c>
      <c r="M269" s="1">
        <v>1100</v>
      </c>
      <c r="N269" s="1">
        <v>1</v>
      </c>
      <c r="O269" s="1">
        <v>1200</v>
      </c>
      <c r="P269" s="10">
        <f t="shared" si="4"/>
        <v>8.3333333333333321</v>
      </c>
      <c r="Q269" s="10">
        <f t="shared" si="5"/>
        <v>8.3333333333333321</v>
      </c>
      <c r="R269" s="10">
        <f t="shared" si="6"/>
        <v>8.3333333333333321</v>
      </c>
      <c r="S269" s="10">
        <f t="shared" si="7"/>
        <v>8.3333333333333321</v>
      </c>
      <c r="T269" s="1">
        <v>1200</v>
      </c>
      <c r="U269" s="1">
        <v>1200</v>
      </c>
      <c r="V269" s="1">
        <v>1200</v>
      </c>
      <c r="W269" s="10">
        <f t="shared" si="8"/>
        <v>8.3333333333333321</v>
      </c>
      <c r="X269" s="10">
        <f t="shared" si="9"/>
        <v>8.3333333333333321</v>
      </c>
      <c r="Y269" s="10">
        <f t="shared" si="10"/>
        <v>8.3333333333333321</v>
      </c>
      <c r="Z269" s="1">
        <v>7.0861099999999996E-2</v>
      </c>
      <c r="AA269" s="4">
        <f t="shared" si="11"/>
        <v>0</v>
      </c>
      <c r="AB269" s="1">
        <f t="shared" si="12"/>
        <v>0</v>
      </c>
      <c r="AC269" s="1">
        <f t="shared" si="13"/>
        <v>0</v>
      </c>
      <c r="AD269" s="1">
        <f t="shared" si="14"/>
        <v>0</v>
      </c>
      <c r="AE269" s="1">
        <f t="shared" si="15"/>
        <v>0</v>
      </c>
      <c r="AF269" s="2">
        <f t="shared" si="16"/>
        <v>0</v>
      </c>
    </row>
    <row r="270" spans="1:32" ht="15.75" customHeight="1">
      <c r="A270" s="1">
        <v>50</v>
      </c>
      <c r="B270" s="1" t="s">
        <v>32</v>
      </c>
      <c r="C270" s="16">
        <v>505</v>
      </c>
      <c r="D270" s="1" t="s">
        <v>74</v>
      </c>
      <c r="E270" s="1">
        <f t="shared" si="0"/>
        <v>1</v>
      </c>
      <c r="F270" s="1">
        <f t="shared" si="18"/>
        <v>1</v>
      </c>
      <c r="G270" s="1">
        <v>1200</v>
      </c>
      <c r="H270" s="1">
        <v>4.0099000000000003E-2</v>
      </c>
      <c r="I270" s="1">
        <v>0</v>
      </c>
      <c r="J270" s="1">
        <f t="shared" si="2"/>
        <v>0</v>
      </c>
      <c r="K270" s="1">
        <f t="shared" si="3"/>
        <v>0</v>
      </c>
      <c r="L270" s="1">
        <v>1200</v>
      </c>
      <c r="M270" s="1">
        <v>1200</v>
      </c>
      <c r="N270" s="1">
        <v>1</v>
      </c>
      <c r="O270" s="1">
        <v>1300</v>
      </c>
      <c r="P270" s="10">
        <f t="shared" si="4"/>
        <v>7.6923076923076925</v>
      </c>
      <c r="Q270" s="10">
        <f t="shared" si="5"/>
        <v>7.6923076923076925</v>
      </c>
      <c r="R270" s="10">
        <f t="shared" si="6"/>
        <v>7.6923076923076925</v>
      </c>
      <c r="S270" s="10">
        <f t="shared" si="7"/>
        <v>7.6923076923076925</v>
      </c>
      <c r="T270" s="1">
        <v>1300</v>
      </c>
      <c r="U270" s="1">
        <v>1300</v>
      </c>
      <c r="V270" s="1">
        <v>1300</v>
      </c>
      <c r="W270" s="10">
        <f t="shared" si="8"/>
        <v>7.6923076923076925</v>
      </c>
      <c r="X270" s="10">
        <f t="shared" si="9"/>
        <v>7.6923076923076925</v>
      </c>
      <c r="Y270" s="10">
        <f t="shared" si="10"/>
        <v>7.6923076923076925</v>
      </c>
      <c r="Z270" s="1">
        <v>6.47929E-2</v>
      </c>
      <c r="AA270" s="4">
        <f t="shared" si="11"/>
        <v>0</v>
      </c>
      <c r="AB270" s="1">
        <f t="shared" si="12"/>
        <v>0</v>
      </c>
      <c r="AC270" s="1">
        <f t="shared" si="13"/>
        <v>0</v>
      </c>
      <c r="AD270" s="1">
        <f t="shared" si="14"/>
        <v>0</v>
      </c>
      <c r="AE270" s="1">
        <f t="shared" si="15"/>
        <v>0</v>
      </c>
      <c r="AF270" s="2">
        <f t="shared" si="16"/>
        <v>0</v>
      </c>
    </row>
    <row r="271" spans="1:32" ht="15.75" customHeight="1">
      <c r="A271" s="1">
        <v>50</v>
      </c>
      <c r="B271" s="1" t="s">
        <v>32</v>
      </c>
      <c r="C271" s="16">
        <v>524</v>
      </c>
      <c r="D271" s="1" t="s">
        <v>74</v>
      </c>
      <c r="E271" s="1">
        <f t="shared" si="0"/>
        <v>1</v>
      </c>
      <c r="F271" s="1">
        <f t="shared" si="18"/>
        <v>1</v>
      </c>
      <c r="G271" s="1">
        <v>1400</v>
      </c>
      <c r="H271" s="1">
        <v>6.2375E-2</v>
      </c>
      <c r="I271" s="1">
        <v>0</v>
      </c>
      <c r="J271" s="1">
        <f t="shared" si="2"/>
        <v>0</v>
      </c>
      <c r="K271" s="1">
        <f t="shared" si="3"/>
        <v>0</v>
      </c>
      <c r="L271" s="1">
        <v>1400</v>
      </c>
      <c r="M271" s="1">
        <v>1400</v>
      </c>
      <c r="N271" s="1">
        <v>1</v>
      </c>
      <c r="O271" s="1">
        <v>1500</v>
      </c>
      <c r="P271" s="10">
        <f t="shared" si="4"/>
        <v>6.666666666666667</v>
      </c>
      <c r="Q271" s="10">
        <f t="shared" si="5"/>
        <v>6.666666666666667</v>
      </c>
      <c r="R271" s="10">
        <f t="shared" si="6"/>
        <v>6.666666666666667</v>
      </c>
      <c r="S271" s="10">
        <f t="shared" si="7"/>
        <v>6.666666666666667</v>
      </c>
      <c r="T271" s="1">
        <v>1500</v>
      </c>
      <c r="U271" s="1">
        <v>1500</v>
      </c>
      <c r="V271" s="1">
        <v>1500</v>
      </c>
      <c r="W271" s="10">
        <f t="shared" si="8"/>
        <v>6.666666666666667</v>
      </c>
      <c r="X271" s="10">
        <f t="shared" si="9"/>
        <v>6.666666666666667</v>
      </c>
      <c r="Y271" s="10">
        <f t="shared" si="10"/>
        <v>6.666666666666667</v>
      </c>
      <c r="Z271" s="1">
        <v>8.48608E-2</v>
      </c>
      <c r="AA271" s="4">
        <f t="shared" si="11"/>
        <v>0</v>
      </c>
      <c r="AB271" s="1">
        <f t="shared" si="12"/>
        <v>0</v>
      </c>
      <c r="AC271" s="1">
        <f t="shared" si="13"/>
        <v>0</v>
      </c>
      <c r="AD271" s="1">
        <f t="shared" si="14"/>
        <v>0</v>
      </c>
      <c r="AE271" s="1">
        <f t="shared" si="15"/>
        <v>0</v>
      </c>
      <c r="AF271" s="2">
        <f t="shared" si="16"/>
        <v>0</v>
      </c>
    </row>
    <row r="272" spans="1:32" ht="15.75" customHeight="1">
      <c r="A272" s="1">
        <v>50</v>
      </c>
      <c r="B272" s="1" t="s">
        <v>53</v>
      </c>
      <c r="C272" s="16">
        <v>301</v>
      </c>
      <c r="D272" s="1" t="s">
        <v>57</v>
      </c>
      <c r="E272" s="1">
        <f t="shared" si="0"/>
        <v>1</v>
      </c>
      <c r="F272" s="1">
        <f t="shared" si="18"/>
        <v>1</v>
      </c>
      <c r="G272" s="1">
        <v>487</v>
      </c>
      <c r="H272" s="1">
        <v>4.3953930000000003</v>
      </c>
      <c r="I272" s="1">
        <v>0</v>
      </c>
      <c r="J272" s="1">
        <f t="shared" si="2"/>
        <v>0</v>
      </c>
      <c r="K272" s="1">
        <f t="shared" si="3"/>
        <v>16.440106981519502</v>
      </c>
      <c r="L272" s="1">
        <v>487</v>
      </c>
      <c r="M272" s="1">
        <v>406.93667900000003</v>
      </c>
      <c r="N272" s="1">
        <v>2033</v>
      </c>
      <c r="O272" s="1">
        <v>517</v>
      </c>
      <c r="P272" s="10">
        <f t="shared" si="4"/>
        <v>5.8027079303675047</v>
      </c>
      <c r="Q272" s="10">
        <f t="shared" si="5"/>
        <v>5.8027079303675047</v>
      </c>
      <c r="R272" s="10">
        <f t="shared" si="6"/>
        <v>5.8027079303675047</v>
      </c>
      <c r="S272" s="10">
        <f t="shared" si="7"/>
        <v>21.288843520309474</v>
      </c>
      <c r="T272" s="1">
        <v>517</v>
      </c>
      <c r="U272" s="1">
        <v>517</v>
      </c>
      <c r="V272" s="1">
        <v>517</v>
      </c>
      <c r="W272" s="10">
        <f t="shared" si="8"/>
        <v>5.8027079303675047</v>
      </c>
      <c r="X272" s="10">
        <f t="shared" si="9"/>
        <v>5.8027079303675047</v>
      </c>
      <c r="Y272" s="10">
        <f t="shared" si="10"/>
        <v>5.8027079303675047</v>
      </c>
      <c r="Z272" s="1">
        <v>6.24186</v>
      </c>
      <c r="AA272" s="4">
        <f t="shared" si="11"/>
        <v>0</v>
      </c>
      <c r="AB272" s="1">
        <f t="shared" si="12"/>
        <v>0</v>
      </c>
      <c r="AC272" s="1">
        <f t="shared" si="13"/>
        <v>0</v>
      </c>
      <c r="AD272" s="1">
        <f t="shared" si="14"/>
        <v>0</v>
      </c>
      <c r="AE272" s="1">
        <f t="shared" si="15"/>
        <v>0</v>
      </c>
      <c r="AF272" s="2">
        <f t="shared" si="16"/>
        <v>0</v>
      </c>
    </row>
    <row r="273" spans="1:32" ht="15.75" customHeight="1">
      <c r="A273" s="1">
        <v>50</v>
      </c>
      <c r="B273" s="1" t="s">
        <v>53</v>
      </c>
      <c r="C273" s="16">
        <v>302</v>
      </c>
      <c r="D273" s="1" t="s">
        <v>58</v>
      </c>
      <c r="E273" s="1">
        <f t="shared" si="0"/>
        <v>1</v>
      </c>
      <c r="F273" s="1">
        <f t="shared" si="18"/>
        <v>1</v>
      </c>
      <c r="G273" s="1">
        <v>515</v>
      </c>
      <c r="H273" s="1">
        <v>5.647697</v>
      </c>
      <c r="I273" s="1">
        <v>0</v>
      </c>
      <c r="J273" s="1">
        <f t="shared" si="2"/>
        <v>0</v>
      </c>
      <c r="K273" s="1">
        <f t="shared" si="3"/>
        <v>13.690072427184466</v>
      </c>
      <c r="L273" s="1">
        <v>515</v>
      </c>
      <c r="M273" s="1">
        <v>444.496127</v>
      </c>
      <c r="N273" s="1">
        <v>1081</v>
      </c>
      <c r="O273" s="1">
        <v>557</v>
      </c>
      <c r="P273" s="10">
        <f t="shared" si="4"/>
        <v>7.5403949730700175</v>
      </c>
      <c r="Q273" s="10">
        <f t="shared" si="5"/>
        <v>7.5403949730700175</v>
      </c>
      <c r="R273" s="10">
        <f t="shared" si="6"/>
        <v>7.5403949730700175</v>
      </c>
      <c r="S273" s="10">
        <f t="shared" si="7"/>
        <v>20.198181867145422</v>
      </c>
      <c r="T273" s="1">
        <v>536</v>
      </c>
      <c r="U273" s="1">
        <v>557</v>
      </c>
      <c r="V273" s="1">
        <v>536</v>
      </c>
      <c r="W273" s="10">
        <f t="shared" si="8"/>
        <v>3.9179104477611943</v>
      </c>
      <c r="X273" s="10">
        <f t="shared" si="9"/>
        <v>3.9179104477611943</v>
      </c>
      <c r="Y273" s="10">
        <f t="shared" si="10"/>
        <v>3.9179104477611943</v>
      </c>
      <c r="Z273" s="1">
        <v>6.1337400000000004</v>
      </c>
      <c r="AA273" s="4">
        <f t="shared" si="11"/>
        <v>-3.9179104477611943</v>
      </c>
      <c r="AB273" s="1">
        <f t="shared" si="12"/>
        <v>0</v>
      </c>
      <c r="AC273" s="1">
        <f t="shared" si="13"/>
        <v>0</v>
      </c>
      <c r="AD273" s="1">
        <f t="shared" si="14"/>
        <v>0</v>
      </c>
      <c r="AE273" s="1">
        <f t="shared" si="15"/>
        <v>0</v>
      </c>
      <c r="AF273" s="2">
        <f t="shared" si="16"/>
        <v>0</v>
      </c>
    </row>
    <row r="274" spans="1:32" ht="15.75" customHeight="1">
      <c r="A274" s="1">
        <v>50</v>
      </c>
      <c r="B274" s="1" t="s">
        <v>53</v>
      </c>
      <c r="C274" s="16">
        <v>303</v>
      </c>
      <c r="D274" s="1" t="s">
        <v>59</v>
      </c>
      <c r="E274" s="1">
        <f t="shared" si="0"/>
        <v>1</v>
      </c>
      <c r="F274" s="1">
        <f t="shared" si="18"/>
        <v>1</v>
      </c>
      <c r="G274" s="1">
        <v>585</v>
      </c>
      <c r="H274" s="1">
        <v>40.539402000000003</v>
      </c>
      <c r="I274" s="1">
        <v>0</v>
      </c>
      <c r="J274" s="1">
        <f t="shared" si="2"/>
        <v>0</v>
      </c>
      <c r="K274" s="1">
        <f t="shared" si="3"/>
        <v>16.091717777777777</v>
      </c>
      <c r="L274" s="1">
        <v>585</v>
      </c>
      <c r="M274" s="1">
        <v>490.863451</v>
      </c>
      <c r="N274" s="1">
        <v>4884</v>
      </c>
      <c r="O274" s="1">
        <v>606</v>
      </c>
      <c r="P274" s="10">
        <f t="shared" si="4"/>
        <v>3.4653465346534658</v>
      </c>
      <c r="Q274" s="10">
        <f t="shared" si="5"/>
        <v>3.4653465346534658</v>
      </c>
      <c r="R274" s="10">
        <f t="shared" si="6"/>
        <v>3.4653465346534658</v>
      </c>
      <c r="S274" s="10">
        <f t="shared" si="7"/>
        <v>18.999430528052805</v>
      </c>
      <c r="T274" s="1">
        <v>599</v>
      </c>
      <c r="U274" s="1">
        <v>606</v>
      </c>
      <c r="V274" s="1">
        <v>599</v>
      </c>
      <c r="W274" s="10">
        <f t="shared" si="8"/>
        <v>2.337228714524207</v>
      </c>
      <c r="X274" s="10">
        <f t="shared" si="9"/>
        <v>2.337228714524207</v>
      </c>
      <c r="Y274" s="10">
        <f t="shared" si="10"/>
        <v>2.337228714524207</v>
      </c>
      <c r="Z274" s="1">
        <v>18.4938</v>
      </c>
      <c r="AA274" s="4">
        <f t="shared" si="11"/>
        <v>-1.1686143572621035</v>
      </c>
      <c r="AB274" s="1">
        <f t="shared" si="12"/>
        <v>0</v>
      </c>
      <c r="AC274" s="1">
        <f t="shared" si="13"/>
        <v>0</v>
      </c>
      <c r="AD274" s="1">
        <f t="shared" si="14"/>
        <v>0</v>
      </c>
      <c r="AE274" s="1">
        <f t="shared" si="15"/>
        <v>0</v>
      </c>
      <c r="AF274" s="2">
        <f t="shared" si="16"/>
        <v>0</v>
      </c>
    </row>
    <row r="275" spans="1:32" ht="15.75" customHeight="1">
      <c r="A275" s="1">
        <v>50</v>
      </c>
      <c r="B275" s="1" t="s">
        <v>53</v>
      </c>
      <c r="C275" s="16">
        <v>309</v>
      </c>
      <c r="D275" s="1" t="s">
        <v>60</v>
      </c>
      <c r="E275" s="1">
        <f t="shared" si="0"/>
        <v>1</v>
      </c>
      <c r="F275" s="1">
        <f t="shared" si="18"/>
        <v>1</v>
      </c>
      <c r="G275" s="1">
        <v>536</v>
      </c>
      <c r="H275" s="1">
        <v>7.5252239999999997</v>
      </c>
      <c r="I275" s="1">
        <v>0</v>
      </c>
      <c r="J275" s="1">
        <f t="shared" si="2"/>
        <v>0</v>
      </c>
      <c r="K275" s="1">
        <f t="shared" si="3"/>
        <v>13.002299813432833</v>
      </c>
      <c r="L275" s="1">
        <v>536</v>
      </c>
      <c r="M275" s="1">
        <v>466.30767300000002</v>
      </c>
      <c r="N275" s="1">
        <v>933</v>
      </c>
      <c r="O275" s="1">
        <v>557</v>
      </c>
      <c r="P275" s="10">
        <f t="shared" si="4"/>
        <v>3.7701974865350087</v>
      </c>
      <c r="Q275" s="10">
        <f t="shared" si="5"/>
        <v>3.7701974865350087</v>
      </c>
      <c r="R275" s="10">
        <f t="shared" si="6"/>
        <v>3.7701974865350087</v>
      </c>
      <c r="S275" s="10">
        <f t="shared" si="7"/>
        <v>16.282284919210049</v>
      </c>
      <c r="T275" s="1">
        <v>557</v>
      </c>
      <c r="U275" s="1">
        <v>557</v>
      </c>
      <c r="V275" s="1">
        <v>557</v>
      </c>
      <c r="W275" s="10">
        <f t="shared" si="8"/>
        <v>3.7701974865350087</v>
      </c>
      <c r="X275" s="10">
        <f t="shared" si="9"/>
        <v>3.7701974865350087</v>
      </c>
      <c r="Y275" s="10">
        <f t="shared" si="10"/>
        <v>3.7701974865350087</v>
      </c>
      <c r="Z275" s="1">
        <v>12.2201</v>
      </c>
      <c r="AA275" s="4">
        <f t="shared" si="11"/>
        <v>0</v>
      </c>
      <c r="AB275" s="1">
        <f t="shared" si="12"/>
        <v>0</v>
      </c>
      <c r="AC275" s="1">
        <f t="shared" si="13"/>
        <v>0</v>
      </c>
      <c r="AD275" s="1">
        <f t="shared" si="14"/>
        <v>0</v>
      </c>
      <c r="AE275" s="1">
        <f t="shared" si="15"/>
        <v>0</v>
      </c>
      <c r="AF275" s="2">
        <f t="shared" si="16"/>
        <v>0</v>
      </c>
    </row>
    <row r="276" spans="1:32" ht="15.75" customHeight="1">
      <c r="A276" s="1">
        <v>50</v>
      </c>
      <c r="B276" s="1" t="s">
        <v>53</v>
      </c>
      <c r="C276" s="16">
        <v>325</v>
      </c>
      <c r="D276" s="1" t="s">
        <v>61</v>
      </c>
      <c r="E276" s="1">
        <f t="shared" si="0"/>
        <v>1</v>
      </c>
      <c r="F276" s="1">
        <f t="shared" si="18"/>
        <v>1</v>
      </c>
      <c r="G276" s="1">
        <v>536</v>
      </c>
      <c r="H276" s="1">
        <v>11.918714</v>
      </c>
      <c r="I276" s="1">
        <v>0</v>
      </c>
      <c r="J276" s="1">
        <f t="shared" si="2"/>
        <v>0</v>
      </c>
      <c r="K276" s="1">
        <f t="shared" si="3"/>
        <v>15.881456343283576</v>
      </c>
      <c r="L276" s="1">
        <v>536</v>
      </c>
      <c r="M276" s="1">
        <v>450.87539400000003</v>
      </c>
      <c r="N276" s="1">
        <v>5058</v>
      </c>
      <c r="O276" s="1">
        <v>557</v>
      </c>
      <c r="P276" s="10">
        <f t="shared" si="4"/>
        <v>3.7701974865350087</v>
      </c>
      <c r="Q276" s="10">
        <f t="shared" si="5"/>
        <v>3.7701974865350087</v>
      </c>
      <c r="R276" s="10">
        <f t="shared" si="6"/>
        <v>3.7701974865350087</v>
      </c>
      <c r="S276" s="10">
        <f t="shared" si="7"/>
        <v>19.052891561938953</v>
      </c>
      <c r="T276" s="1">
        <v>557</v>
      </c>
      <c r="U276" s="1">
        <v>557</v>
      </c>
      <c r="V276" s="1">
        <v>557</v>
      </c>
      <c r="W276" s="10">
        <f t="shared" si="8"/>
        <v>3.7701974865350087</v>
      </c>
      <c r="X276" s="10">
        <f t="shared" si="9"/>
        <v>3.7701974865350087</v>
      </c>
      <c r="Y276" s="10">
        <f t="shared" si="10"/>
        <v>3.7701974865350087</v>
      </c>
      <c r="Z276" s="1">
        <v>15.722899999999999</v>
      </c>
      <c r="AA276" s="4">
        <f t="shared" si="11"/>
        <v>0</v>
      </c>
      <c r="AB276" s="1">
        <f t="shared" si="12"/>
        <v>0</v>
      </c>
      <c r="AC276" s="1">
        <f t="shared" si="13"/>
        <v>0</v>
      </c>
      <c r="AD276" s="1">
        <f t="shared" si="14"/>
        <v>0</v>
      </c>
      <c r="AE276" s="1">
        <f t="shared" si="15"/>
        <v>0</v>
      </c>
      <c r="AF276" s="2">
        <f t="shared" si="16"/>
        <v>0</v>
      </c>
    </row>
    <row r="277" spans="1:32" ht="15.75" customHeight="1">
      <c r="A277" s="1">
        <v>50</v>
      </c>
      <c r="B277" s="1" t="s">
        <v>53</v>
      </c>
      <c r="C277" s="16">
        <v>327</v>
      </c>
      <c r="D277" s="1" t="s">
        <v>62</v>
      </c>
      <c r="E277" s="1">
        <f t="shared" si="0"/>
        <v>1</v>
      </c>
      <c r="F277" s="1">
        <f t="shared" si="18"/>
        <v>0</v>
      </c>
      <c r="G277" s="1">
        <v>2131</v>
      </c>
      <c r="H277" s="1">
        <v>7200.0008989999997</v>
      </c>
      <c r="I277" s="1">
        <v>3.941811</v>
      </c>
      <c r="J277" s="1">
        <f t="shared" si="2"/>
        <v>3.941811</v>
      </c>
      <c r="K277" s="1">
        <f t="shared" si="3"/>
        <v>18.944580009385266</v>
      </c>
      <c r="L277" s="1">
        <v>2047</v>
      </c>
      <c r="M277" s="1">
        <v>1727.2909999999999</v>
      </c>
      <c r="N277" s="1">
        <v>19870</v>
      </c>
      <c r="O277" s="1">
        <v>2228</v>
      </c>
      <c r="P277" s="10">
        <f t="shared" si="4"/>
        <v>4.3536804308797121</v>
      </c>
      <c r="Q277" s="10">
        <f t="shared" si="5"/>
        <v>8.1238779174147222</v>
      </c>
      <c r="R277" s="10">
        <f t="shared" si="6"/>
        <v>8.1238779174147222</v>
      </c>
      <c r="S277" s="10">
        <f t="shared" si="7"/>
        <v>22.473473967684026</v>
      </c>
      <c r="T277" s="1">
        <v>2228</v>
      </c>
      <c r="U277" s="1">
        <v>2228</v>
      </c>
      <c r="V277" s="1">
        <v>2228</v>
      </c>
      <c r="W277" s="10">
        <f t="shared" si="8"/>
        <v>4.3536804308797121</v>
      </c>
      <c r="X277" s="10">
        <f t="shared" si="9"/>
        <v>8.1238779174147222</v>
      </c>
      <c r="Y277" s="10">
        <f t="shared" si="10"/>
        <v>8.1238779174147222</v>
      </c>
      <c r="Z277" s="1">
        <v>15.850300000000001</v>
      </c>
      <c r="AA277" s="4">
        <f t="shared" si="11"/>
        <v>0</v>
      </c>
      <c r="AB277" s="1">
        <f t="shared" si="12"/>
        <v>0</v>
      </c>
      <c r="AC277" s="1">
        <f t="shared" si="13"/>
        <v>0</v>
      </c>
      <c r="AD277" s="1">
        <f t="shared" si="14"/>
        <v>0</v>
      </c>
      <c r="AE277" s="1">
        <f t="shared" si="15"/>
        <v>0</v>
      </c>
      <c r="AF277" s="2" t="str">
        <f t="shared" si="16"/>
        <v/>
      </c>
    </row>
    <row r="278" spans="1:32" ht="15.75" customHeight="1">
      <c r="A278" s="1">
        <v>50</v>
      </c>
      <c r="B278" s="1" t="s">
        <v>53</v>
      </c>
      <c r="C278" s="16">
        <v>331</v>
      </c>
      <c r="D278" s="1" t="s">
        <v>62</v>
      </c>
      <c r="E278" s="1">
        <f t="shared" si="0"/>
        <v>1</v>
      </c>
      <c r="F278" s="1">
        <f t="shared" si="18"/>
        <v>0</v>
      </c>
      <c r="G278" s="1">
        <v>2361</v>
      </c>
      <c r="H278" s="1">
        <v>7200.0010609999999</v>
      </c>
      <c r="I278" s="1">
        <v>2.287166</v>
      </c>
      <c r="J278" s="1">
        <f t="shared" si="2"/>
        <v>2.287166</v>
      </c>
      <c r="K278" s="1">
        <f t="shared" si="3"/>
        <v>11.304057009741635</v>
      </c>
      <c r="L278" s="1">
        <v>2307</v>
      </c>
      <c r="M278" s="1">
        <v>2094.111214</v>
      </c>
      <c r="N278" s="1">
        <v>30248</v>
      </c>
      <c r="O278" s="1">
        <v>2483</v>
      </c>
      <c r="P278" s="10">
        <f t="shared" si="4"/>
        <v>4.9134111961337092</v>
      </c>
      <c r="Q278" s="10">
        <f t="shared" si="5"/>
        <v>7.0881997583568266</v>
      </c>
      <c r="R278" s="10">
        <f t="shared" si="6"/>
        <v>7.0881997583568266</v>
      </c>
      <c r="S278" s="10">
        <f t="shared" si="7"/>
        <v>15.662053403141361</v>
      </c>
      <c r="T278" s="1">
        <v>2483</v>
      </c>
      <c r="U278" s="1">
        <v>2483</v>
      </c>
      <c r="V278" s="1">
        <v>2483</v>
      </c>
      <c r="W278" s="10">
        <f t="shared" si="8"/>
        <v>4.9134111961337092</v>
      </c>
      <c r="X278" s="10">
        <f t="shared" si="9"/>
        <v>7.0881997583568266</v>
      </c>
      <c r="Y278" s="10">
        <f t="shared" si="10"/>
        <v>7.0881997583568266</v>
      </c>
      <c r="Z278" s="1">
        <v>15.8622</v>
      </c>
      <c r="AA278" s="4">
        <f t="shared" si="11"/>
        <v>0</v>
      </c>
      <c r="AB278" s="1">
        <f t="shared" si="12"/>
        <v>0</v>
      </c>
      <c r="AC278" s="1">
        <f t="shared" si="13"/>
        <v>0</v>
      </c>
      <c r="AD278" s="1">
        <f t="shared" si="14"/>
        <v>0</v>
      </c>
      <c r="AE278" s="1">
        <f t="shared" si="15"/>
        <v>0</v>
      </c>
      <c r="AF278" s="2" t="str">
        <f t="shared" si="16"/>
        <v/>
      </c>
    </row>
    <row r="279" spans="1:32" ht="15.75" customHeight="1">
      <c r="A279" s="1">
        <v>50</v>
      </c>
      <c r="B279" s="1" t="s">
        <v>53</v>
      </c>
      <c r="C279" s="16">
        <v>335</v>
      </c>
      <c r="D279" s="1" t="s">
        <v>62</v>
      </c>
      <c r="E279" s="1">
        <f t="shared" si="0"/>
        <v>1</v>
      </c>
      <c r="F279" s="1">
        <f t="shared" si="18"/>
        <v>0</v>
      </c>
      <c r="G279" s="1">
        <v>2145</v>
      </c>
      <c r="H279" s="1">
        <v>7200.0008019999996</v>
      </c>
      <c r="I279" s="1">
        <v>2.8904429999999999</v>
      </c>
      <c r="J279" s="1">
        <f t="shared" si="2"/>
        <v>2.8904429999999999</v>
      </c>
      <c r="K279" s="1">
        <f t="shared" si="3"/>
        <v>8.7998187412587434</v>
      </c>
      <c r="L279" s="1">
        <v>2083</v>
      </c>
      <c r="M279" s="1">
        <v>1956.243888</v>
      </c>
      <c r="N279" s="1">
        <v>23399</v>
      </c>
      <c r="O279" s="1">
        <v>2205</v>
      </c>
      <c r="P279" s="10">
        <f t="shared" si="4"/>
        <v>2.7210884353741496</v>
      </c>
      <c r="Q279" s="10">
        <f t="shared" si="5"/>
        <v>5.5328798185941048</v>
      </c>
      <c r="R279" s="10">
        <f t="shared" si="6"/>
        <v>5.5328798185941048</v>
      </c>
      <c r="S279" s="10">
        <f t="shared" si="7"/>
        <v>11.281456326530613</v>
      </c>
      <c r="T279" s="1">
        <v>2205</v>
      </c>
      <c r="U279" s="1">
        <v>2205</v>
      </c>
      <c r="V279" s="1">
        <v>2205</v>
      </c>
      <c r="W279" s="10">
        <f t="shared" si="8"/>
        <v>2.7210884353741496</v>
      </c>
      <c r="X279" s="10">
        <f t="shared" si="9"/>
        <v>5.5328798185941048</v>
      </c>
      <c r="Y279" s="10">
        <f t="shared" si="10"/>
        <v>5.5328798185941048</v>
      </c>
      <c r="Z279" s="1">
        <v>15.681699999999999</v>
      </c>
      <c r="AA279" s="4">
        <f t="shared" si="11"/>
        <v>0</v>
      </c>
      <c r="AB279" s="1">
        <f t="shared" si="12"/>
        <v>0</v>
      </c>
      <c r="AC279" s="1">
        <f t="shared" si="13"/>
        <v>0</v>
      </c>
      <c r="AD279" s="1">
        <f t="shared" si="14"/>
        <v>0</v>
      </c>
      <c r="AE279" s="1">
        <f t="shared" si="15"/>
        <v>0</v>
      </c>
      <c r="AF279" s="2" t="str">
        <f t="shared" si="16"/>
        <v/>
      </c>
    </row>
    <row r="280" spans="1:32" ht="15.75" customHeight="1">
      <c r="A280" s="1">
        <v>50</v>
      </c>
      <c r="B280" s="1" t="s">
        <v>53</v>
      </c>
      <c r="C280" s="16">
        <v>337</v>
      </c>
      <c r="D280" s="1" t="s">
        <v>62</v>
      </c>
      <c r="E280" s="1">
        <f t="shared" si="0"/>
        <v>1</v>
      </c>
      <c r="F280" s="1">
        <f t="shared" si="18"/>
        <v>0</v>
      </c>
      <c r="G280" s="1">
        <v>2207</v>
      </c>
      <c r="H280" s="1">
        <v>7200.0009360000004</v>
      </c>
      <c r="I280" s="1">
        <v>3.3076569999999998</v>
      </c>
      <c r="J280" s="1">
        <f t="shared" si="2"/>
        <v>3.3076569999999998</v>
      </c>
      <c r="K280" s="1">
        <f t="shared" si="3"/>
        <v>19.356366107838692</v>
      </c>
      <c r="L280" s="1">
        <v>2134</v>
      </c>
      <c r="M280" s="1">
        <v>1779.8050000000001</v>
      </c>
      <c r="N280" s="1">
        <v>21589</v>
      </c>
      <c r="O280" s="1">
        <v>2331</v>
      </c>
      <c r="P280" s="10">
        <f t="shared" si="4"/>
        <v>5.3196053196053192</v>
      </c>
      <c r="Q280" s="10">
        <f t="shared" si="5"/>
        <v>8.4513084513084511</v>
      </c>
      <c r="R280" s="10">
        <f t="shared" si="6"/>
        <v>8.4513084513084511</v>
      </c>
      <c r="S280" s="10">
        <f t="shared" si="7"/>
        <v>23.646289146289142</v>
      </c>
      <c r="T280" s="1">
        <v>2303</v>
      </c>
      <c r="U280" s="1">
        <v>2331</v>
      </c>
      <c r="V280" s="1">
        <v>2303</v>
      </c>
      <c r="W280" s="10">
        <f t="shared" si="8"/>
        <v>4.1684759009986969</v>
      </c>
      <c r="X280" s="10">
        <f t="shared" si="9"/>
        <v>7.3382544507164571</v>
      </c>
      <c r="Y280" s="10">
        <f t="shared" si="10"/>
        <v>7.3382544507164571</v>
      </c>
      <c r="Z280" s="1">
        <v>15.538600000000001</v>
      </c>
      <c r="AA280" s="4">
        <f t="shared" si="11"/>
        <v>-1.21580547112462</v>
      </c>
      <c r="AB280" s="1">
        <f t="shared" si="12"/>
        <v>0</v>
      </c>
      <c r="AC280" s="1">
        <f t="shared" si="13"/>
        <v>0</v>
      </c>
      <c r="AD280" s="1">
        <f t="shared" si="14"/>
        <v>0</v>
      </c>
      <c r="AE280" s="1">
        <f t="shared" si="15"/>
        <v>0</v>
      </c>
      <c r="AF280" s="2" t="str">
        <f t="shared" si="16"/>
        <v/>
      </c>
    </row>
    <row r="281" spans="1:32" ht="15.75" customHeight="1">
      <c r="A281" s="1">
        <v>50</v>
      </c>
      <c r="B281" s="1" t="s">
        <v>53</v>
      </c>
      <c r="C281" s="16">
        <v>341</v>
      </c>
      <c r="D281" s="1" t="s">
        <v>62</v>
      </c>
      <c r="E281" s="1">
        <f t="shared" si="0"/>
        <v>1</v>
      </c>
      <c r="F281" s="1">
        <f t="shared" si="18"/>
        <v>0</v>
      </c>
      <c r="G281" s="1">
        <v>2105</v>
      </c>
      <c r="H281" s="1">
        <v>7200.0027970000001</v>
      </c>
      <c r="I281" s="1">
        <v>1.330166</v>
      </c>
      <c r="J281" s="1">
        <f t="shared" si="2"/>
        <v>1.330166</v>
      </c>
      <c r="K281" s="1">
        <f t="shared" si="3"/>
        <v>12.648533539192403</v>
      </c>
      <c r="L281" s="1">
        <v>2077</v>
      </c>
      <c r="M281" s="1">
        <v>1838.7483689999999</v>
      </c>
      <c r="N281" s="1">
        <v>14709</v>
      </c>
      <c r="O281" s="1">
        <v>2233</v>
      </c>
      <c r="P281" s="10">
        <f t="shared" si="4"/>
        <v>5.732198835647111</v>
      </c>
      <c r="Q281" s="10">
        <f t="shared" si="5"/>
        <v>6.9861173309449169</v>
      </c>
      <c r="R281" s="10">
        <f t="shared" si="6"/>
        <v>6.9861173309449169</v>
      </c>
      <c r="S281" s="10">
        <f t="shared" si="7"/>
        <v>17.655693282579492</v>
      </c>
      <c r="T281" s="1">
        <v>2233</v>
      </c>
      <c r="U281" s="1">
        <v>2233</v>
      </c>
      <c r="V281" s="1">
        <v>2233</v>
      </c>
      <c r="W281" s="10">
        <f t="shared" si="8"/>
        <v>5.732198835647111</v>
      </c>
      <c r="X281" s="10">
        <f t="shared" si="9"/>
        <v>6.9861173309449169</v>
      </c>
      <c r="Y281" s="10">
        <f t="shared" si="10"/>
        <v>6.9861173309449169</v>
      </c>
      <c r="Z281" s="1">
        <v>15.4237</v>
      </c>
      <c r="AA281" s="4">
        <f t="shared" si="11"/>
        <v>0</v>
      </c>
      <c r="AB281" s="1">
        <f t="shared" si="12"/>
        <v>0</v>
      </c>
      <c r="AC281" s="1">
        <f t="shared" si="13"/>
        <v>0</v>
      </c>
      <c r="AD281" s="1">
        <f t="shared" si="14"/>
        <v>0</v>
      </c>
      <c r="AE281" s="1">
        <f t="shared" si="15"/>
        <v>0</v>
      </c>
      <c r="AF281" s="2" t="str">
        <f t="shared" si="16"/>
        <v/>
      </c>
    </row>
    <row r="282" spans="1:32" ht="15.75" customHeight="1">
      <c r="A282" s="1">
        <v>50</v>
      </c>
      <c r="B282" s="1" t="s">
        <v>53</v>
      </c>
      <c r="C282" s="16">
        <v>352</v>
      </c>
      <c r="D282" s="1" t="s">
        <v>63</v>
      </c>
      <c r="E282" s="1">
        <f t="shared" si="0"/>
        <v>1</v>
      </c>
      <c r="F282" s="1">
        <f t="shared" si="18"/>
        <v>1</v>
      </c>
      <c r="G282" s="1">
        <v>774</v>
      </c>
      <c r="H282" s="1">
        <v>606.77043700000002</v>
      </c>
      <c r="I282" s="1">
        <v>0</v>
      </c>
      <c r="J282" s="1">
        <f t="shared" si="2"/>
        <v>0</v>
      </c>
      <c r="K282" s="1">
        <f t="shared" si="3"/>
        <v>19.042011886304909</v>
      </c>
      <c r="L282" s="1">
        <v>774</v>
      </c>
      <c r="M282" s="1">
        <v>626.61482799999999</v>
      </c>
      <c r="N282" s="1">
        <v>21420</v>
      </c>
      <c r="O282" s="1">
        <v>834</v>
      </c>
      <c r="P282" s="10">
        <f t="shared" si="4"/>
        <v>7.1942446043165464</v>
      </c>
      <c r="Q282" s="10">
        <f t="shared" si="5"/>
        <v>7.1942446043165464</v>
      </c>
      <c r="R282" s="10">
        <f t="shared" si="6"/>
        <v>7.1942446043165464</v>
      </c>
      <c r="S282" s="10">
        <f t="shared" si="7"/>
        <v>24.866327577937653</v>
      </c>
      <c r="T282" s="1">
        <v>834</v>
      </c>
      <c r="U282" s="1">
        <v>834</v>
      </c>
      <c r="V282" s="1">
        <v>834</v>
      </c>
      <c r="W282" s="10">
        <f t="shared" si="8"/>
        <v>7.1942446043165464</v>
      </c>
      <c r="X282" s="10">
        <f t="shared" si="9"/>
        <v>7.1942446043165464</v>
      </c>
      <c r="Y282" s="10">
        <f t="shared" si="10"/>
        <v>7.1942446043165464</v>
      </c>
      <c r="Z282" s="1">
        <v>16.6571</v>
      </c>
      <c r="AA282" s="4">
        <f t="shared" si="11"/>
        <v>0</v>
      </c>
      <c r="AB282" s="1">
        <f t="shared" si="12"/>
        <v>0</v>
      </c>
      <c r="AC282" s="1">
        <f t="shared" si="13"/>
        <v>0</v>
      </c>
      <c r="AD282" s="1">
        <f t="shared" si="14"/>
        <v>0</v>
      </c>
      <c r="AE282" s="1">
        <f t="shared" si="15"/>
        <v>0</v>
      </c>
      <c r="AF282" s="2">
        <f t="shared" si="16"/>
        <v>0</v>
      </c>
    </row>
    <row r="283" spans="1:32" ht="15.75" customHeight="1">
      <c r="A283" s="1">
        <v>50</v>
      </c>
      <c r="B283" s="1" t="s">
        <v>53</v>
      </c>
      <c r="C283" s="16">
        <v>354</v>
      </c>
      <c r="D283" s="1" t="s">
        <v>63</v>
      </c>
      <c r="E283" s="1">
        <f t="shared" si="0"/>
        <v>1</v>
      </c>
      <c r="F283" s="1">
        <f t="shared" si="18"/>
        <v>1</v>
      </c>
      <c r="G283" s="1">
        <v>972</v>
      </c>
      <c r="H283" s="1">
        <v>1642.5242009999999</v>
      </c>
      <c r="I283" s="1">
        <v>0</v>
      </c>
      <c r="J283" s="1">
        <f t="shared" si="2"/>
        <v>0</v>
      </c>
      <c r="K283" s="1">
        <f t="shared" si="3"/>
        <v>15.41045637860082</v>
      </c>
      <c r="L283" s="1">
        <v>972</v>
      </c>
      <c r="M283" s="1">
        <v>822.21036400000003</v>
      </c>
      <c r="N283" s="1">
        <v>47391</v>
      </c>
      <c r="O283" s="1">
        <v>1021</v>
      </c>
      <c r="P283" s="10">
        <f t="shared" si="4"/>
        <v>4.7992164544564151</v>
      </c>
      <c r="Q283" s="10">
        <f t="shared" si="5"/>
        <v>4.7992164544564151</v>
      </c>
      <c r="R283" s="10">
        <f t="shared" si="6"/>
        <v>4.7992164544564151</v>
      </c>
      <c r="S283" s="10">
        <f t="shared" si="7"/>
        <v>19.470091674828595</v>
      </c>
      <c r="T283" s="1">
        <v>1021</v>
      </c>
      <c r="U283" s="1">
        <v>1021</v>
      </c>
      <c r="V283" s="1">
        <v>1021</v>
      </c>
      <c r="W283" s="10">
        <f t="shared" si="8"/>
        <v>4.7992164544564151</v>
      </c>
      <c r="X283" s="10">
        <f t="shared" si="9"/>
        <v>4.7992164544564151</v>
      </c>
      <c r="Y283" s="10">
        <f t="shared" si="10"/>
        <v>4.7992164544564151</v>
      </c>
      <c r="Z283" s="1">
        <v>2.3881700000000001</v>
      </c>
      <c r="AA283" s="4">
        <f t="shared" si="11"/>
        <v>0</v>
      </c>
      <c r="AB283" s="1">
        <f t="shared" si="12"/>
        <v>0</v>
      </c>
      <c r="AC283" s="1">
        <f t="shared" si="13"/>
        <v>0</v>
      </c>
      <c r="AD283" s="1">
        <f t="shared" si="14"/>
        <v>0</v>
      </c>
      <c r="AE283" s="1">
        <f t="shared" si="15"/>
        <v>0</v>
      </c>
      <c r="AF283" s="2">
        <f t="shared" si="16"/>
        <v>0</v>
      </c>
    </row>
    <row r="284" spans="1:32" ht="15.75" customHeight="1">
      <c r="A284" s="1">
        <v>50</v>
      </c>
      <c r="B284" s="1" t="s">
        <v>53</v>
      </c>
      <c r="C284" s="16">
        <v>363</v>
      </c>
      <c r="D284" s="1" t="s">
        <v>63</v>
      </c>
      <c r="E284" s="1">
        <f t="shared" si="0"/>
        <v>1</v>
      </c>
      <c r="F284" s="1">
        <f t="shared" si="18"/>
        <v>1</v>
      </c>
      <c r="G284" s="1">
        <v>853</v>
      </c>
      <c r="H284" s="1">
        <v>914.03836999999999</v>
      </c>
      <c r="I284" s="1">
        <v>0</v>
      </c>
      <c r="J284" s="1">
        <f t="shared" si="2"/>
        <v>0</v>
      </c>
      <c r="K284" s="1">
        <f t="shared" si="3"/>
        <v>19.544570339976556</v>
      </c>
      <c r="L284" s="1">
        <v>853</v>
      </c>
      <c r="M284" s="1">
        <v>686.28481499999998</v>
      </c>
      <c r="N284" s="1">
        <v>36554</v>
      </c>
      <c r="O284" s="1">
        <v>853</v>
      </c>
      <c r="P284" s="10">
        <f t="shared" si="4"/>
        <v>0</v>
      </c>
      <c r="Q284" s="10">
        <f t="shared" si="5"/>
        <v>0</v>
      </c>
      <c r="R284" s="10">
        <f t="shared" si="6"/>
        <v>0</v>
      </c>
      <c r="S284" s="10">
        <f t="shared" si="7"/>
        <v>19.544570339976556</v>
      </c>
      <c r="T284" s="1">
        <v>853</v>
      </c>
      <c r="U284" s="1">
        <v>853</v>
      </c>
      <c r="V284" s="1">
        <v>853</v>
      </c>
      <c r="W284" s="10">
        <f t="shared" si="8"/>
        <v>0</v>
      </c>
      <c r="X284" s="10">
        <f t="shared" si="9"/>
        <v>0</v>
      </c>
      <c r="Y284" s="10">
        <f t="shared" si="10"/>
        <v>0</v>
      </c>
      <c r="Z284" s="1">
        <v>16.063700000000001</v>
      </c>
      <c r="AA284" s="4">
        <f t="shared" si="11"/>
        <v>0</v>
      </c>
      <c r="AB284" s="1">
        <f t="shared" si="12"/>
        <v>1</v>
      </c>
      <c r="AC284" s="1">
        <f t="shared" si="13"/>
        <v>1</v>
      </c>
      <c r="AD284" s="1">
        <f t="shared" si="14"/>
        <v>1</v>
      </c>
      <c r="AE284" s="1">
        <f t="shared" si="15"/>
        <v>1</v>
      </c>
      <c r="AF284" s="2">
        <f t="shared" si="16"/>
        <v>0</v>
      </c>
    </row>
    <row r="285" spans="1:32" ht="15.75" customHeight="1">
      <c r="A285" s="1">
        <v>50</v>
      </c>
      <c r="B285" s="1" t="s">
        <v>53</v>
      </c>
      <c r="C285" s="16">
        <v>371</v>
      </c>
      <c r="D285" s="1" t="s">
        <v>63</v>
      </c>
      <c r="E285" s="1">
        <f t="shared" si="0"/>
        <v>1</v>
      </c>
      <c r="F285" s="1">
        <f t="shared" si="18"/>
        <v>1</v>
      </c>
      <c r="G285" s="1">
        <v>853</v>
      </c>
      <c r="H285" s="1">
        <v>1017.880354</v>
      </c>
      <c r="I285" s="1">
        <v>0</v>
      </c>
      <c r="J285" s="1">
        <f t="shared" si="2"/>
        <v>0</v>
      </c>
      <c r="K285" s="1">
        <f t="shared" si="3"/>
        <v>17.954542321219225</v>
      </c>
      <c r="L285" s="1">
        <v>853</v>
      </c>
      <c r="M285" s="1">
        <v>699.84775400000001</v>
      </c>
      <c r="N285" s="1">
        <v>76729</v>
      </c>
      <c r="O285" s="1">
        <v>895</v>
      </c>
      <c r="P285" s="10">
        <f t="shared" si="4"/>
        <v>4.6927374301675977</v>
      </c>
      <c r="Q285" s="10">
        <f t="shared" si="5"/>
        <v>4.6927374301675977</v>
      </c>
      <c r="R285" s="10">
        <f t="shared" si="6"/>
        <v>4.6927374301675977</v>
      </c>
      <c r="S285" s="10">
        <f t="shared" si="7"/>
        <v>21.804720223463686</v>
      </c>
      <c r="T285" s="1">
        <v>853</v>
      </c>
      <c r="U285" s="1">
        <v>895</v>
      </c>
      <c r="V285" s="1">
        <v>853</v>
      </c>
      <c r="W285" s="10">
        <f t="shared" si="8"/>
        <v>0</v>
      </c>
      <c r="X285" s="10">
        <f t="shared" si="9"/>
        <v>0</v>
      </c>
      <c r="Y285" s="10">
        <f t="shared" si="10"/>
        <v>0</v>
      </c>
      <c r="Z285" s="1">
        <v>22.0364</v>
      </c>
      <c r="AA285" s="4">
        <f t="shared" si="11"/>
        <v>-4.9237983587338805</v>
      </c>
      <c r="AB285" s="1">
        <f t="shared" si="12"/>
        <v>0</v>
      </c>
      <c r="AC285" s="1">
        <f t="shared" si="13"/>
        <v>1</v>
      </c>
      <c r="AD285" s="1">
        <f t="shared" si="14"/>
        <v>0</v>
      </c>
      <c r="AE285" s="1">
        <f t="shared" si="15"/>
        <v>1</v>
      </c>
      <c r="AF285" s="2">
        <f t="shared" si="16"/>
        <v>0</v>
      </c>
    </row>
    <row r="286" spans="1:32" ht="15.75" customHeight="1">
      <c r="A286" s="1">
        <v>50</v>
      </c>
      <c r="B286" s="1" t="s">
        <v>53</v>
      </c>
      <c r="C286" s="16">
        <v>372</v>
      </c>
      <c r="D286" s="1" t="s">
        <v>63</v>
      </c>
      <c r="E286" s="1">
        <f t="shared" si="0"/>
        <v>1</v>
      </c>
      <c r="F286" s="1">
        <f t="shared" si="18"/>
        <v>1</v>
      </c>
      <c r="G286" s="1">
        <v>732</v>
      </c>
      <c r="H286" s="1">
        <v>93.658092999999994</v>
      </c>
      <c r="I286" s="1">
        <v>0</v>
      </c>
      <c r="J286" s="1">
        <f t="shared" si="2"/>
        <v>0</v>
      </c>
      <c r="K286" s="1">
        <f t="shared" si="3"/>
        <v>12.976574726775953</v>
      </c>
      <c r="L286" s="1">
        <v>732</v>
      </c>
      <c r="M286" s="1">
        <v>637.01147300000002</v>
      </c>
      <c r="N286" s="1">
        <v>5891</v>
      </c>
      <c r="O286" s="1">
        <v>774</v>
      </c>
      <c r="P286" s="10">
        <f t="shared" si="4"/>
        <v>5.4263565891472867</v>
      </c>
      <c r="Q286" s="10">
        <f t="shared" si="5"/>
        <v>5.4263565891472867</v>
      </c>
      <c r="R286" s="10">
        <f t="shared" si="6"/>
        <v>5.4263565891472867</v>
      </c>
      <c r="S286" s="10">
        <f t="shared" si="7"/>
        <v>17.69877609819121</v>
      </c>
      <c r="T286" s="1">
        <v>753</v>
      </c>
      <c r="U286" s="1">
        <v>774</v>
      </c>
      <c r="V286" s="1">
        <v>753</v>
      </c>
      <c r="W286" s="10">
        <f t="shared" si="8"/>
        <v>2.788844621513944</v>
      </c>
      <c r="X286" s="10">
        <f t="shared" si="9"/>
        <v>2.788844621513944</v>
      </c>
      <c r="Y286" s="10">
        <f t="shared" si="10"/>
        <v>2.788844621513944</v>
      </c>
      <c r="Z286" s="1">
        <v>18.267199999999999</v>
      </c>
      <c r="AA286" s="4">
        <f t="shared" si="11"/>
        <v>-2.788844621513944</v>
      </c>
      <c r="AB286" s="1">
        <f t="shared" si="12"/>
        <v>0</v>
      </c>
      <c r="AC286" s="1">
        <f t="shared" si="13"/>
        <v>0</v>
      </c>
      <c r="AD286" s="1">
        <f t="shared" si="14"/>
        <v>0</v>
      </c>
      <c r="AE286" s="1">
        <f t="shared" si="15"/>
        <v>0</v>
      </c>
      <c r="AF286" s="2">
        <f t="shared" si="16"/>
        <v>0</v>
      </c>
    </row>
    <row r="287" spans="1:32" ht="15.75" customHeight="1">
      <c r="A287" s="1">
        <v>50</v>
      </c>
      <c r="B287" s="1" t="s">
        <v>53</v>
      </c>
      <c r="C287" s="16">
        <v>377</v>
      </c>
      <c r="D287" s="1" t="s">
        <v>64</v>
      </c>
      <c r="E287" s="1">
        <f t="shared" si="0"/>
        <v>1</v>
      </c>
      <c r="F287" s="1">
        <f t="shared" si="18"/>
        <v>1</v>
      </c>
      <c r="G287" s="1">
        <v>536</v>
      </c>
      <c r="H287" s="1">
        <v>5.5469030000000004</v>
      </c>
      <c r="I287" s="1">
        <v>0</v>
      </c>
      <c r="J287" s="1">
        <f t="shared" si="2"/>
        <v>0</v>
      </c>
      <c r="K287" s="1">
        <f t="shared" si="3"/>
        <v>8.4344735074626858</v>
      </c>
      <c r="L287" s="1">
        <v>536</v>
      </c>
      <c r="M287" s="1">
        <v>490.791222</v>
      </c>
      <c r="N287" s="1">
        <v>575</v>
      </c>
      <c r="O287" s="1">
        <v>536</v>
      </c>
      <c r="P287" s="10">
        <f t="shared" si="4"/>
        <v>0</v>
      </c>
      <c r="Q287" s="10">
        <f t="shared" si="5"/>
        <v>0</v>
      </c>
      <c r="R287" s="10">
        <f t="shared" si="6"/>
        <v>0</v>
      </c>
      <c r="S287" s="10">
        <f t="shared" si="7"/>
        <v>8.4344735074626858</v>
      </c>
      <c r="T287" s="1">
        <v>536</v>
      </c>
      <c r="U287" s="1">
        <v>536</v>
      </c>
      <c r="V287" s="1">
        <v>536</v>
      </c>
      <c r="W287" s="10">
        <f t="shared" si="8"/>
        <v>0</v>
      </c>
      <c r="X287" s="10">
        <f t="shared" si="9"/>
        <v>0</v>
      </c>
      <c r="Y287" s="10">
        <f t="shared" si="10"/>
        <v>0</v>
      </c>
      <c r="Z287" s="1">
        <v>2.7475000000000001</v>
      </c>
      <c r="AA287" s="4">
        <f t="shared" si="11"/>
        <v>0</v>
      </c>
      <c r="AB287" s="1">
        <f t="shared" si="12"/>
        <v>1</v>
      </c>
      <c r="AC287" s="1">
        <f t="shared" si="13"/>
        <v>1</v>
      </c>
      <c r="AD287" s="1">
        <f t="shared" si="14"/>
        <v>1</v>
      </c>
      <c r="AE287" s="1">
        <f t="shared" si="15"/>
        <v>1</v>
      </c>
      <c r="AF287" s="2">
        <f t="shared" si="16"/>
        <v>0</v>
      </c>
    </row>
    <row r="288" spans="1:32" ht="15.75" customHeight="1">
      <c r="A288" s="1">
        <v>50</v>
      </c>
      <c r="B288" s="1" t="s">
        <v>53</v>
      </c>
      <c r="C288" s="16">
        <v>384</v>
      </c>
      <c r="D288" s="1" t="s">
        <v>65</v>
      </c>
      <c r="E288" s="1">
        <f t="shared" si="0"/>
        <v>1</v>
      </c>
      <c r="F288" s="1">
        <f t="shared" si="18"/>
        <v>1</v>
      </c>
      <c r="G288" s="1">
        <v>606</v>
      </c>
      <c r="H288" s="1">
        <v>45.488697999999999</v>
      </c>
      <c r="I288" s="1">
        <v>0</v>
      </c>
      <c r="J288" s="1">
        <f t="shared" si="2"/>
        <v>0</v>
      </c>
      <c r="K288" s="1">
        <f t="shared" si="3"/>
        <v>10.775828217821779</v>
      </c>
      <c r="L288" s="1">
        <v>606</v>
      </c>
      <c r="M288" s="1">
        <v>540.69848100000002</v>
      </c>
      <c r="N288" s="1">
        <v>10418</v>
      </c>
      <c r="O288" s="1">
        <v>655</v>
      </c>
      <c r="P288" s="10">
        <f t="shared" si="4"/>
        <v>7.4809160305343516</v>
      </c>
      <c r="Q288" s="10">
        <f t="shared" si="5"/>
        <v>7.4809160305343516</v>
      </c>
      <c r="R288" s="10">
        <f t="shared" si="6"/>
        <v>7.4809160305343516</v>
      </c>
      <c r="S288" s="10">
        <f t="shared" si="7"/>
        <v>17.450613587786258</v>
      </c>
      <c r="T288" s="1">
        <v>648</v>
      </c>
      <c r="U288" s="1">
        <v>655</v>
      </c>
      <c r="V288" s="1">
        <v>606</v>
      </c>
      <c r="W288" s="10">
        <f t="shared" si="8"/>
        <v>0</v>
      </c>
      <c r="X288" s="10">
        <f t="shared" si="9"/>
        <v>0</v>
      </c>
      <c r="Y288" s="10">
        <f t="shared" si="10"/>
        <v>0</v>
      </c>
      <c r="Z288" s="1">
        <v>24.721499999999999</v>
      </c>
      <c r="AA288" s="4">
        <f t="shared" si="11"/>
        <v>-8.0858085808580853</v>
      </c>
      <c r="AB288" s="1">
        <f t="shared" si="12"/>
        <v>0</v>
      </c>
      <c r="AC288" s="1">
        <f t="shared" si="13"/>
        <v>1</v>
      </c>
      <c r="AD288" s="1">
        <f t="shared" si="14"/>
        <v>0</v>
      </c>
      <c r="AE288" s="1">
        <f t="shared" si="15"/>
        <v>1</v>
      </c>
      <c r="AF288" s="2">
        <f t="shared" si="16"/>
        <v>0</v>
      </c>
    </row>
    <row r="289" spans="1:32" ht="15.75" customHeight="1">
      <c r="A289" s="1">
        <v>50</v>
      </c>
      <c r="B289" s="1" t="s">
        <v>53</v>
      </c>
      <c r="C289" s="16">
        <v>390</v>
      </c>
      <c r="D289" s="1" t="s">
        <v>65</v>
      </c>
      <c r="E289" s="1">
        <f t="shared" si="0"/>
        <v>1</v>
      </c>
      <c r="F289" s="1">
        <f t="shared" si="18"/>
        <v>1</v>
      </c>
      <c r="G289" s="1">
        <v>536</v>
      </c>
      <c r="H289" s="1">
        <v>10.406605000000001</v>
      </c>
      <c r="I289" s="1">
        <v>0</v>
      </c>
      <c r="J289" s="1">
        <f t="shared" si="2"/>
        <v>0</v>
      </c>
      <c r="K289" s="1">
        <f t="shared" si="3"/>
        <v>11.022208208955218</v>
      </c>
      <c r="L289" s="1">
        <v>536</v>
      </c>
      <c r="M289" s="1">
        <v>476.92096400000003</v>
      </c>
      <c r="N289" s="1">
        <v>1237</v>
      </c>
      <c r="O289" s="1">
        <v>585</v>
      </c>
      <c r="P289" s="10">
        <f t="shared" si="4"/>
        <v>8.3760683760683747</v>
      </c>
      <c r="Q289" s="10">
        <f t="shared" si="5"/>
        <v>8.3760683760683747</v>
      </c>
      <c r="R289" s="10">
        <f t="shared" si="6"/>
        <v>8.3760683760683747</v>
      </c>
      <c r="S289" s="10">
        <f t="shared" si="7"/>
        <v>18.475048888888885</v>
      </c>
      <c r="T289" s="1">
        <v>536</v>
      </c>
      <c r="U289" s="1">
        <v>585</v>
      </c>
      <c r="V289" s="1">
        <v>536</v>
      </c>
      <c r="W289" s="10">
        <f t="shared" si="8"/>
        <v>0</v>
      </c>
      <c r="X289" s="10">
        <f t="shared" si="9"/>
        <v>0</v>
      </c>
      <c r="Y289" s="10">
        <f t="shared" si="10"/>
        <v>0</v>
      </c>
      <c r="Z289" s="1">
        <v>7.0098500000000001</v>
      </c>
      <c r="AA289" s="4">
        <f t="shared" si="11"/>
        <v>-9.1417910447761201</v>
      </c>
      <c r="AB289" s="1">
        <f t="shared" si="12"/>
        <v>0</v>
      </c>
      <c r="AC289" s="1">
        <f t="shared" si="13"/>
        <v>1</v>
      </c>
      <c r="AD289" s="1">
        <f t="shared" si="14"/>
        <v>0</v>
      </c>
      <c r="AE289" s="1">
        <f t="shared" si="15"/>
        <v>1</v>
      </c>
      <c r="AF289" s="2">
        <f t="shared" si="16"/>
        <v>0</v>
      </c>
    </row>
    <row r="290" spans="1:32" ht="15.75" customHeight="1">
      <c r="A290" s="1">
        <v>50</v>
      </c>
      <c r="B290" s="1" t="s">
        <v>53</v>
      </c>
      <c r="C290" s="16">
        <v>398</v>
      </c>
      <c r="D290" s="1" t="s">
        <v>65</v>
      </c>
      <c r="E290" s="1">
        <f t="shared" si="0"/>
        <v>1</v>
      </c>
      <c r="F290" s="1">
        <f t="shared" si="18"/>
        <v>1</v>
      </c>
      <c r="G290" s="1">
        <v>487</v>
      </c>
      <c r="H290" s="1">
        <v>12.425281</v>
      </c>
      <c r="I290" s="1">
        <v>0</v>
      </c>
      <c r="J290" s="1">
        <f t="shared" si="2"/>
        <v>0</v>
      </c>
      <c r="K290" s="1">
        <f t="shared" si="3"/>
        <v>15.028175359342914</v>
      </c>
      <c r="L290" s="1">
        <v>487</v>
      </c>
      <c r="M290" s="1">
        <v>413.81278600000002</v>
      </c>
      <c r="N290" s="1">
        <v>800</v>
      </c>
      <c r="O290" s="1">
        <v>487</v>
      </c>
      <c r="P290" s="10">
        <f t="shared" si="4"/>
        <v>0</v>
      </c>
      <c r="Q290" s="10">
        <f t="shared" si="5"/>
        <v>0</v>
      </c>
      <c r="R290" s="10">
        <f t="shared" si="6"/>
        <v>0</v>
      </c>
      <c r="S290" s="10">
        <f t="shared" si="7"/>
        <v>15.028175359342914</v>
      </c>
      <c r="T290" s="1">
        <v>487</v>
      </c>
      <c r="U290" s="1">
        <v>487</v>
      </c>
      <c r="V290" s="1">
        <v>487</v>
      </c>
      <c r="W290" s="10">
        <f t="shared" si="8"/>
        <v>0</v>
      </c>
      <c r="X290" s="10">
        <f t="shared" si="9"/>
        <v>0</v>
      </c>
      <c r="Y290" s="10">
        <f t="shared" si="10"/>
        <v>0</v>
      </c>
      <c r="Z290" s="1">
        <v>2.2076099999999999</v>
      </c>
      <c r="AA290" s="4">
        <f t="shared" si="11"/>
        <v>0</v>
      </c>
      <c r="AB290" s="1">
        <f t="shared" si="12"/>
        <v>1</v>
      </c>
      <c r="AC290" s="1">
        <f t="shared" si="13"/>
        <v>1</v>
      </c>
      <c r="AD290" s="1">
        <f t="shared" si="14"/>
        <v>1</v>
      </c>
      <c r="AE290" s="1">
        <f t="shared" si="15"/>
        <v>1</v>
      </c>
      <c r="AF290" s="2">
        <f t="shared" si="16"/>
        <v>0</v>
      </c>
    </row>
    <row r="291" spans="1:32" ht="15.75" customHeight="1">
      <c r="A291" s="1">
        <v>50</v>
      </c>
      <c r="B291" s="1" t="s">
        <v>53</v>
      </c>
      <c r="C291" s="16">
        <v>399</v>
      </c>
      <c r="D291" s="1" t="s">
        <v>65</v>
      </c>
      <c r="E291" s="1">
        <f t="shared" si="0"/>
        <v>1</v>
      </c>
      <c r="F291" s="1">
        <f t="shared" si="18"/>
        <v>1</v>
      </c>
      <c r="G291" s="1">
        <v>536</v>
      </c>
      <c r="H291" s="1">
        <v>4.0919650000000001</v>
      </c>
      <c r="I291" s="1">
        <v>0</v>
      </c>
      <c r="J291" s="1">
        <f t="shared" si="2"/>
        <v>0</v>
      </c>
      <c r="K291" s="1">
        <f t="shared" si="3"/>
        <v>5.742846828358207</v>
      </c>
      <c r="L291" s="1">
        <v>536</v>
      </c>
      <c r="M291" s="1">
        <v>505.21834100000001</v>
      </c>
      <c r="N291" s="1">
        <v>276</v>
      </c>
      <c r="O291" s="1">
        <v>536</v>
      </c>
      <c r="P291" s="10">
        <f t="shared" si="4"/>
        <v>0</v>
      </c>
      <c r="Q291" s="10">
        <f t="shared" si="5"/>
        <v>0</v>
      </c>
      <c r="R291" s="10">
        <f t="shared" si="6"/>
        <v>0</v>
      </c>
      <c r="S291" s="10">
        <f t="shared" si="7"/>
        <v>5.742846828358207</v>
      </c>
      <c r="T291" s="1">
        <v>536</v>
      </c>
      <c r="U291" s="1">
        <v>536</v>
      </c>
      <c r="V291" s="1">
        <v>536</v>
      </c>
      <c r="W291" s="10">
        <f t="shared" si="8"/>
        <v>0</v>
      </c>
      <c r="X291" s="10">
        <f t="shared" si="9"/>
        <v>0</v>
      </c>
      <c r="Y291" s="10">
        <f t="shared" si="10"/>
        <v>0</v>
      </c>
      <c r="Z291" s="1">
        <v>1.88039</v>
      </c>
      <c r="AA291" s="4">
        <f t="shared" si="11"/>
        <v>0</v>
      </c>
      <c r="AB291" s="1">
        <f t="shared" si="12"/>
        <v>1</v>
      </c>
      <c r="AC291" s="1">
        <f t="shared" si="13"/>
        <v>1</v>
      </c>
      <c r="AD291" s="1">
        <f t="shared" si="14"/>
        <v>1</v>
      </c>
      <c r="AE291" s="1">
        <f t="shared" si="15"/>
        <v>1</v>
      </c>
      <c r="AF291" s="2">
        <f t="shared" si="16"/>
        <v>0</v>
      </c>
    </row>
    <row r="292" spans="1:32" ht="15.75" customHeight="1">
      <c r="A292" s="1">
        <v>50</v>
      </c>
      <c r="B292" s="1" t="s">
        <v>53</v>
      </c>
      <c r="C292" s="16">
        <v>401</v>
      </c>
      <c r="D292" s="1" t="s">
        <v>66</v>
      </c>
      <c r="E292" s="1">
        <f t="shared" si="0"/>
        <v>1</v>
      </c>
      <c r="F292" s="1">
        <f t="shared" si="18"/>
        <v>0</v>
      </c>
      <c r="G292" s="1">
        <v>2086</v>
      </c>
      <c r="H292" s="1">
        <v>7200.0358820000001</v>
      </c>
      <c r="I292" s="1">
        <v>2.2051769999999999</v>
      </c>
      <c r="J292" s="1">
        <f t="shared" si="2"/>
        <v>2.2051769999999999</v>
      </c>
      <c r="K292" s="1">
        <f t="shared" si="3"/>
        <v>6.8259946788111234</v>
      </c>
      <c r="L292" s="1">
        <v>2040</v>
      </c>
      <c r="M292" s="1">
        <v>1943.609751</v>
      </c>
      <c r="N292" s="1">
        <v>14488</v>
      </c>
      <c r="O292" s="1">
        <v>2186</v>
      </c>
      <c r="P292" s="10">
        <f t="shared" si="4"/>
        <v>4.574565416285453</v>
      </c>
      <c r="Q292" s="10">
        <f t="shared" si="5"/>
        <v>6.6788655077767611</v>
      </c>
      <c r="R292" s="10">
        <f t="shared" si="6"/>
        <v>6.6788655077767611</v>
      </c>
      <c r="S292" s="10">
        <f t="shared" si="7"/>
        <v>11.088300503202198</v>
      </c>
      <c r="T292" s="1">
        <v>2186</v>
      </c>
      <c r="U292" s="1">
        <v>2186</v>
      </c>
      <c r="V292" s="1">
        <v>2186</v>
      </c>
      <c r="W292" s="10">
        <f t="shared" si="8"/>
        <v>4.574565416285453</v>
      </c>
      <c r="X292" s="10">
        <f t="shared" si="9"/>
        <v>6.6788655077767611</v>
      </c>
      <c r="Y292" s="10">
        <f t="shared" si="10"/>
        <v>6.6788655077767611</v>
      </c>
      <c r="Z292" s="1">
        <v>15.616</v>
      </c>
      <c r="AA292" s="4">
        <f t="shared" si="11"/>
        <v>0</v>
      </c>
      <c r="AB292" s="1">
        <f t="shared" si="12"/>
        <v>0</v>
      </c>
      <c r="AC292" s="1">
        <f t="shared" si="13"/>
        <v>0</v>
      </c>
      <c r="AD292" s="1">
        <f t="shared" si="14"/>
        <v>0</v>
      </c>
      <c r="AE292" s="1">
        <f t="shared" si="15"/>
        <v>0</v>
      </c>
      <c r="AF292" s="2" t="str">
        <f t="shared" si="16"/>
        <v/>
      </c>
    </row>
    <row r="293" spans="1:32" ht="15.75" customHeight="1">
      <c r="A293" s="1">
        <v>50</v>
      </c>
      <c r="B293" s="1" t="s">
        <v>53</v>
      </c>
      <c r="C293" s="16">
        <v>402</v>
      </c>
      <c r="D293" s="1" t="s">
        <v>66</v>
      </c>
      <c r="E293" s="1">
        <f t="shared" si="0"/>
        <v>1</v>
      </c>
      <c r="F293" s="1">
        <f t="shared" si="18"/>
        <v>0</v>
      </c>
      <c r="G293" s="1">
        <v>2203</v>
      </c>
      <c r="H293" s="1">
        <v>7200.00144</v>
      </c>
      <c r="I293" s="1">
        <v>5.7648659999999996</v>
      </c>
      <c r="J293" s="1">
        <f t="shared" si="2"/>
        <v>5.7648659999999996</v>
      </c>
      <c r="K293" s="1">
        <f t="shared" si="3"/>
        <v>9.915764866091699</v>
      </c>
      <c r="L293" s="1">
        <v>2076</v>
      </c>
      <c r="M293" s="1">
        <v>1984.5556999999999</v>
      </c>
      <c r="N293" s="1">
        <v>8733</v>
      </c>
      <c r="O293" s="1">
        <v>2294</v>
      </c>
      <c r="P293" s="10">
        <f t="shared" si="4"/>
        <v>3.9668700959023542</v>
      </c>
      <c r="Q293" s="10">
        <f t="shared" si="5"/>
        <v>9.5030514385353086</v>
      </c>
      <c r="R293" s="10">
        <f t="shared" si="6"/>
        <v>9.5030514385353086</v>
      </c>
      <c r="S293" s="10">
        <f t="shared" si="7"/>
        <v>13.489289450741069</v>
      </c>
      <c r="T293" s="1">
        <v>2294</v>
      </c>
      <c r="U293" s="1">
        <v>2294</v>
      </c>
      <c r="V293" s="1">
        <v>2294</v>
      </c>
      <c r="W293" s="10">
        <f t="shared" si="8"/>
        <v>3.9668700959023542</v>
      </c>
      <c r="X293" s="10">
        <f t="shared" si="9"/>
        <v>9.5030514385353086</v>
      </c>
      <c r="Y293" s="10">
        <f t="shared" si="10"/>
        <v>9.5030514385353086</v>
      </c>
      <c r="Z293" s="1">
        <v>16.5532</v>
      </c>
      <c r="AA293" s="4">
        <f t="shared" si="11"/>
        <v>0</v>
      </c>
      <c r="AB293" s="1">
        <f t="shared" si="12"/>
        <v>0</v>
      </c>
      <c r="AC293" s="1">
        <f t="shared" si="13"/>
        <v>0</v>
      </c>
      <c r="AD293" s="1">
        <f t="shared" si="14"/>
        <v>0</v>
      </c>
      <c r="AE293" s="1">
        <f t="shared" si="15"/>
        <v>0</v>
      </c>
      <c r="AF293" s="2" t="str">
        <f t="shared" si="16"/>
        <v/>
      </c>
    </row>
    <row r="294" spans="1:32" ht="15.75" customHeight="1">
      <c r="A294" s="1">
        <v>50</v>
      </c>
      <c r="B294" s="1" t="s">
        <v>53</v>
      </c>
      <c r="C294" s="16">
        <v>405</v>
      </c>
      <c r="D294" s="1" t="s">
        <v>66</v>
      </c>
      <c r="E294" s="1">
        <f t="shared" si="0"/>
        <v>1</v>
      </c>
      <c r="F294" s="1">
        <f t="shared" si="18"/>
        <v>0</v>
      </c>
      <c r="G294" s="1">
        <v>2114</v>
      </c>
      <c r="H294" s="1">
        <v>7200.0008710000002</v>
      </c>
      <c r="I294" s="1">
        <v>0.85146599999999995</v>
      </c>
      <c r="J294" s="1">
        <f t="shared" si="2"/>
        <v>0.85146599999999995</v>
      </c>
      <c r="K294" s="1">
        <f t="shared" si="3"/>
        <v>5.9502253074739855</v>
      </c>
      <c r="L294" s="1">
        <v>2096</v>
      </c>
      <c r="M294" s="1">
        <v>1988.212237</v>
      </c>
      <c r="N294" s="1">
        <v>19578</v>
      </c>
      <c r="O294" s="1">
        <v>2263</v>
      </c>
      <c r="P294" s="10">
        <f t="shared" si="4"/>
        <v>6.5841802916482548</v>
      </c>
      <c r="Q294" s="10">
        <f t="shared" si="5"/>
        <v>7.3795846221829429</v>
      </c>
      <c r="R294" s="10">
        <f t="shared" si="6"/>
        <v>7.3795846221829429</v>
      </c>
      <c r="S294" s="10">
        <f t="shared" si="7"/>
        <v>12.142632037118871</v>
      </c>
      <c r="T294" s="1">
        <v>2263</v>
      </c>
      <c r="U294" s="1">
        <v>2263</v>
      </c>
      <c r="V294" s="1">
        <v>2263</v>
      </c>
      <c r="W294" s="10">
        <f t="shared" si="8"/>
        <v>6.5841802916482548</v>
      </c>
      <c r="X294" s="10">
        <f t="shared" si="9"/>
        <v>7.3795846221829429</v>
      </c>
      <c r="Y294" s="10">
        <f t="shared" si="10"/>
        <v>7.3795846221829429</v>
      </c>
      <c r="Z294" s="1">
        <v>15.674099999999999</v>
      </c>
      <c r="AA294" s="4">
        <f t="shared" si="11"/>
        <v>0</v>
      </c>
      <c r="AB294" s="1">
        <f t="shared" si="12"/>
        <v>0</v>
      </c>
      <c r="AC294" s="1">
        <f t="shared" si="13"/>
        <v>0</v>
      </c>
      <c r="AD294" s="1">
        <f t="shared" si="14"/>
        <v>0</v>
      </c>
      <c r="AE294" s="1">
        <f t="shared" si="15"/>
        <v>0</v>
      </c>
      <c r="AF294" s="2" t="str">
        <f t="shared" si="16"/>
        <v/>
      </c>
    </row>
    <row r="295" spans="1:32" ht="15.75" customHeight="1">
      <c r="A295" s="1">
        <v>50</v>
      </c>
      <c r="B295" s="1" t="s">
        <v>53</v>
      </c>
      <c r="C295" s="16">
        <v>408</v>
      </c>
      <c r="D295" s="1" t="s">
        <v>66</v>
      </c>
      <c r="E295" s="1">
        <f t="shared" si="0"/>
        <v>1</v>
      </c>
      <c r="F295" s="1">
        <f t="shared" si="18"/>
        <v>0</v>
      </c>
      <c r="G295" s="1">
        <v>2069</v>
      </c>
      <c r="H295" s="1">
        <v>7200.0052519999999</v>
      </c>
      <c r="I295" s="1">
        <v>0.62832299999999996</v>
      </c>
      <c r="J295" s="1">
        <f t="shared" si="2"/>
        <v>0.62832299999999996</v>
      </c>
      <c r="K295" s="1">
        <f t="shared" si="3"/>
        <v>8.3168010149830849</v>
      </c>
      <c r="L295" s="1">
        <v>2056</v>
      </c>
      <c r="M295" s="1">
        <v>1896.925387</v>
      </c>
      <c r="N295" s="1">
        <v>45031</v>
      </c>
      <c r="O295" s="1">
        <v>2165</v>
      </c>
      <c r="P295" s="10">
        <f t="shared" si="4"/>
        <v>4.434180138568129</v>
      </c>
      <c r="Q295" s="10">
        <f t="shared" si="5"/>
        <v>5.0346420323325631</v>
      </c>
      <c r="R295" s="10">
        <f t="shared" si="6"/>
        <v>5.0346420323325631</v>
      </c>
      <c r="S295" s="10">
        <f t="shared" si="7"/>
        <v>12.3821992147806</v>
      </c>
      <c r="T295" s="1">
        <v>2156</v>
      </c>
      <c r="U295" s="1">
        <v>2165</v>
      </c>
      <c r="V295" s="1">
        <v>2156</v>
      </c>
      <c r="W295" s="10">
        <f t="shared" si="8"/>
        <v>4.0352504638218925</v>
      </c>
      <c r="X295" s="10">
        <f t="shared" si="9"/>
        <v>4.6382189239332092</v>
      </c>
      <c r="Y295" s="10">
        <f t="shared" si="10"/>
        <v>4.6382189239332092</v>
      </c>
      <c r="Z295" s="1">
        <v>15.6622</v>
      </c>
      <c r="AA295" s="4">
        <f t="shared" si="11"/>
        <v>-0.41743970315398887</v>
      </c>
      <c r="AB295" s="1">
        <f t="shared" si="12"/>
        <v>0</v>
      </c>
      <c r="AC295" s="1">
        <f t="shared" si="13"/>
        <v>0</v>
      </c>
      <c r="AD295" s="1">
        <f t="shared" si="14"/>
        <v>0</v>
      </c>
      <c r="AE295" s="1">
        <f t="shared" si="15"/>
        <v>0</v>
      </c>
      <c r="AF295" s="2" t="str">
        <f t="shared" si="16"/>
        <v/>
      </c>
    </row>
    <row r="296" spans="1:32" ht="15.75" customHeight="1">
      <c r="A296" s="1">
        <v>50</v>
      </c>
      <c r="B296" s="1" t="s">
        <v>53</v>
      </c>
      <c r="C296" s="16">
        <v>410</v>
      </c>
      <c r="D296" s="1" t="s">
        <v>66</v>
      </c>
      <c r="E296" s="1">
        <f t="shared" si="0"/>
        <v>1</v>
      </c>
      <c r="F296" s="1">
        <f t="shared" si="18"/>
        <v>0</v>
      </c>
      <c r="G296" s="1">
        <v>2156</v>
      </c>
      <c r="H296" s="1">
        <v>7200.0009769999997</v>
      </c>
      <c r="I296" s="1">
        <v>2.5974029999999999</v>
      </c>
      <c r="J296" s="1">
        <f t="shared" si="2"/>
        <v>2.5974029999999999</v>
      </c>
      <c r="K296" s="1">
        <f t="shared" si="3"/>
        <v>9.7253614564007442</v>
      </c>
      <c r="L296" s="1">
        <v>2100</v>
      </c>
      <c r="M296" s="1">
        <v>1946.321207</v>
      </c>
      <c r="N296" s="1">
        <v>19568</v>
      </c>
      <c r="O296" s="1">
        <v>2196</v>
      </c>
      <c r="P296" s="10">
        <f t="shared" si="4"/>
        <v>1.8214936247723135</v>
      </c>
      <c r="Q296" s="10">
        <f t="shared" si="5"/>
        <v>4.3715846994535523</v>
      </c>
      <c r="R296" s="10">
        <f t="shared" si="6"/>
        <v>4.3715846994535523</v>
      </c>
      <c r="S296" s="10">
        <f t="shared" si="7"/>
        <v>11.369708242258653</v>
      </c>
      <c r="T296" s="1">
        <v>2196</v>
      </c>
      <c r="U296" s="1">
        <v>2196</v>
      </c>
      <c r="V296" s="1">
        <v>2196</v>
      </c>
      <c r="W296" s="10">
        <f t="shared" si="8"/>
        <v>1.8214936247723135</v>
      </c>
      <c r="X296" s="10">
        <f t="shared" si="9"/>
        <v>4.3715846994535523</v>
      </c>
      <c r="Y296" s="10">
        <f t="shared" si="10"/>
        <v>4.3715846994535523</v>
      </c>
      <c r="Z296" s="1">
        <v>15.5099</v>
      </c>
      <c r="AA296" s="4">
        <f t="shared" si="11"/>
        <v>0</v>
      </c>
      <c r="AB296" s="1">
        <f t="shared" si="12"/>
        <v>0</v>
      </c>
      <c r="AC296" s="1">
        <f t="shared" si="13"/>
        <v>0</v>
      </c>
      <c r="AD296" s="1">
        <f t="shared" si="14"/>
        <v>0</v>
      </c>
      <c r="AE296" s="1">
        <f t="shared" si="15"/>
        <v>0</v>
      </c>
      <c r="AF296" s="2" t="str">
        <f t="shared" si="16"/>
        <v/>
      </c>
    </row>
    <row r="297" spans="1:32" ht="15.75" customHeight="1">
      <c r="A297" s="1">
        <v>50</v>
      </c>
      <c r="B297" s="1" t="s">
        <v>53</v>
      </c>
      <c r="C297" s="16">
        <v>426</v>
      </c>
      <c r="D297" s="1" t="s">
        <v>67</v>
      </c>
      <c r="E297" s="1">
        <f t="shared" si="0"/>
        <v>1</v>
      </c>
      <c r="F297" s="1">
        <f t="shared" si="18"/>
        <v>1</v>
      </c>
      <c r="G297" s="1">
        <v>823</v>
      </c>
      <c r="H297" s="1">
        <v>200.64892699999999</v>
      </c>
      <c r="I297" s="1">
        <v>0</v>
      </c>
      <c r="J297" s="1">
        <f t="shared" si="2"/>
        <v>0</v>
      </c>
      <c r="K297" s="1">
        <f t="shared" si="3"/>
        <v>15.486031713244236</v>
      </c>
      <c r="L297" s="1">
        <v>823</v>
      </c>
      <c r="M297" s="1">
        <v>695.54995899999994</v>
      </c>
      <c r="N297" s="1">
        <v>12521</v>
      </c>
      <c r="O297" s="1">
        <v>844</v>
      </c>
      <c r="P297" s="10">
        <f t="shared" si="4"/>
        <v>2.4881516587677726</v>
      </c>
      <c r="Q297" s="10">
        <f t="shared" si="5"/>
        <v>2.4881516587677726</v>
      </c>
      <c r="R297" s="10">
        <f t="shared" si="6"/>
        <v>2.4881516587677726</v>
      </c>
      <c r="S297" s="10">
        <f t="shared" si="7"/>
        <v>17.588867417061618</v>
      </c>
      <c r="T297" s="1">
        <v>823</v>
      </c>
      <c r="U297" s="1">
        <v>844</v>
      </c>
      <c r="V297" s="1">
        <v>823</v>
      </c>
      <c r="W297" s="10">
        <f t="shared" si="8"/>
        <v>0</v>
      </c>
      <c r="X297" s="10">
        <f t="shared" si="9"/>
        <v>0</v>
      </c>
      <c r="Y297" s="10">
        <f t="shared" si="10"/>
        <v>0</v>
      </c>
      <c r="Z297" s="1">
        <v>6.6665700000000001</v>
      </c>
      <c r="AA297" s="4">
        <f t="shared" si="11"/>
        <v>-2.5516403402187122</v>
      </c>
      <c r="AB297" s="1">
        <f t="shared" si="12"/>
        <v>0</v>
      </c>
      <c r="AC297" s="1">
        <f t="shared" si="13"/>
        <v>1</v>
      </c>
      <c r="AD297" s="1">
        <f t="shared" si="14"/>
        <v>0</v>
      </c>
      <c r="AE297" s="1">
        <f t="shared" si="15"/>
        <v>1</v>
      </c>
      <c r="AF297" s="2">
        <f t="shared" si="16"/>
        <v>0</v>
      </c>
    </row>
    <row r="298" spans="1:32" ht="15.75" customHeight="1">
      <c r="A298" s="1">
        <v>50</v>
      </c>
      <c r="B298" s="1" t="s">
        <v>53</v>
      </c>
      <c r="C298" s="16">
        <v>430</v>
      </c>
      <c r="D298" s="1" t="s">
        <v>67</v>
      </c>
      <c r="E298" s="1">
        <f t="shared" si="0"/>
        <v>1</v>
      </c>
      <c r="F298" s="1">
        <f t="shared" si="18"/>
        <v>0</v>
      </c>
      <c r="G298" s="1">
        <v>1040</v>
      </c>
      <c r="H298" s="1">
        <v>7200.0024489999996</v>
      </c>
      <c r="I298" s="1">
        <v>2.4038460000000001</v>
      </c>
      <c r="J298" s="1">
        <f t="shared" si="2"/>
        <v>2.4038460000000001</v>
      </c>
      <c r="K298" s="1">
        <f t="shared" si="3"/>
        <v>11.75728403846154</v>
      </c>
      <c r="L298" s="1">
        <v>1015</v>
      </c>
      <c r="M298" s="1">
        <v>917.72424599999999</v>
      </c>
      <c r="N298" s="1">
        <v>143943</v>
      </c>
      <c r="O298" s="1">
        <v>1098</v>
      </c>
      <c r="P298" s="10">
        <f t="shared" si="4"/>
        <v>5.2823315118397085</v>
      </c>
      <c r="Q298" s="10">
        <f t="shared" si="5"/>
        <v>7.5591985428050998</v>
      </c>
      <c r="R298" s="10">
        <f t="shared" si="6"/>
        <v>7.5591985428050998</v>
      </c>
      <c r="S298" s="10">
        <f t="shared" si="7"/>
        <v>16.418556830601094</v>
      </c>
      <c r="T298" s="1">
        <v>1068</v>
      </c>
      <c r="U298" s="1">
        <v>1098</v>
      </c>
      <c r="V298" s="1">
        <v>1061</v>
      </c>
      <c r="W298" s="10">
        <f t="shared" si="8"/>
        <v>1.9792648444863337</v>
      </c>
      <c r="X298" s="10">
        <f t="shared" si="9"/>
        <v>4.3355325164938741</v>
      </c>
      <c r="Y298" s="10">
        <f t="shared" si="10"/>
        <v>4.3355325164938741</v>
      </c>
      <c r="Z298" s="1">
        <v>19.945</v>
      </c>
      <c r="AA298" s="4">
        <f t="shared" si="11"/>
        <v>-3.4872761545711595</v>
      </c>
      <c r="AB298" s="1">
        <f t="shared" si="12"/>
        <v>0</v>
      </c>
      <c r="AC298" s="1">
        <f t="shared" si="13"/>
        <v>0</v>
      </c>
      <c r="AD298" s="1">
        <f t="shared" si="14"/>
        <v>0</v>
      </c>
      <c r="AE298" s="1">
        <f t="shared" si="15"/>
        <v>0</v>
      </c>
      <c r="AF298" s="2" t="str">
        <f t="shared" si="16"/>
        <v/>
      </c>
    </row>
    <row r="299" spans="1:32" ht="15.75" customHeight="1">
      <c r="A299" s="1">
        <v>50</v>
      </c>
      <c r="B299" s="1" t="s">
        <v>53</v>
      </c>
      <c r="C299" s="16">
        <v>432</v>
      </c>
      <c r="D299" s="1" t="s">
        <v>67</v>
      </c>
      <c r="E299" s="1">
        <f t="shared" si="0"/>
        <v>1</v>
      </c>
      <c r="F299" s="1">
        <f t="shared" si="18"/>
        <v>0</v>
      </c>
      <c r="G299" s="1">
        <v>953</v>
      </c>
      <c r="H299" s="1">
        <v>7200.0027980000004</v>
      </c>
      <c r="I299" s="1">
        <v>0.73452300000000004</v>
      </c>
      <c r="J299" s="1">
        <f t="shared" si="2"/>
        <v>0.73452300000000004</v>
      </c>
      <c r="K299" s="1">
        <f t="shared" si="3"/>
        <v>16.597962749213011</v>
      </c>
      <c r="L299" s="1">
        <v>946</v>
      </c>
      <c r="M299" s="1">
        <v>794.821415</v>
      </c>
      <c r="N299" s="1">
        <v>699906</v>
      </c>
      <c r="O299" s="1">
        <v>953</v>
      </c>
      <c r="P299" s="10">
        <f t="shared" si="4"/>
        <v>0</v>
      </c>
      <c r="Q299" s="10">
        <f t="shared" si="5"/>
        <v>0.73452256033578167</v>
      </c>
      <c r="R299" s="10">
        <f t="shared" si="6"/>
        <v>0.73452256033578167</v>
      </c>
      <c r="S299" s="10">
        <f t="shared" si="7"/>
        <v>16.597962749213011</v>
      </c>
      <c r="T299" s="1">
        <v>953</v>
      </c>
      <c r="U299" s="1">
        <v>953</v>
      </c>
      <c r="V299" s="1">
        <v>953</v>
      </c>
      <c r="W299" s="10">
        <f t="shared" si="8"/>
        <v>0</v>
      </c>
      <c r="X299" s="10">
        <f t="shared" si="9"/>
        <v>0.73452256033578167</v>
      </c>
      <c r="Y299" s="10">
        <f t="shared" si="10"/>
        <v>0.73452256033578167</v>
      </c>
      <c r="Z299" s="1">
        <v>24.092300000000002</v>
      </c>
      <c r="AA299" s="4">
        <f t="shared" si="11"/>
        <v>0</v>
      </c>
      <c r="AB299" s="1">
        <f t="shared" si="12"/>
        <v>0</v>
      </c>
      <c r="AC299" s="1">
        <f t="shared" si="13"/>
        <v>0</v>
      </c>
      <c r="AD299" s="1">
        <f t="shared" si="14"/>
        <v>1</v>
      </c>
      <c r="AE299" s="1">
        <f t="shared" si="15"/>
        <v>1</v>
      </c>
      <c r="AF299" s="2" t="str">
        <f t="shared" si="16"/>
        <v/>
      </c>
    </row>
    <row r="300" spans="1:32" ht="15.75" customHeight="1">
      <c r="A300" s="1">
        <v>50</v>
      </c>
      <c r="B300" s="1" t="s">
        <v>53</v>
      </c>
      <c r="C300" s="16">
        <v>437</v>
      </c>
      <c r="D300" s="1" t="s">
        <v>67</v>
      </c>
      <c r="E300" s="1">
        <f t="shared" si="0"/>
        <v>1</v>
      </c>
      <c r="F300" s="1">
        <f t="shared" si="18"/>
        <v>1</v>
      </c>
      <c r="G300" s="1">
        <v>902</v>
      </c>
      <c r="H300" s="1">
        <v>82.608140000000006</v>
      </c>
      <c r="I300" s="1">
        <v>0</v>
      </c>
      <c r="J300" s="1">
        <f t="shared" si="2"/>
        <v>0</v>
      </c>
      <c r="K300" s="1">
        <f t="shared" si="3"/>
        <v>8.2329600886917973</v>
      </c>
      <c r="L300" s="1">
        <v>902</v>
      </c>
      <c r="M300" s="1">
        <v>827.73869999999999</v>
      </c>
      <c r="N300" s="1">
        <v>5894</v>
      </c>
      <c r="O300" s="1">
        <v>951</v>
      </c>
      <c r="P300" s="10">
        <f t="shared" si="4"/>
        <v>5.1524710830704521</v>
      </c>
      <c r="Q300" s="10">
        <f t="shared" si="5"/>
        <v>5.1524710830704521</v>
      </c>
      <c r="R300" s="10">
        <f t="shared" si="6"/>
        <v>5.1524710830704521</v>
      </c>
      <c r="S300" s="10">
        <f t="shared" si="7"/>
        <v>12.961230283911673</v>
      </c>
      <c r="T300" s="1">
        <v>923</v>
      </c>
      <c r="U300" s="1">
        <v>951</v>
      </c>
      <c r="V300" s="1">
        <v>923</v>
      </c>
      <c r="W300" s="10">
        <f t="shared" si="8"/>
        <v>2.2751895991332609</v>
      </c>
      <c r="X300" s="10">
        <f t="shared" si="9"/>
        <v>2.2751895991332609</v>
      </c>
      <c r="Y300" s="10">
        <f t="shared" si="10"/>
        <v>2.2751895991332609</v>
      </c>
      <c r="Z300" s="1">
        <v>16.8628</v>
      </c>
      <c r="AA300" s="4">
        <f t="shared" si="11"/>
        <v>-3.0335861321776814</v>
      </c>
      <c r="AB300" s="1">
        <f t="shared" si="12"/>
        <v>0</v>
      </c>
      <c r="AC300" s="1">
        <f t="shared" si="13"/>
        <v>0</v>
      </c>
      <c r="AD300" s="1">
        <f t="shared" si="14"/>
        <v>0</v>
      </c>
      <c r="AE300" s="1">
        <f t="shared" si="15"/>
        <v>0</v>
      </c>
      <c r="AF300" s="2">
        <f t="shared" si="16"/>
        <v>0</v>
      </c>
    </row>
    <row r="301" spans="1:32" ht="15.75" customHeight="1">
      <c r="A301" s="1">
        <v>50</v>
      </c>
      <c r="B301" s="1" t="s">
        <v>53</v>
      </c>
      <c r="C301" s="16">
        <v>438</v>
      </c>
      <c r="D301" s="1" t="s">
        <v>67</v>
      </c>
      <c r="E301" s="1">
        <f t="shared" si="0"/>
        <v>1</v>
      </c>
      <c r="F301" s="1">
        <f t="shared" si="18"/>
        <v>1</v>
      </c>
      <c r="G301" s="1">
        <v>774</v>
      </c>
      <c r="H301" s="1">
        <v>157.22479899999999</v>
      </c>
      <c r="I301" s="1">
        <v>0</v>
      </c>
      <c r="J301" s="1">
        <f t="shared" si="2"/>
        <v>0</v>
      </c>
      <c r="K301" s="1">
        <f t="shared" si="3"/>
        <v>13.539368217054266</v>
      </c>
      <c r="L301" s="1">
        <v>774</v>
      </c>
      <c r="M301" s="1">
        <v>669.20528999999999</v>
      </c>
      <c r="N301" s="1">
        <v>7297</v>
      </c>
      <c r="O301" s="1">
        <v>774</v>
      </c>
      <c r="P301" s="10">
        <f t="shared" si="4"/>
        <v>0</v>
      </c>
      <c r="Q301" s="10">
        <f t="shared" si="5"/>
        <v>0</v>
      </c>
      <c r="R301" s="10">
        <f t="shared" si="6"/>
        <v>0</v>
      </c>
      <c r="S301" s="10">
        <f t="shared" si="7"/>
        <v>13.539368217054266</v>
      </c>
      <c r="T301" s="1">
        <v>774</v>
      </c>
      <c r="U301" s="1">
        <v>774</v>
      </c>
      <c r="V301" s="1">
        <v>774</v>
      </c>
      <c r="W301" s="10">
        <f t="shared" si="8"/>
        <v>0</v>
      </c>
      <c r="X301" s="10">
        <f t="shared" si="9"/>
        <v>0</v>
      </c>
      <c r="Y301" s="10">
        <f t="shared" si="10"/>
        <v>0</v>
      </c>
      <c r="Z301" s="1">
        <v>22.9877</v>
      </c>
      <c r="AA301" s="4">
        <f t="shared" si="11"/>
        <v>0</v>
      </c>
      <c r="AB301" s="1">
        <f t="shared" si="12"/>
        <v>1</v>
      </c>
      <c r="AC301" s="1">
        <f t="shared" si="13"/>
        <v>1</v>
      </c>
      <c r="AD301" s="1">
        <f t="shared" si="14"/>
        <v>1</v>
      </c>
      <c r="AE301" s="1">
        <f t="shared" si="15"/>
        <v>1</v>
      </c>
      <c r="AF301" s="2">
        <f t="shared" si="16"/>
        <v>0</v>
      </c>
    </row>
    <row r="302" spans="1:32" ht="15.75" customHeight="1">
      <c r="A302" s="1">
        <v>50</v>
      </c>
      <c r="B302" s="1" t="s">
        <v>53</v>
      </c>
      <c r="C302" s="16">
        <v>451</v>
      </c>
      <c r="D302" s="1" t="s">
        <v>68</v>
      </c>
      <c r="E302" s="1">
        <f t="shared" si="0"/>
        <v>1</v>
      </c>
      <c r="F302" s="1">
        <f t="shared" si="18"/>
        <v>1</v>
      </c>
      <c r="G302" s="1">
        <v>606</v>
      </c>
      <c r="H302" s="1">
        <v>1.9691160000000001</v>
      </c>
      <c r="I302" s="1">
        <v>0</v>
      </c>
      <c r="J302" s="1">
        <f t="shared" si="2"/>
        <v>0</v>
      </c>
      <c r="K302" s="1">
        <f t="shared" si="3"/>
        <v>6.6012455445544598</v>
      </c>
      <c r="L302" s="1">
        <v>606</v>
      </c>
      <c r="M302" s="1">
        <v>565.99645199999998</v>
      </c>
      <c r="N302" s="1">
        <v>115</v>
      </c>
      <c r="O302" s="1">
        <v>606</v>
      </c>
      <c r="P302" s="10">
        <f t="shared" si="4"/>
        <v>0</v>
      </c>
      <c r="Q302" s="10">
        <f t="shared" si="5"/>
        <v>0</v>
      </c>
      <c r="R302" s="10">
        <f t="shared" si="6"/>
        <v>0</v>
      </c>
      <c r="S302" s="10">
        <f t="shared" si="7"/>
        <v>6.6012455445544598</v>
      </c>
      <c r="T302" s="1">
        <v>606</v>
      </c>
      <c r="U302" s="1">
        <v>606</v>
      </c>
      <c r="V302" s="1">
        <v>606</v>
      </c>
      <c r="W302" s="10">
        <f t="shared" si="8"/>
        <v>0</v>
      </c>
      <c r="X302" s="10">
        <f t="shared" si="9"/>
        <v>0</v>
      </c>
      <c r="Y302" s="10">
        <f t="shared" si="10"/>
        <v>0</v>
      </c>
      <c r="Z302" s="1">
        <v>1.2071499999999999</v>
      </c>
      <c r="AA302" s="4">
        <f t="shared" si="11"/>
        <v>0</v>
      </c>
      <c r="AB302" s="1">
        <f t="shared" si="12"/>
        <v>1</v>
      </c>
      <c r="AC302" s="1">
        <f t="shared" si="13"/>
        <v>1</v>
      </c>
      <c r="AD302" s="1">
        <f t="shared" si="14"/>
        <v>1</v>
      </c>
      <c r="AE302" s="1">
        <f t="shared" si="15"/>
        <v>1</v>
      </c>
      <c r="AF302" s="2">
        <f t="shared" si="16"/>
        <v>0</v>
      </c>
    </row>
    <row r="303" spans="1:32" ht="15.75" customHeight="1">
      <c r="A303" s="1">
        <v>50</v>
      </c>
      <c r="B303" s="1" t="s">
        <v>53</v>
      </c>
      <c r="C303" s="16">
        <v>458</v>
      </c>
      <c r="D303" s="1" t="s">
        <v>69</v>
      </c>
      <c r="E303" s="1">
        <f t="shared" si="0"/>
        <v>1</v>
      </c>
      <c r="F303" s="1">
        <f t="shared" si="18"/>
        <v>1</v>
      </c>
      <c r="G303" s="1">
        <v>587</v>
      </c>
      <c r="H303" s="1">
        <v>1.763091</v>
      </c>
      <c r="I303" s="1">
        <v>0</v>
      </c>
      <c r="J303" s="1">
        <f t="shared" si="2"/>
        <v>0</v>
      </c>
      <c r="K303" s="1">
        <f t="shared" si="3"/>
        <v>7.1185337308347556</v>
      </c>
      <c r="L303" s="1">
        <v>587</v>
      </c>
      <c r="M303" s="1">
        <v>545.21420699999999</v>
      </c>
      <c r="N303" s="1">
        <v>258</v>
      </c>
      <c r="O303" s="1">
        <v>606</v>
      </c>
      <c r="P303" s="10">
        <f t="shared" si="4"/>
        <v>3.1353135313531353</v>
      </c>
      <c r="Q303" s="10">
        <f t="shared" si="5"/>
        <v>3.1353135313531353</v>
      </c>
      <c r="R303" s="10">
        <f t="shared" si="6"/>
        <v>3.1353135313531353</v>
      </c>
      <c r="S303" s="10">
        <f t="shared" si="7"/>
        <v>10.030658910891091</v>
      </c>
      <c r="T303" s="1">
        <v>587</v>
      </c>
      <c r="U303" s="1">
        <v>606</v>
      </c>
      <c r="V303" s="1">
        <v>587</v>
      </c>
      <c r="W303" s="10">
        <f t="shared" si="8"/>
        <v>0</v>
      </c>
      <c r="X303" s="10">
        <f t="shared" si="9"/>
        <v>0</v>
      </c>
      <c r="Y303" s="10">
        <f t="shared" si="10"/>
        <v>0</v>
      </c>
      <c r="Z303" s="1">
        <v>2.2130899999999998</v>
      </c>
      <c r="AA303" s="4">
        <f t="shared" si="11"/>
        <v>-3.2367972742759794</v>
      </c>
      <c r="AB303" s="1">
        <f t="shared" si="12"/>
        <v>0</v>
      </c>
      <c r="AC303" s="1">
        <f t="shared" si="13"/>
        <v>1</v>
      </c>
      <c r="AD303" s="1">
        <f t="shared" si="14"/>
        <v>0</v>
      </c>
      <c r="AE303" s="1">
        <f t="shared" si="15"/>
        <v>1</v>
      </c>
      <c r="AF303" s="2">
        <f t="shared" si="16"/>
        <v>0</v>
      </c>
    </row>
    <row r="304" spans="1:32" ht="15.75" customHeight="1">
      <c r="A304" s="1">
        <v>50</v>
      </c>
      <c r="B304" s="1" t="s">
        <v>53</v>
      </c>
      <c r="C304" s="16">
        <v>470</v>
      </c>
      <c r="D304" s="1" t="s">
        <v>69</v>
      </c>
      <c r="E304" s="1">
        <f t="shared" si="0"/>
        <v>1</v>
      </c>
      <c r="F304" s="1">
        <f t="shared" si="18"/>
        <v>1</v>
      </c>
      <c r="G304" s="1">
        <v>585</v>
      </c>
      <c r="H304" s="1">
        <v>1.8308139999999999</v>
      </c>
      <c r="I304" s="1">
        <v>0</v>
      </c>
      <c r="J304" s="1">
        <f t="shared" si="2"/>
        <v>0</v>
      </c>
      <c r="K304" s="1">
        <f t="shared" si="3"/>
        <v>2.969120854700861</v>
      </c>
      <c r="L304" s="1">
        <v>585</v>
      </c>
      <c r="M304" s="1">
        <v>567.63064299999996</v>
      </c>
      <c r="N304" s="1">
        <v>136</v>
      </c>
      <c r="O304" s="1">
        <v>634</v>
      </c>
      <c r="P304" s="10">
        <f t="shared" si="4"/>
        <v>7.728706624605679</v>
      </c>
      <c r="Q304" s="10">
        <f t="shared" si="5"/>
        <v>7.728706624605679</v>
      </c>
      <c r="R304" s="10">
        <f t="shared" si="6"/>
        <v>7.728706624605679</v>
      </c>
      <c r="S304" s="10">
        <f t="shared" si="7"/>
        <v>10.468352839116726</v>
      </c>
      <c r="T304" s="1">
        <v>606</v>
      </c>
      <c r="U304" s="1">
        <v>634</v>
      </c>
      <c r="V304" s="1">
        <v>606</v>
      </c>
      <c r="W304" s="10">
        <f t="shared" si="8"/>
        <v>3.4653465346534658</v>
      </c>
      <c r="X304" s="10">
        <f t="shared" si="9"/>
        <v>3.4653465346534658</v>
      </c>
      <c r="Y304" s="10">
        <f t="shared" si="10"/>
        <v>3.4653465346534658</v>
      </c>
      <c r="Z304" s="1">
        <v>3.0593400000000002</v>
      </c>
      <c r="AA304" s="4">
        <f t="shared" si="11"/>
        <v>-4.6204620462046204</v>
      </c>
      <c r="AB304" s="1">
        <f t="shared" si="12"/>
        <v>0</v>
      </c>
      <c r="AC304" s="1">
        <f t="shared" si="13"/>
        <v>0</v>
      </c>
      <c r="AD304" s="1">
        <f t="shared" si="14"/>
        <v>0</v>
      </c>
      <c r="AE304" s="1">
        <f t="shared" si="15"/>
        <v>0</v>
      </c>
      <c r="AF304" s="2">
        <f t="shared" si="16"/>
        <v>0</v>
      </c>
    </row>
    <row r="305" spans="1:32" ht="15.75" customHeight="1">
      <c r="A305" s="1">
        <v>50</v>
      </c>
      <c r="B305" s="1" t="s">
        <v>53</v>
      </c>
      <c r="C305" s="16">
        <v>471</v>
      </c>
      <c r="D305" s="1" t="s">
        <v>69</v>
      </c>
      <c r="E305" s="1">
        <f t="shared" si="0"/>
        <v>1</v>
      </c>
      <c r="F305" s="1">
        <f t="shared" si="18"/>
        <v>1</v>
      </c>
      <c r="G305" s="1">
        <v>536</v>
      </c>
      <c r="H305" s="1">
        <v>1.342303</v>
      </c>
      <c r="I305" s="1">
        <v>0</v>
      </c>
      <c r="J305" s="1">
        <f t="shared" si="2"/>
        <v>0</v>
      </c>
      <c r="K305" s="1">
        <f t="shared" si="3"/>
        <v>4.6272524253731362</v>
      </c>
      <c r="L305" s="1">
        <v>536</v>
      </c>
      <c r="M305" s="1">
        <v>511.19792699999999</v>
      </c>
      <c r="N305" s="1">
        <v>104</v>
      </c>
      <c r="O305" s="1">
        <v>536</v>
      </c>
      <c r="P305" s="10">
        <f t="shared" si="4"/>
        <v>0</v>
      </c>
      <c r="Q305" s="10">
        <f t="shared" si="5"/>
        <v>0</v>
      </c>
      <c r="R305" s="10">
        <f t="shared" si="6"/>
        <v>0</v>
      </c>
      <c r="S305" s="10">
        <f t="shared" si="7"/>
        <v>4.6272524253731362</v>
      </c>
      <c r="T305" s="1">
        <v>536</v>
      </c>
      <c r="U305" s="1">
        <v>536</v>
      </c>
      <c r="V305" s="1">
        <v>536</v>
      </c>
      <c r="W305" s="10">
        <f t="shared" si="8"/>
        <v>0</v>
      </c>
      <c r="X305" s="10">
        <f t="shared" si="9"/>
        <v>0</v>
      </c>
      <c r="Y305" s="10">
        <f t="shared" si="10"/>
        <v>0</v>
      </c>
      <c r="Z305" s="1">
        <v>1.5947199999999999</v>
      </c>
      <c r="AA305" s="4">
        <f t="shared" si="11"/>
        <v>0</v>
      </c>
      <c r="AB305" s="1">
        <f t="shared" si="12"/>
        <v>1</v>
      </c>
      <c r="AC305" s="1">
        <f t="shared" si="13"/>
        <v>1</v>
      </c>
      <c r="AD305" s="1">
        <f t="shared" si="14"/>
        <v>1</v>
      </c>
      <c r="AE305" s="1">
        <f t="shared" si="15"/>
        <v>1</v>
      </c>
      <c r="AF305" s="2">
        <f t="shared" si="16"/>
        <v>0</v>
      </c>
    </row>
    <row r="306" spans="1:32" ht="15.75" customHeight="1">
      <c r="A306" s="1">
        <v>50</v>
      </c>
      <c r="B306" s="1" t="s">
        <v>53</v>
      </c>
      <c r="C306" s="16">
        <v>475</v>
      </c>
      <c r="D306" s="1" t="s">
        <v>70</v>
      </c>
      <c r="E306" s="1">
        <f t="shared" si="0"/>
        <v>1</v>
      </c>
      <c r="F306" s="1">
        <f t="shared" si="18"/>
        <v>1</v>
      </c>
      <c r="G306" s="1">
        <v>487</v>
      </c>
      <c r="H306" s="1">
        <v>1.0556650000000001</v>
      </c>
      <c r="I306" s="1">
        <v>0</v>
      </c>
      <c r="J306" s="1">
        <f t="shared" si="2"/>
        <v>0</v>
      </c>
      <c r="K306" s="1">
        <f t="shared" si="3"/>
        <v>5.5946570841889063</v>
      </c>
      <c r="L306" s="1">
        <v>487</v>
      </c>
      <c r="M306" s="1">
        <v>459.75402000000003</v>
      </c>
      <c r="N306" s="1">
        <v>140</v>
      </c>
      <c r="O306" s="1">
        <v>487</v>
      </c>
      <c r="P306" s="10">
        <f t="shared" si="4"/>
        <v>0</v>
      </c>
      <c r="Q306" s="10">
        <f t="shared" si="5"/>
        <v>0</v>
      </c>
      <c r="R306" s="10">
        <f t="shared" si="6"/>
        <v>0</v>
      </c>
      <c r="S306" s="10">
        <f t="shared" si="7"/>
        <v>5.5946570841889063</v>
      </c>
      <c r="T306" s="1">
        <v>487</v>
      </c>
      <c r="U306" s="1">
        <v>487</v>
      </c>
      <c r="V306" s="1">
        <v>487</v>
      </c>
      <c r="W306" s="10">
        <f t="shared" si="8"/>
        <v>0</v>
      </c>
      <c r="X306" s="10">
        <f t="shared" si="9"/>
        <v>0</v>
      </c>
      <c r="Y306" s="10">
        <f t="shared" si="10"/>
        <v>0</v>
      </c>
      <c r="Z306" s="1">
        <v>0.93612300000000004</v>
      </c>
      <c r="AA306" s="4">
        <f t="shared" si="11"/>
        <v>0</v>
      </c>
      <c r="AB306" s="1">
        <f t="shared" si="12"/>
        <v>1</v>
      </c>
      <c r="AC306" s="1">
        <f t="shared" si="13"/>
        <v>1</v>
      </c>
      <c r="AD306" s="1">
        <f t="shared" si="14"/>
        <v>1</v>
      </c>
      <c r="AE306" s="1">
        <f t="shared" si="15"/>
        <v>1</v>
      </c>
      <c r="AF306" s="2">
        <f t="shared" si="16"/>
        <v>0</v>
      </c>
    </row>
    <row r="307" spans="1:32" ht="15.75" customHeight="1">
      <c r="A307" s="1">
        <v>50</v>
      </c>
      <c r="B307" s="1" t="s">
        <v>53</v>
      </c>
      <c r="C307" s="16">
        <v>479</v>
      </c>
      <c r="D307" s="1" t="s">
        <v>71</v>
      </c>
      <c r="E307" s="1">
        <f t="shared" si="0"/>
        <v>1</v>
      </c>
      <c r="F307" s="1">
        <f t="shared" si="18"/>
        <v>1</v>
      </c>
      <c r="G307" s="1">
        <v>2209</v>
      </c>
      <c r="H307" s="1">
        <v>1510.909259</v>
      </c>
      <c r="I307" s="1">
        <v>0</v>
      </c>
      <c r="J307" s="1">
        <f t="shared" si="2"/>
        <v>0</v>
      </c>
      <c r="K307" s="1">
        <f t="shared" si="3"/>
        <v>5.7380324128564881</v>
      </c>
      <c r="L307" s="1">
        <v>2209</v>
      </c>
      <c r="M307" s="1">
        <v>2082.2468640000002</v>
      </c>
      <c r="N307" s="1">
        <v>11023</v>
      </c>
      <c r="O307" s="1">
        <v>2284</v>
      </c>
      <c r="P307" s="10">
        <f t="shared" si="4"/>
        <v>3.2837127845884413</v>
      </c>
      <c r="Q307" s="10">
        <f t="shared" si="5"/>
        <v>3.2837127845884413</v>
      </c>
      <c r="R307" s="10">
        <f t="shared" si="6"/>
        <v>3.2837127845884413</v>
      </c>
      <c r="S307" s="10">
        <f t="shared" si="7"/>
        <v>8.8333246935201331</v>
      </c>
      <c r="T307" s="1">
        <v>2284</v>
      </c>
      <c r="U307" s="1">
        <v>2284</v>
      </c>
      <c r="V307" s="1">
        <v>2284</v>
      </c>
      <c r="W307" s="10">
        <f t="shared" si="8"/>
        <v>3.2837127845884413</v>
      </c>
      <c r="X307" s="10">
        <f t="shared" si="9"/>
        <v>3.2837127845884413</v>
      </c>
      <c r="Y307" s="10">
        <f t="shared" si="10"/>
        <v>3.2837127845884413</v>
      </c>
      <c r="Z307" s="1">
        <v>15.6233</v>
      </c>
      <c r="AA307" s="4">
        <f t="shared" si="11"/>
        <v>0</v>
      </c>
      <c r="AB307" s="1">
        <f t="shared" si="12"/>
        <v>0</v>
      </c>
      <c r="AC307" s="1">
        <f t="shared" si="13"/>
        <v>0</v>
      </c>
      <c r="AD307" s="1">
        <f t="shared" si="14"/>
        <v>0</v>
      </c>
      <c r="AE307" s="1">
        <f t="shared" si="15"/>
        <v>0</v>
      </c>
      <c r="AF307" s="2">
        <f t="shared" si="16"/>
        <v>0</v>
      </c>
    </row>
    <row r="308" spans="1:32" ht="15.75" customHeight="1">
      <c r="A308" s="1">
        <v>50</v>
      </c>
      <c r="B308" s="1" t="s">
        <v>53</v>
      </c>
      <c r="C308" s="16">
        <v>480</v>
      </c>
      <c r="D308" s="1" t="s">
        <v>71</v>
      </c>
      <c r="E308" s="1">
        <f t="shared" si="0"/>
        <v>1</v>
      </c>
      <c r="F308" s="1">
        <f t="shared" si="18"/>
        <v>1</v>
      </c>
      <c r="G308" s="1">
        <v>2614</v>
      </c>
      <c r="H308" s="1">
        <v>1409.3779959999999</v>
      </c>
      <c r="I308" s="1">
        <v>0</v>
      </c>
      <c r="J308" s="1">
        <f t="shared" si="2"/>
        <v>0</v>
      </c>
      <c r="K308" s="1">
        <f t="shared" si="3"/>
        <v>4.4905631981637395</v>
      </c>
      <c r="L308" s="1">
        <v>2614</v>
      </c>
      <c r="M308" s="1">
        <v>2496.6166779999999</v>
      </c>
      <c r="N308" s="1">
        <v>4089</v>
      </c>
      <c r="O308" s="1">
        <v>2664</v>
      </c>
      <c r="P308" s="10">
        <f t="shared" si="4"/>
        <v>1.8768768768768769</v>
      </c>
      <c r="Q308" s="10">
        <f t="shared" si="5"/>
        <v>1.8768768768768769</v>
      </c>
      <c r="R308" s="10">
        <f t="shared" si="6"/>
        <v>1.8768768768768769</v>
      </c>
      <c r="S308" s="10">
        <f t="shared" si="7"/>
        <v>6.2831577327327377</v>
      </c>
      <c r="T308" s="1">
        <v>2645</v>
      </c>
      <c r="U308" s="1">
        <v>2664</v>
      </c>
      <c r="V308" s="1">
        <v>2635</v>
      </c>
      <c r="W308" s="10">
        <f t="shared" si="8"/>
        <v>0.79696394686907013</v>
      </c>
      <c r="X308" s="10">
        <f t="shared" si="9"/>
        <v>0.79696394686907013</v>
      </c>
      <c r="Y308" s="10">
        <f t="shared" si="10"/>
        <v>0.79696394686907013</v>
      </c>
      <c r="Z308" s="1">
        <v>16.033899999999999</v>
      </c>
      <c r="AA308" s="4">
        <f t="shared" si="11"/>
        <v>-1.1005692599620494</v>
      </c>
      <c r="AB308" s="1">
        <f t="shared" si="12"/>
        <v>0</v>
      </c>
      <c r="AC308" s="1">
        <f t="shared" si="13"/>
        <v>0</v>
      </c>
      <c r="AD308" s="1">
        <f t="shared" si="14"/>
        <v>0</v>
      </c>
      <c r="AE308" s="1">
        <f t="shared" si="15"/>
        <v>0</v>
      </c>
      <c r="AF308" s="2">
        <f t="shared" si="16"/>
        <v>0</v>
      </c>
    </row>
    <row r="309" spans="1:32" ht="15.75" customHeight="1">
      <c r="A309" s="1">
        <v>50</v>
      </c>
      <c r="B309" s="1" t="s">
        <v>53</v>
      </c>
      <c r="C309" s="16">
        <v>485</v>
      </c>
      <c r="D309" s="1" t="s">
        <v>71</v>
      </c>
      <c r="E309" s="1">
        <f t="shared" si="0"/>
        <v>1</v>
      </c>
      <c r="F309" s="1">
        <f t="shared" si="18"/>
        <v>1</v>
      </c>
      <c r="G309" s="1">
        <v>2438</v>
      </c>
      <c r="H309" s="1">
        <v>3104.2904789999998</v>
      </c>
      <c r="I309" s="1">
        <v>0</v>
      </c>
      <c r="J309" s="1">
        <f t="shared" si="2"/>
        <v>0</v>
      </c>
      <c r="K309" s="1">
        <f t="shared" si="3"/>
        <v>8.1594895816242783</v>
      </c>
      <c r="L309" s="1">
        <v>2438</v>
      </c>
      <c r="M309" s="1">
        <v>2239.0716440000001</v>
      </c>
      <c r="N309" s="1">
        <v>13796</v>
      </c>
      <c r="O309" s="1">
        <v>2468</v>
      </c>
      <c r="P309" s="10">
        <f t="shared" si="4"/>
        <v>1.2155591572123177</v>
      </c>
      <c r="Q309" s="10">
        <f t="shared" si="5"/>
        <v>1.2155591572123177</v>
      </c>
      <c r="R309" s="10">
        <f t="shared" si="6"/>
        <v>1.2155591572123177</v>
      </c>
      <c r="S309" s="10">
        <f t="shared" si="7"/>
        <v>9.2758653160453779</v>
      </c>
      <c r="T309" s="1">
        <v>2438</v>
      </c>
      <c r="U309" s="1">
        <v>2468</v>
      </c>
      <c r="V309" s="1">
        <v>2438</v>
      </c>
      <c r="W309" s="10">
        <f t="shared" si="8"/>
        <v>0</v>
      </c>
      <c r="X309" s="10">
        <f t="shared" si="9"/>
        <v>0</v>
      </c>
      <c r="Y309" s="10">
        <f t="shared" si="10"/>
        <v>0</v>
      </c>
      <c r="Z309" s="1">
        <v>15.722</v>
      </c>
      <c r="AA309" s="4">
        <f t="shared" si="11"/>
        <v>-1.2305168170631664</v>
      </c>
      <c r="AB309" s="1">
        <f t="shared" si="12"/>
        <v>0</v>
      </c>
      <c r="AC309" s="1">
        <f t="shared" si="13"/>
        <v>1</v>
      </c>
      <c r="AD309" s="1">
        <f t="shared" si="14"/>
        <v>0</v>
      </c>
      <c r="AE309" s="1">
        <f t="shared" si="15"/>
        <v>1</v>
      </c>
      <c r="AF309" s="2">
        <f t="shared" si="16"/>
        <v>0</v>
      </c>
    </row>
    <row r="310" spans="1:32" ht="15.75" customHeight="1">
      <c r="A310" s="1">
        <v>50</v>
      </c>
      <c r="B310" s="1" t="s">
        <v>53</v>
      </c>
      <c r="C310" s="16">
        <v>490</v>
      </c>
      <c r="D310" s="1" t="s">
        <v>71</v>
      </c>
      <c r="E310" s="1">
        <f t="shared" si="0"/>
        <v>1</v>
      </c>
      <c r="F310" s="1">
        <f t="shared" si="18"/>
        <v>1</v>
      </c>
      <c r="G310" s="1">
        <v>2328</v>
      </c>
      <c r="H310" s="1">
        <v>1360.2001849999999</v>
      </c>
      <c r="I310" s="1">
        <v>0</v>
      </c>
      <c r="J310" s="1">
        <f t="shared" si="2"/>
        <v>0</v>
      </c>
      <c r="K310" s="1">
        <f t="shared" si="3"/>
        <v>10.044956400343633</v>
      </c>
      <c r="L310" s="1">
        <v>2328</v>
      </c>
      <c r="M310" s="1">
        <v>2094.1534150000002</v>
      </c>
      <c r="N310" s="1">
        <v>19784</v>
      </c>
      <c r="O310" s="1">
        <v>2375</v>
      </c>
      <c r="P310" s="10">
        <f t="shared" si="4"/>
        <v>1.9789473684210528</v>
      </c>
      <c r="Q310" s="10">
        <f t="shared" si="5"/>
        <v>1.9789473684210528</v>
      </c>
      <c r="R310" s="10">
        <f t="shared" si="6"/>
        <v>1.9789473684210528</v>
      </c>
      <c r="S310" s="10">
        <f t="shared" si="7"/>
        <v>11.825119368421042</v>
      </c>
      <c r="T310" s="1">
        <v>2375</v>
      </c>
      <c r="U310" s="1">
        <v>2375</v>
      </c>
      <c r="V310" s="1">
        <v>2375</v>
      </c>
      <c r="W310" s="10">
        <f t="shared" si="8"/>
        <v>1.9789473684210528</v>
      </c>
      <c r="X310" s="10">
        <f t="shared" si="9"/>
        <v>1.9789473684210528</v>
      </c>
      <c r="Y310" s="10">
        <f t="shared" si="10"/>
        <v>1.9789473684210528</v>
      </c>
      <c r="Z310" s="1">
        <v>15.738300000000001</v>
      </c>
      <c r="AA310" s="4">
        <f t="shared" si="11"/>
        <v>0</v>
      </c>
      <c r="AB310" s="1">
        <f t="shared" si="12"/>
        <v>0</v>
      </c>
      <c r="AC310" s="1">
        <f t="shared" si="13"/>
        <v>0</v>
      </c>
      <c r="AD310" s="1">
        <f t="shared" si="14"/>
        <v>0</v>
      </c>
      <c r="AE310" s="1">
        <f t="shared" si="15"/>
        <v>0</v>
      </c>
      <c r="AF310" s="2">
        <f t="shared" si="16"/>
        <v>0</v>
      </c>
    </row>
    <row r="311" spans="1:32" ht="15.75" customHeight="1">
      <c r="A311" s="1">
        <v>50</v>
      </c>
      <c r="B311" s="1" t="s">
        <v>53</v>
      </c>
      <c r="C311" s="16">
        <v>495</v>
      </c>
      <c r="D311" s="1" t="s">
        <v>71</v>
      </c>
      <c r="E311" s="1">
        <f t="shared" si="0"/>
        <v>1</v>
      </c>
      <c r="F311" s="1">
        <f t="shared" si="18"/>
        <v>1</v>
      </c>
      <c r="G311" s="1">
        <v>2540</v>
      </c>
      <c r="H311" s="1">
        <v>751.93771900000002</v>
      </c>
      <c r="I311" s="1">
        <v>0</v>
      </c>
      <c r="J311" s="1">
        <f t="shared" si="2"/>
        <v>0</v>
      </c>
      <c r="K311" s="1">
        <f t="shared" si="3"/>
        <v>4.3070506692913302</v>
      </c>
      <c r="L311" s="1">
        <v>2540</v>
      </c>
      <c r="M311" s="1">
        <v>2430.6009130000002</v>
      </c>
      <c r="N311" s="1">
        <v>8912</v>
      </c>
      <c r="O311" s="1">
        <v>2570</v>
      </c>
      <c r="P311" s="10">
        <f t="shared" si="4"/>
        <v>1.1673151750972763</v>
      </c>
      <c r="Q311" s="10">
        <f t="shared" si="5"/>
        <v>1.1673151750972763</v>
      </c>
      <c r="R311" s="10">
        <f t="shared" si="6"/>
        <v>1.1673151750972763</v>
      </c>
      <c r="S311" s="10">
        <f t="shared" si="7"/>
        <v>5.4240889883268393</v>
      </c>
      <c r="T311" s="1">
        <v>2570</v>
      </c>
      <c r="U311" s="1">
        <v>2570</v>
      </c>
      <c r="V311" s="1">
        <v>2570</v>
      </c>
      <c r="W311" s="10">
        <f t="shared" si="8"/>
        <v>1.1673151750972763</v>
      </c>
      <c r="X311" s="10">
        <f t="shared" si="9"/>
        <v>1.1673151750972763</v>
      </c>
      <c r="Y311" s="10">
        <f t="shared" si="10"/>
        <v>1.1673151750972763</v>
      </c>
      <c r="Z311" s="1">
        <v>15.4069</v>
      </c>
      <c r="AA311" s="4">
        <f t="shared" si="11"/>
        <v>0</v>
      </c>
      <c r="AB311" s="1">
        <f t="shared" si="12"/>
        <v>0</v>
      </c>
      <c r="AC311" s="1">
        <f t="shared" si="13"/>
        <v>0</v>
      </c>
      <c r="AD311" s="1">
        <f t="shared" si="14"/>
        <v>0</v>
      </c>
      <c r="AE311" s="1">
        <f t="shared" si="15"/>
        <v>0</v>
      </c>
      <c r="AF311" s="2">
        <f t="shared" si="16"/>
        <v>0</v>
      </c>
    </row>
    <row r="312" spans="1:32" ht="15.75" customHeight="1">
      <c r="A312" s="1">
        <v>50</v>
      </c>
      <c r="B312" s="1" t="s">
        <v>53</v>
      </c>
      <c r="C312" s="16">
        <v>501</v>
      </c>
      <c r="D312" s="1" t="s">
        <v>72</v>
      </c>
      <c r="E312" s="1">
        <f t="shared" si="0"/>
        <v>1</v>
      </c>
      <c r="F312" s="1">
        <f t="shared" si="18"/>
        <v>1</v>
      </c>
      <c r="G312" s="1">
        <v>893</v>
      </c>
      <c r="H312" s="1">
        <v>23.186857</v>
      </c>
      <c r="I312" s="1">
        <v>0</v>
      </c>
      <c r="J312" s="1">
        <f t="shared" si="2"/>
        <v>0</v>
      </c>
      <c r="K312" s="1">
        <f t="shared" si="3"/>
        <v>7.964062597984328</v>
      </c>
      <c r="L312" s="1">
        <v>893</v>
      </c>
      <c r="M312" s="1">
        <v>821.88092099999994</v>
      </c>
      <c r="N312" s="1">
        <v>1784</v>
      </c>
      <c r="O312" s="1">
        <v>921</v>
      </c>
      <c r="P312" s="10">
        <f t="shared" si="4"/>
        <v>3.0401737242128122</v>
      </c>
      <c r="Q312" s="10">
        <f t="shared" si="5"/>
        <v>3.0401737242128122</v>
      </c>
      <c r="R312" s="10">
        <f t="shared" si="6"/>
        <v>3.0401737242128122</v>
      </c>
      <c r="S312" s="10">
        <f t="shared" si="7"/>
        <v>10.762114983713362</v>
      </c>
      <c r="T312" s="1">
        <v>893</v>
      </c>
      <c r="U312" s="1">
        <v>921</v>
      </c>
      <c r="V312" s="1">
        <v>893</v>
      </c>
      <c r="W312" s="10">
        <f t="shared" si="8"/>
        <v>0</v>
      </c>
      <c r="X312" s="10">
        <f t="shared" si="9"/>
        <v>0</v>
      </c>
      <c r="Y312" s="10">
        <f t="shared" si="10"/>
        <v>0</v>
      </c>
      <c r="Z312" s="1">
        <v>16.172499999999999</v>
      </c>
      <c r="AA312" s="4">
        <f t="shared" si="11"/>
        <v>-3.135498320268757</v>
      </c>
      <c r="AB312" s="1">
        <f t="shared" si="12"/>
        <v>0</v>
      </c>
      <c r="AC312" s="1">
        <f t="shared" si="13"/>
        <v>1</v>
      </c>
      <c r="AD312" s="1">
        <f t="shared" si="14"/>
        <v>0</v>
      </c>
      <c r="AE312" s="1">
        <f t="shared" si="15"/>
        <v>1</v>
      </c>
      <c r="AF312" s="2">
        <f t="shared" si="16"/>
        <v>0</v>
      </c>
    </row>
    <row r="313" spans="1:32" ht="15.75" customHeight="1">
      <c r="A313" s="1">
        <v>50</v>
      </c>
      <c r="B313" s="1" t="s">
        <v>53</v>
      </c>
      <c r="C313" s="16">
        <v>502</v>
      </c>
      <c r="D313" s="1" t="s">
        <v>73</v>
      </c>
      <c r="E313" s="1">
        <f t="shared" si="0"/>
        <v>1</v>
      </c>
      <c r="F313" s="1">
        <f t="shared" si="18"/>
        <v>1</v>
      </c>
      <c r="G313" s="1">
        <v>755</v>
      </c>
      <c r="H313" s="1">
        <v>8.505331</v>
      </c>
      <c r="I313" s="1">
        <v>0</v>
      </c>
      <c r="J313" s="1">
        <f t="shared" si="2"/>
        <v>0</v>
      </c>
      <c r="K313" s="1">
        <f t="shared" si="3"/>
        <v>6.5080990728476884</v>
      </c>
      <c r="L313" s="1">
        <v>755</v>
      </c>
      <c r="M313" s="1">
        <v>705.86385199999995</v>
      </c>
      <c r="N313" s="1">
        <v>643</v>
      </c>
      <c r="O313" s="1">
        <v>783</v>
      </c>
      <c r="P313" s="10">
        <f t="shared" si="4"/>
        <v>3.5759897828863343</v>
      </c>
      <c r="Q313" s="10">
        <f t="shared" si="5"/>
        <v>3.5759897828863343</v>
      </c>
      <c r="R313" s="10">
        <f t="shared" si="6"/>
        <v>3.5759897828863343</v>
      </c>
      <c r="S313" s="10">
        <f t="shared" si="7"/>
        <v>9.8513598978288694</v>
      </c>
      <c r="T313" s="1">
        <v>776</v>
      </c>
      <c r="U313" s="1">
        <v>783</v>
      </c>
      <c r="V313" s="1">
        <v>776</v>
      </c>
      <c r="W313" s="10">
        <f t="shared" si="8"/>
        <v>2.7061855670103094</v>
      </c>
      <c r="X313" s="10">
        <f t="shared" si="9"/>
        <v>2.7061855670103094</v>
      </c>
      <c r="Y313" s="10">
        <f t="shared" si="10"/>
        <v>2.7061855670103094</v>
      </c>
      <c r="Z313" s="1">
        <v>5.7221399999999996</v>
      </c>
      <c r="AA313" s="4">
        <f t="shared" si="11"/>
        <v>-0.902061855670103</v>
      </c>
      <c r="AB313" s="1">
        <f t="shared" si="12"/>
        <v>0</v>
      </c>
      <c r="AC313" s="1">
        <f t="shared" si="13"/>
        <v>0</v>
      </c>
      <c r="AD313" s="1">
        <f t="shared" si="14"/>
        <v>0</v>
      </c>
      <c r="AE313" s="1">
        <f t="shared" si="15"/>
        <v>0</v>
      </c>
      <c r="AF313" s="2">
        <f t="shared" si="16"/>
        <v>0</v>
      </c>
    </row>
    <row r="314" spans="1:32" ht="15.75" customHeight="1">
      <c r="A314" s="1">
        <v>50</v>
      </c>
      <c r="B314" s="1" t="s">
        <v>53</v>
      </c>
      <c r="C314" s="16">
        <v>504</v>
      </c>
      <c r="D314" s="1" t="s">
        <v>72</v>
      </c>
      <c r="E314" s="1">
        <f t="shared" si="0"/>
        <v>1</v>
      </c>
      <c r="F314" s="1">
        <f t="shared" si="18"/>
        <v>1</v>
      </c>
      <c r="G314" s="1">
        <v>832</v>
      </c>
      <c r="H314" s="1">
        <v>28.386662999999999</v>
      </c>
      <c r="I314" s="1">
        <v>0</v>
      </c>
      <c r="J314" s="1">
        <f t="shared" si="2"/>
        <v>0</v>
      </c>
      <c r="K314" s="1">
        <f t="shared" si="3"/>
        <v>7.4985411057692355</v>
      </c>
      <c r="L314" s="1">
        <v>832</v>
      </c>
      <c r="M314" s="1">
        <v>769.61213799999996</v>
      </c>
      <c r="N314" s="1">
        <v>2683</v>
      </c>
      <c r="O314" s="1">
        <v>832</v>
      </c>
      <c r="P314" s="10">
        <f t="shared" si="4"/>
        <v>0</v>
      </c>
      <c r="Q314" s="10">
        <f t="shared" si="5"/>
        <v>0</v>
      </c>
      <c r="R314" s="10">
        <f t="shared" si="6"/>
        <v>0</v>
      </c>
      <c r="S314" s="10">
        <f t="shared" si="7"/>
        <v>7.4985411057692355</v>
      </c>
      <c r="T314" s="1">
        <v>832</v>
      </c>
      <c r="U314" s="1">
        <v>832</v>
      </c>
      <c r="V314" s="1">
        <v>832</v>
      </c>
      <c r="W314" s="10">
        <f t="shared" si="8"/>
        <v>0</v>
      </c>
      <c r="X314" s="10">
        <f t="shared" si="9"/>
        <v>0</v>
      </c>
      <c r="Y314" s="10">
        <f t="shared" si="10"/>
        <v>0</v>
      </c>
      <c r="Z314" s="1">
        <v>14.0901</v>
      </c>
      <c r="AA314" s="4">
        <f t="shared" si="11"/>
        <v>0</v>
      </c>
      <c r="AB314" s="1">
        <f t="shared" si="12"/>
        <v>1</v>
      </c>
      <c r="AC314" s="1">
        <f t="shared" si="13"/>
        <v>1</v>
      </c>
      <c r="AD314" s="1">
        <f t="shared" si="14"/>
        <v>1</v>
      </c>
      <c r="AE314" s="1">
        <f t="shared" si="15"/>
        <v>1</v>
      </c>
      <c r="AF314" s="2">
        <f t="shared" si="16"/>
        <v>0</v>
      </c>
    </row>
    <row r="315" spans="1:32" ht="15.75" customHeight="1">
      <c r="A315" s="1">
        <v>50</v>
      </c>
      <c r="B315" s="1" t="s">
        <v>53</v>
      </c>
      <c r="C315" s="16">
        <v>505</v>
      </c>
      <c r="D315" s="1" t="s">
        <v>74</v>
      </c>
      <c r="E315" s="1">
        <f t="shared" si="0"/>
        <v>1</v>
      </c>
      <c r="F315" s="1">
        <f t="shared" si="18"/>
        <v>1</v>
      </c>
      <c r="G315" s="1">
        <v>935</v>
      </c>
      <c r="H315" s="1">
        <v>53.553303</v>
      </c>
      <c r="I315" s="1">
        <v>0</v>
      </c>
      <c r="J315" s="1">
        <f t="shared" si="2"/>
        <v>0</v>
      </c>
      <c r="K315" s="1">
        <f t="shared" si="3"/>
        <v>10.958673582887705</v>
      </c>
      <c r="L315" s="1">
        <v>935</v>
      </c>
      <c r="M315" s="1">
        <v>832.53640199999995</v>
      </c>
      <c r="N315" s="1">
        <v>1978</v>
      </c>
      <c r="O315" s="1">
        <v>942</v>
      </c>
      <c r="P315" s="10">
        <f t="shared" si="4"/>
        <v>0.743099787685775</v>
      </c>
      <c r="Q315" s="10">
        <f t="shared" si="5"/>
        <v>0.743099787685775</v>
      </c>
      <c r="R315" s="10">
        <f t="shared" si="6"/>
        <v>0.743099787685775</v>
      </c>
      <c r="S315" s="10">
        <f t="shared" si="7"/>
        <v>11.620339490445865</v>
      </c>
      <c r="T315" s="1">
        <v>935</v>
      </c>
      <c r="U315" s="1">
        <v>942</v>
      </c>
      <c r="V315" s="1">
        <v>935</v>
      </c>
      <c r="W315" s="10">
        <f t="shared" si="8"/>
        <v>0</v>
      </c>
      <c r="X315" s="10">
        <f t="shared" si="9"/>
        <v>0</v>
      </c>
      <c r="Y315" s="10">
        <f t="shared" si="10"/>
        <v>0</v>
      </c>
      <c r="Z315" s="1">
        <v>17.0732</v>
      </c>
      <c r="AA315" s="4">
        <f t="shared" si="11"/>
        <v>-0.74866310160427807</v>
      </c>
      <c r="AB315" s="1">
        <f t="shared" si="12"/>
        <v>0</v>
      </c>
      <c r="AC315" s="1">
        <f t="shared" si="13"/>
        <v>1</v>
      </c>
      <c r="AD315" s="1">
        <f t="shared" si="14"/>
        <v>0</v>
      </c>
      <c r="AE315" s="1">
        <f t="shared" si="15"/>
        <v>1</v>
      </c>
      <c r="AF315" s="2">
        <f t="shared" si="16"/>
        <v>0</v>
      </c>
    </row>
    <row r="316" spans="1:32" ht="15.75" customHeight="1">
      <c r="A316" s="1">
        <v>50</v>
      </c>
      <c r="B316" s="1" t="s">
        <v>53</v>
      </c>
      <c r="C316" s="16">
        <v>524</v>
      </c>
      <c r="D316" s="1" t="s">
        <v>74</v>
      </c>
      <c r="E316" s="1">
        <f t="shared" si="0"/>
        <v>1</v>
      </c>
      <c r="F316" s="1">
        <f t="shared" si="18"/>
        <v>1</v>
      </c>
      <c r="G316" s="1">
        <v>1023</v>
      </c>
      <c r="H316" s="1">
        <v>12.861234</v>
      </c>
      <c r="I316" s="1">
        <v>0</v>
      </c>
      <c r="J316" s="1">
        <f t="shared" si="2"/>
        <v>0</v>
      </c>
      <c r="K316" s="1">
        <f t="shared" si="3"/>
        <v>2.4298088954056696</v>
      </c>
      <c r="L316" s="1">
        <v>1023</v>
      </c>
      <c r="M316" s="1">
        <v>998.143055</v>
      </c>
      <c r="N316" s="1">
        <v>525</v>
      </c>
      <c r="O316" s="1">
        <v>1072</v>
      </c>
      <c r="P316" s="10">
        <f t="shared" si="4"/>
        <v>4.5708955223880601</v>
      </c>
      <c r="Q316" s="10">
        <f t="shared" si="5"/>
        <v>4.5708955223880601</v>
      </c>
      <c r="R316" s="10">
        <f t="shared" si="6"/>
        <v>4.5708955223880601</v>
      </c>
      <c r="S316" s="10">
        <f t="shared" si="7"/>
        <v>6.8896403917910449</v>
      </c>
      <c r="T316" s="1">
        <v>1065</v>
      </c>
      <c r="U316" s="1">
        <v>1072</v>
      </c>
      <c r="V316" s="1">
        <v>1023</v>
      </c>
      <c r="W316" s="10">
        <f t="shared" si="8"/>
        <v>0</v>
      </c>
      <c r="X316" s="10">
        <f t="shared" si="9"/>
        <v>0</v>
      </c>
      <c r="Y316" s="10">
        <f t="shared" si="10"/>
        <v>0</v>
      </c>
      <c r="Z316" s="1">
        <v>21.979700000000001</v>
      </c>
      <c r="AA316" s="4">
        <f t="shared" si="11"/>
        <v>-4.7898338220918868</v>
      </c>
      <c r="AB316" s="1">
        <f t="shared" si="12"/>
        <v>0</v>
      </c>
      <c r="AC316" s="1">
        <f t="shared" si="13"/>
        <v>1</v>
      </c>
      <c r="AD316" s="1">
        <f t="shared" si="14"/>
        <v>0</v>
      </c>
      <c r="AE316" s="1">
        <f t="shared" si="15"/>
        <v>1</v>
      </c>
      <c r="AF316" s="2">
        <f t="shared" si="16"/>
        <v>0</v>
      </c>
    </row>
    <row r="317" spans="1:32" ht="15.75" customHeight="1">
      <c r="A317" s="1">
        <v>50</v>
      </c>
      <c r="B317" s="1" t="s">
        <v>54</v>
      </c>
      <c r="C317" s="16">
        <v>301</v>
      </c>
      <c r="D317" s="1" t="s">
        <v>57</v>
      </c>
      <c r="E317" s="1">
        <f t="shared" si="0"/>
        <v>1</v>
      </c>
      <c r="F317" s="1">
        <f t="shared" si="18"/>
        <v>1</v>
      </c>
      <c r="G317" s="1">
        <v>586</v>
      </c>
      <c r="H317" s="1">
        <v>4.9183459999999997</v>
      </c>
      <c r="I317" s="1">
        <v>0</v>
      </c>
      <c r="J317" s="1">
        <f t="shared" si="2"/>
        <v>0</v>
      </c>
      <c r="K317" s="1">
        <f t="shared" si="3"/>
        <v>10.608274744027305</v>
      </c>
      <c r="L317" s="1">
        <v>586</v>
      </c>
      <c r="M317" s="1">
        <v>523.83551</v>
      </c>
      <c r="N317" s="1">
        <v>784</v>
      </c>
      <c r="O317" s="1">
        <v>586</v>
      </c>
      <c r="P317" s="10">
        <f t="shared" si="4"/>
        <v>0</v>
      </c>
      <c r="Q317" s="10">
        <f t="shared" si="5"/>
        <v>0</v>
      </c>
      <c r="R317" s="10">
        <f t="shared" si="6"/>
        <v>0</v>
      </c>
      <c r="S317" s="10">
        <f t="shared" si="7"/>
        <v>10.608274744027305</v>
      </c>
      <c r="T317" s="1">
        <v>586</v>
      </c>
      <c r="U317" s="1">
        <v>586</v>
      </c>
      <c r="V317" s="1">
        <v>586</v>
      </c>
      <c r="W317" s="10">
        <f t="shared" si="8"/>
        <v>0</v>
      </c>
      <c r="X317" s="10">
        <f t="shared" si="9"/>
        <v>0</v>
      </c>
      <c r="Y317" s="10">
        <f t="shared" si="10"/>
        <v>0</v>
      </c>
      <c r="Z317" s="1">
        <v>2.6709900000000002</v>
      </c>
      <c r="AA317" s="4">
        <f t="shared" si="11"/>
        <v>0</v>
      </c>
      <c r="AB317" s="1">
        <f t="shared" si="12"/>
        <v>1</v>
      </c>
      <c r="AC317" s="1">
        <f t="shared" si="13"/>
        <v>1</v>
      </c>
      <c r="AD317" s="1">
        <f t="shared" si="14"/>
        <v>1</v>
      </c>
      <c r="AE317" s="1">
        <f t="shared" si="15"/>
        <v>1</v>
      </c>
      <c r="AF317" s="2">
        <f t="shared" si="16"/>
        <v>0</v>
      </c>
    </row>
    <row r="318" spans="1:32" ht="15.75" customHeight="1">
      <c r="A318" s="1">
        <v>50</v>
      </c>
      <c r="B318" s="1" t="s">
        <v>54</v>
      </c>
      <c r="C318" s="16">
        <v>302</v>
      </c>
      <c r="D318" s="1" t="s">
        <v>58</v>
      </c>
      <c r="E318" s="1">
        <f t="shared" si="0"/>
        <v>1</v>
      </c>
      <c r="F318" s="1">
        <f t="shared" si="18"/>
        <v>1</v>
      </c>
      <c r="G318" s="1">
        <v>625</v>
      </c>
      <c r="H318" s="1">
        <v>8.4071610000000003</v>
      </c>
      <c r="I318" s="1">
        <v>0</v>
      </c>
      <c r="J318" s="1">
        <f t="shared" si="2"/>
        <v>0</v>
      </c>
      <c r="K318" s="1">
        <f t="shared" si="3"/>
        <v>9.9655438399999916</v>
      </c>
      <c r="L318" s="1">
        <v>625</v>
      </c>
      <c r="M318" s="1">
        <v>562.71535100000006</v>
      </c>
      <c r="N318" s="1">
        <v>1570</v>
      </c>
      <c r="O318" s="1">
        <v>640</v>
      </c>
      <c r="P318" s="10">
        <f t="shared" si="4"/>
        <v>2.34375</v>
      </c>
      <c r="Q318" s="10">
        <f t="shared" si="5"/>
        <v>2.34375</v>
      </c>
      <c r="R318" s="10">
        <f t="shared" si="6"/>
        <v>2.34375</v>
      </c>
      <c r="S318" s="10">
        <f t="shared" si="7"/>
        <v>12.075726406249991</v>
      </c>
      <c r="T318" s="1">
        <v>625</v>
      </c>
      <c r="U318" s="1">
        <v>640</v>
      </c>
      <c r="V318" s="1">
        <v>625</v>
      </c>
      <c r="W318" s="10">
        <f t="shared" si="8"/>
        <v>0</v>
      </c>
      <c r="X318" s="10">
        <f t="shared" si="9"/>
        <v>0</v>
      </c>
      <c r="Y318" s="10">
        <f t="shared" si="10"/>
        <v>0</v>
      </c>
      <c r="Z318" s="1">
        <v>13.174799999999999</v>
      </c>
      <c r="AA318" s="4">
        <f t="shared" si="11"/>
        <v>-2.4</v>
      </c>
      <c r="AB318" s="1">
        <f t="shared" si="12"/>
        <v>0</v>
      </c>
      <c r="AC318" s="1">
        <f t="shared" si="13"/>
        <v>1</v>
      </c>
      <c r="AD318" s="1">
        <f t="shared" si="14"/>
        <v>0</v>
      </c>
      <c r="AE318" s="1">
        <f t="shared" si="15"/>
        <v>1</v>
      </c>
      <c r="AF318" s="2">
        <f t="shared" si="16"/>
        <v>0</v>
      </c>
    </row>
    <row r="319" spans="1:32" ht="15.75" customHeight="1">
      <c r="A319" s="1">
        <v>50</v>
      </c>
      <c r="B319" s="1" t="s">
        <v>54</v>
      </c>
      <c r="C319" s="16">
        <v>303</v>
      </c>
      <c r="D319" s="1" t="s">
        <v>59</v>
      </c>
      <c r="E319" s="1">
        <f t="shared" si="0"/>
        <v>1</v>
      </c>
      <c r="F319" s="1">
        <f t="shared" si="18"/>
        <v>0</v>
      </c>
      <c r="G319" s="1">
        <v>697</v>
      </c>
      <c r="H319" s="1">
        <v>7200.0009309999996</v>
      </c>
      <c r="I319" s="1">
        <v>1.291248</v>
      </c>
      <c r="J319" s="1">
        <f t="shared" si="2"/>
        <v>1.291248</v>
      </c>
      <c r="K319" s="1">
        <f t="shared" si="3"/>
        <v>10.089791104734571</v>
      </c>
      <c r="L319" s="1">
        <v>688</v>
      </c>
      <c r="M319" s="1">
        <v>626.67415600000004</v>
      </c>
      <c r="N319" s="1">
        <v>25836862</v>
      </c>
      <c r="O319" s="1">
        <v>699</v>
      </c>
      <c r="P319" s="10">
        <f t="shared" si="4"/>
        <v>0.28612303290414876</v>
      </c>
      <c r="Q319" s="10">
        <f t="shared" si="5"/>
        <v>1.5736766809728182</v>
      </c>
      <c r="R319" s="10">
        <f t="shared" si="6"/>
        <v>1.5736766809728182</v>
      </c>
      <c r="S319" s="10">
        <f t="shared" si="7"/>
        <v>10.34704492131616</v>
      </c>
      <c r="T319" s="1">
        <v>699</v>
      </c>
      <c r="U319" s="1">
        <v>699</v>
      </c>
      <c r="V319" s="1">
        <v>699</v>
      </c>
      <c r="W319" s="10">
        <f t="shared" si="8"/>
        <v>0.28612303290414876</v>
      </c>
      <c r="X319" s="10">
        <f t="shared" si="9"/>
        <v>1.5736766809728182</v>
      </c>
      <c r="Y319" s="10">
        <f t="shared" si="10"/>
        <v>1.5736766809728182</v>
      </c>
      <c r="Z319" s="1">
        <v>16.526</v>
      </c>
      <c r="AA319" s="4">
        <f t="shared" si="11"/>
        <v>0</v>
      </c>
      <c r="AB319" s="1">
        <f t="shared" si="12"/>
        <v>0</v>
      </c>
      <c r="AC319" s="1">
        <f t="shared" si="13"/>
        <v>0</v>
      </c>
      <c r="AD319" s="1">
        <f t="shared" si="14"/>
        <v>0</v>
      </c>
      <c r="AE319" s="1">
        <f t="shared" si="15"/>
        <v>0</v>
      </c>
      <c r="AF319" s="2" t="str">
        <f t="shared" si="16"/>
        <v/>
      </c>
    </row>
    <row r="320" spans="1:32" ht="15.75" customHeight="1">
      <c r="A320" s="1">
        <v>50</v>
      </c>
      <c r="B320" s="1" t="s">
        <v>54</v>
      </c>
      <c r="C320" s="16">
        <v>309</v>
      </c>
      <c r="D320" s="1" t="s">
        <v>60</v>
      </c>
      <c r="E320" s="1">
        <f t="shared" si="0"/>
        <v>1</v>
      </c>
      <c r="F320" s="1">
        <f t="shared" si="18"/>
        <v>1</v>
      </c>
      <c r="G320" s="1">
        <v>658</v>
      </c>
      <c r="H320" s="1">
        <v>4.5689479999999998</v>
      </c>
      <c r="I320" s="1">
        <v>0</v>
      </c>
      <c r="J320" s="1">
        <f t="shared" si="2"/>
        <v>0</v>
      </c>
      <c r="K320" s="1">
        <f t="shared" si="3"/>
        <v>9.9287516717325239</v>
      </c>
      <c r="L320" s="1">
        <v>658</v>
      </c>
      <c r="M320" s="1">
        <v>592.668814</v>
      </c>
      <c r="N320" s="1">
        <v>1757</v>
      </c>
      <c r="O320" s="1">
        <v>671</v>
      </c>
      <c r="P320" s="10">
        <f t="shared" si="4"/>
        <v>1.9374068554396422</v>
      </c>
      <c r="Q320" s="10">
        <f t="shared" si="5"/>
        <v>1.9374068554396422</v>
      </c>
      <c r="R320" s="10">
        <f t="shared" si="6"/>
        <v>1.9374068554396422</v>
      </c>
      <c r="S320" s="10">
        <f t="shared" si="7"/>
        <v>11.673798211624442</v>
      </c>
      <c r="T320" s="1">
        <v>671</v>
      </c>
      <c r="U320" s="1">
        <v>671</v>
      </c>
      <c r="V320" s="1">
        <v>671</v>
      </c>
      <c r="W320" s="10">
        <f t="shared" si="8"/>
        <v>1.9374068554396422</v>
      </c>
      <c r="X320" s="10">
        <f t="shared" si="9"/>
        <v>1.9374068554396422</v>
      </c>
      <c r="Y320" s="10">
        <f t="shared" si="10"/>
        <v>1.9374068554396422</v>
      </c>
      <c r="Z320" s="1">
        <v>11.2432</v>
      </c>
      <c r="AA320" s="4">
        <f t="shared" si="11"/>
        <v>0</v>
      </c>
      <c r="AB320" s="1">
        <f t="shared" si="12"/>
        <v>0</v>
      </c>
      <c r="AC320" s="1">
        <f t="shared" si="13"/>
        <v>0</v>
      </c>
      <c r="AD320" s="1">
        <f t="shared" si="14"/>
        <v>0</v>
      </c>
      <c r="AE320" s="1">
        <f t="shared" si="15"/>
        <v>0</v>
      </c>
      <c r="AF320" s="2">
        <f t="shared" si="16"/>
        <v>0</v>
      </c>
    </row>
    <row r="321" spans="1:32" ht="15.75" customHeight="1">
      <c r="A321" s="1">
        <v>50</v>
      </c>
      <c r="B321" s="1" t="s">
        <v>54</v>
      </c>
      <c r="C321" s="16">
        <v>325</v>
      </c>
      <c r="D321" s="1" t="s">
        <v>61</v>
      </c>
      <c r="E321" s="1">
        <f t="shared" si="0"/>
        <v>1</v>
      </c>
      <c r="F321" s="1">
        <f t="shared" si="18"/>
        <v>1</v>
      </c>
      <c r="G321" s="1">
        <v>658</v>
      </c>
      <c r="H321" s="1">
        <v>11.196042</v>
      </c>
      <c r="I321" s="1">
        <v>0</v>
      </c>
      <c r="J321" s="1">
        <f t="shared" si="2"/>
        <v>0</v>
      </c>
      <c r="K321" s="1">
        <f t="shared" si="3"/>
        <v>12.325633738601823</v>
      </c>
      <c r="L321" s="1">
        <v>658</v>
      </c>
      <c r="M321" s="1">
        <v>576.89733000000001</v>
      </c>
      <c r="N321" s="1">
        <v>1808</v>
      </c>
      <c r="O321" s="1">
        <v>670</v>
      </c>
      <c r="P321" s="10">
        <f t="shared" si="4"/>
        <v>1.791044776119403</v>
      </c>
      <c r="Q321" s="10">
        <f t="shared" si="5"/>
        <v>1.791044776119403</v>
      </c>
      <c r="R321" s="10">
        <f t="shared" si="6"/>
        <v>1.791044776119403</v>
      </c>
      <c r="S321" s="10">
        <f t="shared" si="7"/>
        <v>13.895920895522387</v>
      </c>
      <c r="T321" s="1">
        <v>670</v>
      </c>
      <c r="U321" s="1">
        <v>670</v>
      </c>
      <c r="V321" s="1">
        <v>670</v>
      </c>
      <c r="W321" s="10">
        <f t="shared" si="8"/>
        <v>1.791044776119403</v>
      </c>
      <c r="X321" s="10">
        <f t="shared" si="9"/>
        <v>1.791044776119403</v>
      </c>
      <c r="Y321" s="10">
        <f t="shared" si="10"/>
        <v>1.791044776119403</v>
      </c>
      <c r="Z321" s="1">
        <v>8.7528400000000008</v>
      </c>
      <c r="AA321" s="4">
        <f t="shared" si="11"/>
        <v>0</v>
      </c>
      <c r="AB321" s="1">
        <f t="shared" si="12"/>
        <v>0</v>
      </c>
      <c r="AC321" s="1">
        <f t="shared" si="13"/>
        <v>0</v>
      </c>
      <c r="AD321" s="1">
        <f t="shared" si="14"/>
        <v>0</v>
      </c>
      <c r="AE321" s="1">
        <f t="shared" si="15"/>
        <v>0</v>
      </c>
      <c r="AF321" s="2">
        <f t="shared" si="16"/>
        <v>0</v>
      </c>
    </row>
    <row r="322" spans="1:32" ht="15.75" customHeight="1">
      <c r="A322" s="1">
        <v>50</v>
      </c>
      <c r="B322" s="1" t="s">
        <v>54</v>
      </c>
      <c r="C322" s="16">
        <v>327</v>
      </c>
      <c r="D322" s="1" t="s">
        <v>62</v>
      </c>
      <c r="E322" s="1">
        <f t="shared" si="0"/>
        <v>1</v>
      </c>
      <c r="F322" s="1">
        <f t="shared" si="18"/>
        <v>0</v>
      </c>
      <c r="G322" s="1">
        <v>2556</v>
      </c>
      <c r="H322" s="1">
        <v>7200.0007770000002</v>
      </c>
      <c r="I322" s="1">
        <v>3.1298900000000001</v>
      </c>
      <c r="J322" s="1">
        <f t="shared" si="2"/>
        <v>3.1298900000000001</v>
      </c>
      <c r="K322" s="1">
        <f t="shared" si="3"/>
        <v>12.810432981220657</v>
      </c>
      <c r="L322" s="1">
        <v>2476</v>
      </c>
      <c r="M322" s="1">
        <v>2228.565333</v>
      </c>
      <c r="N322" s="1">
        <v>15460</v>
      </c>
      <c r="O322" s="1">
        <v>2617</v>
      </c>
      <c r="P322" s="10">
        <f t="shared" si="4"/>
        <v>2.330913259457394</v>
      </c>
      <c r="Q322" s="10">
        <f t="shared" si="5"/>
        <v>5.3878486816965987</v>
      </c>
      <c r="R322" s="10">
        <f t="shared" si="6"/>
        <v>5.3878486816965987</v>
      </c>
      <c r="S322" s="10">
        <f t="shared" si="7"/>
        <v>14.842746159724877</v>
      </c>
      <c r="T322" s="1">
        <v>2617</v>
      </c>
      <c r="U322" s="1">
        <v>2617</v>
      </c>
      <c r="V322" s="1">
        <v>2617</v>
      </c>
      <c r="W322" s="10">
        <f t="shared" si="8"/>
        <v>2.330913259457394</v>
      </c>
      <c r="X322" s="10">
        <f t="shared" si="9"/>
        <v>5.3878486816965987</v>
      </c>
      <c r="Y322" s="10">
        <f t="shared" si="10"/>
        <v>5.3878486816965987</v>
      </c>
      <c r="Z322" s="1">
        <v>15.579599999999999</v>
      </c>
      <c r="AA322" s="4">
        <f t="shared" si="11"/>
        <v>0</v>
      </c>
      <c r="AB322" s="1">
        <f t="shared" si="12"/>
        <v>0</v>
      </c>
      <c r="AC322" s="1">
        <f t="shared" si="13"/>
        <v>0</v>
      </c>
      <c r="AD322" s="1">
        <f t="shared" si="14"/>
        <v>0</v>
      </c>
      <c r="AE322" s="1">
        <f t="shared" si="15"/>
        <v>0</v>
      </c>
      <c r="AF322" s="2" t="str">
        <f t="shared" si="16"/>
        <v/>
      </c>
    </row>
    <row r="323" spans="1:32" ht="15.75" customHeight="1">
      <c r="A323" s="1">
        <v>50</v>
      </c>
      <c r="B323" s="1" t="s">
        <v>54</v>
      </c>
      <c r="C323" s="16">
        <v>331</v>
      </c>
      <c r="D323" s="1" t="s">
        <v>62</v>
      </c>
      <c r="E323" s="1">
        <f t="shared" si="0"/>
        <v>1</v>
      </c>
      <c r="F323" s="1">
        <f t="shared" si="18"/>
        <v>0</v>
      </c>
      <c r="G323" s="1">
        <v>2711</v>
      </c>
      <c r="H323" s="1">
        <v>7200.0008310000003</v>
      </c>
      <c r="I323" s="1">
        <v>1.2541500000000001</v>
      </c>
      <c r="J323" s="1">
        <f t="shared" si="2"/>
        <v>1.2541500000000001</v>
      </c>
      <c r="K323" s="1">
        <f t="shared" si="3"/>
        <v>5.6724130210254531</v>
      </c>
      <c r="L323" s="1">
        <v>2677</v>
      </c>
      <c r="M323" s="1">
        <v>2557.220883</v>
      </c>
      <c r="N323" s="1">
        <v>15474</v>
      </c>
      <c r="O323" s="1">
        <v>2810</v>
      </c>
      <c r="P323" s="10">
        <f t="shared" si="4"/>
        <v>3.5231316725978652</v>
      </c>
      <c r="Q323" s="10">
        <f t="shared" si="5"/>
        <v>4.7330960854092528</v>
      </c>
      <c r="R323" s="10">
        <f t="shared" si="6"/>
        <v>4.7330960854092528</v>
      </c>
      <c r="S323" s="10">
        <f t="shared" si="7"/>
        <v>8.9956981138790049</v>
      </c>
      <c r="T323" s="1">
        <v>2810</v>
      </c>
      <c r="U323" s="1">
        <v>2810</v>
      </c>
      <c r="V323" s="1">
        <v>2810</v>
      </c>
      <c r="W323" s="10">
        <f t="shared" si="8"/>
        <v>3.5231316725978652</v>
      </c>
      <c r="X323" s="10">
        <f t="shared" si="9"/>
        <v>4.7330960854092528</v>
      </c>
      <c r="Y323" s="10">
        <f t="shared" si="10"/>
        <v>4.7330960854092528</v>
      </c>
      <c r="Z323" s="1">
        <v>16.297699999999999</v>
      </c>
      <c r="AA323" s="4">
        <f t="shared" si="11"/>
        <v>0</v>
      </c>
      <c r="AB323" s="1">
        <f t="shared" si="12"/>
        <v>0</v>
      </c>
      <c r="AC323" s="1">
        <f t="shared" si="13"/>
        <v>0</v>
      </c>
      <c r="AD323" s="1">
        <f t="shared" si="14"/>
        <v>0</v>
      </c>
      <c r="AE323" s="1">
        <f t="shared" si="15"/>
        <v>0</v>
      </c>
      <c r="AF323" s="2" t="str">
        <f t="shared" si="16"/>
        <v/>
      </c>
    </row>
    <row r="324" spans="1:32" ht="15.75" customHeight="1">
      <c r="A324" s="1">
        <v>50</v>
      </c>
      <c r="B324" s="1" t="s">
        <v>54</v>
      </c>
      <c r="C324" s="16">
        <v>335</v>
      </c>
      <c r="D324" s="1" t="s">
        <v>62</v>
      </c>
      <c r="E324" s="1">
        <f t="shared" si="0"/>
        <v>1</v>
      </c>
      <c r="F324" s="1">
        <f t="shared" si="18"/>
        <v>0</v>
      </c>
      <c r="G324" s="1">
        <v>2553</v>
      </c>
      <c r="H324" s="1">
        <v>7200.0034930000002</v>
      </c>
      <c r="I324" s="1">
        <v>1.2142580000000001</v>
      </c>
      <c r="J324" s="1">
        <f t="shared" si="2"/>
        <v>1.2142580000000001</v>
      </c>
      <c r="K324" s="1">
        <f t="shared" si="3"/>
        <v>5.3318056012534267</v>
      </c>
      <c r="L324" s="1">
        <v>2522</v>
      </c>
      <c r="M324" s="1">
        <v>2416.879003</v>
      </c>
      <c r="N324" s="1">
        <v>42189</v>
      </c>
      <c r="O324" s="1">
        <v>2595</v>
      </c>
      <c r="P324" s="10">
        <f t="shared" si="4"/>
        <v>1.6184971098265895</v>
      </c>
      <c r="Q324" s="10">
        <f t="shared" si="5"/>
        <v>2.8131021194605008</v>
      </c>
      <c r="R324" s="10">
        <f t="shared" si="6"/>
        <v>2.8131021194605008</v>
      </c>
      <c r="S324" s="10">
        <f t="shared" si="7"/>
        <v>6.8640075915221574</v>
      </c>
      <c r="T324" s="1">
        <v>2567</v>
      </c>
      <c r="U324" s="1">
        <v>2595</v>
      </c>
      <c r="V324" s="1">
        <v>2565</v>
      </c>
      <c r="W324" s="10">
        <f t="shared" si="8"/>
        <v>0.46783625730994155</v>
      </c>
      <c r="X324" s="10">
        <f t="shared" si="9"/>
        <v>1.6764132553606239</v>
      </c>
      <c r="Y324" s="10">
        <f t="shared" si="10"/>
        <v>1.6764132553606239</v>
      </c>
      <c r="Z324" s="1">
        <v>16.491700000000002</v>
      </c>
      <c r="AA324" s="4">
        <f t="shared" si="11"/>
        <v>-1.1695906432748537</v>
      </c>
      <c r="AB324" s="1">
        <f t="shared" si="12"/>
        <v>0</v>
      </c>
      <c r="AC324" s="1">
        <f t="shared" si="13"/>
        <v>0</v>
      </c>
      <c r="AD324" s="1">
        <f t="shared" si="14"/>
        <v>0</v>
      </c>
      <c r="AE324" s="1">
        <f t="shared" si="15"/>
        <v>0</v>
      </c>
      <c r="AF324" s="2" t="str">
        <f t="shared" si="16"/>
        <v/>
      </c>
    </row>
    <row r="325" spans="1:32" ht="15.75" customHeight="1">
      <c r="A325" s="1">
        <v>50</v>
      </c>
      <c r="B325" s="1" t="s">
        <v>54</v>
      </c>
      <c r="C325" s="16">
        <v>337</v>
      </c>
      <c r="D325" s="1" t="s">
        <v>62</v>
      </c>
      <c r="E325" s="1">
        <f t="shared" si="0"/>
        <v>1</v>
      </c>
      <c r="F325" s="1">
        <f t="shared" si="18"/>
        <v>0</v>
      </c>
      <c r="G325" s="1">
        <v>2494</v>
      </c>
      <c r="H325" s="1">
        <v>7200.0009639999998</v>
      </c>
      <c r="I325" s="1">
        <v>0.72173200000000004</v>
      </c>
      <c r="J325" s="1">
        <f t="shared" si="2"/>
        <v>0.72173200000000004</v>
      </c>
      <c r="K325" s="1">
        <f t="shared" si="3"/>
        <v>10.251750882117086</v>
      </c>
      <c r="L325" s="1">
        <v>2476</v>
      </c>
      <c r="M325" s="1">
        <v>2238.3213329999999</v>
      </c>
      <c r="N325" s="1">
        <v>18367</v>
      </c>
      <c r="O325" s="1">
        <v>2524</v>
      </c>
      <c r="P325" s="10">
        <f t="shared" si="4"/>
        <v>1.1885895404120443</v>
      </c>
      <c r="Q325" s="10">
        <f t="shared" si="5"/>
        <v>1.9017432646592711</v>
      </c>
      <c r="R325" s="10">
        <f t="shared" si="6"/>
        <v>1.9017432646592711</v>
      </c>
      <c r="S325" s="10">
        <f t="shared" si="7"/>
        <v>11.318489183835187</v>
      </c>
      <c r="T325" s="1">
        <v>2496</v>
      </c>
      <c r="U325" s="1">
        <v>2524</v>
      </c>
      <c r="V325" s="1">
        <v>2496</v>
      </c>
      <c r="W325" s="10">
        <f t="shared" si="8"/>
        <v>8.0128205128205121E-2</v>
      </c>
      <c r="X325" s="10">
        <f t="shared" si="9"/>
        <v>0.80128205128205121</v>
      </c>
      <c r="Y325" s="10">
        <f t="shared" si="10"/>
        <v>0.80128205128205121</v>
      </c>
      <c r="Z325" s="1">
        <v>15.520300000000001</v>
      </c>
      <c r="AA325" s="4">
        <f t="shared" si="11"/>
        <v>-1.1217948717948718</v>
      </c>
      <c r="AB325" s="1">
        <f t="shared" si="12"/>
        <v>0</v>
      </c>
      <c r="AC325" s="1">
        <f t="shared" si="13"/>
        <v>0</v>
      </c>
      <c r="AD325" s="1">
        <f t="shared" si="14"/>
        <v>0</v>
      </c>
      <c r="AE325" s="1">
        <f t="shared" si="15"/>
        <v>0</v>
      </c>
      <c r="AF325" s="2" t="str">
        <f t="shared" si="16"/>
        <v/>
      </c>
    </row>
    <row r="326" spans="1:32" ht="15.75" customHeight="1">
      <c r="A326" s="1">
        <v>50</v>
      </c>
      <c r="B326" s="1" t="s">
        <v>54</v>
      </c>
      <c r="C326" s="16">
        <v>341</v>
      </c>
      <c r="D326" s="1" t="s">
        <v>62</v>
      </c>
      <c r="E326" s="1">
        <f t="shared" si="0"/>
        <v>1</v>
      </c>
      <c r="F326" s="1">
        <f t="shared" si="18"/>
        <v>0</v>
      </c>
      <c r="G326" s="1">
        <v>2469</v>
      </c>
      <c r="H326" s="1">
        <v>7200.0007589999996</v>
      </c>
      <c r="I326" s="1">
        <v>0.44534400000000002</v>
      </c>
      <c r="J326" s="1">
        <f t="shared" si="2"/>
        <v>0.44534400000000002</v>
      </c>
      <c r="K326" s="1">
        <f t="shared" si="3"/>
        <v>5.0555248278655389</v>
      </c>
      <c r="L326" s="1">
        <v>2459</v>
      </c>
      <c r="M326" s="1">
        <v>2344.1790919999999</v>
      </c>
      <c r="N326" s="1">
        <v>28010</v>
      </c>
      <c r="O326" s="1">
        <v>2587</v>
      </c>
      <c r="P326" s="10">
        <f t="shared" si="4"/>
        <v>4.561267877850792</v>
      </c>
      <c r="Q326" s="10">
        <f t="shared" si="5"/>
        <v>4.9478160030923846</v>
      </c>
      <c r="R326" s="10">
        <f t="shared" si="6"/>
        <v>4.9478160030923846</v>
      </c>
      <c r="S326" s="10">
        <f t="shared" si="7"/>
        <v>9.3861966756861293</v>
      </c>
      <c r="T326" s="1">
        <v>2587</v>
      </c>
      <c r="U326" s="1">
        <v>2587</v>
      </c>
      <c r="V326" s="1">
        <v>2587</v>
      </c>
      <c r="W326" s="10">
        <f t="shared" si="8"/>
        <v>4.561267877850792</v>
      </c>
      <c r="X326" s="10">
        <f t="shared" si="9"/>
        <v>4.9478160030923846</v>
      </c>
      <c r="Y326" s="10">
        <f t="shared" si="10"/>
        <v>4.9478160030923846</v>
      </c>
      <c r="Z326" s="1">
        <v>16.000399999999999</v>
      </c>
      <c r="AA326" s="4">
        <f t="shared" si="11"/>
        <v>0</v>
      </c>
      <c r="AB326" s="1">
        <f t="shared" si="12"/>
        <v>0</v>
      </c>
      <c r="AC326" s="1">
        <f t="shared" si="13"/>
        <v>0</v>
      </c>
      <c r="AD326" s="1">
        <f t="shared" si="14"/>
        <v>0</v>
      </c>
      <c r="AE326" s="1">
        <f t="shared" si="15"/>
        <v>0</v>
      </c>
      <c r="AF326" s="2" t="str">
        <f t="shared" si="16"/>
        <v/>
      </c>
    </row>
    <row r="327" spans="1:32" ht="15.75" customHeight="1">
      <c r="A327" s="1">
        <v>50</v>
      </c>
      <c r="B327" s="1" t="s">
        <v>54</v>
      </c>
      <c r="C327" s="16">
        <v>352</v>
      </c>
      <c r="D327" s="1" t="s">
        <v>63</v>
      </c>
      <c r="E327" s="1">
        <f t="shared" si="0"/>
        <v>1</v>
      </c>
      <c r="F327" s="1">
        <f t="shared" si="18"/>
        <v>1</v>
      </c>
      <c r="G327" s="1">
        <v>939</v>
      </c>
      <c r="H327" s="1">
        <v>1651.328493</v>
      </c>
      <c r="I327" s="1">
        <v>0</v>
      </c>
      <c r="J327" s="1">
        <f t="shared" si="2"/>
        <v>0</v>
      </c>
      <c r="K327" s="1">
        <f t="shared" si="3"/>
        <v>13.465028966986162</v>
      </c>
      <c r="L327" s="1">
        <v>939</v>
      </c>
      <c r="M327" s="1">
        <v>812.56337799999994</v>
      </c>
      <c r="N327" s="1">
        <v>201279</v>
      </c>
      <c r="O327" s="1">
        <v>971</v>
      </c>
      <c r="P327" s="10">
        <f t="shared" si="4"/>
        <v>3.2955715756951593</v>
      </c>
      <c r="Q327" s="10">
        <f t="shared" si="5"/>
        <v>3.2955715756951593</v>
      </c>
      <c r="R327" s="10">
        <f t="shared" si="6"/>
        <v>3.2955715756951593</v>
      </c>
      <c r="S327" s="10">
        <f t="shared" si="7"/>
        <v>16.316850875386205</v>
      </c>
      <c r="T327" s="1">
        <v>969</v>
      </c>
      <c r="U327" s="1">
        <v>971</v>
      </c>
      <c r="V327" s="1">
        <v>969</v>
      </c>
      <c r="W327" s="10">
        <f t="shared" si="8"/>
        <v>3.0959752321981426</v>
      </c>
      <c r="X327" s="10">
        <f t="shared" si="9"/>
        <v>3.0959752321981426</v>
      </c>
      <c r="Y327" s="10">
        <f t="shared" si="10"/>
        <v>3.0959752321981426</v>
      </c>
      <c r="Z327" s="1">
        <v>21.232900000000001</v>
      </c>
      <c r="AA327" s="4">
        <f t="shared" si="11"/>
        <v>-0.20639834881320948</v>
      </c>
      <c r="AB327" s="1">
        <f t="shared" si="12"/>
        <v>0</v>
      </c>
      <c r="AC327" s="1">
        <f t="shared" si="13"/>
        <v>0</v>
      </c>
      <c r="AD327" s="1">
        <f t="shared" si="14"/>
        <v>0</v>
      </c>
      <c r="AE327" s="1">
        <f t="shared" si="15"/>
        <v>0</v>
      </c>
      <c r="AF327" s="2">
        <f t="shared" si="16"/>
        <v>0</v>
      </c>
    </row>
    <row r="328" spans="1:32" ht="15.75" customHeight="1">
      <c r="A328" s="1">
        <v>50</v>
      </c>
      <c r="B328" s="1" t="s">
        <v>54</v>
      </c>
      <c r="C328" s="16">
        <v>354</v>
      </c>
      <c r="D328" s="1" t="s">
        <v>63</v>
      </c>
      <c r="E328" s="1">
        <f t="shared" si="0"/>
        <v>1</v>
      </c>
      <c r="F328" s="1">
        <f t="shared" si="18"/>
        <v>1</v>
      </c>
      <c r="G328" s="1">
        <v>1216</v>
      </c>
      <c r="H328" s="1">
        <v>4935.1217569999999</v>
      </c>
      <c r="I328" s="1">
        <v>0</v>
      </c>
      <c r="J328" s="1">
        <f t="shared" si="2"/>
        <v>0</v>
      </c>
      <c r="K328" s="1">
        <f t="shared" si="3"/>
        <v>11.757353782894727</v>
      </c>
      <c r="L328" s="1">
        <v>1216</v>
      </c>
      <c r="M328" s="1">
        <v>1073.0305780000001</v>
      </c>
      <c r="N328" s="1">
        <v>187709</v>
      </c>
      <c r="O328" s="1">
        <v>1256</v>
      </c>
      <c r="P328" s="10">
        <f t="shared" si="4"/>
        <v>3.1847133757961785</v>
      </c>
      <c r="Q328" s="10">
        <f t="shared" si="5"/>
        <v>3.1847133757961785</v>
      </c>
      <c r="R328" s="10">
        <f t="shared" si="6"/>
        <v>3.1847133757961785</v>
      </c>
      <c r="S328" s="10">
        <f t="shared" si="7"/>
        <v>14.56762914012738</v>
      </c>
      <c r="T328" s="1">
        <v>1254</v>
      </c>
      <c r="U328" s="1">
        <v>1256</v>
      </c>
      <c r="V328" s="1">
        <v>1252</v>
      </c>
      <c r="W328" s="10">
        <f t="shared" si="8"/>
        <v>2.8753993610223643</v>
      </c>
      <c r="X328" s="10">
        <f t="shared" si="9"/>
        <v>2.8753993610223643</v>
      </c>
      <c r="Y328" s="10">
        <f t="shared" si="10"/>
        <v>2.8753993610223643</v>
      </c>
      <c r="Z328" s="1">
        <v>122.809</v>
      </c>
      <c r="AA328" s="4">
        <f t="shared" si="11"/>
        <v>-0.31948881789137379</v>
      </c>
      <c r="AB328" s="1">
        <f t="shared" si="12"/>
        <v>0</v>
      </c>
      <c r="AC328" s="1">
        <f t="shared" si="13"/>
        <v>0</v>
      </c>
      <c r="AD328" s="1">
        <f t="shared" si="14"/>
        <v>0</v>
      </c>
      <c r="AE328" s="1">
        <f t="shared" si="15"/>
        <v>0</v>
      </c>
      <c r="AF328" s="2">
        <f t="shared" si="16"/>
        <v>0</v>
      </c>
    </row>
    <row r="329" spans="1:32" ht="15.75" customHeight="1">
      <c r="A329" s="1">
        <v>50</v>
      </c>
      <c r="B329" s="1" t="s">
        <v>54</v>
      </c>
      <c r="C329" s="16">
        <v>363</v>
      </c>
      <c r="D329" s="1" t="s">
        <v>63</v>
      </c>
      <c r="E329" s="1">
        <f t="shared" si="0"/>
        <v>1</v>
      </c>
      <c r="F329" s="1">
        <f t="shared" si="18"/>
        <v>0</v>
      </c>
      <c r="G329" s="1">
        <v>1052</v>
      </c>
      <c r="H329" s="1">
        <v>7200.0015659999999</v>
      </c>
      <c r="I329" s="1">
        <v>1.235741</v>
      </c>
      <c r="J329" s="1">
        <f t="shared" si="2"/>
        <v>1.235741</v>
      </c>
      <c r="K329" s="1">
        <f t="shared" si="3"/>
        <v>12.917464353612162</v>
      </c>
      <c r="L329" s="1">
        <v>1039</v>
      </c>
      <c r="M329" s="1">
        <v>916.10827500000005</v>
      </c>
      <c r="N329" s="1">
        <v>2697520</v>
      </c>
      <c r="O329" s="1">
        <v>1056</v>
      </c>
      <c r="P329" s="10">
        <f t="shared" si="4"/>
        <v>0.37878787878787878</v>
      </c>
      <c r="Q329" s="10">
        <f t="shared" si="5"/>
        <v>1.6098484848484849</v>
      </c>
      <c r="R329" s="10">
        <f t="shared" si="6"/>
        <v>1.6098484848484849</v>
      </c>
      <c r="S329" s="10">
        <f t="shared" si="7"/>
        <v>13.247322443181814</v>
      </c>
      <c r="T329" s="1">
        <v>1056</v>
      </c>
      <c r="U329" s="1">
        <v>1056</v>
      </c>
      <c r="V329" s="1">
        <v>1056</v>
      </c>
      <c r="W329" s="10">
        <f t="shared" si="8"/>
        <v>0.37878787878787878</v>
      </c>
      <c r="X329" s="10">
        <f t="shared" si="9"/>
        <v>1.6098484848484849</v>
      </c>
      <c r="Y329" s="10">
        <f t="shared" si="10"/>
        <v>1.6098484848484849</v>
      </c>
      <c r="Z329" s="1">
        <v>38.185499999999998</v>
      </c>
      <c r="AA329" s="4">
        <f t="shared" si="11"/>
        <v>0</v>
      </c>
      <c r="AB329" s="1">
        <f t="shared" si="12"/>
        <v>0</v>
      </c>
      <c r="AC329" s="1">
        <f t="shared" si="13"/>
        <v>0</v>
      </c>
      <c r="AD329" s="1">
        <f t="shared" si="14"/>
        <v>0</v>
      </c>
      <c r="AE329" s="1">
        <f t="shared" si="15"/>
        <v>0</v>
      </c>
      <c r="AF329" s="2" t="str">
        <f t="shared" si="16"/>
        <v/>
      </c>
    </row>
    <row r="330" spans="1:32" ht="15.75" customHeight="1">
      <c r="A330" s="1">
        <v>50</v>
      </c>
      <c r="B330" s="1" t="s">
        <v>54</v>
      </c>
      <c r="C330" s="16">
        <v>371</v>
      </c>
      <c r="D330" s="1" t="s">
        <v>63</v>
      </c>
      <c r="E330" s="1">
        <f t="shared" si="0"/>
        <v>1</v>
      </c>
      <c r="F330" s="1">
        <f t="shared" si="18"/>
        <v>0</v>
      </c>
      <c r="G330" s="1">
        <v>1039</v>
      </c>
      <c r="H330" s="1">
        <v>7200.0015480000002</v>
      </c>
      <c r="I330" s="1">
        <v>2.0211739999999998</v>
      </c>
      <c r="J330" s="1">
        <f t="shared" si="2"/>
        <v>2.0211739999999998</v>
      </c>
      <c r="K330" s="1">
        <f t="shared" si="3"/>
        <v>13.402163522617899</v>
      </c>
      <c r="L330" s="1">
        <v>1018</v>
      </c>
      <c r="M330" s="1">
        <v>899.75152100000003</v>
      </c>
      <c r="N330" s="1">
        <v>1540662</v>
      </c>
      <c r="O330" s="1">
        <v>1056</v>
      </c>
      <c r="P330" s="10">
        <f t="shared" si="4"/>
        <v>1.6098484848484849</v>
      </c>
      <c r="Q330" s="10">
        <f t="shared" si="5"/>
        <v>3.5984848484848486</v>
      </c>
      <c r="R330" s="10">
        <f t="shared" si="6"/>
        <v>3.5984848484848486</v>
      </c>
      <c r="S330" s="10">
        <f t="shared" si="7"/>
        <v>14.796257481060604</v>
      </c>
      <c r="T330" s="1">
        <v>1054</v>
      </c>
      <c r="U330" s="1">
        <v>1056</v>
      </c>
      <c r="V330" s="1">
        <v>1054</v>
      </c>
      <c r="W330" s="10">
        <f t="shared" si="8"/>
        <v>1.4231499051233396</v>
      </c>
      <c r="X330" s="10">
        <f t="shared" si="9"/>
        <v>3.4155597722960152</v>
      </c>
      <c r="Y330" s="10">
        <f t="shared" si="10"/>
        <v>3.4155597722960152</v>
      </c>
      <c r="Z330" s="1">
        <v>37.478299999999997</v>
      </c>
      <c r="AA330" s="4">
        <f t="shared" si="11"/>
        <v>-0.18975332068311196</v>
      </c>
      <c r="AB330" s="1">
        <f t="shared" si="12"/>
        <v>0</v>
      </c>
      <c r="AC330" s="1">
        <f t="shared" si="13"/>
        <v>0</v>
      </c>
      <c r="AD330" s="1">
        <f t="shared" si="14"/>
        <v>0</v>
      </c>
      <c r="AE330" s="1">
        <f t="shared" si="15"/>
        <v>0</v>
      </c>
      <c r="AF330" s="2" t="str">
        <f t="shared" si="16"/>
        <v/>
      </c>
    </row>
    <row r="331" spans="1:32" ht="15.75" customHeight="1">
      <c r="A331" s="1">
        <v>50</v>
      </c>
      <c r="B331" s="1" t="s">
        <v>54</v>
      </c>
      <c r="C331" s="16">
        <v>372</v>
      </c>
      <c r="D331" s="1" t="s">
        <v>63</v>
      </c>
      <c r="E331" s="1">
        <f t="shared" si="0"/>
        <v>1</v>
      </c>
      <c r="F331" s="1">
        <f t="shared" si="18"/>
        <v>0</v>
      </c>
      <c r="G331" s="1">
        <v>941</v>
      </c>
      <c r="H331" s="1">
        <v>7200.0014510000001</v>
      </c>
      <c r="I331" s="1">
        <v>0.95642899999999997</v>
      </c>
      <c r="J331" s="1">
        <f t="shared" si="2"/>
        <v>0.95642899999999997</v>
      </c>
      <c r="K331" s="1">
        <f t="shared" si="3"/>
        <v>11.750993836344318</v>
      </c>
      <c r="L331" s="1">
        <v>932</v>
      </c>
      <c r="M331" s="1">
        <v>830.42314799999997</v>
      </c>
      <c r="N331" s="1">
        <v>3177076</v>
      </c>
      <c r="O331" s="1">
        <v>959</v>
      </c>
      <c r="P331" s="10">
        <f t="shared" si="4"/>
        <v>1.8769551616266946</v>
      </c>
      <c r="Q331" s="10">
        <f t="shared" si="5"/>
        <v>2.8154327424400418</v>
      </c>
      <c r="R331" s="10">
        <f t="shared" si="6"/>
        <v>2.8154327424400418</v>
      </c>
      <c r="S331" s="10">
        <f t="shared" si="7"/>
        <v>13.407388112617314</v>
      </c>
      <c r="T331" s="1">
        <v>954</v>
      </c>
      <c r="U331" s="1">
        <v>959</v>
      </c>
      <c r="V331" s="1">
        <v>954</v>
      </c>
      <c r="W331" s="10">
        <f t="shared" si="8"/>
        <v>1.3626834381551363</v>
      </c>
      <c r="X331" s="10">
        <f t="shared" si="9"/>
        <v>2.3060796645702304</v>
      </c>
      <c r="Y331" s="10">
        <f t="shared" si="10"/>
        <v>2.3060796645702304</v>
      </c>
      <c r="Z331" s="1">
        <v>72.6511</v>
      </c>
      <c r="AA331" s="4">
        <f t="shared" si="11"/>
        <v>-0.52410901467505244</v>
      </c>
      <c r="AB331" s="1">
        <f t="shared" si="12"/>
        <v>0</v>
      </c>
      <c r="AC331" s="1">
        <f t="shared" si="13"/>
        <v>0</v>
      </c>
      <c r="AD331" s="1">
        <f t="shared" si="14"/>
        <v>0</v>
      </c>
      <c r="AE331" s="1">
        <f t="shared" si="15"/>
        <v>0</v>
      </c>
      <c r="AF331" s="2" t="str">
        <f t="shared" si="16"/>
        <v/>
      </c>
    </row>
    <row r="332" spans="1:32" ht="15.75" customHeight="1">
      <c r="A332" s="1">
        <v>50</v>
      </c>
      <c r="B332" s="1" t="s">
        <v>54</v>
      </c>
      <c r="C332" s="16">
        <v>377</v>
      </c>
      <c r="D332" s="1" t="s">
        <v>64</v>
      </c>
      <c r="E332" s="1">
        <f t="shared" si="0"/>
        <v>1</v>
      </c>
      <c r="F332" s="1">
        <f t="shared" si="18"/>
        <v>1</v>
      </c>
      <c r="G332" s="1">
        <v>658</v>
      </c>
      <c r="H332" s="1">
        <v>7.3537100000000004</v>
      </c>
      <c r="I332" s="1">
        <v>0</v>
      </c>
      <c r="J332" s="1">
        <f t="shared" si="2"/>
        <v>0</v>
      </c>
      <c r="K332" s="1">
        <f t="shared" si="3"/>
        <v>8.3988006079027304</v>
      </c>
      <c r="L332" s="1">
        <v>658</v>
      </c>
      <c r="M332" s="1">
        <v>602.73589200000004</v>
      </c>
      <c r="N332" s="1">
        <v>706</v>
      </c>
      <c r="O332" s="1">
        <v>658</v>
      </c>
      <c r="P332" s="10">
        <f t="shared" si="4"/>
        <v>0</v>
      </c>
      <c r="Q332" s="10">
        <f t="shared" si="5"/>
        <v>0</v>
      </c>
      <c r="R332" s="10">
        <f t="shared" si="6"/>
        <v>0</v>
      </c>
      <c r="S332" s="10">
        <f t="shared" si="7"/>
        <v>8.3988006079027304</v>
      </c>
      <c r="T332" s="1">
        <v>658</v>
      </c>
      <c r="U332" s="1">
        <v>658</v>
      </c>
      <c r="V332" s="1">
        <v>658</v>
      </c>
      <c r="W332" s="10">
        <f t="shared" si="8"/>
        <v>0</v>
      </c>
      <c r="X332" s="10">
        <f t="shared" si="9"/>
        <v>0</v>
      </c>
      <c r="Y332" s="10">
        <f t="shared" si="10"/>
        <v>0</v>
      </c>
      <c r="Z332" s="1">
        <v>1.7150799999999999</v>
      </c>
      <c r="AA332" s="4">
        <f t="shared" si="11"/>
        <v>0</v>
      </c>
      <c r="AB332" s="1">
        <f t="shared" si="12"/>
        <v>1</v>
      </c>
      <c r="AC332" s="1">
        <f t="shared" si="13"/>
        <v>1</v>
      </c>
      <c r="AD332" s="1">
        <f t="shared" si="14"/>
        <v>1</v>
      </c>
      <c r="AE332" s="1">
        <f t="shared" si="15"/>
        <v>1</v>
      </c>
      <c r="AF332" s="2">
        <f t="shared" si="16"/>
        <v>0</v>
      </c>
    </row>
    <row r="333" spans="1:32" ht="15.75" customHeight="1">
      <c r="A333" s="1">
        <v>50</v>
      </c>
      <c r="B333" s="1" t="s">
        <v>54</v>
      </c>
      <c r="C333" s="16">
        <v>384</v>
      </c>
      <c r="D333" s="1" t="s">
        <v>65</v>
      </c>
      <c r="E333" s="1">
        <f t="shared" si="0"/>
        <v>1</v>
      </c>
      <c r="F333" s="1">
        <f t="shared" si="18"/>
        <v>1</v>
      </c>
      <c r="G333" s="1">
        <v>743</v>
      </c>
      <c r="H333" s="1">
        <v>9.7461590000000005</v>
      </c>
      <c r="I333" s="1">
        <v>0</v>
      </c>
      <c r="J333" s="1">
        <f t="shared" si="2"/>
        <v>0</v>
      </c>
      <c r="K333" s="1">
        <f t="shared" si="3"/>
        <v>7.9698157469717366</v>
      </c>
      <c r="L333" s="1">
        <v>743</v>
      </c>
      <c r="M333" s="1">
        <v>683.78426899999999</v>
      </c>
      <c r="N333" s="1">
        <v>2493</v>
      </c>
      <c r="O333" s="1">
        <v>771</v>
      </c>
      <c r="P333" s="10">
        <f t="shared" si="4"/>
        <v>3.6316472114137488</v>
      </c>
      <c r="Q333" s="10">
        <f t="shared" si="5"/>
        <v>3.6316472114137488</v>
      </c>
      <c r="R333" s="10">
        <f t="shared" si="6"/>
        <v>3.6316472114137488</v>
      </c>
      <c r="S333" s="10">
        <f t="shared" si="7"/>
        <v>11.312027367055773</v>
      </c>
      <c r="T333" s="1">
        <v>758</v>
      </c>
      <c r="U333" s="1">
        <v>771</v>
      </c>
      <c r="V333" s="1">
        <v>756</v>
      </c>
      <c r="W333" s="10">
        <f t="shared" si="8"/>
        <v>1.7195767195767195</v>
      </c>
      <c r="X333" s="10">
        <f t="shared" si="9"/>
        <v>1.7195767195767195</v>
      </c>
      <c r="Y333" s="10">
        <f t="shared" si="10"/>
        <v>1.7195767195767195</v>
      </c>
      <c r="Z333" s="1">
        <v>22.0227</v>
      </c>
      <c r="AA333" s="4">
        <f t="shared" si="11"/>
        <v>-1.984126984126984</v>
      </c>
      <c r="AB333" s="1">
        <f t="shared" si="12"/>
        <v>0</v>
      </c>
      <c r="AC333" s="1">
        <f t="shared" si="13"/>
        <v>0</v>
      </c>
      <c r="AD333" s="1">
        <f t="shared" si="14"/>
        <v>0</v>
      </c>
      <c r="AE333" s="1">
        <f t="shared" si="15"/>
        <v>0</v>
      </c>
      <c r="AF333" s="2">
        <f t="shared" si="16"/>
        <v>0</v>
      </c>
    </row>
    <row r="334" spans="1:32" ht="15.75" customHeight="1">
      <c r="A334" s="1">
        <v>50</v>
      </c>
      <c r="B334" s="1" t="s">
        <v>54</v>
      </c>
      <c r="C334" s="16">
        <v>390</v>
      </c>
      <c r="D334" s="1" t="s">
        <v>65</v>
      </c>
      <c r="E334" s="1">
        <f t="shared" si="0"/>
        <v>1</v>
      </c>
      <c r="F334" s="1">
        <f t="shared" si="18"/>
        <v>1</v>
      </c>
      <c r="G334" s="1">
        <v>658</v>
      </c>
      <c r="H334" s="1">
        <v>4.9181860000000004</v>
      </c>
      <c r="I334" s="1">
        <v>0</v>
      </c>
      <c r="J334" s="1">
        <f t="shared" si="2"/>
        <v>0</v>
      </c>
      <c r="K334" s="1">
        <f t="shared" si="3"/>
        <v>8.7674188449848014</v>
      </c>
      <c r="L334" s="1">
        <v>658</v>
      </c>
      <c r="M334" s="1">
        <v>600.310384</v>
      </c>
      <c r="N334" s="1">
        <v>723</v>
      </c>
      <c r="O334" s="1">
        <v>671</v>
      </c>
      <c r="P334" s="10">
        <f t="shared" si="4"/>
        <v>1.9374068554396422</v>
      </c>
      <c r="Q334" s="10">
        <f t="shared" si="5"/>
        <v>1.9374068554396422</v>
      </c>
      <c r="R334" s="10">
        <f t="shared" si="6"/>
        <v>1.9374068554396422</v>
      </c>
      <c r="S334" s="10">
        <f t="shared" si="7"/>
        <v>10.534965126676603</v>
      </c>
      <c r="T334" s="1">
        <v>658</v>
      </c>
      <c r="U334" s="1">
        <v>671</v>
      </c>
      <c r="V334" s="1">
        <v>658</v>
      </c>
      <c r="W334" s="10">
        <f t="shared" si="8"/>
        <v>0</v>
      </c>
      <c r="X334" s="10">
        <f t="shared" si="9"/>
        <v>0</v>
      </c>
      <c r="Y334" s="10">
        <f t="shared" si="10"/>
        <v>0</v>
      </c>
      <c r="Z334" s="1">
        <v>6.0555300000000001</v>
      </c>
      <c r="AA334" s="4">
        <f t="shared" si="11"/>
        <v>-1.9756838905775076</v>
      </c>
      <c r="AB334" s="1">
        <f t="shared" si="12"/>
        <v>0</v>
      </c>
      <c r="AC334" s="1">
        <f t="shared" si="13"/>
        <v>1</v>
      </c>
      <c r="AD334" s="1">
        <f t="shared" si="14"/>
        <v>0</v>
      </c>
      <c r="AE334" s="1">
        <f t="shared" si="15"/>
        <v>1</v>
      </c>
      <c r="AF334" s="2">
        <f t="shared" si="16"/>
        <v>0</v>
      </c>
    </row>
    <row r="335" spans="1:32" ht="15.75" customHeight="1">
      <c r="A335" s="1">
        <v>50</v>
      </c>
      <c r="B335" s="1" t="s">
        <v>54</v>
      </c>
      <c r="C335" s="16">
        <v>398</v>
      </c>
      <c r="D335" s="1" t="s">
        <v>65</v>
      </c>
      <c r="E335" s="1">
        <f t="shared" si="0"/>
        <v>1</v>
      </c>
      <c r="F335" s="1">
        <f t="shared" si="18"/>
        <v>1</v>
      </c>
      <c r="G335" s="1">
        <v>586</v>
      </c>
      <c r="H335" s="1">
        <v>4.9232230000000001</v>
      </c>
      <c r="I335" s="1">
        <v>0</v>
      </c>
      <c r="J335" s="1">
        <f t="shared" si="2"/>
        <v>0</v>
      </c>
      <c r="K335" s="1">
        <f t="shared" si="3"/>
        <v>12.221539590443676</v>
      </c>
      <c r="L335" s="1">
        <v>586</v>
      </c>
      <c r="M335" s="1">
        <v>514.38177800000005</v>
      </c>
      <c r="N335" s="1">
        <v>678</v>
      </c>
      <c r="O335" s="1">
        <v>586</v>
      </c>
      <c r="P335" s="10">
        <f t="shared" si="4"/>
        <v>0</v>
      </c>
      <c r="Q335" s="10">
        <f t="shared" si="5"/>
        <v>0</v>
      </c>
      <c r="R335" s="10">
        <f t="shared" si="6"/>
        <v>0</v>
      </c>
      <c r="S335" s="10">
        <f t="shared" si="7"/>
        <v>12.221539590443676</v>
      </c>
      <c r="T335" s="1">
        <v>586</v>
      </c>
      <c r="U335" s="1">
        <v>586</v>
      </c>
      <c r="V335" s="1">
        <v>586</v>
      </c>
      <c r="W335" s="10">
        <f t="shared" si="8"/>
        <v>0</v>
      </c>
      <c r="X335" s="10">
        <f t="shared" si="9"/>
        <v>0</v>
      </c>
      <c r="Y335" s="10">
        <f t="shared" si="10"/>
        <v>0</v>
      </c>
      <c r="Z335" s="1">
        <v>4.0953499999999998</v>
      </c>
      <c r="AA335" s="4">
        <f t="shared" si="11"/>
        <v>0</v>
      </c>
      <c r="AB335" s="1">
        <f t="shared" si="12"/>
        <v>1</v>
      </c>
      <c r="AC335" s="1">
        <f t="shared" si="13"/>
        <v>1</v>
      </c>
      <c r="AD335" s="1">
        <f t="shared" si="14"/>
        <v>1</v>
      </c>
      <c r="AE335" s="1">
        <f t="shared" si="15"/>
        <v>1</v>
      </c>
      <c r="AF335" s="2">
        <f t="shared" si="16"/>
        <v>0</v>
      </c>
    </row>
    <row r="336" spans="1:32" ht="15.75" customHeight="1">
      <c r="A336" s="1">
        <v>50</v>
      </c>
      <c r="B336" s="1" t="s">
        <v>54</v>
      </c>
      <c r="C336" s="16">
        <v>399</v>
      </c>
      <c r="D336" s="1" t="s">
        <v>65</v>
      </c>
      <c r="E336" s="1">
        <f t="shared" si="0"/>
        <v>1</v>
      </c>
      <c r="F336" s="1">
        <f t="shared" si="18"/>
        <v>1</v>
      </c>
      <c r="G336" s="1">
        <v>658</v>
      </c>
      <c r="H336" s="1">
        <v>5.05626</v>
      </c>
      <c r="I336" s="1">
        <v>0</v>
      </c>
      <c r="J336" s="1">
        <f t="shared" si="2"/>
        <v>0</v>
      </c>
      <c r="K336" s="1">
        <f t="shared" si="3"/>
        <v>6.2532688449848077</v>
      </c>
      <c r="L336" s="1">
        <v>658</v>
      </c>
      <c r="M336" s="1">
        <v>616.85349099999996</v>
      </c>
      <c r="N336" s="1">
        <v>599</v>
      </c>
      <c r="O336" s="1">
        <v>658</v>
      </c>
      <c r="P336" s="10">
        <f t="shared" si="4"/>
        <v>0</v>
      </c>
      <c r="Q336" s="10">
        <f t="shared" si="5"/>
        <v>0</v>
      </c>
      <c r="R336" s="10">
        <f t="shared" si="6"/>
        <v>0</v>
      </c>
      <c r="S336" s="10">
        <f t="shared" si="7"/>
        <v>6.2532688449848077</v>
      </c>
      <c r="T336" s="1">
        <v>658</v>
      </c>
      <c r="U336" s="1">
        <v>658</v>
      </c>
      <c r="V336" s="1">
        <v>658</v>
      </c>
      <c r="W336" s="10">
        <f t="shared" si="8"/>
        <v>0</v>
      </c>
      <c r="X336" s="10">
        <f t="shared" si="9"/>
        <v>0</v>
      </c>
      <c r="Y336" s="10">
        <f t="shared" si="10"/>
        <v>0</v>
      </c>
      <c r="Z336" s="1">
        <v>1.5223599999999999</v>
      </c>
      <c r="AA336" s="4">
        <f t="shared" si="11"/>
        <v>0</v>
      </c>
      <c r="AB336" s="1">
        <f t="shared" si="12"/>
        <v>1</v>
      </c>
      <c r="AC336" s="1">
        <f t="shared" si="13"/>
        <v>1</v>
      </c>
      <c r="AD336" s="1">
        <f t="shared" si="14"/>
        <v>1</v>
      </c>
      <c r="AE336" s="1">
        <f t="shared" si="15"/>
        <v>1</v>
      </c>
      <c r="AF336" s="2">
        <f t="shared" si="16"/>
        <v>0</v>
      </c>
    </row>
    <row r="337" spans="1:32" ht="15.75" customHeight="1">
      <c r="A337" s="1">
        <v>50</v>
      </c>
      <c r="B337" s="1" t="s">
        <v>54</v>
      </c>
      <c r="C337" s="16">
        <v>401</v>
      </c>
      <c r="D337" s="1" t="s">
        <v>66</v>
      </c>
      <c r="E337" s="1">
        <f t="shared" si="0"/>
        <v>1</v>
      </c>
      <c r="F337" s="1">
        <f t="shared" si="18"/>
        <v>0</v>
      </c>
      <c r="G337" s="1">
        <v>2506</v>
      </c>
      <c r="H337" s="1">
        <v>7200.0011439999998</v>
      </c>
      <c r="I337" s="1">
        <v>0.95770200000000005</v>
      </c>
      <c r="J337" s="1">
        <f t="shared" si="2"/>
        <v>0.95770200000000005</v>
      </c>
      <c r="K337" s="1">
        <f t="shared" si="3"/>
        <v>5.3710369114126033</v>
      </c>
      <c r="L337" s="1">
        <v>2482</v>
      </c>
      <c r="M337" s="1">
        <v>2371.4018150000002</v>
      </c>
      <c r="N337" s="1">
        <v>18580</v>
      </c>
      <c r="O337" s="1">
        <v>2582</v>
      </c>
      <c r="P337" s="10">
        <f t="shared" si="4"/>
        <v>2.943454686289698</v>
      </c>
      <c r="Q337" s="10">
        <f t="shared" si="5"/>
        <v>3.8729666924864445</v>
      </c>
      <c r="R337" s="10">
        <f t="shared" si="6"/>
        <v>3.8729666924864445</v>
      </c>
      <c r="S337" s="10">
        <f t="shared" si="7"/>
        <v>8.1563975600309764</v>
      </c>
      <c r="T337" s="1">
        <v>2582</v>
      </c>
      <c r="U337" s="1">
        <v>2582</v>
      </c>
      <c r="V337" s="1">
        <v>2582</v>
      </c>
      <c r="W337" s="10">
        <f t="shared" si="8"/>
        <v>2.943454686289698</v>
      </c>
      <c r="X337" s="10">
        <f t="shared" si="9"/>
        <v>3.8729666924864445</v>
      </c>
      <c r="Y337" s="10">
        <f t="shared" si="10"/>
        <v>3.8729666924864445</v>
      </c>
      <c r="Z337" s="1">
        <v>16.024699999999999</v>
      </c>
      <c r="AA337" s="4">
        <f t="shared" si="11"/>
        <v>0</v>
      </c>
      <c r="AB337" s="1">
        <f t="shared" si="12"/>
        <v>0</v>
      </c>
      <c r="AC337" s="1">
        <f t="shared" si="13"/>
        <v>0</v>
      </c>
      <c r="AD337" s="1">
        <f t="shared" si="14"/>
        <v>0</v>
      </c>
      <c r="AE337" s="1">
        <f t="shared" si="15"/>
        <v>0</v>
      </c>
      <c r="AF337" s="2" t="str">
        <f t="shared" si="16"/>
        <v/>
      </c>
    </row>
    <row r="338" spans="1:32" ht="15.75" customHeight="1">
      <c r="A338" s="1">
        <v>50</v>
      </c>
      <c r="B338" s="1" t="s">
        <v>54</v>
      </c>
      <c r="C338" s="16">
        <v>402</v>
      </c>
      <c r="D338" s="1" t="s">
        <v>66</v>
      </c>
      <c r="E338" s="1">
        <f t="shared" si="0"/>
        <v>1</v>
      </c>
      <c r="F338" s="1">
        <f t="shared" si="18"/>
        <v>0</v>
      </c>
      <c r="G338" s="1">
        <v>2579</v>
      </c>
      <c r="H338" s="1">
        <v>7200.0007999999998</v>
      </c>
      <c r="I338" s="1">
        <v>3.140752</v>
      </c>
      <c r="J338" s="1">
        <f t="shared" si="2"/>
        <v>3.140752</v>
      </c>
      <c r="K338" s="1">
        <f t="shared" si="3"/>
        <v>6.784598177588216</v>
      </c>
      <c r="L338" s="1">
        <v>2498</v>
      </c>
      <c r="M338" s="1">
        <v>2404.0252129999999</v>
      </c>
      <c r="N338" s="1">
        <v>15060</v>
      </c>
      <c r="O338" s="1">
        <v>2611</v>
      </c>
      <c r="P338" s="10">
        <f t="shared" si="4"/>
        <v>1.2255840674071237</v>
      </c>
      <c r="Q338" s="10">
        <f t="shared" si="5"/>
        <v>4.3278437380314054</v>
      </c>
      <c r="R338" s="10">
        <f t="shared" si="6"/>
        <v>4.3278437380314054</v>
      </c>
      <c r="S338" s="10">
        <f t="shared" si="7"/>
        <v>7.9270312906932245</v>
      </c>
      <c r="T338" s="1">
        <v>2596</v>
      </c>
      <c r="U338" s="1">
        <v>2611</v>
      </c>
      <c r="V338" s="1">
        <v>2596</v>
      </c>
      <c r="W338" s="10">
        <f t="shared" si="8"/>
        <v>0.65485362095531585</v>
      </c>
      <c r="X338" s="10">
        <f t="shared" si="9"/>
        <v>3.7750385208012327</v>
      </c>
      <c r="Y338" s="10">
        <f t="shared" si="10"/>
        <v>3.7750385208012327</v>
      </c>
      <c r="Z338" s="1">
        <v>15.765599999999999</v>
      </c>
      <c r="AA338" s="4">
        <f t="shared" si="11"/>
        <v>-0.57781201848998454</v>
      </c>
      <c r="AB338" s="1">
        <f t="shared" si="12"/>
        <v>0</v>
      </c>
      <c r="AC338" s="1">
        <f t="shared" si="13"/>
        <v>0</v>
      </c>
      <c r="AD338" s="1">
        <f t="shared" si="14"/>
        <v>0</v>
      </c>
      <c r="AE338" s="1">
        <f t="shared" si="15"/>
        <v>0</v>
      </c>
      <c r="AF338" s="2" t="str">
        <f t="shared" si="16"/>
        <v/>
      </c>
    </row>
    <row r="339" spans="1:32" ht="15.75" customHeight="1">
      <c r="A339" s="1">
        <v>50</v>
      </c>
      <c r="B339" s="1" t="s">
        <v>54</v>
      </c>
      <c r="C339" s="16">
        <v>405</v>
      </c>
      <c r="D339" s="1" t="s">
        <v>66</v>
      </c>
      <c r="E339" s="1">
        <f t="shared" si="0"/>
        <v>1</v>
      </c>
      <c r="F339" s="1">
        <f t="shared" si="18"/>
        <v>0</v>
      </c>
      <c r="G339" s="1">
        <v>2512</v>
      </c>
      <c r="H339" s="1">
        <v>7200.0039399999996</v>
      </c>
      <c r="I339" s="1">
        <v>0.51751599999999998</v>
      </c>
      <c r="J339" s="1">
        <f t="shared" si="2"/>
        <v>0.51751599999999998</v>
      </c>
      <c r="K339" s="1">
        <f t="shared" si="3"/>
        <v>2.164698288216568</v>
      </c>
      <c r="L339" s="1">
        <v>2499</v>
      </c>
      <c r="M339" s="1">
        <v>2457.6227789999998</v>
      </c>
      <c r="N339" s="1">
        <v>70368</v>
      </c>
      <c r="O339" s="1">
        <v>2629</v>
      </c>
      <c r="P339" s="10">
        <f t="shared" si="4"/>
        <v>4.4503613541270441</v>
      </c>
      <c r="Q339" s="10">
        <f t="shared" si="5"/>
        <v>4.9448459490300491</v>
      </c>
      <c r="R339" s="10">
        <f t="shared" si="6"/>
        <v>4.9448459490300491</v>
      </c>
      <c r="S339" s="10">
        <f t="shared" si="7"/>
        <v>6.5187227462913722</v>
      </c>
      <c r="T339" s="1">
        <v>2614</v>
      </c>
      <c r="U339" s="1">
        <v>2629</v>
      </c>
      <c r="V339" s="1">
        <v>2614</v>
      </c>
      <c r="W339" s="10">
        <f t="shared" si="8"/>
        <v>3.9020657995409334</v>
      </c>
      <c r="X339" s="10">
        <f t="shared" si="9"/>
        <v>4.399387911247131</v>
      </c>
      <c r="Y339" s="10">
        <f t="shared" si="10"/>
        <v>4.399387911247131</v>
      </c>
      <c r="Z339" s="1">
        <v>15.7584</v>
      </c>
      <c r="AA339" s="4">
        <f t="shared" si="11"/>
        <v>-0.57383320581484321</v>
      </c>
      <c r="AB339" s="1">
        <f t="shared" si="12"/>
        <v>0</v>
      </c>
      <c r="AC339" s="1">
        <f t="shared" si="13"/>
        <v>0</v>
      </c>
      <c r="AD339" s="1">
        <f t="shared" si="14"/>
        <v>0</v>
      </c>
      <c r="AE339" s="1">
        <f t="shared" si="15"/>
        <v>0</v>
      </c>
      <c r="AF339" s="2" t="str">
        <f t="shared" si="16"/>
        <v/>
      </c>
    </row>
    <row r="340" spans="1:32" ht="15.75" customHeight="1">
      <c r="A340" s="1">
        <v>50</v>
      </c>
      <c r="B340" s="1" t="s">
        <v>54</v>
      </c>
      <c r="C340" s="16">
        <v>408</v>
      </c>
      <c r="D340" s="1" t="s">
        <v>66</v>
      </c>
      <c r="E340" s="1">
        <f t="shared" si="0"/>
        <v>1</v>
      </c>
      <c r="F340" s="1">
        <f t="shared" si="18"/>
        <v>0</v>
      </c>
      <c r="G340" s="1">
        <v>2412</v>
      </c>
      <c r="H340" s="1">
        <v>7200.0060329999997</v>
      </c>
      <c r="I340" s="1">
        <v>0.20729700000000001</v>
      </c>
      <c r="J340" s="1">
        <f t="shared" si="2"/>
        <v>0.20729700000000001</v>
      </c>
      <c r="K340" s="1">
        <f t="shared" si="3"/>
        <v>5.130772139303474</v>
      </c>
      <c r="L340" s="1">
        <v>2407</v>
      </c>
      <c r="M340" s="1">
        <v>2288.2457760000002</v>
      </c>
      <c r="N340" s="1">
        <v>47237</v>
      </c>
      <c r="O340" s="1">
        <v>2440</v>
      </c>
      <c r="P340" s="10">
        <f t="shared" si="4"/>
        <v>1.1475409836065573</v>
      </c>
      <c r="Q340" s="10">
        <f t="shared" si="5"/>
        <v>1.3524590163934427</v>
      </c>
      <c r="R340" s="10">
        <f t="shared" si="6"/>
        <v>1.3524590163934427</v>
      </c>
      <c r="S340" s="10">
        <f t="shared" si="7"/>
        <v>6.2194354098360574</v>
      </c>
      <c r="T340" s="1">
        <v>2427</v>
      </c>
      <c r="U340" s="1">
        <v>2440</v>
      </c>
      <c r="V340" s="1">
        <v>2427</v>
      </c>
      <c r="W340" s="10">
        <f t="shared" si="8"/>
        <v>0.61804697156983934</v>
      </c>
      <c r="X340" s="10">
        <f t="shared" si="9"/>
        <v>0.82406262875978575</v>
      </c>
      <c r="Y340" s="10">
        <f t="shared" si="10"/>
        <v>0.82406262875978575</v>
      </c>
      <c r="Z340" s="1">
        <v>15.7188</v>
      </c>
      <c r="AA340" s="4">
        <f t="shared" si="11"/>
        <v>-0.53564070869386071</v>
      </c>
      <c r="AB340" s="1">
        <f t="shared" si="12"/>
        <v>0</v>
      </c>
      <c r="AC340" s="1">
        <f t="shared" si="13"/>
        <v>0</v>
      </c>
      <c r="AD340" s="1">
        <f t="shared" si="14"/>
        <v>0</v>
      </c>
      <c r="AE340" s="1">
        <f t="shared" si="15"/>
        <v>0</v>
      </c>
      <c r="AF340" s="2" t="str">
        <f t="shared" si="16"/>
        <v/>
      </c>
    </row>
    <row r="341" spans="1:32" ht="15.75" customHeight="1">
      <c r="A341" s="1">
        <v>50</v>
      </c>
      <c r="B341" s="1" t="s">
        <v>54</v>
      </c>
      <c r="C341" s="16">
        <v>410</v>
      </c>
      <c r="D341" s="1" t="s">
        <v>66</v>
      </c>
      <c r="E341" s="1">
        <f t="shared" si="0"/>
        <v>1</v>
      </c>
      <c r="F341" s="1">
        <f t="shared" si="18"/>
        <v>0</v>
      </c>
      <c r="G341" s="1">
        <v>2556</v>
      </c>
      <c r="H341" s="1">
        <v>7200.0009550000004</v>
      </c>
      <c r="I341" s="1">
        <v>1.7214400000000001</v>
      </c>
      <c r="J341" s="1">
        <f t="shared" si="2"/>
        <v>1.7214400000000001</v>
      </c>
      <c r="K341" s="1">
        <f t="shared" si="3"/>
        <v>4.1862519953051711</v>
      </c>
      <c r="L341" s="1">
        <v>2512</v>
      </c>
      <c r="M341" s="1">
        <v>2448.9993989999998</v>
      </c>
      <c r="N341" s="1">
        <v>29380</v>
      </c>
      <c r="O341" s="1">
        <v>2641</v>
      </c>
      <c r="P341" s="10">
        <f t="shared" si="4"/>
        <v>3.2184778492995081</v>
      </c>
      <c r="Q341" s="10">
        <f t="shared" si="5"/>
        <v>4.8845134418780765</v>
      </c>
      <c r="R341" s="10">
        <f t="shared" si="6"/>
        <v>4.8845134418780765</v>
      </c>
      <c r="S341" s="10">
        <f t="shared" si="7"/>
        <v>7.269996251419923</v>
      </c>
      <c r="T341" s="1">
        <v>2641</v>
      </c>
      <c r="U341" s="1">
        <v>2641</v>
      </c>
      <c r="V341" s="1">
        <v>2641</v>
      </c>
      <c r="W341" s="10">
        <f t="shared" si="8"/>
        <v>3.2184778492995081</v>
      </c>
      <c r="X341" s="10">
        <f t="shared" si="9"/>
        <v>4.8845134418780765</v>
      </c>
      <c r="Y341" s="10">
        <f t="shared" si="10"/>
        <v>4.8845134418780765</v>
      </c>
      <c r="Z341" s="1">
        <v>15.6638</v>
      </c>
      <c r="AA341" s="4">
        <f t="shared" si="11"/>
        <v>0</v>
      </c>
      <c r="AB341" s="1">
        <f t="shared" si="12"/>
        <v>0</v>
      </c>
      <c r="AC341" s="1">
        <f t="shared" si="13"/>
        <v>0</v>
      </c>
      <c r="AD341" s="1">
        <f t="shared" si="14"/>
        <v>0</v>
      </c>
      <c r="AE341" s="1">
        <f t="shared" si="15"/>
        <v>0</v>
      </c>
      <c r="AF341" s="2" t="str">
        <f t="shared" si="16"/>
        <v/>
      </c>
    </row>
    <row r="342" spans="1:32" ht="15.75" customHeight="1">
      <c r="A342" s="1">
        <v>50</v>
      </c>
      <c r="B342" s="1" t="s">
        <v>54</v>
      </c>
      <c r="C342" s="16">
        <v>426</v>
      </c>
      <c r="D342" s="1" t="s">
        <v>67</v>
      </c>
      <c r="E342" s="1">
        <f t="shared" si="0"/>
        <v>1</v>
      </c>
      <c r="F342" s="1">
        <f t="shared" si="18"/>
        <v>0</v>
      </c>
      <c r="G342" s="1">
        <v>1024</v>
      </c>
      <c r="H342" s="1">
        <v>7200.0021260000003</v>
      </c>
      <c r="I342" s="1">
        <v>1.5625</v>
      </c>
      <c r="J342" s="1">
        <f t="shared" si="2"/>
        <v>1.5625</v>
      </c>
      <c r="K342" s="1">
        <f t="shared" si="3"/>
        <v>12.254524609374995</v>
      </c>
      <c r="L342" s="1">
        <v>1008</v>
      </c>
      <c r="M342" s="1">
        <v>898.51366800000005</v>
      </c>
      <c r="N342" s="1">
        <v>726980</v>
      </c>
      <c r="O342" s="1">
        <v>1057</v>
      </c>
      <c r="P342" s="10">
        <f t="shared" si="4"/>
        <v>3.1220435193945129</v>
      </c>
      <c r="Q342" s="10">
        <f t="shared" si="5"/>
        <v>4.6357615894039732</v>
      </c>
      <c r="R342" s="10">
        <f t="shared" si="6"/>
        <v>4.6357615894039732</v>
      </c>
      <c r="S342" s="10">
        <f t="shared" si="7"/>
        <v>14.99397653736991</v>
      </c>
      <c r="T342" s="1">
        <v>1039</v>
      </c>
      <c r="U342" s="1">
        <v>1057</v>
      </c>
      <c r="V342" s="1">
        <v>1039</v>
      </c>
      <c r="W342" s="10">
        <f t="shared" si="8"/>
        <v>1.4436958614051971</v>
      </c>
      <c r="X342" s="10">
        <f t="shared" si="9"/>
        <v>2.9836381135707413</v>
      </c>
      <c r="Y342" s="10">
        <f t="shared" si="10"/>
        <v>2.9836381135707413</v>
      </c>
      <c r="Z342" s="1">
        <v>60.049799999999998</v>
      </c>
      <c r="AA342" s="4">
        <f t="shared" si="11"/>
        <v>-1.7324350336862366</v>
      </c>
      <c r="AB342" s="1">
        <f t="shared" si="12"/>
        <v>0</v>
      </c>
      <c r="AC342" s="1">
        <f t="shared" si="13"/>
        <v>0</v>
      </c>
      <c r="AD342" s="1">
        <f t="shared" si="14"/>
        <v>0</v>
      </c>
      <c r="AE342" s="1">
        <f t="shared" si="15"/>
        <v>0</v>
      </c>
      <c r="AF342" s="2" t="str">
        <f t="shared" si="16"/>
        <v/>
      </c>
    </row>
    <row r="343" spans="1:32" ht="15.75" customHeight="1">
      <c r="A343" s="1">
        <v>50</v>
      </c>
      <c r="B343" s="1" t="s">
        <v>54</v>
      </c>
      <c r="C343" s="16">
        <v>430</v>
      </c>
      <c r="D343" s="1" t="s">
        <v>67</v>
      </c>
      <c r="E343" s="1">
        <f t="shared" si="0"/>
        <v>1</v>
      </c>
      <c r="F343" s="1">
        <f t="shared" si="18"/>
        <v>0</v>
      </c>
      <c r="G343" s="1">
        <v>1301</v>
      </c>
      <c r="H343" s="1">
        <v>7200.0022019999997</v>
      </c>
      <c r="I343" s="1">
        <v>1.767871</v>
      </c>
      <c r="J343" s="1">
        <f t="shared" si="2"/>
        <v>1.767871</v>
      </c>
      <c r="K343" s="1">
        <f t="shared" si="3"/>
        <v>8.1434328977709445</v>
      </c>
      <c r="L343" s="1">
        <v>1278</v>
      </c>
      <c r="M343" s="1">
        <v>1195.053938</v>
      </c>
      <c r="N343" s="1">
        <v>220375</v>
      </c>
      <c r="O343" s="1">
        <v>1370</v>
      </c>
      <c r="P343" s="10">
        <f t="shared" si="4"/>
        <v>5.0364963503649633</v>
      </c>
      <c r="Q343" s="10">
        <f t="shared" si="5"/>
        <v>6.7153284671532854</v>
      </c>
      <c r="R343" s="10">
        <f t="shared" si="6"/>
        <v>6.7153284671532854</v>
      </c>
      <c r="S343" s="10">
        <f t="shared" si="7"/>
        <v>12.769785547445252</v>
      </c>
      <c r="T343" s="1">
        <v>1340</v>
      </c>
      <c r="U343" s="1">
        <v>1370</v>
      </c>
      <c r="V343" s="1">
        <v>1340</v>
      </c>
      <c r="W343" s="10">
        <f t="shared" si="8"/>
        <v>2.9104477611940296</v>
      </c>
      <c r="X343" s="10">
        <f t="shared" si="9"/>
        <v>4.6268656716417906</v>
      </c>
      <c r="Y343" s="10">
        <f t="shared" si="10"/>
        <v>4.6268656716417906</v>
      </c>
      <c r="Z343" s="1">
        <v>33.218899999999998</v>
      </c>
      <c r="AA343" s="4">
        <f t="shared" si="11"/>
        <v>-2.2388059701492535</v>
      </c>
      <c r="AB343" s="1">
        <f t="shared" si="12"/>
        <v>0</v>
      </c>
      <c r="AC343" s="1">
        <f t="shared" si="13"/>
        <v>0</v>
      </c>
      <c r="AD343" s="1">
        <f t="shared" si="14"/>
        <v>0</v>
      </c>
      <c r="AE343" s="1">
        <f t="shared" si="15"/>
        <v>0</v>
      </c>
      <c r="AF343" s="2" t="str">
        <f t="shared" si="16"/>
        <v/>
      </c>
    </row>
    <row r="344" spans="1:32" ht="15.75" customHeight="1">
      <c r="A344" s="1">
        <v>50</v>
      </c>
      <c r="B344" s="1" t="s">
        <v>54</v>
      </c>
      <c r="C344" s="16">
        <v>432</v>
      </c>
      <c r="D344" s="1" t="s">
        <v>67</v>
      </c>
      <c r="E344" s="1">
        <f t="shared" si="0"/>
        <v>1</v>
      </c>
      <c r="F344" s="1">
        <f t="shared" si="18"/>
        <v>0</v>
      </c>
      <c r="G344" s="1">
        <v>1126</v>
      </c>
      <c r="H344" s="1">
        <v>7200.0018890000001</v>
      </c>
      <c r="I344" s="1">
        <v>1.8650089999999999</v>
      </c>
      <c r="J344" s="1">
        <f t="shared" si="2"/>
        <v>1.8650089999999999</v>
      </c>
      <c r="K344" s="1">
        <f t="shared" si="3"/>
        <v>11.385555950266433</v>
      </c>
      <c r="L344" s="1">
        <v>1105</v>
      </c>
      <c r="M344" s="1">
        <v>997.79863999999998</v>
      </c>
      <c r="N344" s="1">
        <v>542092</v>
      </c>
      <c r="O344" s="1">
        <v>1159</v>
      </c>
      <c r="P344" s="10">
        <f t="shared" si="4"/>
        <v>2.8472821397756687</v>
      </c>
      <c r="Q344" s="10">
        <f t="shared" si="5"/>
        <v>4.6591889559965489</v>
      </c>
      <c r="R344" s="10">
        <f t="shared" si="6"/>
        <v>4.6591889559965489</v>
      </c>
      <c r="S344" s="10">
        <f t="shared" si="7"/>
        <v>13.908659188955999</v>
      </c>
      <c r="T344" s="1">
        <v>1154</v>
      </c>
      <c r="U344" s="1">
        <v>1159</v>
      </c>
      <c r="V344" s="1">
        <v>1139</v>
      </c>
      <c r="W344" s="10">
        <f t="shared" si="8"/>
        <v>1.1413520632133449</v>
      </c>
      <c r="X344" s="10">
        <f t="shared" si="9"/>
        <v>2.9850746268656714</v>
      </c>
      <c r="Y344" s="10">
        <f t="shared" si="10"/>
        <v>2.9850746268656714</v>
      </c>
      <c r="Z344" s="1">
        <v>125.14400000000001</v>
      </c>
      <c r="AA344" s="4">
        <f t="shared" si="11"/>
        <v>-1.755926251097454</v>
      </c>
      <c r="AB344" s="1">
        <f t="shared" si="12"/>
        <v>0</v>
      </c>
      <c r="AC344" s="1">
        <f t="shared" si="13"/>
        <v>0</v>
      </c>
      <c r="AD344" s="1">
        <f t="shared" si="14"/>
        <v>0</v>
      </c>
      <c r="AE344" s="1">
        <f t="shared" si="15"/>
        <v>0</v>
      </c>
      <c r="AF344" s="2" t="str">
        <f t="shared" si="16"/>
        <v/>
      </c>
    </row>
    <row r="345" spans="1:32" ht="15.75" customHeight="1">
      <c r="A345" s="1">
        <v>50</v>
      </c>
      <c r="B345" s="1" t="s">
        <v>54</v>
      </c>
      <c r="C345" s="16">
        <v>437</v>
      </c>
      <c r="D345" s="1" t="s">
        <v>67</v>
      </c>
      <c r="E345" s="1">
        <f t="shared" si="0"/>
        <v>1</v>
      </c>
      <c r="F345" s="1">
        <f t="shared" si="18"/>
        <v>0</v>
      </c>
      <c r="G345" s="1">
        <v>1131</v>
      </c>
      <c r="H345" s="1">
        <v>7200.0019460000003</v>
      </c>
      <c r="I345" s="1">
        <v>8.8416999999999996E-2</v>
      </c>
      <c r="J345" s="1">
        <f t="shared" si="2"/>
        <v>8.8416999999999996E-2</v>
      </c>
      <c r="K345" s="1">
        <f t="shared" si="3"/>
        <v>9.5229323607427094</v>
      </c>
      <c r="L345" s="1">
        <v>1130</v>
      </c>
      <c r="M345" s="1">
        <v>1023.2956349999999</v>
      </c>
      <c r="N345" s="1">
        <v>1570394</v>
      </c>
      <c r="O345" s="1">
        <v>1144</v>
      </c>
      <c r="P345" s="10">
        <f t="shared" si="4"/>
        <v>1.1363636363636365</v>
      </c>
      <c r="Q345" s="10">
        <f t="shared" si="5"/>
        <v>1.2237762237762237</v>
      </c>
      <c r="R345" s="10">
        <f t="shared" si="6"/>
        <v>1.2237762237762237</v>
      </c>
      <c r="S345" s="10">
        <f t="shared" si="7"/>
        <v>10.551080856643361</v>
      </c>
      <c r="T345" s="1">
        <v>1144</v>
      </c>
      <c r="U345" s="1">
        <v>1144</v>
      </c>
      <c r="V345" s="1">
        <v>1144</v>
      </c>
      <c r="W345" s="10">
        <f t="shared" si="8"/>
        <v>1.1363636363636365</v>
      </c>
      <c r="X345" s="10">
        <f t="shared" si="9"/>
        <v>1.2237762237762237</v>
      </c>
      <c r="Y345" s="10">
        <f t="shared" si="10"/>
        <v>1.2237762237762237</v>
      </c>
      <c r="Z345" s="1">
        <v>19.257400000000001</v>
      </c>
      <c r="AA345" s="4">
        <f t="shared" si="11"/>
        <v>0</v>
      </c>
      <c r="AB345" s="1">
        <f t="shared" si="12"/>
        <v>0</v>
      </c>
      <c r="AC345" s="1">
        <f t="shared" si="13"/>
        <v>0</v>
      </c>
      <c r="AD345" s="1">
        <f t="shared" si="14"/>
        <v>0</v>
      </c>
      <c r="AE345" s="1">
        <f t="shared" si="15"/>
        <v>0</v>
      </c>
      <c r="AF345" s="2" t="str">
        <f t="shared" si="16"/>
        <v/>
      </c>
    </row>
    <row r="346" spans="1:32" ht="15.75" customHeight="1">
      <c r="A346" s="1">
        <v>50</v>
      </c>
      <c r="B346" s="1" t="s">
        <v>54</v>
      </c>
      <c r="C346" s="16">
        <v>438</v>
      </c>
      <c r="D346" s="1" t="s">
        <v>67</v>
      </c>
      <c r="E346" s="1">
        <f t="shared" si="0"/>
        <v>1</v>
      </c>
      <c r="F346" s="1">
        <f t="shared" si="18"/>
        <v>1</v>
      </c>
      <c r="G346" s="1">
        <v>941</v>
      </c>
      <c r="H346" s="1">
        <v>974.43632700000001</v>
      </c>
      <c r="I346" s="1">
        <v>0</v>
      </c>
      <c r="J346" s="1">
        <f t="shared" si="2"/>
        <v>0</v>
      </c>
      <c r="K346" s="1">
        <f t="shared" si="3"/>
        <v>11.310769819341129</v>
      </c>
      <c r="L346" s="1">
        <v>941</v>
      </c>
      <c r="M346" s="1">
        <v>834.56565599999999</v>
      </c>
      <c r="N346" s="1">
        <v>108008</v>
      </c>
      <c r="O346" s="1">
        <v>958</v>
      </c>
      <c r="P346" s="10">
        <f t="shared" si="4"/>
        <v>1.7745302713987474</v>
      </c>
      <c r="Q346" s="10">
        <f t="shared" si="5"/>
        <v>1.7745302713987474</v>
      </c>
      <c r="R346" s="10">
        <f t="shared" si="6"/>
        <v>1.7745302713987474</v>
      </c>
      <c r="S346" s="10">
        <f t="shared" si="7"/>
        <v>12.884587056367433</v>
      </c>
      <c r="T346" s="1">
        <v>956</v>
      </c>
      <c r="U346" s="1">
        <v>958</v>
      </c>
      <c r="V346" s="1">
        <v>954</v>
      </c>
      <c r="W346" s="10">
        <f t="shared" si="8"/>
        <v>1.3626834381551363</v>
      </c>
      <c r="X346" s="10">
        <f t="shared" si="9"/>
        <v>1.3626834381551363</v>
      </c>
      <c r="Y346" s="10">
        <f t="shared" si="10"/>
        <v>1.3626834381551363</v>
      </c>
      <c r="Z346" s="1">
        <v>135.01400000000001</v>
      </c>
      <c r="AA346" s="4">
        <f t="shared" si="11"/>
        <v>-0.41928721174004197</v>
      </c>
      <c r="AB346" s="1">
        <f t="shared" si="12"/>
        <v>0</v>
      </c>
      <c r="AC346" s="1">
        <f t="shared" si="13"/>
        <v>0</v>
      </c>
      <c r="AD346" s="1">
        <f t="shared" si="14"/>
        <v>0</v>
      </c>
      <c r="AE346" s="1">
        <f t="shared" si="15"/>
        <v>0</v>
      </c>
      <c r="AF346" s="2">
        <f t="shared" si="16"/>
        <v>0</v>
      </c>
    </row>
    <row r="347" spans="1:32" ht="15.75" customHeight="1">
      <c r="A347" s="1">
        <v>50</v>
      </c>
      <c r="B347" s="1" t="s">
        <v>54</v>
      </c>
      <c r="C347" s="16">
        <v>451</v>
      </c>
      <c r="D347" s="1" t="s">
        <v>68</v>
      </c>
      <c r="E347" s="1">
        <f t="shared" si="0"/>
        <v>1</v>
      </c>
      <c r="F347" s="1">
        <f t="shared" si="18"/>
        <v>1</v>
      </c>
      <c r="G347" s="1">
        <v>743</v>
      </c>
      <c r="H347" s="1">
        <v>2.5709110000000002</v>
      </c>
      <c r="I347" s="1">
        <v>0</v>
      </c>
      <c r="J347" s="1">
        <f t="shared" si="2"/>
        <v>0</v>
      </c>
      <c r="K347" s="1">
        <f t="shared" si="3"/>
        <v>6.1349082099596197</v>
      </c>
      <c r="L347" s="1">
        <v>743</v>
      </c>
      <c r="M347" s="1">
        <v>697.41763200000003</v>
      </c>
      <c r="N347" s="1">
        <v>422</v>
      </c>
      <c r="O347" s="1">
        <v>743</v>
      </c>
      <c r="P347" s="10">
        <f t="shared" si="4"/>
        <v>0</v>
      </c>
      <c r="Q347" s="10">
        <f t="shared" si="5"/>
        <v>0</v>
      </c>
      <c r="R347" s="10">
        <f t="shared" si="6"/>
        <v>0</v>
      </c>
      <c r="S347" s="10">
        <f t="shared" si="7"/>
        <v>6.1349082099596197</v>
      </c>
      <c r="T347" s="1">
        <v>743</v>
      </c>
      <c r="U347" s="1">
        <v>743</v>
      </c>
      <c r="V347" s="1">
        <v>743</v>
      </c>
      <c r="W347" s="10">
        <f t="shared" si="8"/>
        <v>0</v>
      </c>
      <c r="X347" s="10">
        <f t="shared" si="9"/>
        <v>0</v>
      </c>
      <c r="Y347" s="10">
        <f t="shared" si="10"/>
        <v>0</v>
      </c>
      <c r="Z347" s="1">
        <v>1.53149</v>
      </c>
      <c r="AA347" s="4">
        <f t="shared" si="11"/>
        <v>0</v>
      </c>
      <c r="AB347" s="1">
        <f t="shared" si="12"/>
        <v>1</v>
      </c>
      <c r="AC347" s="1">
        <f t="shared" si="13"/>
        <v>1</v>
      </c>
      <c r="AD347" s="1">
        <f t="shared" si="14"/>
        <v>1</v>
      </c>
      <c r="AE347" s="1">
        <f t="shared" si="15"/>
        <v>1</v>
      </c>
      <c r="AF347" s="2">
        <f t="shared" si="16"/>
        <v>0</v>
      </c>
    </row>
    <row r="348" spans="1:32" ht="15.75" customHeight="1">
      <c r="A348" s="1">
        <v>50</v>
      </c>
      <c r="B348" s="1" t="s">
        <v>54</v>
      </c>
      <c r="C348" s="16">
        <v>458</v>
      </c>
      <c r="D348" s="1" t="s">
        <v>69</v>
      </c>
      <c r="E348" s="1">
        <f t="shared" si="0"/>
        <v>1</v>
      </c>
      <c r="F348" s="1">
        <f t="shared" si="18"/>
        <v>1</v>
      </c>
      <c r="G348" s="1">
        <v>686</v>
      </c>
      <c r="H348" s="1">
        <v>1.1305270000000001</v>
      </c>
      <c r="I348" s="1">
        <v>0</v>
      </c>
      <c r="J348" s="1">
        <f t="shared" si="2"/>
        <v>0</v>
      </c>
      <c r="K348" s="1">
        <f t="shared" si="3"/>
        <v>5.6226030612244893</v>
      </c>
      <c r="L348" s="1">
        <v>686</v>
      </c>
      <c r="M348" s="1">
        <v>647.428943</v>
      </c>
      <c r="N348" s="1">
        <v>317</v>
      </c>
      <c r="O348" s="1">
        <v>699</v>
      </c>
      <c r="P348" s="10">
        <f t="shared" si="4"/>
        <v>1.8597997138769671</v>
      </c>
      <c r="Q348" s="10">
        <f t="shared" si="5"/>
        <v>1.8597997138769671</v>
      </c>
      <c r="R348" s="10">
        <f t="shared" si="6"/>
        <v>1.8597997138769671</v>
      </c>
      <c r="S348" s="10">
        <f t="shared" si="7"/>
        <v>7.3778336194563661</v>
      </c>
      <c r="T348" s="1">
        <v>686</v>
      </c>
      <c r="U348" s="1">
        <v>699</v>
      </c>
      <c r="V348" s="1">
        <v>686</v>
      </c>
      <c r="W348" s="10">
        <f t="shared" si="8"/>
        <v>0</v>
      </c>
      <c r="X348" s="10">
        <f t="shared" si="9"/>
        <v>0</v>
      </c>
      <c r="Y348" s="10">
        <f t="shared" si="10"/>
        <v>0</v>
      </c>
      <c r="Z348" s="1">
        <v>2.0097499999999999</v>
      </c>
      <c r="AA348" s="4">
        <f t="shared" si="11"/>
        <v>-1.8950437317784257</v>
      </c>
      <c r="AB348" s="1">
        <f t="shared" si="12"/>
        <v>0</v>
      </c>
      <c r="AC348" s="1">
        <f t="shared" si="13"/>
        <v>1</v>
      </c>
      <c r="AD348" s="1">
        <f t="shared" si="14"/>
        <v>0</v>
      </c>
      <c r="AE348" s="1">
        <f t="shared" si="15"/>
        <v>1</v>
      </c>
      <c r="AF348" s="2">
        <f t="shared" si="16"/>
        <v>0</v>
      </c>
    </row>
    <row r="349" spans="1:32" ht="15.75" customHeight="1">
      <c r="A349" s="1">
        <v>50</v>
      </c>
      <c r="B349" s="1" t="s">
        <v>54</v>
      </c>
      <c r="C349" s="16">
        <v>470</v>
      </c>
      <c r="D349" s="1" t="s">
        <v>69</v>
      </c>
      <c r="E349" s="1">
        <f t="shared" si="0"/>
        <v>1</v>
      </c>
      <c r="F349" s="1">
        <f t="shared" si="18"/>
        <v>1</v>
      </c>
      <c r="G349" s="1">
        <v>730</v>
      </c>
      <c r="H349" s="1">
        <v>2.1332059999999999</v>
      </c>
      <c r="I349" s="1">
        <v>0</v>
      </c>
      <c r="J349" s="1">
        <f t="shared" si="2"/>
        <v>0</v>
      </c>
      <c r="K349" s="1">
        <f t="shared" si="3"/>
        <v>3.0240383561643798</v>
      </c>
      <c r="L349" s="1">
        <v>730</v>
      </c>
      <c r="M349" s="1">
        <v>707.92452000000003</v>
      </c>
      <c r="N349" s="1">
        <v>329</v>
      </c>
      <c r="O349" s="1">
        <v>758</v>
      </c>
      <c r="P349" s="10">
        <f t="shared" si="4"/>
        <v>3.6939313984168867</v>
      </c>
      <c r="Q349" s="10">
        <f t="shared" si="5"/>
        <v>3.6939313984168867</v>
      </c>
      <c r="R349" s="10">
        <f t="shared" si="6"/>
        <v>3.6939313984168867</v>
      </c>
      <c r="S349" s="10">
        <f t="shared" si="7"/>
        <v>6.6062638522427397</v>
      </c>
      <c r="T349" s="1">
        <v>743</v>
      </c>
      <c r="U349" s="1">
        <v>758</v>
      </c>
      <c r="V349" s="1">
        <v>743</v>
      </c>
      <c r="W349" s="10">
        <f t="shared" si="8"/>
        <v>1.7496635262449527</v>
      </c>
      <c r="X349" s="10">
        <f t="shared" si="9"/>
        <v>1.7496635262449527</v>
      </c>
      <c r="Y349" s="10">
        <f t="shared" si="10"/>
        <v>1.7496635262449527</v>
      </c>
      <c r="Z349" s="1">
        <v>2.1759499999999998</v>
      </c>
      <c r="AA349" s="4">
        <f t="shared" si="11"/>
        <v>-2.0188425302826376</v>
      </c>
      <c r="AB349" s="1">
        <f t="shared" si="12"/>
        <v>0</v>
      </c>
      <c r="AC349" s="1">
        <f t="shared" si="13"/>
        <v>0</v>
      </c>
      <c r="AD349" s="1">
        <f t="shared" si="14"/>
        <v>0</v>
      </c>
      <c r="AE349" s="1">
        <f t="shared" si="15"/>
        <v>0</v>
      </c>
      <c r="AF349" s="2">
        <f t="shared" si="16"/>
        <v>0</v>
      </c>
    </row>
    <row r="350" spans="1:32" ht="15.75" customHeight="1">
      <c r="A350" s="1">
        <v>50</v>
      </c>
      <c r="B350" s="1" t="s">
        <v>54</v>
      </c>
      <c r="C350" s="16">
        <v>471</v>
      </c>
      <c r="D350" s="1" t="s">
        <v>69</v>
      </c>
      <c r="E350" s="1">
        <f t="shared" si="0"/>
        <v>1</v>
      </c>
      <c r="F350" s="1">
        <f t="shared" si="18"/>
        <v>1</v>
      </c>
      <c r="G350" s="1">
        <v>658</v>
      </c>
      <c r="H350" s="1">
        <v>1.6561980000000001</v>
      </c>
      <c r="I350" s="1">
        <v>0</v>
      </c>
      <c r="J350" s="1">
        <f t="shared" si="2"/>
        <v>0</v>
      </c>
      <c r="K350" s="1">
        <f t="shared" si="3"/>
        <v>5.0206194528875328</v>
      </c>
      <c r="L350" s="1">
        <v>658</v>
      </c>
      <c r="M350" s="1">
        <v>624.96432400000003</v>
      </c>
      <c r="N350" s="1">
        <v>839</v>
      </c>
      <c r="O350" s="1">
        <v>658</v>
      </c>
      <c r="P350" s="10">
        <f t="shared" si="4"/>
        <v>0</v>
      </c>
      <c r="Q350" s="10">
        <f t="shared" si="5"/>
        <v>0</v>
      </c>
      <c r="R350" s="10">
        <f t="shared" si="6"/>
        <v>0</v>
      </c>
      <c r="S350" s="10">
        <f t="shared" si="7"/>
        <v>5.0206194528875328</v>
      </c>
      <c r="T350" s="1">
        <v>658</v>
      </c>
      <c r="U350" s="1">
        <v>658</v>
      </c>
      <c r="V350" s="1">
        <v>658</v>
      </c>
      <c r="W350" s="10">
        <f t="shared" si="8"/>
        <v>0</v>
      </c>
      <c r="X350" s="10">
        <f t="shared" si="9"/>
        <v>0</v>
      </c>
      <c r="Y350" s="10">
        <f t="shared" si="10"/>
        <v>0</v>
      </c>
      <c r="Z350" s="1">
        <v>1.67943</v>
      </c>
      <c r="AA350" s="4">
        <f t="shared" si="11"/>
        <v>0</v>
      </c>
      <c r="AB350" s="1">
        <f t="shared" si="12"/>
        <v>1</v>
      </c>
      <c r="AC350" s="1">
        <f t="shared" si="13"/>
        <v>1</v>
      </c>
      <c r="AD350" s="1">
        <f t="shared" si="14"/>
        <v>1</v>
      </c>
      <c r="AE350" s="1">
        <f t="shared" si="15"/>
        <v>1</v>
      </c>
      <c r="AF350" s="2">
        <f t="shared" si="16"/>
        <v>0</v>
      </c>
    </row>
    <row r="351" spans="1:32" ht="15.75" customHeight="1">
      <c r="A351" s="1">
        <v>50</v>
      </c>
      <c r="B351" s="1" t="s">
        <v>54</v>
      </c>
      <c r="C351" s="16">
        <v>475</v>
      </c>
      <c r="D351" s="1" t="s">
        <v>70</v>
      </c>
      <c r="E351" s="1">
        <f t="shared" si="0"/>
        <v>1</v>
      </c>
      <c r="F351" s="1">
        <f t="shared" si="18"/>
        <v>1</v>
      </c>
      <c r="G351" s="1">
        <v>586</v>
      </c>
      <c r="H351" s="1">
        <v>0.64550300000000005</v>
      </c>
      <c r="I351" s="1">
        <v>0</v>
      </c>
      <c r="J351" s="1">
        <f t="shared" si="2"/>
        <v>0</v>
      </c>
      <c r="K351" s="1">
        <f t="shared" si="3"/>
        <v>4.8076097269624585</v>
      </c>
      <c r="L351" s="1">
        <v>586</v>
      </c>
      <c r="M351" s="1">
        <v>557.82740699999999</v>
      </c>
      <c r="N351" s="1">
        <v>134</v>
      </c>
      <c r="O351" s="1">
        <v>586</v>
      </c>
      <c r="P351" s="10">
        <f t="shared" si="4"/>
        <v>0</v>
      </c>
      <c r="Q351" s="10">
        <f t="shared" si="5"/>
        <v>0</v>
      </c>
      <c r="R351" s="10">
        <f t="shared" si="6"/>
        <v>0</v>
      </c>
      <c r="S351" s="10">
        <f t="shared" si="7"/>
        <v>4.8076097269624585</v>
      </c>
      <c r="T351" s="1">
        <v>586</v>
      </c>
      <c r="U351" s="1">
        <v>586</v>
      </c>
      <c r="V351" s="1">
        <v>586</v>
      </c>
      <c r="W351" s="10">
        <f t="shared" si="8"/>
        <v>0</v>
      </c>
      <c r="X351" s="10">
        <f t="shared" si="9"/>
        <v>0</v>
      </c>
      <c r="Y351" s="10">
        <f t="shared" si="10"/>
        <v>0</v>
      </c>
      <c r="Z351" s="1">
        <v>0.87210699999999997</v>
      </c>
      <c r="AA351" s="4">
        <f t="shared" si="11"/>
        <v>0</v>
      </c>
      <c r="AB351" s="1">
        <f t="shared" si="12"/>
        <v>1</v>
      </c>
      <c r="AC351" s="1">
        <f t="shared" si="13"/>
        <v>1</v>
      </c>
      <c r="AD351" s="1">
        <f t="shared" si="14"/>
        <v>1</v>
      </c>
      <c r="AE351" s="1">
        <f t="shared" si="15"/>
        <v>1</v>
      </c>
      <c r="AF351" s="2">
        <f t="shared" si="16"/>
        <v>0</v>
      </c>
    </row>
    <row r="352" spans="1:32" ht="15.75" customHeight="1">
      <c r="A352" s="1">
        <v>50</v>
      </c>
      <c r="B352" s="1" t="s">
        <v>54</v>
      </c>
      <c r="C352" s="16">
        <v>479</v>
      </c>
      <c r="D352" s="1" t="s">
        <v>71</v>
      </c>
      <c r="E352" s="1">
        <f t="shared" si="0"/>
        <v>1</v>
      </c>
      <c r="F352" s="1">
        <f t="shared" si="18"/>
        <v>1</v>
      </c>
      <c r="G352" s="1">
        <v>2553</v>
      </c>
      <c r="H352" s="1">
        <v>710.33564000000001</v>
      </c>
      <c r="I352" s="1">
        <v>0</v>
      </c>
      <c r="J352" s="1">
        <f t="shared" si="2"/>
        <v>0</v>
      </c>
      <c r="K352" s="1">
        <f t="shared" si="3"/>
        <v>3.4875286721504111</v>
      </c>
      <c r="L352" s="1">
        <v>2553</v>
      </c>
      <c r="M352" s="1">
        <v>2463.963393</v>
      </c>
      <c r="N352" s="1">
        <v>14489</v>
      </c>
      <c r="O352" s="1">
        <v>2640</v>
      </c>
      <c r="P352" s="10">
        <f t="shared" si="4"/>
        <v>3.295454545454545</v>
      </c>
      <c r="Q352" s="10">
        <f t="shared" si="5"/>
        <v>3.295454545454545</v>
      </c>
      <c r="R352" s="10">
        <f t="shared" si="6"/>
        <v>3.295454545454545</v>
      </c>
      <c r="S352" s="10">
        <f t="shared" si="7"/>
        <v>6.6680532954545457</v>
      </c>
      <c r="T352" s="1">
        <v>2640</v>
      </c>
      <c r="U352" s="1">
        <v>2640</v>
      </c>
      <c r="V352" s="1">
        <v>2640</v>
      </c>
      <c r="W352" s="10">
        <f t="shared" si="8"/>
        <v>3.295454545454545</v>
      </c>
      <c r="X352" s="10">
        <f t="shared" si="9"/>
        <v>3.295454545454545</v>
      </c>
      <c r="Y352" s="10">
        <f t="shared" si="10"/>
        <v>3.295454545454545</v>
      </c>
      <c r="Z352" s="1">
        <v>15.460100000000001</v>
      </c>
      <c r="AA352" s="4">
        <f t="shared" si="11"/>
        <v>0</v>
      </c>
      <c r="AB352" s="1">
        <f t="shared" si="12"/>
        <v>0</v>
      </c>
      <c r="AC352" s="1">
        <f t="shared" si="13"/>
        <v>0</v>
      </c>
      <c r="AD352" s="1">
        <f t="shared" si="14"/>
        <v>0</v>
      </c>
      <c r="AE352" s="1">
        <f t="shared" si="15"/>
        <v>0</v>
      </c>
      <c r="AF352" s="2">
        <f t="shared" si="16"/>
        <v>0</v>
      </c>
    </row>
    <row r="353" spans="1:32" ht="15.75" customHeight="1">
      <c r="A353" s="1">
        <v>50</v>
      </c>
      <c r="B353" s="1" t="s">
        <v>54</v>
      </c>
      <c r="C353" s="16">
        <v>480</v>
      </c>
      <c r="D353" s="1" t="s">
        <v>71</v>
      </c>
      <c r="E353" s="1">
        <f t="shared" si="0"/>
        <v>1</v>
      </c>
      <c r="F353" s="1">
        <f t="shared" si="18"/>
        <v>1</v>
      </c>
      <c r="G353" s="1">
        <v>3056</v>
      </c>
      <c r="H353" s="1">
        <v>303.63603999999998</v>
      </c>
      <c r="I353" s="1">
        <v>0</v>
      </c>
      <c r="J353" s="1">
        <f t="shared" si="2"/>
        <v>0</v>
      </c>
      <c r="K353" s="1">
        <f t="shared" si="3"/>
        <v>3.9992078861256495</v>
      </c>
      <c r="L353" s="1">
        <v>3056</v>
      </c>
      <c r="M353" s="1">
        <v>2933.7842070000002</v>
      </c>
      <c r="N353" s="1">
        <v>3274</v>
      </c>
      <c r="O353" s="1">
        <v>3070</v>
      </c>
      <c r="P353" s="10">
        <f t="shared" si="4"/>
        <v>0.4560260586319218</v>
      </c>
      <c r="Q353" s="10">
        <f t="shared" si="5"/>
        <v>0.4560260586319218</v>
      </c>
      <c r="R353" s="10">
        <f t="shared" si="6"/>
        <v>0.4560260586319218</v>
      </c>
      <c r="S353" s="10">
        <f t="shared" si="7"/>
        <v>4.4369965146579755</v>
      </c>
      <c r="T353" s="1">
        <v>3057</v>
      </c>
      <c r="U353" s="1">
        <v>3070</v>
      </c>
      <c r="V353" s="1">
        <v>3057</v>
      </c>
      <c r="W353" s="10">
        <f t="shared" si="8"/>
        <v>3.271180896303566E-2</v>
      </c>
      <c r="X353" s="10">
        <f t="shared" si="9"/>
        <v>3.271180896303566E-2</v>
      </c>
      <c r="Y353" s="10">
        <f t="shared" si="10"/>
        <v>3.271180896303566E-2</v>
      </c>
      <c r="Z353" s="1">
        <v>15.9472</v>
      </c>
      <c r="AA353" s="4">
        <f t="shared" si="11"/>
        <v>-0.42525351651946347</v>
      </c>
      <c r="AB353" s="1">
        <f t="shared" si="12"/>
        <v>0</v>
      </c>
      <c r="AC353" s="1">
        <f t="shared" si="13"/>
        <v>0</v>
      </c>
      <c r="AD353" s="1">
        <f t="shared" si="14"/>
        <v>0</v>
      </c>
      <c r="AE353" s="1">
        <f t="shared" si="15"/>
        <v>0</v>
      </c>
      <c r="AF353" s="2">
        <f t="shared" si="16"/>
        <v>0</v>
      </c>
    </row>
    <row r="354" spans="1:32" ht="15.75" customHeight="1">
      <c r="A354" s="1">
        <v>50</v>
      </c>
      <c r="B354" s="1" t="s">
        <v>54</v>
      </c>
      <c r="C354" s="16">
        <v>485</v>
      </c>
      <c r="D354" s="1" t="s">
        <v>71</v>
      </c>
      <c r="E354" s="1">
        <f t="shared" si="0"/>
        <v>1</v>
      </c>
      <c r="F354" s="1">
        <f t="shared" si="18"/>
        <v>1</v>
      </c>
      <c r="G354" s="1">
        <v>2855</v>
      </c>
      <c r="H354" s="1">
        <v>542.68750699999998</v>
      </c>
      <c r="I354" s="1">
        <v>0</v>
      </c>
      <c r="J354" s="1">
        <f t="shared" si="2"/>
        <v>0</v>
      </c>
      <c r="K354" s="1">
        <f t="shared" si="3"/>
        <v>5.0040073905429079</v>
      </c>
      <c r="L354" s="1">
        <v>2855</v>
      </c>
      <c r="M354" s="1">
        <v>2712.135589</v>
      </c>
      <c r="N354" s="1">
        <v>15191</v>
      </c>
      <c r="O354" s="1">
        <v>2884</v>
      </c>
      <c r="P354" s="10">
        <f t="shared" si="4"/>
        <v>1.0055478502080444</v>
      </c>
      <c r="Q354" s="10">
        <f t="shared" si="5"/>
        <v>1.0055478502080444</v>
      </c>
      <c r="R354" s="10">
        <f t="shared" si="6"/>
        <v>1.0055478502080444</v>
      </c>
      <c r="S354" s="10">
        <f t="shared" si="7"/>
        <v>5.9592375520110963</v>
      </c>
      <c r="T354" s="1">
        <v>2884</v>
      </c>
      <c r="U354" s="1">
        <v>2884</v>
      </c>
      <c r="V354" s="1">
        <v>2884</v>
      </c>
      <c r="W354" s="10">
        <f t="shared" si="8"/>
        <v>1.0055478502080444</v>
      </c>
      <c r="X354" s="10">
        <f t="shared" si="9"/>
        <v>1.0055478502080444</v>
      </c>
      <c r="Y354" s="10">
        <f t="shared" si="10"/>
        <v>1.0055478502080444</v>
      </c>
      <c r="Z354" s="1">
        <v>16.1755</v>
      </c>
      <c r="AA354" s="4">
        <f t="shared" si="11"/>
        <v>0</v>
      </c>
      <c r="AB354" s="1">
        <f t="shared" si="12"/>
        <v>0</v>
      </c>
      <c r="AC354" s="1">
        <f t="shared" si="13"/>
        <v>0</v>
      </c>
      <c r="AD354" s="1">
        <f t="shared" si="14"/>
        <v>0</v>
      </c>
      <c r="AE354" s="1">
        <f t="shared" si="15"/>
        <v>0</v>
      </c>
      <c r="AF354" s="2">
        <f t="shared" si="16"/>
        <v>0</v>
      </c>
    </row>
    <row r="355" spans="1:32" ht="15.75" customHeight="1">
      <c r="A355" s="1">
        <v>50</v>
      </c>
      <c r="B355" s="1" t="s">
        <v>54</v>
      </c>
      <c r="C355" s="16">
        <v>490</v>
      </c>
      <c r="D355" s="1" t="s">
        <v>71</v>
      </c>
      <c r="E355" s="1">
        <f t="shared" si="0"/>
        <v>1</v>
      </c>
      <c r="F355" s="1">
        <f t="shared" si="18"/>
        <v>1</v>
      </c>
      <c r="G355" s="1">
        <v>2698</v>
      </c>
      <c r="H355" s="1">
        <v>267.30394799999999</v>
      </c>
      <c r="I355" s="1">
        <v>0</v>
      </c>
      <c r="J355" s="1">
        <f t="shared" si="2"/>
        <v>0</v>
      </c>
      <c r="K355" s="1">
        <f t="shared" si="3"/>
        <v>4.4802079688658205</v>
      </c>
      <c r="L355" s="1">
        <v>2698</v>
      </c>
      <c r="M355" s="1">
        <v>2577.1239890000002</v>
      </c>
      <c r="N355" s="1">
        <v>4617</v>
      </c>
      <c r="O355" s="1">
        <v>2742</v>
      </c>
      <c r="P355" s="10">
        <f t="shared" si="4"/>
        <v>1.6046681254558719</v>
      </c>
      <c r="Q355" s="10">
        <f t="shared" si="5"/>
        <v>1.6046681254558719</v>
      </c>
      <c r="R355" s="10">
        <f t="shared" si="6"/>
        <v>1.6046681254558719</v>
      </c>
      <c r="S355" s="10">
        <f t="shared" si="7"/>
        <v>6.0129836250911683</v>
      </c>
      <c r="T355" s="1">
        <v>2712</v>
      </c>
      <c r="U355" s="1">
        <v>2742</v>
      </c>
      <c r="V355" s="1">
        <v>2712</v>
      </c>
      <c r="W355" s="10">
        <f t="shared" si="8"/>
        <v>0.51622418879056042</v>
      </c>
      <c r="X355" s="10">
        <f t="shared" si="9"/>
        <v>0.51622418879056042</v>
      </c>
      <c r="Y355" s="10">
        <f t="shared" si="10"/>
        <v>0.51622418879056042</v>
      </c>
      <c r="Z355" s="1">
        <v>15.7643</v>
      </c>
      <c r="AA355" s="4">
        <f t="shared" si="11"/>
        <v>-1.1061946902654867</v>
      </c>
      <c r="AB355" s="1">
        <f t="shared" si="12"/>
        <v>0</v>
      </c>
      <c r="AC355" s="1">
        <f t="shared" si="13"/>
        <v>0</v>
      </c>
      <c r="AD355" s="1">
        <f t="shared" si="14"/>
        <v>0</v>
      </c>
      <c r="AE355" s="1">
        <f t="shared" si="15"/>
        <v>0</v>
      </c>
      <c r="AF355" s="2">
        <f t="shared" si="16"/>
        <v>0</v>
      </c>
    </row>
    <row r="356" spans="1:32" ht="15.75" customHeight="1">
      <c r="A356" s="1">
        <v>50</v>
      </c>
      <c r="B356" s="1" t="s">
        <v>54</v>
      </c>
      <c r="C356" s="16">
        <v>495</v>
      </c>
      <c r="D356" s="1" t="s">
        <v>71</v>
      </c>
      <c r="E356" s="1">
        <f t="shared" si="0"/>
        <v>1</v>
      </c>
      <c r="F356" s="1">
        <f t="shared" si="18"/>
        <v>1</v>
      </c>
      <c r="G356" s="1">
        <v>3000</v>
      </c>
      <c r="H356" s="1">
        <v>681.866536</v>
      </c>
      <c r="I356" s="1">
        <v>0</v>
      </c>
      <c r="J356" s="1">
        <f t="shared" si="2"/>
        <v>0</v>
      </c>
      <c r="K356" s="1">
        <f t="shared" si="3"/>
        <v>2.8871006000000006</v>
      </c>
      <c r="L356" s="1">
        <v>3000</v>
      </c>
      <c r="M356" s="1">
        <v>2913.386982</v>
      </c>
      <c r="N356" s="1">
        <v>11009</v>
      </c>
      <c r="O356" s="1">
        <v>3031</v>
      </c>
      <c r="P356" s="10">
        <f t="shared" si="4"/>
        <v>1.0227647641042561</v>
      </c>
      <c r="Q356" s="10">
        <f t="shared" si="5"/>
        <v>1.0227647641042561</v>
      </c>
      <c r="R356" s="10">
        <f t="shared" si="6"/>
        <v>1.0227647641042561</v>
      </c>
      <c r="S356" s="10">
        <f t="shared" si="7"/>
        <v>3.8803371164632137</v>
      </c>
      <c r="T356" s="1">
        <v>3031</v>
      </c>
      <c r="U356" s="1">
        <v>3031</v>
      </c>
      <c r="V356" s="1">
        <v>3031</v>
      </c>
      <c r="W356" s="10">
        <f t="shared" si="8"/>
        <v>1.0227647641042561</v>
      </c>
      <c r="X356" s="10">
        <f t="shared" si="9"/>
        <v>1.0227647641042561</v>
      </c>
      <c r="Y356" s="10">
        <f t="shared" si="10"/>
        <v>1.0227647641042561</v>
      </c>
      <c r="Z356" s="1">
        <v>15.326599999999999</v>
      </c>
      <c r="AA356" s="4">
        <f t="shared" si="11"/>
        <v>0</v>
      </c>
      <c r="AB356" s="1">
        <f t="shared" si="12"/>
        <v>0</v>
      </c>
      <c r="AC356" s="1">
        <f t="shared" si="13"/>
        <v>0</v>
      </c>
      <c r="AD356" s="1">
        <f t="shared" si="14"/>
        <v>0</v>
      </c>
      <c r="AE356" s="1">
        <f t="shared" si="15"/>
        <v>0</v>
      </c>
      <c r="AF356" s="2">
        <f t="shared" si="16"/>
        <v>0</v>
      </c>
    </row>
    <row r="357" spans="1:32" ht="15.75" customHeight="1">
      <c r="A357" s="1">
        <v>50</v>
      </c>
      <c r="B357" s="1" t="s">
        <v>54</v>
      </c>
      <c r="C357" s="16">
        <v>501</v>
      </c>
      <c r="D357" s="1" t="s">
        <v>72</v>
      </c>
      <c r="E357" s="1">
        <f t="shared" si="0"/>
        <v>1</v>
      </c>
      <c r="F357" s="1">
        <f t="shared" si="18"/>
        <v>1</v>
      </c>
      <c r="G357" s="1">
        <v>1111</v>
      </c>
      <c r="H357" s="1">
        <v>56.799230000000001</v>
      </c>
      <c r="I357" s="1">
        <v>0</v>
      </c>
      <c r="J357" s="1">
        <f t="shared" si="2"/>
        <v>0</v>
      </c>
      <c r="K357" s="1">
        <f t="shared" si="3"/>
        <v>6.1834776777677778</v>
      </c>
      <c r="L357" s="1">
        <v>1111</v>
      </c>
      <c r="M357" s="1">
        <v>1042.301563</v>
      </c>
      <c r="N357" s="1">
        <v>11708</v>
      </c>
      <c r="O357" s="1">
        <v>1131</v>
      </c>
      <c r="P357" s="10">
        <f t="shared" si="4"/>
        <v>1.7683465959328029</v>
      </c>
      <c r="Q357" s="10">
        <f t="shared" si="5"/>
        <v>1.7683465959328029</v>
      </c>
      <c r="R357" s="10">
        <f t="shared" si="6"/>
        <v>1.7683465959328029</v>
      </c>
      <c r="S357" s="10">
        <f t="shared" si="7"/>
        <v>7.8424789566755093</v>
      </c>
      <c r="T357" s="1">
        <v>1111</v>
      </c>
      <c r="U357" s="1">
        <v>1131</v>
      </c>
      <c r="V357" s="1">
        <v>1111</v>
      </c>
      <c r="W357" s="10">
        <f t="shared" si="8"/>
        <v>0</v>
      </c>
      <c r="X357" s="10">
        <f t="shared" si="9"/>
        <v>0</v>
      </c>
      <c r="Y357" s="10">
        <f t="shared" si="10"/>
        <v>0</v>
      </c>
      <c r="Z357" s="1">
        <v>14.6662</v>
      </c>
      <c r="AA357" s="4">
        <f t="shared" si="11"/>
        <v>-1.8001800180018002</v>
      </c>
      <c r="AB357" s="1">
        <f t="shared" si="12"/>
        <v>0</v>
      </c>
      <c r="AC357" s="1">
        <f t="shared" si="13"/>
        <v>1</v>
      </c>
      <c r="AD357" s="1">
        <f t="shared" si="14"/>
        <v>0</v>
      </c>
      <c r="AE357" s="1">
        <f t="shared" si="15"/>
        <v>1</v>
      </c>
      <c r="AF357" s="2">
        <f t="shared" si="16"/>
        <v>0</v>
      </c>
    </row>
    <row r="358" spans="1:32" ht="15.75" customHeight="1">
      <c r="A358" s="1">
        <v>50</v>
      </c>
      <c r="B358" s="1" t="s">
        <v>54</v>
      </c>
      <c r="C358" s="16">
        <v>502</v>
      </c>
      <c r="D358" s="1" t="s">
        <v>73</v>
      </c>
      <c r="E358" s="1">
        <f t="shared" si="0"/>
        <v>1</v>
      </c>
      <c r="F358" s="1">
        <f t="shared" si="18"/>
        <v>1</v>
      </c>
      <c r="G358" s="1">
        <v>915</v>
      </c>
      <c r="H358" s="1">
        <v>6.6382589999999997</v>
      </c>
      <c r="I358" s="1">
        <v>0</v>
      </c>
      <c r="J358" s="1">
        <f t="shared" si="2"/>
        <v>0</v>
      </c>
      <c r="K358" s="1">
        <f t="shared" si="3"/>
        <v>4.2203134426229489</v>
      </c>
      <c r="L358" s="1">
        <v>915</v>
      </c>
      <c r="M358" s="1">
        <v>876.38413200000002</v>
      </c>
      <c r="N358" s="1">
        <v>1076</v>
      </c>
      <c r="O358" s="1">
        <v>955</v>
      </c>
      <c r="P358" s="10">
        <f t="shared" si="4"/>
        <v>4.1884816753926701</v>
      </c>
      <c r="Q358" s="10">
        <f t="shared" si="5"/>
        <v>4.1884816753926701</v>
      </c>
      <c r="R358" s="10">
        <f t="shared" si="6"/>
        <v>4.1884816753926701</v>
      </c>
      <c r="S358" s="10">
        <f t="shared" si="7"/>
        <v>8.2320280628272222</v>
      </c>
      <c r="T358" s="1">
        <v>955</v>
      </c>
      <c r="U358" s="1">
        <v>955</v>
      </c>
      <c r="V358" s="1">
        <v>955</v>
      </c>
      <c r="W358" s="10">
        <f t="shared" si="8"/>
        <v>4.1884816753926701</v>
      </c>
      <c r="X358" s="10">
        <f t="shared" si="9"/>
        <v>4.1884816753926701</v>
      </c>
      <c r="Y358" s="10">
        <f t="shared" si="10"/>
        <v>4.1884816753926701</v>
      </c>
      <c r="Z358" s="1">
        <v>2.98298</v>
      </c>
      <c r="AA358" s="4">
        <f t="shared" si="11"/>
        <v>0</v>
      </c>
      <c r="AB358" s="1">
        <f t="shared" si="12"/>
        <v>0</v>
      </c>
      <c r="AC358" s="1">
        <f t="shared" si="13"/>
        <v>0</v>
      </c>
      <c r="AD358" s="1">
        <f t="shared" si="14"/>
        <v>0</v>
      </c>
      <c r="AE358" s="1">
        <f t="shared" si="15"/>
        <v>0</v>
      </c>
      <c r="AF358" s="2">
        <f t="shared" si="16"/>
        <v>0</v>
      </c>
    </row>
    <row r="359" spans="1:32" ht="15.75" customHeight="1">
      <c r="A359" s="1">
        <v>50</v>
      </c>
      <c r="B359" s="1" t="s">
        <v>54</v>
      </c>
      <c r="C359" s="16">
        <v>504</v>
      </c>
      <c r="D359" s="1" t="s">
        <v>72</v>
      </c>
      <c r="E359" s="1">
        <f t="shared" si="0"/>
        <v>1</v>
      </c>
      <c r="F359" s="1">
        <f t="shared" si="18"/>
        <v>1</v>
      </c>
      <c r="G359" s="1">
        <v>1041</v>
      </c>
      <c r="H359" s="1">
        <v>111.882105</v>
      </c>
      <c r="I359" s="1">
        <v>0</v>
      </c>
      <c r="J359" s="1">
        <f t="shared" si="2"/>
        <v>0</v>
      </c>
      <c r="K359" s="1">
        <f t="shared" si="3"/>
        <v>7.6123332372718497</v>
      </c>
      <c r="L359" s="1">
        <v>1041</v>
      </c>
      <c r="M359" s="1">
        <v>961.75561100000004</v>
      </c>
      <c r="N359" s="1">
        <v>19512</v>
      </c>
      <c r="O359" s="1">
        <v>1046</v>
      </c>
      <c r="P359" s="10">
        <f t="shared" si="4"/>
        <v>0.47801147227533464</v>
      </c>
      <c r="Q359" s="10">
        <f t="shared" si="5"/>
        <v>0.47801147227533464</v>
      </c>
      <c r="R359" s="10">
        <f t="shared" si="6"/>
        <v>0.47801147227533464</v>
      </c>
      <c r="S359" s="10">
        <f t="shared" si="7"/>
        <v>8.0539568833651956</v>
      </c>
      <c r="T359" s="1">
        <v>1046</v>
      </c>
      <c r="U359" s="1">
        <v>1046</v>
      </c>
      <c r="V359" s="1">
        <v>1046</v>
      </c>
      <c r="W359" s="10">
        <f t="shared" si="8"/>
        <v>0.47801147227533464</v>
      </c>
      <c r="X359" s="10">
        <f t="shared" si="9"/>
        <v>0.47801147227533464</v>
      </c>
      <c r="Y359" s="10">
        <f t="shared" si="10"/>
        <v>0.47801147227533464</v>
      </c>
      <c r="Z359" s="1">
        <v>11.742000000000001</v>
      </c>
      <c r="AA359" s="4">
        <f t="shared" si="11"/>
        <v>0</v>
      </c>
      <c r="AB359" s="1">
        <f t="shared" si="12"/>
        <v>0</v>
      </c>
      <c r="AC359" s="1">
        <f t="shared" si="13"/>
        <v>0</v>
      </c>
      <c r="AD359" s="1">
        <f t="shared" si="14"/>
        <v>0</v>
      </c>
      <c r="AE359" s="1">
        <f t="shared" si="15"/>
        <v>0</v>
      </c>
      <c r="AF359" s="2">
        <f t="shared" si="16"/>
        <v>0</v>
      </c>
    </row>
    <row r="360" spans="1:32" ht="15.75" customHeight="1">
      <c r="A360" s="1">
        <v>50</v>
      </c>
      <c r="B360" s="1" t="s">
        <v>54</v>
      </c>
      <c r="C360" s="16">
        <v>505</v>
      </c>
      <c r="D360" s="1" t="s">
        <v>74</v>
      </c>
      <c r="E360" s="1">
        <f t="shared" si="0"/>
        <v>1</v>
      </c>
      <c r="F360" s="1">
        <f t="shared" si="18"/>
        <v>1</v>
      </c>
      <c r="G360" s="1">
        <v>1130</v>
      </c>
      <c r="H360" s="1">
        <v>23.312531</v>
      </c>
      <c r="I360" s="1">
        <v>0</v>
      </c>
      <c r="J360" s="1">
        <f t="shared" si="2"/>
        <v>0</v>
      </c>
      <c r="K360" s="1">
        <f t="shared" si="3"/>
        <v>6.0287926548672477</v>
      </c>
      <c r="L360" s="1">
        <v>1130</v>
      </c>
      <c r="M360" s="1">
        <v>1061.8746430000001</v>
      </c>
      <c r="N360" s="1">
        <v>2786</v>
      </c>
      <c r="O360" s="1">
        <v>1157</v>
      </c>
      <c r="P360" s="10">
        <f t="shared" si="4"/>
        <v>2.3336214347450301</v>
      </c>
      <c r="Q360" s="10">
        <f t="shared" si="5"/>
        <v>2.3336214347450301</v>
      </c>
      <c r="R360" s="10">
        <f t="shared" si="6"/>
        <v>2.3336214347450301</v>
      </c>
      <c r="S360" s="10">
        <f t="shared" si="7"/>
        <v>8.2217248919619603</v>
      </c>
      <c r="T360" s="1">
        <v>1157</v>
      </c>
      <c r="U360" s="1">
        <v>1157</v>
      </c>
      <c r="V360" s="1">
        <v>1157</v>
      </c>
      <c r="W360" s="10">
        <f t="shared" si="8"/>
        <v>2.3336214347450301</v>
      </c>
      <c r="X360" s="10">
        <f t="shared" si="9"/>
        <v>2.3336214347450301</v>
      </c>
      <c r="Y360" s="10">
        <f t="shared" si="10"/>
        <v>2.3336214347450301</v>
      </c>
      <c r="Z360" s="1">
        <v>11.4612</v>
      </c>
      <c r="AA360" s="4">
        <f t="shared" si="11"/>
        <v>0</v>
      </c>
      <c r="AB360" s="1">
        <f t="shared" si="12"/>
        <v>0</v>
      </c>
      <c r="AC360" s="1">
        <f t="shared" si="13"/>
        <v>0</v>
      </c>
      <c r="AD360" s="1">
        <f t="shared" si="14"/>
        <v>0</v>
      </c>
      <c r="AE360" s="1">
        <f t="shared" si="15"/>
        <v>0</v>
      </c>
      <c r="AF360" s="2">
        <f t="shared" si="16"/>
        <v>0</v>
      </c>
    </row>
    <row r="361" spans="1:32" ht="15.75" customHeight="1">
      <c r="A361" s="1">
        <v>50</v>
      </c>
      <c r="B361" s="1" t="s">
        <v>54</v>
      </c>
      <c r="C361" s="16">
        <v>524</v>
      </c>
      <c r="D361" s="1" t="s">
        <v>74</v>
      </c>
      <c r="E361" s="1">
        <f t="shared" si="0"/>
        <v>1</v>
      </c>
      <c r="F361" s="1">
        <f t="shared" si="18"/>
        <v>1</v>
      </c>
      <c r="G361" s="1">
        <v>1244</v>
      </c>
      <c r="H361" s="1">
        <v>13.734256</v>
      </c>
      <c r="I361" s="1">
        <v>0</v>
      </c>
      <c r="J361" s="1">
        <f t="shared" si="2"/>
        <v>0</v>
      </c>
      <c r="K361" s="1">
        <f t="shared" si="3"/>
        <v>3.7433470257234709</v>
      </c>
      <c r="L361" s="1">
        <v>1244</v>
      </c>
      <c r="M361" s="1">
        <v>1197.432763</v>
      </c>
      <c r="N361" s="1">
        <v>2243</v>
      </c>
      <c r="O361" s="1">
        <v>1257</v>
      </c>
      <c r="P361" s="10">
        <f t="shared" si="4"/>
        <v>1.0342084327764518</v>
      </c>
      <c r="Q361" s="10">
        <f t="shared" si="5"/>
        <v>1.0342084327764518</v>
      </c>
      <c r="R361" s="10">
        <f t="shared" si="6"/>
        <v>1.0342084327764518</v>
      </c>
      <c r="S361" s="10">
        <f t="shared" si="7"/>
        <v>4.7388414478918044</v>
      </c>
      <c r="T361" s="1">
        <v>1244</v>
      </c>
      <c r="U361" s="1">
        <v>1257</v>
      </c>
      <c r="V361" s="1">
        <v>1244</v>
      </c>
      <c r="W361" s="10">
        <f t="shared" si="8"/>
        <v>0</v>
      </c>
      <c r="X361" s="10">
        <f t="shared" si="9"/>
        <v>0</v>
      </c>
      <c r="Y361" s="10">
        <f t="shared" si="10"/>
        <v>0</v>
      </c>
      <c r="Z361" s="1">
        <v>16.247</v>
      </c>
      <c r="AA361" s="4">
        <f t="shared" si="11"/>
        <v>-1.045016077170418</v>
      </c>
      <c r="AB361" s="1">
        <f t="shared" si="12"/>
        <v>0</v>
      </c>
      <c r="AC361" s="1">
        <f t="shared" si="13"/>
        <v>1</v>
      </c>
      <c r="AD361" s="1">
        <f t="shared" si="14"/>
        <v>0</v>
      </c>
      <c r="AE361" s="1">
        <f t="shared" si="15"/>
        <v>1</v>
      </c>
      <c r="AF361" s="2">
        <f t="shared" si="16"/>
        <v>0</v>
      </c>
    </row>
    <row r="362" spans="1:32" ht="15.75" customHeight="1">
      <c r="A362" s="1">
        <v>50</v>
      </c>
      <c r="B362" s="1" t="s">
        <v>55</v>
      </c>
      <c r="C362" s="16">
        <v>301</v>
      </c>
      <c r="D362" s="1" t="s">
        <v>57</v>
      </c>
      <c r="E362" s="1">
        <f t="shared" si="0"/>
        <v>1</v>
      </c>
      <c r="F362" s="1">
        <f t="shared" si="18"/>
        <v>1</v>
      </c>
      <c r="G362" s="1">
        <v>529</v>
      </c>
      <c r="H362" s="1">
        <v>14.514915</v>
      </c>
      <c r="I362" s="1">
        <v>0</v>
      </c>
      <c r="J362" s="1">
        <f t="shared" si="2"/>
        <v>0</v>
      </c>
      <c r="K362" s="1">
        <f t="shared" si="3"/>
        <v>17.425569187145559</v>
      </c>
      <c r="L362" s="1">
        <v>529</v>
      </c>
      <c r="M362" s="1">
        <v>436.81873899999999</v>
      </c>
      <c r="N362" s="1">
        <v>9897</v>
      </c>
      <c r="O362" s="1">
        <v>536</v>
      </c>
      <c r="P362" s="10">
        <f t="shared" si="4"/>
        <v>1.3059701492537312</v>
      </c>
      <c r="Q362" s="10">
        <f t="shared" si="5"/>
        <v>1.3059701492537312</v>
      </c>
      <c r="R362" s="10">
        <f t="shared" si="6"/>
        <v>1.3059701492537312</v>
      </c>
      <c r="S362" s="10">
        <f t="shared" si="7"/>
        <v>18.503966604477611</v>
      </c>
      <c r="T362" s="1">
        <v>529</v>
      </c>
      <c r="U362" s="1">
        <v>536</v>
      </c>
      <c r="V362" s="1">
        <v>529</v>
      </c>
      <c r="W362" s="10">
        <f t="shared" si="8"/>
        <v>0</v>
      </c>
      <c r="X362" s="10">
        <f t="shared" si="9"/>
        <v>0</v>
      </c>
      <c r="Y362" s="10">
        <f t="shared" si="10"/>
        <v>0</v>
      </c>
      <c r="Z362" s="1">
        <v>14.772600000000001</v>
      </c>
      <c r="AA362" s="4">
        <f t="shared" si="11"/>
        <v>-1.3232514177693762</v>
      </c>
      <c r="AB362" s="1">
        <f t="shared" si="12"/>
        <v>0</v>
      </c>
      <c r="AC362" s="1">
        <f t="shared" si="13"/>
        <v>1</v>
      </c>
      <c r="AD362" s="1">
        <f t="shared" si="14"/>
        <v>0</v>
      </c>
      <c r="AE362" s="1">
        <f t="shared" si="15"/>
        <v>1</v>
      </c>
      <c r="AF362" s="2">
        <f t="shared" si="16"/>
        <v>0</v>
      </c>
    </row>
    <row r="363" spans="1:32" ht="15.75" customHeight="1">
      <c r="A363" s="1">
        <v>50</v>
      </c>
      <c r="B363" s="1" t="s">
        <v>55</v>
      </c>
      <c r="C363" s="16">
        <v>302</v>
      </c>
      <c r="D363" s="1" t="s">
        <v>58</v>
      </c>
      <c r="E363" s="1">
        <f t="shared" si="0"/>
        <v>1</v>
      </c>
      <c r="F363" s="1">
        <f t="shared" si="18"/>
        <v>1</v>
      </c>
      <c r="G363" s="1">
        <v>557</v>
      </c>
      <c r="H363" s="1">
        <v>68.766952000000003</v>
      </c>
      <c r="I363" s="1">
        <v>0</v>
      </c>
      <c r="J363" s="1">
        <f t="shared" si="2"/>
        <v>0</v>
      </c>
      <c r="K363" s="1">
        <f t="shared" si="3"/>
        <v>13.878768222621183</v>
      </c>
      <c r="L363" s="1">
        <v>557</v>
      </c>
      <c r="M363" s="1">
        <v>479.69526100000002</v>
      </c>
      <c r="N363" s="1">
        <v>15583</v>
      </c>
      <c r="O363" s="1">
        <v>587</v>
      </c>
      <c r="P363" s="10">
        <f t="shared" si="4"/>
        <v>5.1107325383304936</v>
      </c>
      <c r="Q363" s="10">
        <f t="shared" si="5"/>
        <v>5.1107325383304936</v>
      </c>
      <c r="R363" s="10">
        <f t="shared" si="6"/>
        <v>5.1107325383304936</v>
      </c>
      <c r="S363" s="10">
        <f t="shared" si="7"/>
        <v>18.280194037478704</v>
      </c>
      <c r="T363" s="1">
        <v>557</v>
      </c>
      <c r="U363" s="1">
        <v>587</v>
      </c>
      <c r="V363" s="1">
        <v>557</v>
      </c>
      <c r="W363" s="10">
        <f t="shared" si="8"/>
        <v>0</v>
      </c>
      <c r="X363" s="10">
        <f t="shared" si="9"/>
        <v>0</v>
      </c>
      <c r="Y363" s="10">
        <f t="shared" si="10"/>
        <v>0</v>
      </c>
      <c r="Z363" s="1">
        <v>18.2028</v>
      </c>
      <c r="AA363" s="4">
        <f t="shared" si="11"/>
        <v>-5.3859964093357267</v>
      </c>
      <c r="AB363" s="1">
        <f t="shared" si="12"/>
        <v>0</v>
      </c>
      <c r="AC363" s="1">
        <f t="shared" si="13"/>
        <v>1</v>
      </c>
      <c r="AD363" s="1">
        <f t="shared" si="14"/>
        <v>0</v>
      </c>
      <c r="AE363" s="1">
        <f t="shared" si="15"/>
        <v>1</v>
      </c>
      <c r="AF363" s="2">
        <f t="shared" si="16"/>
        <v>0</v>
      </c>
    </row>
    <row r="364" spans="1:32" ht="15.75" customHeight="1">
      <c r="A364" s="1">
        <v>50</v>
      </c>
      <c r="B364" s="1" t="s">
        <v>55</v>
      </c>
      <c r="C364" s="16">
        <v>303</v>
      </c>
      <c r="D364" s="1" t="s">
        <v>59</v>
      </c>
      <c r="E364" s="1">
        <f t="shared" si="0"/>
        <v>1</v>
      </c>
      <c r="F364" s="1">
        <f t="shared" si="18"/>
        <v>0</v>
      </c>
      <c r="G364" s="1">
        <v>627</v>
      </c>
      <c r="H364" s="1">
        <v>7200.0015620000004</v>
      </c>
      <c r="I364" s="1">
        <v>1.9138759999999999</v>
      </c>
      <c r="J364" s="1">
        <f t="shared" si="2"/>
        <v>1.9138759999999999</v>
      </c>
      <c r="K364" s="1">
        <f t="shared" si="3"/>
        <v>15.771968102073359</v>
      </c>
      <c r="L364" s="1">
        <v>615</v>
      </c>
      <c r="M364" s="1">
        <v>528.10976000000005</v>
      </c>
      <c r="N364" s="1">
        <v>10905139</v>
      </c>
      <c r="O364" s="1">
        <v>655</v>
      </c>
      <c r="P364" s="10">
        <f t="shared" si="4"/>
        <v>4.2748091603053435</v>
      </c>
      <c r="Q364" s="10">
        <f t="shared" si="5"/>
        <v>6.1068702290076331</v>
      </c>
      <c r="R364" s="10">
        <f t="shared" si="6"/>
        <v>6.1068702290076331</v>
      </c>
      <c r="S364" s="10">
        <f t="shared" si="7"/>
        <v>19.372555725190832</v>
      </c>
      <c r="T364" s="1">
        <v>627</v>
      </c>
      <c r="U364" s="1">
        <v>655</v>
      </c>
      <c r="V364" s="1">
        <v>627</v>
      </c>
      <c r="W364" s="10">
        <f t="shared" si="8"/>
        <v>0</v>
      </c>
      <c r="X364" s="10">
        <f t="shared" si="9"/>
        <v>1.9138755980861244</v>
      </c>
      <c r="Y364" s="10">
        <f t="shared" si="10"/>
        <v>1.9138755980861244</v>
      </c>
      <c r="Z364" s="1">
        <v>18.536000000000001</v>
      </c>
      <c r="AA364" s="4">
        <f t="shared" si="11"/>
        <v>-4.4657097288676235</v>
      </c>
      <c r="AB364" s="1">
        <f t="shared" si="12"/>
        <v>0</v>
      </c>
      <c r="AC364" s="1">
        <f t="shared" si="13"/>
        <v>0</v>
      </c>
      <c r="AD364" s="1">
        <f t="shared" si="14"/>
        <v>0</v>
      </c>
      <c r="AE364" s="1">
        <f t="shared" si="15"/>
        <v>1</v>
      </c>
      <c r="AF364" s="2" t="str">
        <f t="shared" si="16"/>
        <v/>
      </c>
    </row>
    <row r="365" spans="1:32" ht="15.75" customHeight="1">
      <c r="A365" s="1">
        <v>50</v>
      </c>
      <c r="B365" s="1" t="s">
        <v>55</v>
      </c>
      <c r="C365" s="16">
        <v>309</v>
      </c>
      <c r="D365" s="1" t="s">
        <v>60</v>
      </c>
      <c r="E365" s="1">
        <f t="shared" si="0"/>
        <v>1</v>
      </c>
      <c r="F365" s="1">
        <f t="shared" si="18"/>
        <v>1</v>
      </c>
      <c r="G365" s="1">
        <v>585</v>
      </c>
      <c r="H365" s="1">
        <v>63.898086999999997</v>
      </c>
      <c r="I365" s="1">
        <v>0</v>
      </c>
      <c r="J365" s="1">
        <f t="shared" si="2"/>
        <v>0</v>
      </c>
      <c r="K365" s="1">
        <f t="shared" si="3"/>
        <v>15.23993811965812</v>
      </c>
      <c r="L365" s="1">
        <v>585</v>
      </c>
      <c r="M365" s="1">
        <v>495.846362</v>
      </c>
      <c r="N365" s="1">
        <v>12306</v>
      </c>
      <c r="O365" s="1">
        <v>606</v>
      </c>
      <c r="P365" s="10">
        <f t="shared" si="4"/>
        <v>3.4653465346534658</v>
      </c>
      <c r="Q365" s="10">
        <f t="shared" si="5"/>
        <v>3.4653465346534658</v>
      </c>
      <c r="R365" s="10">
        <f t="shared" si="6"/>
        <v>3.4653465346534658</v>
      </c>
      <c r="S365" s="10">
        <f t="shared" si="7"/>
        <v>18.177167986798683</v>
      </c>
      <c r="T365" s="1">
        <v>585</v>
      </c>
      <c r="U365" s="1">
        <v>606</v>
      </c>
      <c r="V365" s="1">
        <v>585</v>
      </c>
      <c r="W365" s="10">
        <f t="shared" si="8"/>
        <v>0</v>
      </c>
      <c r="X365" s="10">
        <f t="shared" si="9"/>
        <v>0</v>
      </c>
      <c r="Y365" s="10">
        <f t="shared" si="10"/>
        <v>0</v>
      </c>
      <c r="Z365" s="1">
        <v>16.855699999999999</v>
      </c>
      <c r="AA365" s="4">
        <f t="shared" si="11"/>
        <v>-3.5897435897435894</v>
      </c>
      <c r="AB365" s="1">
        <f t="shared" si="12"/>
        <v>0</v>
      </c>
      <c r="AC365" s="1">
        <f t="shared" si="13"/>
        <v>1</v>
      </c>
      <c r="AD365" s="1">
        <f t="shared" si="14"/>
        <v>0</v>
      </c>
      <c r="AE365" s="1">
        <f t="shared" si="15"/>
        <v>1</v>
      </c>
      <c r="AF365" s="2">
        <f t="shared" si="16"/>
        <v>0</v>
      </c>
    </row>
    <row r="366" spans="1:32" ht="15.75" customHeight="1">
      <c r="A366" s="1">
        <v>50</v>
      </c>
      <c r="B366" s="1" t="s">
        <v>55</v>
      </c>
      <c r="C366" s="16">
        <v>325</v>
      </c>
      <c r="D366" s="1" t="s">
        <v>61</v>
      </c>
      <c r="E366" s="1">
        <f t="shared" si="0"/>
        <v>1</v>
      </c>
      <c r="F366" s="1">
        <f t="shared" si="18"/>
        <v>1</v>
      </c>
      <c r="G366" s="1">
        <v>585</v>
      </c>
      <c r="H366" s="1">
        <v>117.752557</v>
      </c>
      <c r="I366" s="1">
        <v>0</v>
      </c>
      <c r="J366" s="1">
        <f t="shared" si="2"/>
        <v>0</v>
      </c>
      <c r="K366" s="1">
        <f t="shared" si="3"/>
        <v>18.293438632478633</v>
      </c>
      <c r="L366" s="1">
        <v>585</v>
      </c>
      <c r="M366" s="1">
        <v>477.983384</v>
      </c>
      <c r="N366" s="1">
        <v>14054</v>
      </c>
      <c r="O366" s="1">
        <v>599</v>
      </c>
      <c r="P366" s="10">
        <f t="shared" si="4"/>
        <v>2.337228714524207</v>
      </c>
      <c r="Q366" s="10">
        <f t="shared" si="5"/>
        <v>2.337228714524207</v>
      </c>
      <c r="R366" s="10">
        <f t="shared" si="6"/>
        <v>2.337228714524207</v>
      </c>
      <c r="S366" s="10">
        <f t="shared" si="7"/>
        <v>20.203107846410685</v>
      </c>
      <c r="T366" s="1">
        <v>599</v>
      </c>
      <c r="U366" s="1">
        <v>599</v>
      </c>
      <c r="V366" s="1">
        <v>599</v>
      </c>
      <c r="W366" s="10">
        <f t="shared" si="8"/>
        <v>2.337228714524207</v>
      </c>
      <c r="X366" s="10">
        <f t="shared" si="9"/>
        <v>2.337228714524207</v>
      </c>
      <c r="Y366" s="10">
        <f t="shared" si="10"/>
        <v>2.337228714524207</v>
      </c>
      <c r="Z366" s="1">
        <v>23.569500000000001</v>
      </c>
      <c r="AA366" s="4">
        <f t="shared" si="11"/>
        <v>0</v>
      </c>
      <c r="AB366" s="1">
        <f t="shared" si="12"/>
        <v>0</v>
      </c>
      <c r="AC366" s="1">
        <f t="shared" si="13"/>
        <v>0</v>
      </c>
      <c r="AD366" s="1">
        <f t="shared" si="14"/>
        <v>0</v>
      </c>
      <c r="AE366" s="1">
        <f t="shared" si="15"/>
        <v>0</v>
      </c>
      <c r="AF366" s="2">
        <f t="shared" si="16"/>
        <v>0</v>
      </c>
    </row>
    <row r="367" spans="1:32" ht="15.75" customHeight="1">
      <c r="A367" s="1">
        <v>50</v>
      </c>
      <c r="B367" s="1" t="s">
        <v>55</v>
      </c>
      <c r="C367" s="16">
        <v>327</v>
      </c>
      <c r="D367" s="1" t="s">
        <v>62</v>
      </c>
      <c r="E367" s="1">
        <f t="shared" si="0"/>
        <v>1</v>
      </c>
      <c r="F367" s="1">
        <f t="shared" si="18"/>
        <v>0</v>
      </c>
      <c r="G367" s="1">
        <v>2305</v>
      </c>
      <c r="H367" s="1">
        <v>7200.0009460000001</v>
      </c>
      <c r="I367" s="1">
        <v>1.6919740000000001</v>
      </c>
      <c r="J367" s="1">
        <f t="shared" si="2"/>
        <v>1.6919740000000001</v>
      </c>
      <c r="K367" s="1">
        <f t="shared" si="3"/>
        <v>13.456616052060735</v>
      </c>
      <c r="L367" s="1">
        <v>2266</v>
      </c>
      <c r="M367" s="1">
        <v>1994.825</v>
      </c>
      <c r="N367" s="1">
        <v>27583</v>
      </c>
      <c r="O367" s="1">
        <v>2372</v>
      </c>
      <c r="P367" s="10">
        <f t="shared" si="4"/>
        <v>2.8246205733558178</v>
      </c>
      <c r="Q367" s="10">
        <f t="shared" si="5"/>
        <v>4.4688026981450255</v>
      </c>
      <c r="R367" s="10">
        <f t="shared" si="6"/>
        <v>4.4688026981450255</v>
      </c>
      <c r="S367" s="10">
        <f t="shared" si="7"/>
        <v>15.901138279932544</v>
      </c>
      <c r="T367" s="1">
        <v>2363</v>
      </c>
      <c r="U367" s="1">
        <v>2372</v>
      </c>
      <c r="V367" s="1">
        <v>2363</v>
      </c>
      <c r="W367" s="10">
        <f t="shared" si="8"/>
        <v>2.4545069826491748</v>
      </c>
      <c r="X367" s="10">
        <f t="shared" si="9"/>
        <v>4.104951333051206</v>
      </c>
      <c r="Y367" s="10">
        <f t="shared" si="10"/>
        <v>4.104951333051206</v>
      </c>
      <c r="Z367" s="1">
        <v>15.766299999999999</v>
      </c>
      <c r="AA367" s="4">
        <f t="shared" si="11"/>
        <v>-0.3808717731696995</v>
      </c>
      <c r="AB367" s="1">
        <f t="shared" si="12"/>
        <v>0</v>
      </c>
      <c r="AC367" s="1">
        <f t="shared" si="13"/>
        <v>0</v>
      </c>
      <c r="AD367" s="1">
        <f t="shared" si="14"/>
        <v>0</v>
      </c>
      <c r="AE367" s="1">
        <f t="shared" si="15"/>
        <v>0</v>
      </c>
      <c r="AF367" s="2" t="str">
        <f t="shared" si="16"/>
        <v/>
      </c>
    </row>
    <row r="368" spans="1:32" ht="15.75" customHeight="1">
      <c r="A368" s="1">
        <v>50</v>
      </c>
      <c r="B368" s="1" t="s">
        <v>55</v>
      </c>
      <c r="C368" s="16">
        <v>331</v>
      </c>
      <c r="D368" s="1" t="s">
        <v>62</v>
      </c>
      <c r="E368" s="1">
        <f t="shared" si="0"/>
        <v>1</v>
      </c>
      <c r="F368" s="1">
        <f t="shared" si="18"/>
        <v>0</v>
      </c>
      <c r="G368" s="1">
        <v>2530</v>
      </c>
      <c r="H368" s="1">
        <v>7200.0009309999996</v>
      </c>
      <c r="I368" s="1">
        <v>1.027668</v>
      </c>
      <c r="J368" s="1">
        <f t="shared" si="2"/>
        <v>1.027668</v>
      </c>
      <c r="K368" s="1">
        <f t="shared" si="3"/>
        <v>7.0505351383399137</v>
      </c>
      <c r="L368" s="1">
        <v>2504</v>
      </c>
      <c r="M368" s="1">
        <v>2351.6214610000002</v>
      </c>
      <c r="N368" s="1">
        <v>23394</v>
      </c>
      <c r="O368" s="1">
        <v>2675</v>
      </c>
      <c r="P368" s="10">
        <f t="shared" si="4"/>
        <v>5.4205607476635516</v>
      </c>
      <c r="Q368" s="10">
        <f t="shared" si="5"/>
        <v>6.3925233644859816</v>
      </c>
      <c r="R368" s="10">
        <f t="shared" si="6"/>
        <v>6.3925233644859816</v>
      </c>
      <c r="S368" s="10">
        <f t="shared" si="7"/>
        <v>12.088917345794385</v>
      </c>
      <c r="T368" s="1">
        <v>2675</v>
      </c>
      <c r="U368" s="1">
        <v>2675</v>
      </c>
      <c r="V368" s="1">
        <v>2675</v>
      </c>
      <c r="W368" s="10">
        <f t="shared" si="8"/>
        <v>5.4205607476635516</v>
      </c>
      <c r="X368" s="10">
        <f t="shared" si="9"/>
        <v>6.3925233644859816</v>
      </c>
      <c r="Y368" s="10">
        <f t="shared" si="10"/>
        <v>6.3925233644859816</v>
      </c>
      <c r="Z368" s="1">
        <v>15.5745</v>
      </c>
      <c r="AA368" s="4">
        <f t="shared" si="11"/>
        <v>0</v>
      </c>
      <c r="AB368" s="1">
        <f t="shared" si="12"/>
        <v>0</v>
      </c>
      <c r="AC368" s="1">
        <f t="shared" si="13"/>
        <v>0</v>
      </c>
      <c r="AD368" s="1">
        <f t="shared" si="14"/>
        <v>0</v>
      </c>
      <c r="AE368" s="1">
        <f t="shared" si="15"/>
        <v>0</v>
      </c>
      <c r="AF368" s="2" t="str">
        <f t="shared" si="16"/>
        <v/>
      </c>
    </row>
    <row r="369" spans="1:32" ht="15.75" customHeight="1">
      <c r="A369" s="1">
        <v>50</v>
      </c>
      <c r="B369" s="1" t="s">
        <v>55</v>
      </c>
      <c r="C369" s="16">
        <v>335</v>
      </c>
      <c r="D369" s="1" t="s">
        <v>62</v>
      </c>
      <c r="E369" s="1">
        <f t="shared" si="0"/>
        <v>1</v>
      </c>
      <c r="F369" s="1">
        <f t="shared" si="18"/>
        <v>0</v>
      </c>
      <c r="G369" s="1">
        <v>2315</v>
      </c>
      <c r="H369" s="1">
        <v>7200.0007960000003</v>
      </c>
      <c r="I369" s="1">
        <v>2.9805619999999999</v>
      </c>
      <c r="J369" s="1">
        <f t="shared" si="2"/>
        <v>2.9805619999999999</v>
      </c>
      <c r="K369" s="1">
        <f t="shared" si="3"/>
        <v>9.1240563714902763</v>
      </c>
      <c r="L369" s="1">
        <v>2246</v>
      </c>
      <c r="M369" s="1">
        <v>2103.7780950000001</v>
      </c>
      <c r="N369" s="1">
        <v>21796</v>
      </c>
      <c r="O369" s="1">
        <v>2352</v>
      </c>
      <c r="P369" s="10">
        <f t="shared" si="4"/>
        <v>1.5731292517006803</v>
      </c>
      <c r="Q369" s="10">
        <f t="shared" si="5"/>
        <v>4.5068027210884356</v>
      </c>
      <c r="R369" s="10">
        <f t="shared" si="6"/>
        <v>4.5068027210884356</v>
      </c>
      <c r="S369" s="10">
        <f t="shared" si="7"/>
        <v>10.553652423469382</v>
      </c>
      <c r="T369" s="1">
        <v>2345</v>
      </c>
      <c r="U369" s="1">
        <v>2352</v>
      </c>
      <c r="V369" s="1">
        <v>2345</v>
      </c>
      <c r="W369" s="10">
        <f t="shared" si="8"/>
        <v>1.279317697228145</v>
      </c>
      <c r="X369" s="10">
        <f t="shared" si="9"/>
        <v>4.2217484008528778</v>
      </c>
      <c r="Y369" s="10">
        <f t="shared" si="10"/>
        <v>4.2217484008528778</v>
      </c>
      <c r="Z369" s="1">
        <v>15.5809</v>
      </c>
      <c r="AA369" s="4">
        <f t="shared" si="11"/>
        <v>-0.29850746268656719</v>
      </c>
      <c r="AB369" s="1">
        <f t="shared" si="12"/>
        <v>0</v>
      </c>
      <c r="AC369" s="1">
        <f t="shared" si="13"/>
        <v>0</v>
      </c>
      <c r="AD369" s="1">
        <f t="shared" si="14"/>
        <v>0</v>
      </c>
      <c r="AE369" s="1">
        <f t="shared" si="15"/>
        <v>0</v>
      </c>
      <c r="AF369" s="2" t="str">
        <f t="shared" si="16"/>
        <v/>
      </c>
    </row>
    <row r="370" spans="1:32" ht="15.75" customHeight="1">
      <c r="A370" s="1">
        <v>50</v>
      </c>
      <c r="B370" s="1" t="s">
        <v>55</v>
      </c>
      <c r="C370" s="16">
        <v>337</v>
      </c>
      <c r="D370" s="1" t="s">
        <v>62</v>
      </c>
      <c r="E370" s="1">
        <f t="shared" si="0"/>
        <v>1</v>
      </c>
      <c r="F370" s="1">
        <f t="shared" si="18"/>
        <v>0</v>
      </c>
      <c r="G370" s="1">
        <v>2342</v>
      </c>
      <c r="H370" s="1">
        <v>7200.0052050000004</v>
      </c>
      <c r="I370" s="1">
        <v>2.9034520000000001</v>
      </c>
      <c r="J370" s="1">
        <f t="shared" si="2"/>
        <v>2.9034520000000001</v>
      </c>
      <c r="K370" s="1">
        <f t="shared" si="3"/>
        <v>16.60781383432963</v>
      </c>
      <c r="L370" s="1">
        <v>2274.0011610000001</v>
      </c>
      <c r="M370" s="1">
        <v>1953.0450000000001</v>
      </c>
      <c r="N370" s="1">
        <v>37375</v>
      </c>
      <c r="O370" s="1">
        <v>2433</v>
      </c>
      <c r="P370" s="10">
        <f t="shared" si="4"/>
        <v>3.7402383888203863</v>
      </c>
      <c r="Q370" s="10">
        <f t="shared" si="5"/>
        <v>6.5350940813810059</v>
      </c>
      <c r="R370" s="10">
        <f t="shared" si="6"/>
        <v>6.5350940813810059</v>
      </c>
      <c r="S370" s="10">
        <f t="shared" si="7"/>
        <v>19.726880394574597</v>
      </c>
      <c r="T370" s="1">
        <v>2412</v>
      </c>
      <c r="U370" s="1">
        <v>2433</v>
      </c>
      <c r="V370" s="1">
        <v>2412</v>
      </c>
      <c r="W370" s="10">
        <f t="shared" si="8"/>
        <v>2.902155887230514</v>
      </c>
      <c r="X370" s="10">
        <f t="shared" si="9"/>
        <v>5.721344900497507</v>
      </c>
      <c r="Y370" s="10">
        <f t="shared" si="10"/>
        <v>5.721344900497507</v>
      </c>
      <c r="Z370" s="1">
        <v>15.874599999999999</v>
      </c>
      <c r="AA370" s="4">
        <f t="shared" si="11"/>
        <v>-0.87064676616915426</v>
      </c>
      <c r="AB370" s="1">
        <f t="shared" si="12"/>
        <v>0</v>
      </c>
      <c r="AC370" s="1">
        <f t="shared" si="13"/>
        <v>0</v>
      </c>
      <c r="AD370" s="1">
        <f t="shared" si="14"/>
        <v>0</v>
      </c>
      <c r="AE370" s="1">
        <f t="shared" si="15"/>
        <v>0</v>
      </c>
      <c r="AF370" s="2" t="str">
        <f t="shared" si="16"/>
        <v/>
      </c>
    </row>
    <row r="371" spans="1:32" ht="15.75" customHeight="1">
      <c r="A371" s="1">
        <v>50</v>
      </c>
      <c r="B371" s="1" t="s">
        <v>55</v>
      </c>
      <c r="C371" s="16">
        <v>341</v>
      </c>
      <c r="D371" s="1" t="s">
        <v>62</v>
      </c>
      <c r="E371" s="1">
        <f t="shared" si="0"/>
        <v>1</v>
      </c>
      <c r="F371" s="1">
        <f t="shared" si="18"/>
        <v>0</v>
      </c>
      <c r="G371" s="1">
        <v>2287</v>
      </c>
      <c r="H371" s="1">
        <v>7200.0008390000003</v>
      </c>
      <c r="I371" s="1">
        <v>1.4429380000000001</v>
      </c>
      <c r="J371" s="1">
        <f t="shared" si="2"/>
        <v>1.4429380000000001</v>
      </c>
      <c r="K371" s="1">
        <f t="shared" si="3"/>
        <v>8.3766048097944896</v>
      </c>
      <c r="L371" s="1">
        <v>2254</v>
      </c>
      <c r="M371" s="1">
        <v>2095.427048</v>
      </c>
      <c r="N371" s="1">
        <v>16989</v>
      </c>
      <c r="O371" s="1">
        <v>2322</v>
      </c>
      <c r="P371" s="10">
        <f t="shared" si="4"/>
        <v>1.5073212747631353</v>
      </c>
      <c r="Q371" s="10">
        <f t="shared" si="5"/>
        <v>2.9285099052540913</v>
      </c>
      <c r="R371" s="10">
        <f t="shared" si="6"/>
        <v>2.9285099052540913</v>
      </c>
      <c r="S371" s="10">
        <f t="shared" si="7"/>
        <v>9.7576637381567597</v>
      </c>
      <c r="T371" s="1">
        <v>2312</v>
      </c>
      <c r="U371" s="1">
        <v>2322</v>
      </c>
      <c r="V371" s="1">
        <v>2312</v>
      </c>
      <c r="W371" s="10">
        <f t="shared" si="8"/>
        <v>1.0813148788927336</v>
      </c>
      <c r="X371" s="10">
        <f t="shared" si="9"/>
        <v>2.5086505190311419</v>
      </c>
      <c r="Y371" s="10">
        <f t="shared" si="10"/>
        <v>2.5086505190311419</v>
      </c>
      <c r="Z371" s="1">
        <v>15.7957</v>
      </c>
      <c r="AA371" s="4">
        <f t="shared" si="11"/>
        <v>-0.43252595155709345</v>
      </c>
      <c r="AB371" s="1">
        <f t="shared" si="12"/>
        <v>0</v>
      </c>
      <c r="AC371" s="1">
        <f t="shared" si="13"/>
        <v>0</v>
      </c>
      <c r="AD371" s="1">
        <f t="shared" si="14"/>
        <v>0</v>
      </c>
      <c r="AE371" s="1">
        <f t="shared" si="15"/>
        <v>0</v>
      </c>
      <c r="AF371" s="2" t="str">
        <f t="shared" si="16"/>
        <v/>
      </c>
    </row>
    <row r="372" spans="1:32" ht="15.75" customHeight="1">
      <c r="A372" s="1">
        <v>50</v>
      </c>
      <c r="B372" s="1" t="s">
        <v>55</v>
      </c>
      <c r="C372" s="16">
        <v>352</v>
      </c>
      <c r="D372" s="1" t="s">
        <v>63</v>
      </c>
      <c r="E372" s="1">
        <f t="shared" si="0"/>
        <v>1</v>
      </c>
      <c r="F372" s="1">
        <f t="shared" si="18"/>
        <v>1</v>
      </c>
      <c r="G372" s="1">
        <v>823</v>
      </c>
      <c r="H372" s="1">
        <v>722.33820200000002</v>
      </c>
      <c r="I372" s="1">
        <v>0</v>
      </c>
      <c r="J372" s="1">
        <f t="shared" si="2"/>
        <v>0</v>
      </c>
      <c r="K372" s="1">
        <f t="shared" si="3"/>
        <v>19.920559781287967</v>
      </c>
      <c r="L372" s="1">
        <v>823</v>
      </c>
      <c r="M372" s="1">
        <v>659.05379300000004</v>
      </c>
      <c r="N372" s="1">
        <v>27842</v>
      </c>
      <c r="O372" s="1">
        <v>904</v>
      </c>
      <c r="P372" s="10">
        <f t="shared" si="4"/>
        <v>8.9601769911504423</v>
      </c>
      <c r="Q372" s="10">
        <f t="shared" si="5"/>
        <v>8.9601769911504423</v>
      </c>
      <c r="R372" s="10">
        <f t="shared" si="6"/>
        <v>8.9601769911504423</v>
      </c>
      <c r="S372" s="10">
        <f t="shared" si="7"/>
        <v>27.095819358407073</v>
      </c>
      <c r="T372" s="1">
        <v>904</v>
      </c>
      <c r="U372" s="1">
        <v>904</v>
      </c>
      <c r="V372" s="1">
        <v>904</v>
      </c>
      <c r="W372" s="10">
        <f t="shared" si="8"/>
        <v>8.9601769911504423</v>
      </c>
      <c r="X372" s="10">
        <f t="shared" si="9"/>
        <v>8.9601769911504423</v>
      </c>
      <c r="Y372" s="10">
        <f t="shared" si="10"/>
        <v>8.9601769911504423</v>
      </c>
      <c r="Z372" s="1">
        <v>26.829799999999999</v>
      </c>
      <c r="AA372" s="4">
        <f t="shared" si="11"/>
        <v>0</v>
      </c>
      <c r="AB372" s="1">
        <f t="shared" si="12"/>
        <v>0</v>
      </c>
      <c r="AC372" s="1">
        <f t="shared" si="13"/>
        <v>0</v>
      </c>
      <c r="AD372" s="1">
        <f t="shared" si="14"/>
        <v>0</v>
      </c>
      <c r="AE372" s="1">
        <f t="shared" si="15"/>
        <v>0</v>
      </c>
      <c r="AF372" s="2">
        <f t="shared" si="16"/>
        <v>0</v>
      </c>
    </row>
    <row r="373" spans="1:32" ht="15.75" customHeight="1">
      <c r="A373" s="1">
        <v>50</v>
      </c>
      <c r="B373" s="1" t="s">
        <v>55</v>
      </c>
      <c r="C373" s="16">
        <v>354</v>
      </c>
      <c r="D373" s="1" t="s">
        <v>63</v>
      </c>
      <c r="E373" s="1">
        <f t="shared" si="0"/>
        <v>1</v>
      </c>
      <c r="F373" s="1">
        <f t="shared" si="18"/>
        <v>0</v>
      </c>
      <c r="G373" s="1">
        <v>1091</v>
      </c>
      <c r="H373" s="1">
        <v>7200.002547</v>
      </c>
      <c r="I373" s="1">
        <v>3.7580200000000001</v>
      </c>
      <c r="J373" s="1">
        <f t="shared" si="2"/>
        <v>3.7580200000000001</v>
      </c>
      <c r="K373" s="1">
        <f t="shared" si="3"/>
        <v>20.139224381301556</v>
      </c>
      <c r="L373" s="1">
        <v>1050</v>
      </c>
      <c r="M373" s="1">
        <v>871.28106200000002</v>
      </c>
      <c r="N373" s="1">
        <v>107338</v>
      </c>
      <c r="O373" s="1">
        <v>1172</v>
      </c>
      <c r="P373" s="10">
        <f t="shared" si="4"/>
        <v>6.9112627986348123</v>
      </c>
      <c r="Q373" s="10">
        <f t="shared" si="5"/>
        <v>10.409556313993173</v>
      </c>
      <c r="R373" s="10">
        <f t="shared" si="6"/>
        <v>10.409556313993173</v>
      </c>
      <c r="S373" s="10">
        <f t="shared" si="7"/>
        <v>25.658612457337881</v>
      </c>
      <c r="T373" s="1">
        <v>1133</v>
      </c>
      <c r="U373" s="1">
        <v>1172</v>
      </c>
      <c r="V373" s="1">
        <v>1133</v>
      </c>
      <c r="W373" s="10">
        <f t="shared" si="8"/>
        <v>3.7069726390114734</v>
      </c>
      <c r="X373" s="10">
        <f t="shared" si="9"/>
        <v>7.3256840247131514</v>
      </c>
      <c r="Y373" s="10">
        <f t="shared" si="10"/>
        <v>7.3256840247131514</v>
      </c>
      <c r="Z373" s="1">
        <v>25.4772</v>
      </c>
      <c r="AA373" s="4">
        <f t="shared" si="11"/>
        <v>-3.4421888790820829</v>
      </c>
      <c r="AB373" s="1">
        <f t="shared" si="12"/>
        <v>0</v>
      </c>
      <c r="AC373" s="1">
        <f t="shared" si="13"/>
        <v>0</v>
      </c>
      <c r="AD373" s="1">
        <f t="shared" si="14"/>
        <v>0</v>
      </c>
      <c r="AE373" s="1">
        <f t="shared" si="15"/>
        <v>0</v>
      </c>
      <c r="AF373" s="2" t="str">
        <f t="shared" si="16"/>
        <v/>
      </c>
    </row>
    <row r="374" spans="1:32" ht="15.75" customHeight="1">
      <c r="A374" s="1">
        <v>50</v>
      </c>
      <c r="B374" s="1" t="s">
        <v>55</v>
      </c>
      <c r="C374" s="16">
        <v>363</v>
      </c>
      <c r="D374" s="1" t="s">
        <v>63</v>
      </c>
      <c r="E374" s="1">
        <f t="shared" si="0"/>
        <v>1</v>
      </c>
      <c r="F374" s="1">
        <f t="shared" si="18"/>
        <v>0</v>
      </c>
      <c r="G374" s="1">
        <v>923</v>
      </c>
      <c r="H374" s="1">
        <v>7200.0025960000003</v>
      </c>
      <c r="I374" s="1">
        <v>2.2751899999999998</v>
      </c>
      <c r="J374" s="1">
        <f t="shared" si="2"/>
        <v>2.2751899999999998</v>
      </c>
      <c r="K374" s="1">
        <f t="shared" si="3"/>
        <v>18.668647453954492</v>
      </c>
      <c r="L374" s="1">
        <v>902</v>
      </c>
      <c r="M374" s="1">
        <v>750.68838400000004</v>
      </c>
      <c r="N374" s="1">
        <v>673629</v>
      </c>
      <c r="O374" s="1">
        <v>972</v>
      </c>
      <c r="P374" s="10">
        <f t="shared" si="4"/>
        <v>5.0411522633744852</v>
      </c>
      <c r="Q374" s="10">
        <f t="shared" si="5"/>
        <v>7.2016460905349797</v>
      </c>
      <c r="R374" s="10">
        <f t="shared" si="6"/>
        <v>7.2016460905349797</v>
      </c>
      <c r="S374" s="10">
        <f t="shared" si="7"/>
        <v>22.76868477366255</v>
      </c>
      <c r="T374" s="1">
        <v>965</v>
      </c>
      <c r="U374" s="1">
        <v>972</v>
      </c>
      <c r="V374" s="1">
        <v>965</v>
      </c>
      <c r="W374" s="10">
        <f t="shared" si="8"/>
        <v>4.3523316062176169</v>
      </c>
      <c r="X374" s="10">
        <f t="shared" si="9"/>
        <v>6.528497409326425</v>
      </c>
      <c r="Y374" s="10">
        <f t="shared" si="10"/>
        <v>6.528497409326425</v>
      </c>
      <c r="Z374" s="1">
        <v>18.462499999999999</v>
      </c>
      <c r="AA374" s="4">
        <f t="shared" si="11"/>
        <v>-0.72538860103626945</v>
      </c>
      <c r="AB374" s="1">
        <f t="shared" si="12"/>
        <v>0</v>
      </c>
      <c r="AC374" s="1">
        <f t="shared" si="13"/>
        <v>0</v>
      </c>
      <c r="AD374" s="1">
        <f t="shared" si="14"/>
        <v>0</v>
      </c>
      <c r="AE374" s="1">
        <f t="shared" si="15"/>
        <v>0</v>
      </c>
      <c r="AF374" s="2" t="str">
        <f t="shared" si="16"/>
        <v/>
      </c>
    </row>
    <row r="375" spans="1:32" ht="15.75" customHeight="1">
      <c r="A375" s="1">
        <v>50</v>
      </c>
      <c r="B375" s="1" t="s">
        <v>55</v>
      </c>
      <c r="C375" s="16">
        <v>371</v>
      </c>
      <c r="D375" s="1" t="s">
        <v>63</v>
      </c>
      <c r="E375" s="1">
        <f t="shared" si="0"/>
        <v>1</v>
      </c>
      <c r="F375" s="1">
        <f t="shared" si="18"/>
        <v>1</v>
      </c>
      <c r="G375" s="1">
        <v>902</v>
      </c>
      <c r="H375" s="1">
        <v>3991.3344200000001</v>
      </c>
      <c r="I375" s="1">
        <v>0</v>
      </c>
      <c r="J375" s="1">
        <f t="shared" si="2"/>
        <v>0</v>
      </c>
      <c r="K375" s="1">
        <f t="shared" si="3"/>
        <v>18.968732926829272</v>
      </c>
      <c r="L375" s="1">
        <v>902</v>
      </c>
      <c r="M375" s="1">
        <v>730.90202899999997</v>
      </c>
      <c r="N375" s="1">
        <v>326734</v>
      </c>
      <c r="O375" s="1">
        <v>965</v>
      </c>
      <c r="P375" s="10">
        <f t="shared" si="4"/>
        <v>6.528497409326425</v>
      </c>
      <c r="Q375" s="10">
        <f t="shared" si="5"/>
        <v>6.528497409326425</v>
      </c>
      <c r="R375" s="10">
        <f t="shared" si="6"/>
        <v>6.528497409326425</v>
      </c>
      <c r="S375" s="10">
        <f t="shared" si="7"/>
        <v>24.258857098445599</v>
      </c>
      <c r="T375" s="1">
        <v>944</v>
      </c>
      <c r="U375" s="1">
        <v>965</v>
      </c>
      <c r="V375" s="1">
        <v>944</v>
      </c>
      <c r="W375" s="10">
        <f t="shared" si="8"/>
        <v>4.4491525423728815</v>
      </c>
      <c r="X375" s="10">
        <f t="shared" si="9"/>
        <v>4.4491525423728815</v>
      </c>
      <c r="Y375" s="10">
        <f t="shared" si="10"/>
        <v>4.4491525423728815</v>
      </c>
      <c r="Z375" s="1">
        <v>21.279699999999998</v>
      </c>
      <c r="AA375" s="4">
        <f t="shared" si="11"/>
        <v>-2.2245762711864407</v>
      </c>
      <c r="AB375" s="1">
        <f t="shared" si="12"/>
        <v>0</v>
      </c>
      <c r="AC375" s="1">
        <f t="shared" si="13"/>
        <v>0</v>
      </c>
      <c r="AD375" s="1">
        <f t="shared" si="14"/>
        <v>0</v>
      </c>
      <c r="AE375" s="1">
        <f t="shared" si="15"/>
        <v>0</v>
      </c>
      <c r="AF375" s="2">
        <f t="shared" si="16"/>
        <v>0</v>
      </c>
    </row>
    <row r="376" spans="1:32" ht="15.75" customHeight="1">
      <c r="A376" s="1">
        <v>50</v>
      </c>
      <c r="B376" s="1" t="s">
        <v>55</v>
      </c>
      <c r="C376" s="16">
        <v>372</v>
      </c>
      <c r="D376" s="1" t="s">
        <v>63</v>
      </c>
      <c r="E376" s="1">
        <f t="shared" si="0"/>
        <v>1</v>
      </c>
      <c r="F376" s="1">
        <f t="shared" si="18"/>
        <v>1</v>
      </c>
      <c r="G376" s="1">
        <v>802</v>
      </c>
      <c r="H376" s="1">
        <v>5963.569802</v>
      </c>
      <c r="I376" s="1">
        <v>0</v>
      </c>
      <c r="J376" s="1">
        <f t="shared" si="2"/>
        <v>0</v>
      </c>
      <c r="K376" s="1">
        <f t="shared" si="3"/>
        <v>17.470763965087286</v>
      </c>
      <c r="L376" s="1">
        <v>802</v>
      </c>
      <c r="M376" s="1">
        <v>661.88447299999996</v>
      </c>
      <c r="N376" s="1">
        <v>2327624</v>
      </c>
      <c r="O376" s="1">
        <v>823</v>
      </c>
      <c r="P376" s="10">
        <f t="shared" si="4"/>
        <v>2.5516403402187122</v>
      </c>
      <c r="Q376" s="10">
        <f t="shared" si="5"/>
        <v>2.5516403402187122</v>
      </c>
      <c r="R376" s="10">
        <f t="shared" si="6"/>
        <v>2.5516403402187122</v>
      </c>
      <c r="S376" s="10">
        <f t="shared" si="7"/>
        <v>19.57661324422844</v>
      </c>
      <c r="T376" s="1">
        <v>823</v>
      </c>
      <c r="U376" s="1">
        <v>823</v>
      </c>
      <c r="V376" s="1">
        <v>823</v>
      </c>
      <c r="W376" s="10">
        <f t="shared" si="8"/>
        <v>2.5516403402187122</v>
      </c>
      <c r="X376" s="10">
        <f t="shared" si="9"/>
        <v>2.5516403402187122</v>
      </c>
      <c r="Y376" s="10">
        <f t="shared" si="10"/>
        <v>2.5516403402187122</v>
      </c>
      <c r="Z376" s="1">
        <v>17.864599999999999</v>
      </c>
      <c r="AA376" s="4">
        <f t="shared" si="11"/>
        <v>0</v>
      </c>
      <c r="AB376" s="1">
        <f t="shared" si="12"/>
        <v>0</v>
      </c>
      <c r="AC376" s="1">
        <f t="shared" si="13"/>
        <v>0</v>
      </c>
      <c r="AD376" s="1">
        <f t="shared" si="14"/>
        <v>0</v>
      </c>
      <c r="AE376" s="1">
        <f t="shared" si="15"/>
        <v>0</v>
      </c>
      <c r="AF376" s="2">
        <f t="shared" si="16"/>
        <v>0</v>
      </c>
    </row>
    <row r="377" spans="1:32" ht="15.75" customHeight="1">
      <c r="A377" s="1">
        <v>50</v>
      </c>
      <c r="B377" s="1" t="s">
        <v>55</v>
      </c>
      <c r="C377" s="16">
        <v>377</v>
      </c>
      <c r="D377" s="1" t="s">
        <v>64</v>
      </c>
      <c r="E377" s="1">
        <f t="shared" si="0"/>
        <v>1</v>
      </c>
      <c r="F377" s="1">
        <f t="shared" si="18"/>
        <v>1</v>
      </c>
      <c r="G377" s="1">
        <v>606</v>
      </c>
      <c r="H377" s="1">
        <v>31.244211</v>
      </c>
      <c r="I377" s="1">
        <v>0</v>
      </c>
      <c r="J377" s="1">
        <f t="shared" si="2"/>
        <v>0</v>
      </c>
      <c r="K377" s="1">
        <f t="shared" si="3"/>
        <v>14.199414191419143</v>
      </c>
      <c r="L377" s="1">
        <v>606</v>
      </c>
      <c r="M377" s="1">
        <v>519.95155</v>
      </c>
      <c r="N377" s="1">
        <v>2390</v>
      </c>
      <c r="O377" s="1">
        <v>606</v>
      </c>
      <c r="P377" s="10">
        <f t="shared" si="4"/>
        <v>0</v>
      </c>
      <c r="Q377" s="10">
        <f t="shared" si="5"/>
        <v>0</v>
      </c>
      <c r="R377" s="10">
        <f t="shared" si="6"/>
        <v>0</v>
      </c>
      <c r="S377" s="10">
        <f t="shared" si="7"/>
        <v>14.199414191419143</v>
      </c>
      <c r="T377" s="1">
        <v>606</v>
      </c>
      <c r="U377" s="1">
        <v>606</v>
      </c>
      <c r="V377" s="1">
        <v>606</v>
      </c>
      <c r="W377" s="10">
        <f t="shared" si="8"/>
        <v>0</v>
      </c>
      <c r="X377" s="10">
        <f t="shared" si="9"/>
        <v>0</v>
      </c>
      <c r="Y377" s="10">
        <f t="shared" si="10"/>
        <v>0</v>
      </c>
      <c r="Z377" s="1">
        <v>22.750900000000001</v>
      </c>
      <c r="AA377" s="4">
        <f t="shared" si="11"/>
        <v>0</v>
      </c>
      <c r="AB377" s="1">
        <f t="shared" si="12"/>
        <v>1</v>
      </c>
      <c r="AC377" s="1">
        <f t="shared" si="13"/>
        <v>1</v>
      </c>
      <c r="AD377" s="1">
        <f t="shared" si="14"/>
        <v>1</v>
      </c>
      <c r="AE377" s="1">
        <f t="shared" si="15"/>
        <v>1</v>
      </c>
      <c r="AF377" s="2">
        <f t="shared" si="16"/>
        <v>0</v>
      </c>
    </row>
    <row r="378" spans="1:32" ht="15.75" customHeight="1">
      <c r="A378" s="1">
        <v>50</v>
      </c>
      <c r="B378" s="1" t="s">
        <v>55</v>
      </c>
      <c r="C378" s="16">
        <v>384</v>
      </c>
      <c r="D378" s="1" t="s">
        <v>65</v>
      </c>
      <c r="E378" s="1">
        <f t="shared" si="0"/>
        <v>1</v>
      </c>
      <c r="F378" s="1">
        <f t="shared" si="18"/>
        <v>1</v>
      </c>
      <c r="G378" s="1">
        <v>655</v>
      </c>
      <c r="H378" s="1">
        <v>124.309444</v>
      </c>
      <c r="I378" s="1">
        <v>0</v>
      </c>
      <c r="J378" s="1">
        <f t="shared" si="2"/>
        <v>0</v>
      </c>
      <c r="K378" s="1">
        <f t="shared" si="3"/>
        <v>11.103172061068701</v>
      </c>
      <c r="L378" s="1">
        <v>655</v>
      </c>
      <c r="M378" s="1">
        <v>582.27422300000001</v>
      </c>
      <c r="N378" s="1">
        <v>90797</v>
      </c>
      <c r="O378" s="1">
        <v>704</v>
      </c>
      <c r="P378" s="10">
        <f t="shared" si="4"/>
        <v>6.9602272727272725</v>
      </c>
      <c r="Q378" s="10">
        <f t="shared" si="5"/>
        <v>6.9602272727272725</v>
      </c>
      <c r="R378" s="10">
        <f t="shared" si="6"/>
        <v>6.9602272727272725</v>
      </c>
      <c r="S378" s="10">
        <f t="shared" si="7"/>
        <v>17.290593323863636</v>
      </c>
      <c r="T378" s="1">
        <v>676</v>
      </c>
      <c r="U378" s="1">
        <v>704</v>
      </c>
      <c r="V378" s="1">
        <v>676</v>
      </c>
      <c r="W378" s="10">
        <f t="shared" si="8"/>
        <v>3.1065088757396451</v>
      </c>
      <c r="X378" s="10">
        <f t="shared" si="9"/>
        <v>3.1065088757396451</v>
      </c>
      <c r="Y378" s="10">
        <f t="shared" si="10"/>
        <v>3.1065088757396451</v>
      </c>
      <c r="Z378" s="1">
        <v>16.7348</v>
      </c>
      <c r="AA378" s="4">
        <f t="shared" si="11"/>
        <v>-4.1420118343195274</v>
      </c>
      <c r="AB378" s="1">
        <f t="shared" si="12"/>
        <v>0</v>
      </c>
      <c r="AC378" s="1">
        <f t="shared" si="13"/>
        <v>0</v>
      </c>
      <c r="AD378" s="1">
        <f t="shared" si="14"/>
        <v>0</v>
      </c>
      <c r="AE378" s="1">
        <f t="shared" si="15"/>
        <v>0</v>
      </c>
      <c r="AF378" s="2">
        <f t="shared" si="16"/>
        <v>0</v>
      </c>
    </row>
    <row r="379" spans="1:32" ht="15.75" customHeight="1">
      <c r="A379" s="1">
        <v>50</v>
      </c>
      <c r="B379" s="1" t="s">
        <v>55</v>
      </c>
      <c r="C379" s="16">
        <v>390</v>
      </c>
      <c r="D379" s="1" t="s">
        <v>65</v>
      </c>
      <c r="E379" s="1">
        <f t="shared" si="0"/>
        <v>1</v>
      </c>
      <c r="F379" s="1">
        <f t="shared" si="18"/>
        <v>1</v>
      </c>
      <c r="G379" s="1">
        <v>585</v>
      </c>
      <c r="H379" s="1">
        <v>38.647992000000002</v>
      </c>
      <c r="I379" s="1">
        <v>0</v>
      </c>
      <c r="J379" s="1">
        <f t="shared" si="2"/>
        <v>0</v>
      </c>
      <c r="K379" s="1">
        <f t="shared" si="3"/>
        <v>12.16624991452991</v>
      </c>
      <c r="L379" s="1">
        <v>585</v>
      </c>
      <c r="M379" s="1">
        <v>513.82743800000003</v>
      </c>
      <c r="N379" s="1">
        <v>1872</v>
      </c>
      <c r="O379" s="1">
        <v>585</v>
      </c>
      <c r="P379" s="10">
        <f t="shared" si="4"/>
        <v>0</v>
      </c>
      <c r="Q379" s="10">
        <f t="shared" si="5"/>
        <v>0</v>
      </c>
      <c r="R379" s="10">
        <f t="shared" si="6"/>
        <v>0</v>
      </c>
      <c r="S379" s="10">
        <f t="shared" si="7"/>
        <v>12.16624991452991</v>
      </c>
      <c r="T379" s="1">
        <v>585</v>
      </c>
      <c r="U379" s="1">
        <v>585</v>
      </c>
      <c r="V379" s="1">
        <v>585</v>
      </c>
      <c r="W379" s="10">
        <f t="shared" si="8"/>
        <v>0</v>
      </c>
      <c r="X379" s="10">
        <f t="shared" si="9"/>
        <v>0</v>
      </c>
      <c r="Y379" s="10">
        <f t="shared" si="10"/>
        <v>0</v>
      </c>
      <c r="Z379" s="1">
        <v>7.9281300000000003</v>
      </c>
      <c r="AA379" s="4">
        <f t="shared" si="11"/>
        <v>0</v>
      </c>
      <c r="AB379" s="1">
        <f t="shared" si="12"/>
        <v>1</v>
      </c>
      <c r="AC379" s="1">
        <f t="shared" si="13"/>
        <v>1</v>
      </c>
      <c r="AD379" s="1">
        <f t="shared" si="14"/>
        <v>1</v>
      </c>
      <c r="AE379" s="1">
        <f t="shared" si="15"/>
        <v>1</v>
      </c>
      <c r="AF379" s="2">
        <f t="shared" si="16"/>
        <v>0</v>
      </c>
    </row>
    <row r="380" spans="1:32" ht="15.75" customHeight="1">
      <c r="A380" s="1">
        <v>50</v>
      </c>
      <c r="B380" s="1" t="s">
        <v>55</v>
      </c>
      <c r="C380" s="16">
        <v>398</v>
      </c>
      <c r="D380" s="1" t="s">
        <v>65</v>
      </c>
      <c r="E380" s="1">
        <f t="shared" si="0"/>
        <v>1</v>
      </c>
      <c r="F380" s="1">
        <f t="shared" si="18"/>
        <v>1</v>
      </c>
      <c r="G380" s="1">
        <v>529</v>
      </c>
      <c r="H380" s="1">
        <v>27.741281000000001</v>
      </c>
      <c r="I380" s="1">
        <v>0</v>
      </c>
      <c r="J380" s="1">
        <f t="shared" si="2"/>
        <v>0</v>
      </c>
      <c r="K380" s="1">
        <f t="shared" si="3"/>
        <v>18.067625330812856</v>
      </c>
      <c r="L380" s="1">
        <v>529</v>
      </c>
      <c r="M380" s="1">
        <v>433.42226199999999</v>
      </c>
      <c r="N380" s="1">
        <v>2675</v>
      </c>
      <c r="O380" s="1">
        <v>536</v>
      </c>
      <c r="P380" s="10">
        <f t="shared" si="4"/>
        <v>1.3059701492537312</v>
      </c>
      <c r="Q380" s="10">
        <f t="shared" si="5"/>
        <v>1.3059701492537312</v>
      </c>
      <c r="R380" s="10">
        <f t="shared" si="6"/>
        <v>1.3059701492537312</v>
      </c>
      <c r="S380" s="10">
        <f t="shared" si="7"/>
        <v>19.137637686567167</v>
      </c>
      <c r="T380" s="1">
        <v>529</v>
      </c>
      <c r="U380" s="1">
        <v>536</v>
      </c>
      <c r="V380" s="1">
        <v>529</v>
      </c>
      <c r="W380" s="10">
        <f t="shared" si="8"/>
        <v>0</v>
      </c>
      <c r="X380" s="10">
        <f t="shared" si="9"/>
        <v>0</v>
      </c>
      <c r="Y380" s="10">
        <f t="shared" si="10"/>
        <v>0</v>
      </c>
      <c r="Z380" s="1">
        <v>13.7012</v>
      </c>
      <c r="AA380" s="4">
        <f t="shared" si="11"/>
        <v>-1.3232514177693762</v>
      </c>
      <c r="AB380" s="1">
        <f t="shared" si="12"/>
        <v>0</v>
      </c>
      <c r="AC380" s="1">
        <f t="shared" si="13"/>
        <v>1</v>
      </c>
      <c r="AD380" s="1">
        <f t="shared" si="14"/>
        <v>0</v>
      </c>
      <c r="AE380" s="1">
        <f t="shared" si="15"/>
        <v>1</v>
      </c>
      <c r="AF380" s="2">
        <f t="shared" si="16"/>
        <v>0</v>
      </c>
    </row>
    <row r="381" spans="1:32" ht="15.75" customHeight="1">
      <c r="A381" s="1">
        <v>50</v>
      </c>
      <c r="B381" s="1" t="s">
        <v>55</v>
      </c>
      <c r="C381" s="16">
        <v>399</v>
      </c>
      <c r="D381" s="1" t="s">
        <v>65</v>
      </c>
      <c r="E381" s="1">
        <f t="shared" si="0"/>
        <v>1</v>
      </c>
      <c r="F381" s="1">
        <f t="shared" si="18"/>
        <v>1</v>
      </c>
      <c r="G381" s="1">
        <v>606</v>
      </c>
      <c r="H381" s="1">
        <v>34.223484999999997</v>
      </c>
      <c r="I381" s="1">
        <v>0</v>
      </c>
      <c r="J381" s="1">
        <f t="shared" si="2"/>
        <v>0</v>
      </c>
      <c r="K381" s="1">
        <f t="shared" si="3"/>
        <v>11.791132178217817</v>
      </c>
      <c r="L381" s="1">
        <v>606</v>
      </c>
      <c r="M381" s="1">
        <v>534.54573900000003</v>
      </c>
      <c r="N381" s="1">
        <v>2820</v>
      </c>
      <c r="O381" s="1">
        <v>606</v>
      </c>
      <c r="P381" s="10">
        <f t="shared" si="4"/>
        <v>0</v>
      </c>
      <c r="Q381" s="10">
        <f t="shared" si="5"/>
        <v>0</v>
      </c>
      <c r="R381" s="10">
        <f t="shared" si="6"/>
        <v>0</v>
      </c>
      <c r="S381" s="10">
        <f t="shared" si="7"/>
        <v>11.791132178217817</v>
      </c>
      <c r="T381" s="1">
        <v>606</v>
      </c>
      <c r="U381" s="1">
        <v>606</v>
      </c>
      <c r="V381" s="1">
        <v>606</v>
      </c>
      <c r="W381" s="10">
        <f t="shared" si="8"/>
        <v>0</v>
      </c>
      <c r="X381" s="10">
        <f t="shared" si="9"/>
        <v>0</v>
      </c>
      <c r="Y381" s="10">
        <f t="shared" si="10"/>
        <v>0</v>
      </c>
      <c r="Z381" s="1">
        <v>18.054300000000001</v>
      </c>
      <c r="AA381" s="4">
        <f t="shared" si="11"/>
        <v>0</v>
      </c>
      <c r="AB381" s="1">
        <f t="shared" si="12"/>
        <v>1</v>
      </c>
      <c r="AC381" s="1">
        <f t="shared" si="13"/>
        <v>1</v>
      </c>
      <c r="AD381" s="1">
        <f t="shared" si="14"/>
        <v>1</v>
      </c>
      <c r="AE381" s="1">
        <f t="shared" si="15"/>
        <v>1</v>
      </c>
      <c r="AF381" s="2">
        <f t="shared" si="16"/>
        <v>0</v>
      </c>
    </row>
    <row r="382" spans="1:32" ht="15.75" customHeight="1">
      <c r="A382" s="1">
        <v>50</v>
      </c>
      <c r="B382" s="1" t="s">
        <v>55</v>
      </c>
      <c r="C382" s="16">
        <v>401</v>
      </c>
      <c r="D382" s="1" t="s">
        <v>66</v>
      </c>
      <c r="E382" s="1">
        <f t="shared" si="0"/>
        <v>1</v>
      </c>
      <c r="F382" s="1">
        <f t="shared" si="18"/>
        <v>0</v>
      </c>
      <c r="G382" s="1">
        <v>2398</v>
      </c>
      <c r="H382" s="1">
        <v>7200.0010329999996</v>
      </c>
      <c r="I382" s="1">
        <v>2.1267719999999999</v>
      </c>
      <c r="J382" s="1">
        <f t="shared" si="2"/>
        <v>2.1267719999999999</v>
      </c>
      <c r="K382" s="1">
        <f t="shared" si="3"/>
        <v>12.814661968306929</v>
      </c>
      <c r="L382" s="1">
        <v>2347</v>
      </c>
      <c r="M382" s="1">
        <v>2090.7044059999998</v>
      </c>
      <c r="N382" s="1">
        <v>26829</v>
      </c>
      <c r="O382" s="1">
        <v>2491</v>
      </c>
      <c r="P382" s="10">
        <f t="shared" si="4"/>
        <v>3.7334403853873948</v>
      </c>
      <c r="Q382" s="10">
        <f t="shared" si="5"/>
        <v>5.7808109193095136</v>
      </c>
      <c r="R382" s="10">
        <f t="shared" si="6"/>
        <v>5.7808109193095136</v>
      </c>
      <c r="S382" s="10">
        <f t="shared" si="7"/>
        <v>16.069674588518673</v>
      </c>
      <c r="T382" s="1">
        <v>2451</v>
      </c>
      <c r="U382" s="1">
        <v>2491</v>
      </c>
      <c r="V382" s="1">
        <v>2451</v>
      </c>
      <c r="W382" s="10">
        <f t="shared" si="8"/>
        <v>2.1623827009383927</v>
      </c>
      <c r="X382" s="10">
        <f t="shared" si="9"/>
        <v>4.2431660546715628</v>
      </c>
      <c r="Y382" s="10">
        <f t="shared" si="10"/>
        <v>4.2431660546715628</v>
      </c>
      <c r="Z382" s="1">
        <v>16.729800000000001</v>
      </c>
      <c r="AA382" s="4">
        <f t="shared" si="11"/>
        <v>-1.6319869441044472</v>
      </c>
      <c r="AB382" s="1">
        <f t="shared" si="12"/>
        <v>0</v>
      </c>
      <c r="AC382" s="1">
        <f t="shared" si="13"/>
        <v>0</v>
      </c>
      <c r="AD382" s="1">
        <f t="shared" si="14"/>
        <v>0</v>
      </c>
      <c r="AE382" s="1">
        <f t="shared" si="15"/>
        <v>0</v>
      </c>
      <c r="AF382" s="2" t="str">
        <f t="shared" si="16"/>
        <v/>
      </c>
    </row>
    <row r="383" spans="1:32" ht="15.75" customHeight="1">
      <c r="A383" s="1">
        <v>50</v>
      </c>
      <c r="B383" s="1" t="s">
        <v>55</v>
      </c>
      <c r="C383" s="16">
        <v>402</v>
      </c>
      <c r="D383" s="1" t="s">
        <v>66</v>
      </c>
      <c r="E383" s="1">
        <f t="shared" si="0"/>
        <v>1</v>
      </c>
      <c r="F383" s="1">
        <f t="shared" si="18"/>
        <v>0</v>
      </c>
      <c r="G383" s="1">
        <v>2401</v>
      </c>
      <c r="H383" s="1">
        <v>7200.0011549999999</v>
      </c>
      <c r="I383" s="1">
        <v>4.289879</v>
      </c>
      <c r="J383" s="1">
        <f t="shared" si="2"/>
        <v>4.289879</v>
      </c>
      <c r="K383" s="1">
        <f t="shared" si="3"/>
        <v>11.256799541857553</v>
      </c>
      <c r="L383" s="1">
        <v>2298</v>
      </c>
      <c r="M383" s="1">
        <v>2130.7242430000001</v>
      </c>
      <c r="N383" s="1">
        <v>20625</v>
      </c>
      <c r="O383" s="1">
        <v>2410</v>
      </c>
      <c r="P383" s="10">
        <f t="shared" si="4"/>
        <v>0.37344398340248963</v>
      </c>
      <c r="Q383" s="10">
        <f t="shared" si="5"/>
        <v>4.6473029045643157</v>
      </c>
      <c r="R383" s="10">
        <f t="shared" si="6"/>
        <v>4.6473029045643157</v>
      </c>
      <c r="S383" s="10">
        <f t="shared" si="7"/>
        <v>11.588205684647299</v>
      </c>
      <c r="T383" s="1">
        <v>2403</v>
      </c>
      <c r="U383" s="1">
        <v>2410</v>
      </c>
      <c r="V383" s="1">
        <v>2403</v>
      </c>
      <c r="W383" s="10">
        <f t="shared" si="8"/>
        <v>8.322929671244278E-2</v>
      </c>
      <c r="X383" s="10">
        <f t="shared" si="9"/>
        <v>4.369538077403246</v>
      </c>
      <c r="Y383" s="10">
        <f t="shared" si="10"/>
        <v>4.369538077403246</v>
      </c>
      <c r="Z383" s="1">
        <v>16.011299999999999</v>
      </c>
      <c r="AA383" s="4">
        <f t="shared" si="11"/>
        <v>-0.2913025384935497</v>
      </c>
      <c r="AB383" s="1">
        <f t="shared" si="12"/>
        <v>0</v>
      </c>
      <c r="AC383" s="1">
        <f t="shared" si="13"/>
        <v>0</v>
      </c>
      <c r="AD383" s="1">
        <f t="shared" si="14"/>
        <v>0</v>
      </c>
      <c r="AE383" s="1">
        <f t="shared" si="15"/>
        <v>0</v>
      </c>
      <c r="AF383" s="2" t="str">
        <f t="shared" si="16"/>
        <v/>
      </c>
    </row>
    <row r="384" spans="1:32" ht="15.75" customHeight="1">
      <c r="A384" s="1">
        <v>50</v>
      </c>
      <c r="B384" s="1" t="s">
        <v>55</v>
      </c>
      <c r="C384" s="16">
        <v>405</v>
      </c>
      <c r="D384" s="1" t="s">
        <v>66</v>
      </c>
      <c r="E384" s="1">
        <f t="shared" si="0"/>
        <v>1</v>
      </c>
      <c r="F384" s="1">
        <f t="shared" si="18"/>
        <v>0</v>
      </c>
      <c r="G384" s="1">
        <v>2328</v>
      </c>
      <c r="H384" s="1">
        <v>7200.0014449999999</v>
      </c>
      <c r="I384" s="1">
        <v>0.90206200000000003</v>
      </c>
      <c r="J384" s="1">
        <f t="shared" si="2"/>
        <v>0.90206200000000003</v>
      </c>
      <c r="K384" s="1">
        <f t="shared" si="3"/>
        <v>8.2155674398625393</v>
      </c>
      <c r="L384" s="1">
        <v>2307</v>
      </c>
      <c r="M384" s="1">
        <v>2136.7415900000001</v>
      </c>
      <c r="N384" s="1">
        <v>18674</v>
      </c>
      <c r="O384" s="1">
        <v>2435</v>
      </c>
      <c r="P384" s="10">
        <f t="shared" si="4"/>
        <v>4.3942505133470231</v>
      </c>
      <c r="Q384" s="10">
        <f t="shared" si="5"/>
        <v>5.2566735112936342</v>
      </c>
      <c r="R384" s="10">
        <f t="shared" si="6"/>
        <v>5.2566735112936342</v>
      </c>
      <c r="S384" s="10">
        <f t="shared" si="7"/>
        <v>12.248805338809031</v>
      </c>
      <c r="T384" s="1">
        <v>2426</v>
      </c>
      <c r="U384" s="1">
        <v>2435</v>
      </c>
      <c r="V384" s="1">
        <v>2426</v>
      </c>
      <c r="W384" s="10">
        <f t="shared" si="8"/>
        <v>4.03957131079967</v>
      </c>
      <c r="X384" s="10">
        <f t="shared" si="9"/>
        <v>4.9051937345424568</v>
      </c>
      <c r="Y384" s="10">
        <f t="shared" si="10"/>
        <v>4.9051937345424568</v>
      </c>
      <c r="Z384" s="1">
        <v>17.127800000000001</v>
      </c>
      <c r="AA384" s="4">
        <f t="shared" si="11"/>
        <v>-0.37098103874690852</v>
      </c>
      <c r="AB384" s="1">
        <f t="shared" si="12"/>
        <v>0</v>
      </c>
      <c r="AC384" s="1">
        <f t="shared" si="13"/>
        <v>0</v>
      </c>
      <c r="AD384" s="1">
        <f t="shared" si="14"/>
        <v>0</v>
      </c>
      <c r="AE384" s="1">
        <f t="shared" si="15"/>
        <v>0</v>
      </c>
      <c r="AF384" s="2" t="str">
        <f t="shared" si="16"/>
        <v/>
      </c>
    </row>
    <row r="385" spans="1:32" ht="15.75" customHeight="1">
      <c r="A385" s="1">
        <v>50</v>
      </c>
      <c r="B385" s="1" t="s">
        <v>55</v>
      </c>
      <c r="C385" s="16">
        <v>408</v>
      </c>
      <c r="D385" s="1" t="s">
        <v>66</v>
      </c>
      <c r="E385" s="1">
        <f t="shared" si="0"/>
        <v>1</v>
      </c>
      <c r="F385" s="1">
        <f t="shared" si="18"/>
        <v>0</v>
      </c>
      <c r="G385" s="1">
        <v>2265</v>
      </c>
      <c r="H385" s="1">
        <v>7200.0009060000002</v>
      </c>
      <c r="I385" s="1">
        <v>1.4128039999999999</v>
      </c>
      <c r="J385" s="1">
        <f t="shared" si="2"/>
        <v>1.4128039999999999</v>
      </c>
      <c r="K385" s="1">
        <f t="shared" si="3"/>
        <v>7.7066244591611559</v>
      </c>
      <c r="L385" s="1">
        <v>2233</v>
      </c>
      <c r="M385" s="1">
        <v>2090.4449559999998</v>
      </c>
      <c r="N385" s="1">
        <v>19405</v>
      </c>
      <c r="O385" s="1">
        <v>2372</v>
      </c>
      <c r="P385" s="10">
        <f t="shared" si="4"/>
        <v>4.5109612141652615</v>
      </c>
      <c r="Q385" s="10">
        <f t="shared" si="5"/>
        <v>5.8600337268128158</v>
      </c>
      <c r="R385" s="10">
        <f t="shared" si="6"/>
        <v>5.8600337268128158</v>
      </c>
      <c r="S385" s="10">
        <f t="shared" si="7"/>
        <v>11.869942833052285</v>
      </c>
      <c r="T385" s="1">
        <v>2335</v>
      </c>
      <c r="U385" s="1">
        <v>2372</v>
      </c>
      <c r="V385" s="1">
        <v>2305</v>
      </c>
      <c r="W385" s="10">
        <f t="shared" si="8"/>
        <v>1.735357917570499</v>
      </c>
      <c r="X385" s="10">
        <f t="shared" si="9"/>
        <v>3.1236442516268981</v>
      </c>
      <c r="Y385" s="10">
        <f t="shared" si="10"/>
        <v>3.1236442516268981</v>
      </c>
      <c r="Z385" s="1">
        <v>18.171099999999999</v>
      </c>
      <c r="AA385" s="4">
        <f t="shared" si="11"/>
        <v>-2.9067245119305856</v>
      </c>
      <c r="AB385" s="1">
        <f t="shared" si="12"/>
        <v>0</v>
      </c>
      <c r="AC385" s="1">
        <f t="shared" si="13"/>
        <v>0</v>
      </c>
      <c r="AD385" s="1">
        <f t="shared" si="14"/>
        <v>0</v>
      </c>
      <c r="AE385" s="1">
        <f t="shared" si="15"/>
        <v>0</v>
      </c>
      <c r="AF385" s="2" t="str">
        <f t="shared" si="16"/>
        <v/>
      </c>
    </row>
    <row r="386" spans="1:32" ht="15.75" customHeight="1">
      <c r="A386" s="1">
        <v>50</v>
      </c>
      <c r="B386" s="1" t="s">
        <v>55</v>
      </c>
      <c r="C386" s="16">
        <v>410</v>
      </c>
      <c r="D386" s="1" t="s">
        <v>66</v>
      </c>
      <c r="E386" s="1">
        <f t="shared" si="0"/>
        <v>1</v>
      </c>
      <c r="F386" s="1">
        <f t="shared" si="18"/>
        <v>0</v>
      </c>
      <c r="G386" s="1">
        <v>2303</v>
      </c>
      <c r="H386" s="1">
        <v>7200.0017150000003</v>
      </c>
      <c r="I386" s="1">
        <v>1.6500220000000001</v>
      </c>
      <c r="J386" s="1">
        <f t="shared" si="2"/>
        <v>1.6500220000000001</v>
      </c>
      <c r="K386" s="1">
        <f t="shared" si="3"/>
        <v>8.0156334780720755</v>
      </c>
      <c r="L386" s="1">
        <v>2265</v>
      </c>
      <c r="M386" s="1">
        <v>2118.3999610000001</v>
      </c>
      <c r="N386" s="1">
        <v>15703</v>
      </c>
      <c r="O386" s="1">
        <v>2350</v>
      </c>
      <c r="P386" s="10">
        <f t="shared" si="4"/>
        <v>2</v>
      </c>
      <c r="Q386" s="10">
        <f t="shared" si="5"/>
        <v>3.6170212765957444</v>
      </c>
      <c r="R386" s="10">
        <f t="shared" si="6"/>
        <v>3.6170212765957444</v>
      </c>
      <c r="S386" s="10">
        <f t="shared" si="7"/>
        <v>9.8553208085106352</v>
      </c>
      <c r="T386" s="1">
        <v>2343</v>
      </c>
      <c r="U386" s="1">
        <v>2350</v>
      </c>
      <c r="V386" s="1">
        <v>2343</v>
      </c>
      <c r="W386" s="10">
        <f t="shared" si="8"/>
        <v>1.7072129748186087</v>
      </c>
      <c r="X386" s="10">
        <f t="shared" si="9"/>
        <v>3.3290653008962869</v>
      </c>
      <c r="Y386" s="10">
        <f t="shared" si="10"/>
        <v>3.3290653008962869</v>
      </c>
      <c r="Z386" s="1">
        <v>15.677099999999999</v>
      </c>
      <c r="AA386" s="4">
        <f t="shared" si="11"/>
        <v>-0.2987622705932565</v>
      </c>
      <c r="AB386" s="1">
        <f t="shared" si="12"/>
        <v>0</v>
      </c>
      <c r="AC386" s="1">
        <f t="shared" si="13"/>
        <v>0</v>
      </c>
      <c r="AD386" s="1">
        <f t="shared" si="14"/>
        <v>0</v>
      </c>
      <c r="AE386" s="1">
        <f t="shared" si="15"/>
        <v>0</v>
      </c>
      <c r="AF386" s="2" t="str">
        <f t="shared" si="16"/>
        <v/>
      </c>
    </row>
    <row r="387" spans="1:32" ht="15.75" customHeight="1">
      <c r="A387" s="1">
        <v>50</v>
      </c>
      <c r="B387" s="1" t="s">
        <v>55</v>
      </c>
      <c r="C387" s="16">
        <v>426</v>
      </c>
      <c r="D387" s="1" t="s">
        <v>67</v>
      </c>
      <c r="E387" s="1">
        <f t="shared" si="0"/>
        <v>1</v>
      </c>
      <c r="F387" s="1">
        <f t="shared" si="18"/>
        <v>1</v>
      </c>
      <c r="G387" s="1">
        <v>893</v>
      </c>
      <c r="H387" s="1">
        <v>3869.2081210000001</v>
      </c>
      <c r="I387" s="1">
        <v>0</v>
      </c>
      <c r="J387" s="1">
        <f t="shared" si="2"/>
        <v>0</v>
      </c>
      <c r="K387" s="1">
        <f t="shared" si="3"/>
        <v>19.164384546472569</v>
      </c>
      <c r="L387" s="1">
        <v>893</v>
      </c>
      <c r="M387" s="1">
        <v>721.86204599999996</v>
      </c>
      <c r="N387" s="1">
        <v>115283</v>
      </c>
      <c r="O387" s="1">
        <v>942</v>
      </c>
      <c r="P387" s="10">
        <f t="shared" si="4"/>
        <v>5.2016985138004248</v>
      </c>
      <c r="Q387" s="10">
        <f t="shared" si="5"/>
        <v>5.2016985138004248</v>
      </c>
      <c r="R387" s="10">
        <f t="shared" si="6"/>
        <v>5.2016985138004248</v>
      </c>
      <c r="S387" s="10">
        <f t="shared" si="7"/>
        <v>23.369209554140131</v>
      </c>
      <c r="T387" s="1">
        <v>942</v>
      </c>
      <c r="U387" s="1">
        <v>942</v>
      </c>
      <c r="V387" s="1">
        <v>942</v>
      </c>
      <c r="W387" s="10">
        <f t="shared" si="8"/>
        <v>5.2016985138004248</v>
      </c>
      <c r="X387" s="10">
        <f t="shared" si="9"/>
        <v>5.2016985138004248</v>
      </c>
      <c r="Y387" s="10">
        <f t="shared" si="10"/>
        <v>5.2016985138004248</v>
      </c>
      <c r="Z387" s="1">
        <v>27.2285</v>
      </c>
      <c r="AA387" s="4">
        <f t="shared" si="11"/>
        <v>0</v>
      </c>
      <c r="AB387" s="1">
        <f t="shared" si="12"/>
        <v>0</v>
      </c>
      <c r="AC387" s="1">
        <f t="shared" si="13"/>
        <v>0</v>
      </c>
      <c r="AD387" s="1">
        <f t="shared" si="14"/>
        <v>0</v>
      </c>
      <c r="AE387" s="1">
        <f t="shared" si="15"/>
        <v>0</v>
      </c>
      <c r="AF387" s="2">
        <f t="shared" si="16"/>
        <v>0</v>
      </c>
    </row>
    <row r="388" spans="1:32" ht="15.75" customHeight="1">
      <c r="A388" s="1">
        <v>50</v>
      </c>
      <c r="B388" s="1" t="s">
        <v>55</v>
      </c>
      <c r="C388" s="16">
        <v>430</v>
      </c>
      <c r="D388" s="1" t="s">
        <v>67</v>
      </c>
      <c r="E388" s="1">
        <f t="shared" si="0"/>
        <v>1</v>
      </c>
      <c r="F388" s="1">
        <f t="shared" si="18"/>
        <v>0</v>
      </c>
      <c r="G388" s="1">
        <v>1180</v>
      </c>
      <c r="H388" s="1">
        <v>7200.0032540000002</v>
      </c>
      <c r="I388" s="1">
        <v>4.5762710000000002</v>
      </c>
      <c r="J388" s="1">
        <f t="shared" si="2"/>
        <v>4.5762710000000002</v>
      </c>
      <c r="K388" s="1">
        <f t="shared" si="3"/>
        <v>18.812372711864406</v>
      </c>
      <c r="L388" s="1">
        <v>1126</v>
      </c>
      <c r="M388" s="1">
        <v>958.014002</v>
      </c>
      <c r="N388" s="1">
        <v>68687</v>
      </c>
      <c r="O388" s="1">
        <v>1236</v>
      </c>
      <c r="P388" s="10">
        <f t="shared" si="4"/>
        <v>4.5307443365695796</v>
      </c>
      <c r="Q388" s="10">
        <f t="shared" si="5"/>
        <v>8.89967637540453</v>
      </c>
      <c r="R388" s="10">
        <f t="shared" si="6"/>
        <v>8.89967637540453</v>
      </c>
      <c r="S388" s="10">
        <f t="shared" si="7"/>
        <v>22.490776537216828</v>
      </c>
      <c r="T388" s="1">
        <v>1236</v>
      </c>
      <c r="U388" s="1">
        <v>1236</v>
      </c>
      <c r="V388" s="1">
        <v>1236</v>
      </c>
      <c r="W388" s="10">
        <f t="shared" si="8"/>
        <v>4.5307443365695796</v>
      </c>
      <c r="X388" s="10">
        <f t="shared" si="9"/>
        <v>8.89967637540453</v>
      </c>
      <c r="Y388" s="10">
        <f t="shared" si="10"/>
        <v>8.89967637540453</v>
      </c>
      <c r="Z388" s="1">
        <v>20.9038</v>
      </c>
      <c r="AA388" s="4">
        <f t="shared" si="11"/>
        <v>0</v>
      </c>
      <c r="AB388" s="1">
        <f t="shared" si="12"/>
        <v>0</v>
      </c>
      <c r="AC388" s="1">
        <f t="shared" si="13"/>
        <v>0</v>
      </c>
      <c r="AD388" s="1">
        <f t="shared" si="14"/>
        <v>0</v>
      </c>
      <c r="AE388" s="1">
        <f t="shared" si="15"/>
        <v>0</v>
      </c>
      <c r="AF388" s="2" t="str">
        <f t="shared" si="16"/>
        <v/>
      </c>
    </row>
    <row r="389" spans="1:32" ht="15.75" customHeight="1">
      <c r="A389" s="1">
        <v>50</v>
      </c>
      <c r="B389" s="1" t="s">
        <v>55</v>
      </c>
      <c r="C389" s="16">
        <v>432</v>
      </c>
      <c r="D389" s="1" t="s">
        <v>67</v>
      </c>
      <c r="E389" s="1">
        <f t="shared" si="0"/>
        <v>1</v>
      </c>
      <c r="F389" s="1">
        <f t="shared" si="18"/>
        <v>0</v>
      </c>
      <c r="G389" s="1">
        <v>1023</v>
      </c>
      <c r="H389" s="1">
        <v>7200.002418</v>
      </c>
      <c r="I389" s="1">
        <v>3.8123170000000002</v>
      </c>
      <c r="J389" s="1">
        <f t="shared" si="2"/>
        <v>3.8123170000000002</v>
      </c>
      <c r="K389" s="1">
        <f t="shared" si="3"/>
        <v>17.623992473118282</v>
      </c>
      <c r="L389" s="1">
        <v>984</v>
      </c>
      <c r="M389" s="1">
        <v>842.70655699999998</v>
      </c>
      <c r="N389" s="1">
        <v>95187</v>
      </c>
      <c r="O389" s="1">
        <v>1051</v>
      </c>
      <c r="P389" s="10">
        <f t="shared" si="4"/>
        <v>2.6641294005708849</v>
      </c>
      <c r="Q389" s="10">
        <f t="shared" si="5"/>
        <v>6.3748810656517607</v>
      </c>
      <c r="R389" s="10">
        <f t="shared" si="6"/>
        <v>6.3748810656517607</v>
      </c>
      <c r="S389" s="10">
        <f t="shared" si="7"/>
        <v>19.818595908658423</v>
      </c>
      <c r="T389" s="1">
        <v>1032</v>
      </c>
      <c r="U389" s="1">
        <v>1051</v>
      </c>
      <c r="V389" s="1">
        <v>1023</v>
      </c>
      <c r="W389" s="10">
        <f t="shared" si="8"/>
        <v>0</v>
      </c>
      <c r="X389" s="10">
        <f t="shared" si="9"/>
        <v>3.8123167155425222</v>
      </c>
      <c r="Y389" s="10">
        <f t="shared" si="10"/>
        <v>3.8123167155425222</v>
      </c>
      <c r="Z389" s="1">
        <v>33.898800000000001</v>
      </c>
      <c r="AA389" s="4">
        <f t="shared" si="11"/>
        <v>-2.7370478983382207</v>
      </c>
      <c r="AB389" s="1">
        <f t="shared" si="12"/>
        <v>0</v>
      </c>
      <c r="AC389" s="1">
        <f t="shared" si="13"/>
        <v>0</v>
      </c>
      <c r="AD389" s="1">
        <f t="shared" si="14"/>
        <v>0</v>
      </c>
      <c r="AE389" s="1">
        <f t="shared" si="15"/>
        <v>1</v>
      </c>
      <c r="AF389" s="2" t="str">
        <f t="shared" si="16"/>
        <v/>
      </c>
    </row>
    <row r="390" spans="1:32" ht="15.75" customHeight="1">
      <c r="A390" s="1">
        <v>50</v>
      </c>
      <c r="B390" s="1" t="s">
        <v>55</v>
      </c>
      <c r="C390" s="16">
        <v>437</v>
      </c>
      <c r="D390" s="1" t="s">
        <v>67</v>
      </c>
      <c r="E390" s="1">
        <f t="shared" si="0"/>
        <v>1</v>
      </c>
      <c r="F390" s="1">
        <f t="shared" si="18"/>
        <v>0</v>
      </c>
      <c r="G390" s="1">
        <v>1000</v>
      </c>
      <c r="H390" s="1">
        <v>7200.0033149999999</v>
      </c>
      <c r="I390" s="1">
        <v>0.8</v>
      </c>
      <c r="J390" s="1">
        <f t="shared" si="2"/>
        <v>0.8</v>
      </c>
      <c r="K390" s="1">
        <f t="shared" si="3"/>
        <v>11.879997400000002</v>
      </c>
      <c r="L390" s="1">
        <v>992</v>
      </c>
      <c r="M390" s="1">
        <v>881.20002599999998</v>
      </c>
      <c r="N390" s="1">
        <v>321892</v>
      </c>
      <c r="O390" s="1">
        <v>1042</v>
      </c>
      <c r="P390" s="10">
        <f t="shared" si="4"/>
        <v>4.0307101727447217</v>
      </c>
      <c r="Q390" s="10">
        <f t="shared" si="5"/>
        <v>4.7984644913627639</v>
      </c>
      <c r="R390" s="10">
        <f t="shared" si="6"/>
        <v>4.7984644913627639</v>
      </c>
      <c r="S390" s="10">
        <f t="shared" si="7"/>
        <v>15.431859309021116</v>
      </c>
      <c r="T390" s="1">
        <v>1042</v>
      </c>
      <c r="U390" s="1">
        <v>1042</v>
      </c>
      <c r="V390" s="1">
        <v>1042</v>
      </c>
      <c r="W390" s="10">
        <f t="shared" si="8"/>
        <v>4.0307101727447217</v>
      </c>
      <c r="X390" s="10">
        <f t="shared" si="9"/>
        <v>4.7984644913627639</v>
      </c>
      <c r="Y390" s="10">
        <f t="shared" si="10"/>
        <v>4.7984644913627639</v>
      </c>
      <c r="Z390" s="1">
        <v>22.135200000000001</v>
      </c>
      <c r="AA390" s="4">
        <f t="shared" si="11"/>
        <v>0</v>
      </c>
      <c r="AB390" s="1">
        <f t="shared" si="12"/>
        <v>0</v>
      </c>
      <c r="AC390" s="1">
        <f t="shared" si="13"/>
        <v>0</v>
      </c>
      <c r="AD390" s="1">
        <f t="shared" si="14"/>
        <v>0</v>
      </c>
      <c r="AE390" s="1">
        <f t="shared" si="15"/>
        <v>0</v>
      </c>
      <c r="AF390" s="2" t="str">
        <f t="shared" si="16"/>
        <v/>
      </c>
    </row>
    <row r="391" spans="1:32" ht="15.75" customHeight="1">
      <c r="A391" s="1">
        <v>50</v>
      </c>
      <c r="B391" s="1" t="s">
        <v>55</v>
      </c>
      <c r="C391" s="16">
        <v>438</v>
      </c>
      <c r="D391" s="1" t="s">
        <v>67</v>
      </c>
      <c r="E391" s="1">
        <f t="shared" si="0"/>
        <v>1</v>
      </c>
      <c r="F391" s="1">
        <f t="shared" si="18"/>
        <v>1</v>
      </c>
      <c r="G391" s="1">
        <v>823</v>
      </c>
      <c r="H391" s="1">
        <v>442.00148100000001</v>
      </c>
      <c r="I391" s="1">
        <v>0</v>
      </c>
      <c r="J391" s="1">
        <f t="shared" si="2"/>
        <v>0</v>
      </c>
      <c r="K391" s="1">
        <f t="shared" si="3"/>
        <v>12.718046901579589</v>
      </c>
      <c r="L391" s="1">
        <v>823</v>
      </c>
      <c r="M391" s="1">
        <v>718.33047399999998</v>
      </c>
      <c r="N391" s="1">
        <v>16464</v>
      </c>
      <c r="O391" s="1">
        <v>872</v>
      </c>
      <c r="P391" s="10">
        <f t="shared" si="4"/>
        <v>5.6192660550458715</v>
      </c>
      <c r="Q391" s="10">
        <f t="shared" si="5"/>
        <v>5.6192660550458715</v>
      </c>
      <c r="R391" s="10">
        <f t="shared" si="6"/>
        <v>5.6192660550458715</v>
      </c>
      <c r="S391" s="10">
        <f t="shared" si="7"/>
        <v>17.622652064220183</v>
      </c>
      <c r="T391" s="1">
        <v>865</v>
      </c>
      <c r="U391" s="1">
        <v>872</v>
      </c>
      <c r="V391" s="1">
        <v>844</v>
      </c>
      <c r="W391" s="10">
        <f t="shared" si="8"/>
        <v>2.4881516587677726</v>
      </c>
      <c r="X391" s="10">
        <f t="shared" si="9"/>
        <v>2.4881516587677726</v>
      </c>
      <c r="Y391" s="10">
        <f t="shared" si="10"/>
        <v>2.4881516587677726</v>
      </c>
      <c r="Z391" s="1">
        <v>48.041499999999999</v>
      </c>
      <c r="AA391" s="4">
        <f t="shared" si="11"/>
        <v>-3.3175355450236967</v>
      </c>
      <c r="AB391" s="1">
        <f t="shared" si="12"/>
        <v>0</v>
      </c>
      <c r="AC391" s="1">
        <f t="shared" si="13"/>
        <v>0</v>
      </c>
      <c r="AD391" s="1">
        <f t="shared" si="14"/>
        <v>0</v>
      </c>
      <c r="AE391" s="1">
        <f t="shared" si="15"/>
        <v>0</v>
      </c>
      <c r="AF391" s="2">
        <f t="shared" si="16"/>
        <v>0</v>
      </c>
    </row>
    <row r="392" spans="1:32" ht="15.75" customHeight="1">
      <c r="A392" s="1">
        <v>50</v>
      </c>
      <c r="B392" s="1" t="s">
        <v>55</v>
      </c>
      <c r="C392" s="16">
        <v>451</v>
      </c>
      <c r="D392" s="1" t="s">
        <v>68</v>
      </c>
      <c r="E392" s="1">
        <f t="shared" si="0"/>
        <v>1</v>
      </c>
      <c r="F392" s="1">
        <f t="shared" si="18"/>
        <v>1</v>
      </c>
      <c r="G392" s="1">
        <v>655</v>
      </c>
      <c r="H392" s="1">
        <v>11.270133</v>
      </c>
      <c r="I392" s="1">
        <v>0</v>
      </c>
      <c r="J392" s="1">
        <f t="shared" si="2"/>
        <v>0</v>
      </c>
      <c r="K392" s="1">
        <f t="shared" si="3"/>
        <v>7.028575877862604</v>
      </c>
      <c r="L392" s="1">
        <v>655</v>
      </c>
      <c r="M392" s="1">
        <v>608.96282799999994</v>
      </c>
      <c r="N392" s="1">
        <v>1171</v>
      </c>
      <c r="O392" s="1">
        <v>704</v>
      </c>
      <c r="P392" s="10">
        <f t="shared" si="4"/>
        <v>6.9602272727272725</v>
      </c>
      <c r="Q392" s="10">
        <f t="shared" si="5"/>
        <v>6.9602272727272725</v>
      </c>
      <c r="R392" s="10">
        <f t="shared" si="6"/>
        <v>6.9602272727272725</v>
      </c>
      <c r="S392" s="10">
        <f t="shared" si="7"/>
        <v>13.499598295454554</v>
      </c>
      <c r="T392" s="1">
        <v>655</v>
      </c>
      <c r="U392" s="1">
        <v>704</v>
      </c>
      <c r="V392" s="1">
        <v>655</v>
      </c>
      <c r="W392" s="10">
        <f t="shared" si="8"/>
        <v>0</v>
      </c>
      <c r="X392" s="10">
        <f t="shared" si="9"/>
        <v>0</v>
      </c>
      <c r="Y392" s="10">
        <f t="shared" si="10"/>
        <v>0</v>
      </c>
      <c r="Z392" s="1">
        <v>5.4941399999999998</v>
      </c>
      <c r="AA392" s="4">
        <f t="shared" si="11"/>
        <v>-7.4809160305343516</v>
      </c>
      <c r="AB392" s="1">
        <f t="shared" si="12"/>
        <v>0</v>
      </c>
      <c r="AC392" s="1">
        <f t="shared" si="13"/>
        <v>1</v>
      </c>
      <c r="AD392" s="1">
        <f t="shared" si="14"/>
        <v>0</v>
      </c>
      <c r="AE392" s="1">
        <f t="shared" si="15"/>
        <v>1</v>
      </c>
      <c r="AF392" s="2">
        <f t="shared" si="16"/>
        <v>0</v>
      </c>
    </row>
    <row r="393" spans="1:32" ht="15.75" customHeight="1">
      <c r="A393" s="1">
        <v>50</v>
      </c>
      <c r="B393" s="1" t="s">
        <v>55</v>
      </c>
      <c r="C393" s="16">
        <v>458</v>
      </c>
      <c r="D393" s="1" t="s">
        <v>69</v>
      </c>
      <c r="E393" s="1">
        <f t="shared" si="0"/>
        <v>1</v>
      </c>
      <c r="F393" s="1">
        <f t="shared" si="18"/>
        <v>1</v>
      </c>
      <c r="G393" s="1">
        <v>606</v>
      </c>
      <c r="H393" s="1">
        <v>6.287992</v>
      </c>
      <c r="I393" s="1">
        <v>0</v>
      </c>
      <c r="J393" s="1">
        <f t="shared" si="2"/>
        <v>0</v>
      </c>
      <c r="K393" s="1">
        <f t="shared" si="3"/>
        <v>6.7517608910891047</v>
      </c>
      <c r="L393" s="1">
        <v>606</v>
      </c>
      <c r="M393" s="1">
        <v>565.08432900000003</v>
      </c>
      <c r="N393" s="1">
        <v>464</v>
      </c>
      <c r="O393" s="1">
        <v>606</v>
      </c>
      <c r="P393" s="10">
        <f t="shared" si="4"/>
        <v>0</v>
      </c>
      <c r="Q393" s="10">
        <f t="shared" si="5"/>
        <v>0</v>
      </c>
      <c r="R393" s="10">
        <f t="shared" si="6"/>
        <v>0</v>
      </c>
      <c r="S393" s="10">
        <f t="shared" si="7"/>
        <v>6.7517608910891047</v>
      </c>
      <c r="T393" s="1">
        <v>606</v>
      </c>
      <c r="U393" s="1">
        <v>606</v>
      </c>
      <c r="V393" s="1">
        <v>606</v>
      </c>
      <c r="W393" s="10">
        <f t="shared" si="8"/>
        <v>0</v>
      </c>
      <c r="X393" s="10">
        <f t="shared" si="9"/>
        <v>0</v>
      </c>
      <c r="Y393" s="10">
        <f t="shared" si="10"/>
        <v>0</v>
      </c>
      <c r="Z393" s="1">
        <v>2.5007999999999999</v>
      </c>
      <c r="AA393" s="4">
        <f t="shared" si="11"/>
        <v>0</v>
      </c>
      <c r="AB393" s="1">
        <f t="shared" si="12"/>
        <v>1</v>
      </c>
      <c r="AC393" s="1">
        <f t="shared" si="13"/>
        <v>1</v>
      </c>
      <c r="AD393" s="1">
        <f t="shared" si="14"/>
        <v>1</v>
      </c>
      <c r="AE393" s="1">
        <f t="shared" si="15"/>
        <v>1</v>
      </c>
      <c r="AF393" s="2">
        <f t="shared" si="16"/>
        <v>0</v>
      </c>
    </row>
    <row r="394" spans="1:32" ht="15.75" customHeight="1">
      <c r="A394" s="1">
        <v>50</v>
      </c>
      <c r="B394" s="1" t="s">
        <v>55</v>
      </c>
      <c r="C394" s="16">
        <v>470</v>
      </c>
      <c r="D394" s="1" t="s">
        <v>69</v>
      </c>
      <c r="E394" s="1">
        <f t="shared" si="0"/>
        <v>1</v>
      </c>
      <c r="F394" s="1">
        <f t="shared" si="18"/>
        <v>1</v>
      </c>
      <c r="G394" s="1">
        <v>676</v>
      </c>
      <c r="H394" s="1">
        <v>17.196313</v>
      </c>
      <c r="I394" s="1">
        <v>0</v>
      </c>
      <c r="J394" s="1">
        <f t="shared" si="2"/>
        <v>0</v>
      </c>
      <c r="K394" s="1">
        <f t="shared" si="3"/>
        <v>10.027364349112428</v>
      </c>
      <c r="L394" s="1">
        <v>676</v>
      </c>
      <c r="M394" s="1">
        <v>608.21501699999999</v>
      </c>
      <c r="N394" s="1">
        <v>2441</v>
      </c>
      <c r="O394" s="1">
        <v>697</v>
      </c>
      <c r="P394" s="10">
        <f t="shared" si="4"/>
        <v>3.0129124820659969</v>
      </c>
      <c r="Q394" s="10">
        <f t="shared" si="5"/>
        <v>3.0129124820659969</v>
      </c>
      <c r="R394" s="10">
        <f t="shared" si="6"/>
        <v>3.0129124820659969</v>
      </c>
      <c r="S394" s="10">
        <f t="shared" si="7"/>
        <v>12.738161119081781</v>
      </c>
      <c r="T394" s="1">
        <v>685</v>
      </c>
      <c r="U394" s="1">
        <v>697</v>
      </c>
      <c r="V394" s="1">
        <v>676</v>
      </c>
      <c r="W394" s="10">
        <f t="shared" si="8"/>
        <v>0</v>
      </c>
      <c r="X394" s="10">
        <f t="shared" si="9"/>
        <v>0</v>
      </c>
      <c r="Y394" s="10">
        <f t="shared" si="10"/>
        <v>0</v>
      </c>
      <c r="Z394" s="1">
        <v>13.702299999999999</v>
      </c>
      <c r="AA394" s="4">
        <f t="shared" si="11"/>
        <v>-3.1065088757396451</v>
      </c>
      <c r="AB394" s="1">
        <f t="shared" si="12"/>
        <v>0</v>
      </c>
      <c r="AC394" s="1">
        <f t="shared" si="13"/>
        <v>1</v>
      </c>
      <c r="AD394" s="1">
        <f t="shared" si="14"/>
        <v>0</v>
      </c>
      <c r="AE394" s="1">
        <f t="shared" si="15"/>
        <v>1</v>
      </c>
      <c r="AF394" s="2">
        <f t="shared" si="16"/>
        <v>0</v>
      </c>
    </row>
    <row r="395" spans="1:32" ht="15.75" customHeight="1">
      <c r="A395" s="1">
        <v>50</v>
      </c>
      <c r="B395" s="1" t="s">
        <v>55</v>
      </c>
      <c r="C395" s="16">
        <v>471</v>
      </c>
      <c r="D395" s="1" t="s">
        <v>69</v>
      </c>
      <c r="E395" s="1">
        <f t="shared" si="0"/>
        <v>1</v>
      </c>
      <c r="F395" s="1">
        <f t="shared" si="18"/>
        <v>1</v>
      </c>
      <c r="G395" s="1">
        <v>585</v>
      </c>
      <c r="H395" s="1">
        <v>2.62893</v>
      </c>
      <c r="I395" s="1">
        <v>0</v>
      </c>
      <c r="J395" s="1">
        <f t="shared" si="2"/>
        <v>0</v>
      </c>
      <c r="K395" s="1">
        <f t="shared" si="3"/>
        <v>4.0273220512820558</v>
      </c>
      <c r="L395" s="1">
        <v>585</v>
      </c>
      <c r="M395" s="1">
        <v>561.44016599999998</v>
      </c>
      <c r="N395" s="1">
        <v>476</v>
      </c>
      <c r="O395" s="1">
        <v>585</v>
      </c>
      <c r="P395" s="10">
        <f t="shared" si="4"/>
        <v>0</v>
      </c>
      <c r="Q395" s="10">
        <f t="shared" si="5"/>
        <v>0</v>
      </c>
      <c r="R395" s="10">
        <f t="shared" si="6"/>
        <v>0</v>
      </c>
      <c r="S395" s="10">
        <f t="shared" si="7"/>
        <v>4.0273220512820558</v>
      </c>
      <c r="T395" s="1">
        <v>585</v>
      </c>
      <c r="U395" s="1">
        <v>585</v>
      </c>
      <c r="V395" s="1">
        <v>585</v>
      </c>
      <c r="W395" s="10">
        <f t="shared" si="8"/>
        <v>0</v>
      </c>
      <c r="X395" s="10">
        <f t="shared" si="9"/>
        <v>0</v>
      </c>
      <c r="Y395" s="10">
        <f t="shared" si="10"/>
        <v>0</v>
      </c>
      <c r="Z395" s="1">
        <v>2.5966100000000001</v>
      </c>
      <c r="AA395" s="4">
        <f t="shared" si="11"/>
        <v>0</v>
      </c>
      <c r="AB395" s="1">
        <f t="shared" si="12"/>
        <v>1</v>
      </c>
      <c r="AC395" s="1">
        <f t="shared" si="13"/>
        <v>1</v>
      </c>
      <c r="AD395" s="1">
        <f t="shared" si="14"/>
        <v>1</v>
      </c>
      <c r="AE395" s="1">
        <f t="shared" si="15"/>
        <v>1</v>
      </c>
      <c r="AF395" s="2">
        <f t="shared" si="16"/>
        <v>0</v>
      </c>
    </row>
    <row r="396" spans="1:32" ht="15.75" customHeight="1">
      <c r="A396" s="1">
        <v>50</v>
      </c>
      <c r="B396" s="1" t="s">
        <v>55</v>
      </c>
      <c r="C396" s="16">
        <v>475</v>
      </c>
      <c r="D396" s="1" t="s">
        <v>70</v>
      </c>
      <c r="E396" s="1">
        <f t="shared" si="0"/>
        <v>1</v>
      </c>
      <c r="F396" s="1">
        <f t="shared" si="18"/>
        <v>1</v>
      </c>
      <c r="G396" s="1">
        <v>536</v>
      </c>
      <c r="H396" s="1">
        <v>2.9522789999999999</v>
      </c>
      <c r="I396" s="1">
        <v>0</v>
      </c>
      <c r="J396" s="1">
        <f t="shared" si="2"/>
        <v>0</v>
      </c>
      <c r="K396" s="1">
        <f t="shared" si="3"/>
        <v>7.4203632462686562</v>
      </c>
      <c r="L396" s="1">
        <v>536</v>
      </c>
      <c r="M396" s="1">
        <v>496.22685300000001</v>
      </c>
      <c r="N396" s="1">
        <v>784</v>
      </c>
      <c r="O396" s="1">
        <v>536</v>
      </c>
      <c r="P396" s="10">
        <f t="shared" si="4"/>
        <v>0</v>
      </c>
      <c r="Q396" s="10">
        <f t="shared" si="5"/>
        <v>0</v>
      </c>
      <c r="R396" s="10">
        <f t="shared" si="6"/>
        <v>0</v>
      </c>
      <c r="S396" s="10">
        <f t="shared" si="7"/>
        <v>7.4203632462686562</v>
      </c>
      <c r="T396" s="1">
        <v>536</v>
      </c>
      <c r="U396" s="1">
        <v>536</v>
      </c>
      <c r="V396" s="1">
        <v>536</v>
      </c>
      <c r="W396" s="10">
        <f t="shared" si="8"/>
        <v>0</v>
      </c>
      <c r="X396" s="10">
        <f t="shared" si="9"/>
        <v>0</v>
      </c>
      <c r="Y396" s="10">
        <f t="shared" si="10"/>
        <v>0</v>
      </c>
      <c r="Z396" s="1">
        <v>1.9329499999999999</v>
      </c>
      <c r="AA396" s="4">
        <f t="shared" si="11"/>
        <v>0</v>
      </c>
      <c r="AB396" s="1">
        <f t="shared" si="12"/>
        <v>1</v>
      </c>
      <c r="AC396" s="1">
        <f t="shared" si="13"/>
        <v>1</v>
      </c>
      <c r="AD396" s="1">
        <f t="shared" si="14"/>
        <v>1</v>
      </c>
      <c r="AE396" s="1">
        <f t="shared" si="15"/>
        <v>1</v>
      </c>
      <c r="AF396" s="2">
        <f t="shared" si="16"/>
        <v>0</v>
      </c>
    </row>
    <row r="397" spans="1:32" ht="15.75" customHeight="1">
      <c r="A397" s="1">
        <v>50</v>
      </c>
      <c r="B397" s="1" t="s">
        <v>55</v>
      </c>
      <c r="C397" s="16">
        <v>479</v>
      </c>
      <c r="D397" s="1" t="s">
        <v>71</v>
      </c>
      <c r="E397" s="1">
        <f t="shared" si="0"/>
        <v>1</v>
      </c>
      <c r="F397" s="1">
        <f t="shared" si="18"/>
        <v>1</v>
      </c>
      <c r="G397" s="1">
        <v>2393</v>
      </c>
      <c r="H397" s="1">
        <v>1477.5806729999999</v>
      </c>
      <c r="I397" s="1">
        <v>0</v>
      </c>
      <c r="J397" s="1">
        <f t="shared" si="2"/>
        <v>0</v>
      </c>
      <c r="K397" s="1">
        <f t="shared" si="3"/>
        <v>7.4931633096531476</v>
      </c>
      <c r="L397" s="1">
        <v>2393</v>
      </c>
      <c r="M397" s="1">
        <v>2213.6886020000002</v>
      </c>
      <c r="N397" s="1">
        <v>10654</v>
      </c>
      <c r="O397" s="1">
        <v>2463</v>
      </c>
      <c r="P397" s="10">
        <f t="shared" si="4"/>
        <v>2.8420625253755585</v>
      </c>
      <c r="Q397" s="10">
        <f t="shared" si="5"/>
        <v>2.8420625253755585</v>
      </c>
      <c r="R397" s="10">
        <f t="shared" si="6"/>
        <v>2.8420625253755585</v>
      </c>
      <c r="S397" s="10">
        <f t="shared" si="7"/>
        <v>10.122265448639862</v>
      </c>
      <c r="T397" s="1">
        <v>2463</v>
      </c>
      <c r="U397" s="1">
        <v>2463</v>
      </c>
      <c r="V397" s="1">
        <v>2463</v>
      </c>
      <c r="W397" s="10">
        <f t="shared" si="8"/>
        <v>2.8420625253755585</v>
      </c>
      <c r="X397" s="10">
        <f t="shared" si="9"/>
        <v>2.8420625253755585</v>
      </c>
      <c r="Y397" s="10">
        <f t="shared" si="10"/>
        <v>2.8420625253755585</v>
      </c>
      <c r="Z397" s="1">
        <v>15.716699999999999</v>
      </c>
      <c r="AA397" s="4">
        <f t="shared" si="11"/>
        <v>0</v>
      </c>
      <c r="AB397" s="1">
        <f t="shared" si="12"/>
        <v>0</v>
      </c>
      <c r="AC397" s="1">
        <f t="shared" si="13"/>
        <v>0</v>
      </c>
      <c r="AD397" s="1">
        <f t="shared" si="14"/>
        <v>0</v>
      </c>
      <c r="AE397" s="1">
        <f t="shared" si="15"/>
        <v>0</v>
      </c>
      <c r="AF397" s="2">
        <f t="shared" si="16"/>
        <v>0</v>
      </c>
    </row>
    <row r="398" spans="1:32" ht="15.75" customHeight="1">
      <c r="A398" s="1">
        <v>50</v>
      </c>
      <c r="B398" s="1" t="s">
        <v>55</v>
      </c>
      <c r="C398" s="16">
        <v>480</v>
      </c>
      <c r="D398" s="1" t="s">
        <v>71</v>
      </c>
      <c r="E398" s="1">
        <f t="shared" si="0"/>
        <v>1</v>
      </c>
      <c r="F398" s="1">
        <f t="shared" si="18"/>
        <v>1</v>
      </c>
      <c r="G398" s="1">
        <v>2794</v>
      </c>
      <c r="H398" s="1">
        <v>1343.349001</v>
      </c>
      <c r="I398" s="1">
        <v>0</v>
      </c>
      <c r="J398" s="1">
        <f t="shared" si="2"/>
        <v>0</v>
      </c>
      <c r="K398" s="1">
        <f t="shared" si="3"/>
        <v>3.5640487473156761</v>
      </c>
      <c r="L398" s="1">
        <v>2794</v>
      </c>
      <c r="M398" s="1">
        <v>2694.420478</v>
      </c>
      <c r="N398" s="1">
        <v>6124</v>
      </c>
      <c r="O398" s="1">
        <v>2822</v>
      </c>
      <c r="P398" s="10">
        <f t="shared" si="4"/>
        <v>0.99220411055988655</v>
      </c>
      <c r="Q398" s="10">
        <f t="shared" si="5"/>
        <v>0.99220411055988655</v>
      </c>
      <c r="R398" s="10">
        <f t="shared" si="6"/>
        <v>0.99220411055988655</v>
      </c>
      <c r="S398" s="10">
        <f t="shared" si="7"/>
        <v>4.5208902197023386</v>
      </c>
      <c r="T398" s="1">
        <v>2822</v>
      </c>
      <c r="U398" s="1">
        <v>2822</v>
      </c>
      <c r="V398" s="1">
        <v>2822</v>
      </c>
      <c r="W398" s="10">
        <f t="shared" si="8"/>
        <v>0.99220411055988655</v>
      </c>
      <c r="X398" s="10">
        <f t="shared" si="9"/>
        <v>0.99220411055988655</v>
      </c>
      <c r="Y398" s="10">
        <f t="shared" si="10"/>
        <v>0.99220411055988655</v>
      </c>
      <c r="Z398" s="1">
        <v>15.2995</v>
      </c>
      <c r="AA398" s="4">
        <f t="shared" si="11"/>
        <v>0</v>
      </c>
      <c r="AB398" s="1">
        <f t="shared" si="12"/>
        <v>0</v>
      </c>
      <c r="AC398" s="1">
        <f t="shared" si="13"/>
        <v>0</v>
      </c>
      <c r="AD398" s="1">
        <f t="shared" si="14"/>
        <v>0</v>
      </c>
      <c r="AE398" s="1">
        <f t="shared" si="15"/>
        <v>0</v>
      </c>
      <c r="AF398" s="2">
        <f t="shared" si="16"/>
        <v>0</v>
      </c>
    </row>
    <row r="399" spans="1:32" ht="15.75" customHeight="1">
      <c r="A399" s="1">
        <v>50</v>
      </c>
      <c r="B399" s="1" t="s">
        <v>55</v>
      </c>
      <c r="C399" s="16">
        <v>485</v>
      </c>
      <c r="D399" s="1" t="s">
        <v>71</v>
      </c>
      <c r="E399" s="1">
        <f t="shared" si="0"/>
        <v>1</v>
      </c>
      <c r="F399" s="1">
        <f t="shared" si="18"/>
        <v>1</v>
      </c>
      <c r="G399" s="1">
        <v>2603</v>
      </c>
      <c r="H399" s="1">
        <v>2689.917254</v>
      </c>
      <c r="I399" s="1">
        <v>0</v>
      </c>
      <c r="J399" s="1">
        <f t="shared" si="2"/>
        <v>0</v>
      </c>
      <c r="K399" s="1">
        <f t="shared" si="3"/>
        <v>8.0420123319246972</v>
      </c>
      <c r="L399" s="1">
        <v>2603</v>
      </c>
      <c r="M399" s="1">
        <v>2393.6664190000001</v>
      </c>
      <c r="N399" s="1">
        <v>20639</v>
      </c>
      <c r="O399" s="1">
        <v>2603</v>
      </c>
      <c r="P399" s="10">
        <f t="shared" si="4"/>
        <v>0</v>
      </c>
      <c r="Q399" s="10">
        <f t="shared" si="5"/>
        <v>0</v>
      </c>
      <c r="R399" s="10">
        <f t="shared" si="6"/>
        <v>0</v>
      </c>
      <c r="S399" s="10">
        <f t="shared" si="7"/>
        <v>8.0420123319246972</v>
      </c>
      <c r="T399" s="1">
        <v>2603</v>
      </c>
      <c r="U399" s="1">
        <v>2603</v>
      </c>
      <c r="V399" s="1">
        <v>2603</v>
      </c>
      <c r="W399" s="10">
        <f t="shared" si="8"/>
        <v>0</v>
      </c>
      <c r="X399" s="10">
        <f t="shared" si="9"/>
        <v>0</v>
      </c>
      <c r="Y399" s="10">
        <f t="shared" si="10"/>
        <v>0</v>
      </c>
      <c r="Z399" s="1">
        <v>15.742800000000001</v>
      </c>
      <c r="AA399" s="4">
        <f t="shared" si="11"/>
        <v>0</v>
      </c>
      <c r="AB399" s="1">
        <f t="shared" si="12"/>
        <v>1</v>
      </c>
      <c r="AC399" s="1">
        <f t="shared" si="13"/>
        <v>1</v>
      </c>
      <c r="AD399" s="1">
        <f t="shared" si="14"/>
        <v>1</v>
      </c>
      <c r="AE399" s="1">
        <f t="shared" si="15"/>
        <v>1</v>
      </c>
      <c r="AF399" s="2">
        <f t="shared" si="16"/>
        <v>0</v>
      </c>
    </row>
    <row r="400" spans="1:32" ht="15.75" customHeight="1">
      <c r="A400" s="1">
        <v>50</v>
      </c>
      <c r="B400" s="1" t="s">
        <v>55</v>
      </c>
      <c r="C400" s="16">
        <v>490</v>
      </c>
      <c r="D400" s="1" t="s">
        <v>71</v>
      </c>
      <c r="E400" s="1">
        <f t="shared" si="0"/>
        <v>1</v>
      </c>
      <c r="F400" s="1">
        <f t="shared" si="18"/>
        <v>1</v>
      </c>
      <c r="G400" s="1">
        <v>2502</v>
      </c>
      <c r="H400" s="1">
        <v>4085.7346819999998</v>
      </c>
      <c r="I400" s="1">
        <v>0</v>
      </c>
      <c r="J400" s="1">
        <f t="shared" si="2"/>
        <v>0</v>
      </c>
      <c r="K400" s="1">
        <f t="shared" si="3"/>
        <v>7.963751119104713</v>
      </c>
      <c r="L400" s="1">
        <v>2502</v>
      </c>
      <c r="M400" s="1">
        <v>2302.7469470000001</v>
      </c>
      <c r="N400" s="1">
        <v>24005</v>
      </c>
      <c r="O400" s="1">
        <v>2512</v>
      </c>
      <c r="P400" s="10">
        <f t="shared" si="4"/>
        <v>0.39808917197452232</v>
      </c>
      <c r="Q400" s="10">
        <f t="shared" si="5"/>
        <v>0.39808917197452232</v>
      </c>
      <c r="R400" s="10">
        <f t="shared" si="6"/>
        <v>0.39808917197452232</v>
      </c>
      <c r="S400" s="10">
        <f t="shared" si="7"/>
        <v>8.3301374601910805</v>
      </c>
      <c r="T400" s="1">
        <v>2512</v>
      </c>
      <c r="U400" s="1">
        <v>2512</v>
      </c>
      <c r="V400" s="1">
        <v>2512</v>
      </c>
      <c r="W400" s="10">
        <f t="shared" si="8"/>
        <v>0.39808917197452232</v>
      </c>
      <c r="X400" s="10">
        <f t="shared" si="9"/>
        <v>0.39808917197452232</v>
      </c>
      <c r="Y400" s="10">
        <f t="shared" si="10"/>
        <v>0.39808917197452232</v>
      </c>
      <c r="Z400" s="1">
        <v>15.6929</v>
      </c>
      <c r="AA400" s="4">
        <f t="shared" si="11"/>
        <v>0</v>
      </c>
      <c r="AB400" s="1">
        <f t="shared" si="12"/>
        <v>0</v>
      </c>
      <c r="AC400" s="1">
        <f t="shared" si="13"/>
        <v>0</v>
      </c>
      <c r="AD400" s="1">
        <f t="shared" si="14"/>
        <v>0</v>
      </c>
      <c r="AE400" s="1">
        <f t="shared" si="15"/>
        <v>0</v>
      </c>
      <c r="AF400" s="2">
        <f t="shared" si="16"/>
        <v>0</v>
      </c>
    </row>
    <row r="401" spans="1:32" ht="15.75" customHeight="1">
      <c r="A401" s="1">
        <v>50</v>
      </c>
      <c r="B401" s="1" t="s">
        <v>55</v>
      </c>
      <c r="C401" s="16">
        <v>495</v>
      </c>
      <c r="D401" s="1" t="s">
        <v>71</v>
      </c>
      <c r="E401" s="1">
        <f t="shared" si="0"/>
        <v>1</v>
      </c>
      <c r="F401" s="1">
        <f t="shared" si="18"/>
        <v>1</v>
      </c>
      <c r="G401" s="1">
        <v>2703</v>
      </c>
      <c r="H401" s="1">
        <v>1827.9170340000001</v>
      </c>
      <c r="I401" s="1">
        <v>0</v>
      </c>
      <c r="J401" s="1">
        <f t="shared" si="2"/>
        <v>0</v>
      </c>
      <c r="K401" s="1">
        <f t="shared" si="3"/>
        <v>3.207980651128381</v>
      </c>
      <c r="L401" s="1">
        <v>2703</v>
      </c>
      <c r="M401" s="1">
        <v>2616.2882829999999</v>
      </c>
      <c r="N401" s="1">
        <v>17250</v>
      </c>
      <c r="O401" s="1">
        <v>2703</v>
      </c>
      <c r="P401" s="10">
        <f t="shared" si="4"/>
        <v>0</v>
      </c>
      <c r="Q401" s="10">
        <f t="shared" si="5"/>
        <v>0</v>
      </c>
      <c r="R401" s="10">
        <f t="shared" si="6"/>
        <v>0</v>
      </c>
      <c r="S401" s="10">
        <f t="shared" si="7"/>
        <v>3.207980651128381</v>
      </c>
      <c r="T401" s="1">
        <v>2703</v>
      </c>
      <c r="U401" s="1">
        <v>2703</v>
      </c>
      <c r="V401" s="1">
        <v>2703</v>
      </c>
      <c r="W401" s="10">
        <f t="shared" si="8"/>
        <v>0</v>
      </c>
      <c r="X401" s="10">
        <f t="shared" si="9"/>
        <v>0</v>
      </c>
      <c r="Y401" s="10">
        <f t="shared" si="10"/>
        <v>0</v>
      </c>
      <c r="Z401" s="1">
        <v>15.3927</v>
      </c>
      <c r="AA401" s="4">
        <f t="shared" si="11"/>
        <v>0</v>
      </c>
      <c r="AB401" s="1">
        <f t="shared" si="12"/>
        <v>1</v>
      </c>
      <c r="AC401" s="1">
        <f t="shared" si="13"/>
        <v>1</v>
      </c>
      <c r="AD401" s="1">
        <f t="shared" si="14"/>
        <v>1</v>
      </c>
      <c r="AE401" s="1">
        <f t="shared" si="15"/>
        <v>1</v>
      </c>
      <c r="AF401" s="2">
        <f t="shared" si="16"/>
        <v>0</v>
      </c>
    </row>
    <row r="402" spans="1:32" ht="15.75" customHeight="1">
      <c r="A402" s="1">
        <v>50</v>
      </c>
      <c r="B402" s="1" t="s">
        <v>55</v>
      </c>
      <c r="C402" s="16">
        <v>501</v>
      </c>
      <c r="D402" s="1" t="s">
        <v>72</v>
      </c>
      <c r="E402" s="1">
        <f t="shared" si="0"/>
        <v>1</v>
      </c>
      <c r="F402" s="1">
        <f t="shared" si="18"/>
        <v>1</v>
      </c>
      <c r="G402" s="1">
        <v>993</v>
      </c>
      <c r="H402" s="1">
        <v>269.04062499999998</v>
      </c>
      <c r="I402" s="1">
        <v>0</v>
      </c>
      <c r="J402" s="1">
        <f t="shared" si="2"/>
        <v>0</v>
      </c>
      <c r="K402" s="1">
        <f t="shared" si="3"/>
        <v>10.3686501510574</v>
      </c>
      <c r="L402" s="1">
        <v>993</v>
      </c>
      <c r="M402" s="1">
        <v>890.03930400000002</v>
      </c>
      <c r="N402" s="1">
        <v>18112</v>
      </c>
      <c r="O402" s="1">
        <v>1040</v>
      </c>
      <c r="P402" s="10">
        <f t="shared" si="4"/>
        <v>4.5192307692307692</v>
      </c>
      <c r="Q402" s="10">
        <f t="shared" si="5"/>
        <v>4.5192307692307692</v>
      </c>
      <c r="R402" s="10">
        <f t="shared" si="6"/>
        <v>4.5192307692307692</v>
      </c>
      <c r="S402" s="10">
        <f t="shared" si="7"/>
        <v>14.419297692307692</v>
      </c>
      <c r="T402" s="1">
        <v>1012</v>
      </c>
      <c r="U402" s="1">
        <v>1040</v>
      </c>
      <c r="V402" s="1">
        <v>1012</v>
      </c>
      <c r="W402" s="10">
        <f t="shared" si="8"/>
        <v>1.8774703557312251</v>
      </c>
      <c r="X402" s="10">
        <f t="shared" si="9"/>
        <v>1.8774703557312251</v>
      </c>
      <c r="Y402" s="10">
        <f t="shared" si="10"/>
        <v>1.8774703557312251</v>
      </c>
      <c r="Z402" s="1">
        <v>18.697800000000001</v>
      </c>
      <c r="AA402" s="4">
        <f t="shared" si="11"/>
        <v>-2.766798418972332</v>
      </c>
      <c r="AB402" s="1">
        <f t="shared" si="12"/>
        <v>0</v>
      </c>
      <c r="AC402" s="1">
        <f t="shared" si="13"/>
        <v>0</v>
      </c>
      <c r="AD402" s="1">
        <f t="shared" si="14"/>
        <v>0</v>
      </c>
      <c r="AE402" s="1">
        <f t="shared" si="15"/>
        <v>0</v>
      </c>
      <c r="AF402" s="2">
        <f t="shared" si="16"/>
        <v>0</v>
      </c>
    </row>
    <row r="403" spans="1:32" ht="15.75" customHeight="1">
      <c r="A403" s="1">
        <v>50</v>
      </c>
      <c r="B403" s="1" t="s">
        <v>55</v>
      </c>
      <c r="C403" s="16">
        <v>502</v>
      </c>
      <c r="D403" s="1" t="s">
        <v>73</v>
      </c>
      <c r="E403" s="1">
        <f t="shared" si="0"/>
        <v>1</v>
      </c>
      <c r="F403" s="1">
        <f t="shared" si="18"/>
        <v>1</v>
      </c>
      <c r="G403" s="1">
        <v>825</v>
      </c>
      <c r="H403" s="1">
        <v>28.710844000000002</v>
      </c>
      <c r="I403" s="1">
        <v>0</v>
      </c>
      <c r="J403" s="1">
        <f t="shared" si="2"/>
        <v>0</v>
      </c>
      <c r="K403" s="1">
        <f t="shared" si="3"/>
        <v>8.788850666666665</v>
      </c>
      <c r="L403" s="1">
        <v>825</v>
      </c>
      <c r="M403" s="1">
        <v>752.49198200000001</v>
      </c>
      <c r="N403" s="1">
        <v>1895</v>
      </c>
      <c r="O403" s="1">
        <v>832</v>
      </c>
      <c r="P403" s="10">
        <f t="shared" si="4"/>
        <v>0.84134615384615385</v>
      </c>
      <c r="Q403" s="10">
        <f t="shared" si="5"/>
        <v>0.84134615384615385</v>
      </c>
      <c r="R403" s="10">
        <f t="shared" si="6"/>
        <v>0.84134615384615385</v>
      </c>
      <c r="S403" s="10">
        <f t="shared" si="7"/>
        <v>9.5562521634615365</v>
      </c>
      <c r="T403" s="1">
        <v>832</v>
      </c>
      <c r="U403" s="1">
        <v>832</v>
      </c>
      <c r="V403" s="1">
        <v>832</v>
      </c>
      <c r="W403" s="10">
        <f t="shared" si="8"/>
        <v>0.84134615384615385</v>
      </c>
      <c r="X403" s="10">
        <f t="shared" si="9"/>
        <v>0.84134615384615385</v>
      </c>
      <c r="Y403" s="10">
        <f t="shared" si="10"/>
        <v>0.84134615384615385</v>
      </c>
      <c r="Z403" s="1">
        <v>6.2430700000000003</v>
      </c>
      <c r="AA403" s="4">
        <f t="shared" si="11"/>
        <v>0</v>
      </c>
      <c r="AB403" s="1">
        <f t="shared" si="12"/>
        <v>0</v>
      </c>
      <c r="AC403" s="1">
        <f t="shared" si="13"/>
        <v>0</v>
      </c>
      <c r="AD403" s="1">
        <f t="shared" si="14"/>
        <v>0</v>
      </c>
      <c r="AE403" s="1">
        <f t="shared" si="15"/>
        <v>0</v>
      </c>
      <c r="AF403" s="2">
        <f t="shared" si="16"/>
        <v>0</v>
      </c>
    </row>
    <row r="404" spans="1:32" ht="15.75" customHeight="1">
      <c r="A404" s="1">
        <v>50</v>
      </c>
      <c r="B404" s="1" t="s">
        <v>55</v>
      </c>
      <c r="C404" s="16">
        <v>504</v>
      </c>
      <c r="D404" s="1" t="s">
        <v>72</v>
      </c>
      <c r="E404" s="1">
        <f t="shared" si="0"/>
        <v>1</v>
      </c>
      <c r="F404" s="1">
        <f t="shared" si="18"/>
        <v>1</v>
      </c>
      <c r="G404" s="1">
        <v>923</v>
      </c>
      <c r="H404" s="1">
        <v>211.72566800000001</v>
      </c>
      <c r="I404" s="1">
        <v>0</v>
      </c>
      <c r="J404" s="1">
        <f t="shared" si="2"/>
        <v>0</v>
      </c>
      <c r="K404" s="1">
        <f t="shared" si="3"/>
        <v>14.880664572047667</v>
      </c>
      <c r="L404" s="1">
        <v>923</v>
      </c>
      <c r="M404" s="1">
        <v>785.65146600000003</v>
      </c>
      <c r="N404" s="1">
        <v>8482</v>
      </c>
      <c r="O404" s="1">
        <v>930</v>
      </c>
      <c r="P404" s="10">
        <f t="shared" si="4"/>
        <v>0.75268817204301075</v>
      </c>
      <c r="Q404" s="10">
        <f t="shared" si="5"/>
        <v>0.75268817204301075</v>
      </c>
      <c r="R404" s="10">
        <f t="shared" si="6"/>
        <v>0.75268817204301075</v>
      </c>
      <c r="S404" s="10">
        <f t="shared" si="7"/>
        <v>15.521347741935482</v>
      </c>
      <c r="T404" s="1">
        <v>930</v>
      </c>
      <c r="U404" s="1">
        <v>930</v>
      </c>
      <c r="V404" s="1">
        <v>930</v>
      </c>
      <c r="W404" s="10">
        <f t="shared" si="8"/>
        <v>0.75268817204301075</v>
      </c>
      <c r="X404" s="10">
        <f t="shared" si="9"/>
        <v>0.75268817204301075</v>
      </c>
      <c r="Y404" s="10">
        <f t="shared" si="10"/>
        <v>0.75268817204301075</v>
      </c>
      <c r="Z404" s="1">
        <v>17.876799999999999</v>
      </c>
      <c r="AA404" s="4">
        <f t="shared" si="11"/>
        <v>0</v>
      </c>
      <c r="AB404" s="1">
        <f t="shared" si="12"/>
        <v>0</v>
      </c>
      <c r="AC404" s="1">
        <f t="shared" si="13"/>
        <v>0</v>
      </c>
      <c r="AD404" s="1">
        <f t="shared" si="14"/>
        <v>0</v>
      </c>
      <c r="AE404" s="1">
        <f t="shared" si="15"/>
        <v>0</v>
      </c>
      <c r="AF404" s="2">
        <f t="shared" si="16"/>
        <v>0</v>
      </c>
    </row>
    <row r="405" spans="1:32" ht="15.75" customHeight="1">
      <c r="A405" s="1">
        <v>50</v>
      </c>
      <c r="B405" s="1" t="s">
        <v>55</v>
      </c>
      <c r="C405" s="16">
        <v>505</v>
      </c>
      <c r="D405" s="1" t="s">
        <v>74</v>
      </c>
      <c r="E405" s="1">
        <f t="shared" si="0"/>
        <v>1</v>
      </c>
      <c r="F405" s="1">
        <f t="shared" si="18"/>
        <v>1</v>
      </c>
      <c r="G405" s="1">
        <v>1023</v>
      </c>
      <c r="H405" s="1">
        <v>62.758895000000003</v>
      </c>
      <c r="I405" s="1">
        <v>0</v>
      </c>
      <c r="J405" s="1">
        <f t="shared" si="2"/>
        <v>0</v>
      </c>
      <c r="K405" s="1">
        <f t="shared" si="3"/>
        <v>9.8481138807429165</v>
      </c>
      <c r="L405" s="1">
        <v>1023</v>
      </c>
      <c r="M405" s="1">
        <v>922.25379499999997</v>
      </c>
      <c r="N405" s="1">
        <v>3829</v>
      </c>
      <c r="O405" s="1">
        <v>1070</v>
      </c>
      <c r="P405" s="10">
        <f t="shared" si="4"/>
        <v>4.3925233644859816</v>
      </c>
      <c r="Q405" s="10">
        <f t="shared" si="5"/>
        <v>4.3925233644859816</v>
      </c>
      <c r="R405" s="10">
        <f t="shared" si="6"/>
        <v>4.3925233644859816</v>
      </c>
      <c r="S405" s="10">
        <f t="shared" si="7"/>
        <v>13.808056542056077</v>
      </c>
      <c r="T405" s="1">
        <v>1030</v>
      </c>
      <c r="U405" s="1">
        <v>1070</v>
      </c>
      <c r="V405" s="1">
        <v>1030</v>
      </c>
      <c r="W405" s="10">
        <f t="shared" si="8"/>
        <v>0.67961165048543692</v>
      </c>
      <c r="X405" s="10">
        <f t="shared" si="9"/>
        <v>0.67961165048543692</v>
      </c>
      <c r="Y405" s="10">
        <f t="shared" si="10"/>
        <v>0.67961165048543692</v>
      </c>
      <c r="Z405" s="1">
        <v>16.0564</v>
      </c>
      <c r="AA405" s="4">
        <f t="shared" si="11"/>
        <v>-3.8834951456310676</v>
      </c>
      <c r="AB405" s="1">
        <f t="shared" si="12"/>
        <v>0</v>
      </c>
      <c r="AC405" s="1">
        <f t="shared" si="13"/>
        <v>0</v>
      </c>
      <c r="AD405" s="1">
        <f t="shared" si="14"/>
        <v>0</v>
      </c>
      <c r="AE405" s="1">
        <f t="shared" si="15"/>
        <v>0</v>
      </c>
      <c r="AF405" s="2">
        <f t="shared" si="16"/>
        <v>0</v>
      </c>
    </row>
    <row r="406" spans="1:32" ht="15.75" customHeight="1">
      <c r="A406" s="1">
        <v>50</v>
      </c>
      <c r="B406" s="1" t="s">
        <v>55</v>
      </c>
      <c r="C406" s="16">
        <v>524</v>
      </c>
      <c r="D406" s="1" t="s">
        <v>74</v>
      </c>
      <c r="E406" s="1">
        <f t="shared" si="0"/>
        <v>1</v>
      </c>
      <c r="F406" s="1">
        <f t="shared" si="18"/>
        <v>1</v>
      </c>
      <c r="G406" s="1">
        <v>1123</v>
      </c>
      <c r="H406" s="1">
        <v>85.155305999999996</v>
      </c>
      <c r="I406" s="1">
        <v>0</v>
      </c>
      <c r="J406" s="1">
        <f t="shared" si="2"/>
        <v>0</v>
      </c>
      <c r="K406" s="1">
        <f t="shared" si="3"/>
        <v>4.7993014247551118</v>
      </c>
      <c r="L406" s="1">
        <v>1123</v>
      </c>
      <c r="M406" s="1">
        <v>1069.1038450000001</v>
      </c>
      <c r="N406" s="1">
        <v>4674</v>
      </c>
      <c r="O406" s="1">
        <v>1142</v>
      </c>
      <c r="P406" s="10">
        <f t="shared" si="4"/>
        <v>1.6637478108581436</v>
      </c>
      <c r="Q406" s="10">
        <f t="shared" si="5"/>
        <v>1.6637478108581436</v>
      </c>
      <c r="R406" s="10">
        <f t="shared" si="6"/>
        <v>1.6637478108581436</v>
      </c>
      <c r="S406" s="10">
        <f t="shared" si="7"/>
        <v>6.3832009632224089</v>
      </c>
      <c r="T406" s="1">
        <v>1142</v>
      </c>
      <c r="U406" s="1">
        <v>1142</v>
      </c>
      <c r="V406" s="1">
        <v>1142</v>
      </c>
      <c r="W406" s="10">
        <f t="shared" si="8"/>
        <v>1.6637478108581436</v>
      </c>
      <c r="X406" s="10">
        <f t="shared" si="9"/>
        <v>1.6637478108581436</v>
      </c>
      <c r="Y406" s="10">
        <f t="shared" si="10"/>
        <v>1.6637478108581436</v>
      </c>
      <c r="Z406" s="1">
        <v>20.635300000000001</v>
      </c>
      <c r="AA406" s="4">
        <f t="shared" si="11"/>
        <v>0</v>
      </c>
      <c r="AB406" s="1">
        <f t="shared" si="12"/>
        <v>0</v>
      </c>
      <c r="AC406" s="1">
        <f t="shared" si="13"/>
        <v>0</v>
      </c>
      <c r="AD406" s="1">
        <f t="shared" si="14"/>
        <v>0</v>
      </c>
      <c r="AE406" s="1">
        <f t="shared" si="15"/>
        <v>0</v>
      </c>
      <c r="AF406" s="2">
        <f t="shared" si="16"/>
        <v>0</v>
      </c>
    </row>
    <row r="407" spans="1:32" ht="15.75" customHeight="1">
      <c r="A407" s="1">
        <v>50</v>
      </c>
      <c r="B407" s="1" t="s">
        <v>56</v>
      </c>
      <c r="C407" s="16">
        <v>301</v>
      </c>
      <c r="D407" s="1" t="s">
        <v>57</v>
      </c>
      <c r="E407" s="1">
        <f t="shared" si="0"/>
        <v>1</v>
      </c>
      <c r="F407" s="1">
        <f t="shared" si="18"/>
        <v>1</v>
      </c>
      <c r="G407" s="1">
        <v>600</v>
      </c>
      <c r="H407" s="1">
        <v>3.4114149999999999</v>
      </c>
      <c r="I407" s="1">
        <v>0</v>
      </c>
      <c r="J407" s="1">
        <f t="shared" si="2"/>
        <v>0</v>
      </c>
      <c r="K407" s="1">
        <f t="shared" si="3"/>
        <v>13.647398666666675</v>
      </c>
      <c r="L407" s="1">
        <v>600</v>
      </c>
      <c r="M407" s="1">
        <v>518.11560799999995</v>
      </c>
      <c r="N407" s="1">
        <v>1644</v>
      </c>
      <c r="O407" s="1">
        <v>614</v>
      </c>
      <c r="P407" s="10">
        <f t="shared" si="4"/>
        <v>2.2801302931596092</v>
      </c>
      <c r="Q407" s="10">
        <f t="shared" si="5"/>
        <v>2.2801302931596092</v>
      </c>
      <c r="R407" s="10">
        <f t="shared" si="6"/>
        <v>2.2801302931596092</v>
      </c>
      <c r="S407" s="10">
        <f t="shared" si="7"/>
        <v>15.616350488599357</v>
      </c>
      <c r="T407" s="1">
        <v>614</v>
      </c>
      <c r="U407" s="1">
        <v>614</v>
      </c>
      <c r="V407" s="1">
        <v>614</v>
      </c>
      <c r="W407" s="10">
        <f t="shared" si="8"/>
        <v>2.2801302931596092</v>
      </c>
      <c r="X407" s="10">
        <f t="shared" si="9"/>
        <v>2.2801302931596092</v>
      </c>
      <c r="Y407" s="10">
        <f t="shared" si="10"/>
        <v>2.2801302931596092</v>
      </c>
      <c r="Z407" s="1">
        <v>15.9177</v>
      </c>
      <c r="AA407" s="4">
        <f t="shared" si="11"/>
        <v>0</v>
      </c>
      <c r="AB407" s="1">
        <f t="shared" si="12"/>
        <v>0</v>
      </c>
      <c r="AC407" s="1">
        <f t="shared" si="13"/>
        <v>0</v>
      </c>
      <c r="AD407" s="1">
        <f t="shared" si="14"/>
        <v>0</v>
      </c>
      <c r="AE407" s="1">
        <f t="shared" si="15"/>
        <v>0</v>
      </c>
      <c r="AF407" s="2">
        <f t="shared" si="16"/>
        <v>0</v>
      </c>
    </row>
    <row r="408" spans="1:32" ht="15.75" customHeight="1">
      <c r="A408" s="1">
        <v>50</v>
      </c>
      <c r="B408" s="1" t="s">
        <v>56</v>
      </c>
      <c r="C408" s="16">
        <v>302</v>
      </c>
      <c r="D408" s="1" t="s">
        <v>58</v>
      </c>
      <c r="E408" s="1">
        <f t="shared" si="0"/>
        <v>1</v>
      </c>
      <c r="F408" s="1">
        <f t="shared" si="18"/>
        <v>1</v>
      </c>
      <c r="G408" s="1">
        <v>657</v>
      </c>
      <c r="H408" s="1">
        <v>19.165409</v>
      </c>
      <c r="I408" s="1">
        <v>0</v>
      </c>
      <c r="J408" s="1">
        <f t="shared" si="2"/>
        <v>0</v>
      </c>
      <c r="K408" s="1">
        <f t="shared" si="3"/>
        <v>13.559297260273965</v>
      </c>
      <c r="L408" s="1">
        <v>657</v>
      </c>
      <c r="M408" s="1">
        <v>567.91541700000005</v>
      </c>
      <c r="N408" s="1">
        <v>15502</v>
      </c>
      <c r="O408" s="1">
        <v>670</v>
      </c>
      <c r="P408" s="10">
        <f t="shared" si="4"/>
        <v>1.9402985074626864</v>
      </c>
      <c r="Q408" s="10">
        <f t="shared" si="5"/>
        <v>1.9402985074626864</v>
      </c>
      <c r="R408" s="10">
        <f t="shared" si="6"/>
        <v>1.9402985074626864</v>
      </c>
      <c r="S408" s="10">
        <f t="shared" si="7"/>
        <v>15.236504925373126</v>
      </c>
      <c r="T408" s="1">
        <v>657</v>
      </c>
      <c r="U408" s="1">
        <v>670</v>
      </c>
      <c r="V408" s="1">
        <v>657</v>
      </c>
      <c r="W408" s="10">
        <f t="shared" si="8"/>
        <v>0</v>
      </c>
      <c r="X408" s="10">
        <f t="shared" si="9"/>
        <v>0</v>
      </c>
      <c r="Y408" s="10">
        <f t="shared" si="10"/>
        <v>0</v>
      </c>
      <c r="Z408" s="1">
        <v>26.959700000000002</v>
      </c>
      <c r="AA408" s="4">
        <f t="shared" si="11"/>
        <v>-1.9786910197869101</v>
      </c>
      <c r="AB408" s="1">
        <f t="shared" si="12"/>
        <v>0</v>
      </c>
      <c r="AC408" s="1">
        <f t="shared" si="13"/>
        <v>1</v>
      </c>
      <c r="AD408" s="1">
        <f t="shared" si="14"/>
        <v>0</v>
      </c>
      <c r="AE408" s="1">
        <f t="shared" si="15"/>
        <v>1</v>
      </c>
      <c r="AF408" s="2">
        <f t="shared" si="16"/>
        <v>0</v>
      </c>
    </row>
    <row r="409" spans="1:32" ht="15.75" customHeight="1">
      <c r="A409" s="1">
        <v>50</v>
      </c>
      <c r="B409" s="1" t="s">
        <v>56</v>
      </c>
      <c r="C409" s="16">
        <v>303</v>
      </c>
      <c r="D409" s="1" t="s">
        <v>59</v>
      </c>
      <c r="E409" s="1">
        <f t="shared" si="0"/>
        <v>1</v>
      </c>
      <c r="F409" s="1">
        <f t="shared" si="18"/>
        <v>1</v>
      </c>
      <c r="G409" s="1">
        <v>740</v>
      </c>
      <c r="H409" s="1">
        <v>59.352459000000003</v>
      </c>
      <c r="I409" s="1">
        <v>0</v>
      </c>
      <c r="J409" s="1">
        <f t="shared" si="2"/>
        <v>0</v>
      </c>
      <c r="K409" s="1">
        <f t="shared" si="3"/>
        <v>11.697796891891898</v>
      </c>
      <c r="L409" s="1">
        <v>740</v>
      </c>
      <c r="M409" s="1">
        <v>653.43630299999995</v>
      </c>
      <c r="N409" s="1">
        <v>35660</v>
      </c>
      <c r="O409" s="1">
        <v>742</v>
      </c>
      <c r="P409" s="10">
        <f t="shared" si="4"/>
        <v>0.26954177897574128</v>
      </c>
      <c r="Q409" s="10">
        <f t="shared" si="5"/>
        <v>0.26954177897574128</v>
      </c>
      <c r="R409" s="10">
        <f t="shared" si="6"/>
        <v>0.26954177897574128</v>
      </c>
      <c r="S409" s="10">
        <f t="shared" si="7"/>
        <v>11.935808221024265</v>
      </c>
      <c r="T409" s="1">
        <v>740</v>
      </c>
      <c r="U409" s="1">
        <v>742</v>
      </c>
      <c r="V409" s="1">
        <v>740</v>
      </c>
      <c r="W409" s="10">
        <f t="shared" si="8"/>
        <v>0</v>
      </c>
      <c r="X409" s="10">
        <f t="shared" si="9"/>
        <v>0</v>
      </c>
      <c r="Y409" s="10">
        <f t="shared" si="10"/>
        <v>0</v>
      </c>
      <c r="Z409" s="1">
        <v>24.694500000000001</v>
      </c>
      <c r="AA409" s="4">
        <f t="shared" si="11"/>
        <v>-0.27027027027027029</v>
      </c>
      <c r="AB409" s="1">
        <f t="shared" si="12"/>
        <v>0</v>
      </c>
      <c r="AC409" s="1">
        <f t="shared" si="13"/>
        <v>1</v>
      </c>
      <c r="AD409" s="1">
        <f t="shared" si="14"/>
        <v>0</v>
      </c>
      <c r="AE409" s="1">
        <f t="shared" si="15"/>
        <v>1</v>
      </c>
      <c r="AF409" s="2">
        <f t="shared" si="16"/>
        <v>0</v>
      </c>
    </row>
    <row r="410" spans="1:32" ht="15.75" customHeight="1">
      <c r="A410" s="1">
        <v>50</v>
      </c>
      <c r="B410" s="1" t="s">
        <v>56</v>
      </c>
      <c r="C410" s="16">
        <v>309</v>
      </c>
      <c r="D410" s="1" t="s">
        <v>60</v>
      </c>
      <c r="E410" s="1">
        <f t="shared" si="0"/>
        <v>1</v>
      </c>
      <c r="F410" s="1">
        <f t="shared" si="18"/>
        <v>1</v>
      </c>
      <c r="G410" s="1">
        <v>700</v>
      </c>
      <c r="H410" s="1">
        <v>24.884236000000001</v>
      </c>
      <c r="I410" s="1">
        <v>0</v>
      </c>
      <c r="J410" s="1">
        <f t="shared" si="2"/>
        <v>0</v>
      </c>
      <c r="K410" s="1">
        <f t="shared" si="3"/>
        <v>15.057163571428564</v>
      </c>
      <c r="L410" s="1">
        <v>700</v>
      </c>
      <c r="M410" s="1">
        <v>594.59985500000005</v>
      </c>
      <c r="N410" s="1">
        <v>6453</v>
      </c>
      <c r="O410" s="1">
        <v>700</v>
      </c>
      <c r="P410" s="10">
        <f t="shared" si="4"/>
        <v>0</v>
      </c>
      <c r="Q410" s="10">
        <f t="shared" si="5"/>
        <v>0</v>
      </c>
      <c r="R410" s="10">
        <f t="shared" si="6"/>
        <v>0</v>
      </c>
      <c r="S410" s="10">
        <f t="shared" si="7"/>
        <v>15.057163571428564</v>
      </c>
      <c r="T410" s="1">
        <v>700</v>
      </c>
      <c r="U410" s="1">
        <v>700</v>
      </c>
      <c r="V410" s="1">
        <v>700</v>
      </c>
      <c r="W410" s="10">
        <f t="shared" si="8"/>
        <v>0</v>
      </c>
      <c r="X410" s="10">
        <f t="shared" si="9"/>
        <v>0</v>
      </c>
      <c r="Y410" s="10">
        <f t="shared" si="10"/>
        <v>0</v>
      </c>
      <c r="Z410" s="1">
        <v>4.3118800000000004</v>
      </c>
      <c r="AA410" s="4">
        <f t="shared" si="11"/>
        <v>0</v>
      </c>
      <c r="AB410" s="1">
        <f t="shared" si="12"/>
        <v>1</v>
      </c>
      <c r="AC410" s="1">
        <f t="shared" si="13"/>
        <v>1</v>
      </c>
      <c r="AD410" s="1">
        <f t="shared" si="14"/>
        <v>1</v>
      </c>
      <c r="AE410" s="1">
        <f t="shared" si="15"/>
        <v>1</v>
      </c>
      <c r="AF410" s="2">
        <f t="shared" si="16"/>
        <v>0</v>
      </c>
    </row>
    <row r="411" spans="1:32" ht="15.75" customHeight="1">
      <c r="A411" s="1">
        <v>50</v>
      </c>
      <c r="B411" s="1" t="s">
        <v>56</v>
      </c>
      <c r="C411" s="16">
        <v>325</v>
      </c>
      <c r="D411" s="1" t="s">
        <v>61</v>
      </c>
      <c r="E411" s="1">
        <f t="shared" si="0"/>
        <v>1</v>
      </c>
      <c r="F411" s="1">
        <f t="shared" si="18"/>
        <v>1</v>
      </c>
      <c r="G411" s="1">
        <v>685</v>
      </c>
      <c r="H411" s="1">
        <v>16.298568</v>
      </c>
      <c r="I411" s="1">
        <v>0</v>
      </c>
      <c r="J411" s="1">
        <f t="shared" si="2"/>
        <v>0</v>
      </c>
      <c r="K411" s="1">
        <f t="shared" si="3"/>
        <v>13.648995328467159</v>
      </c>
      <c r="L411" s="1">
        <v>685</v>
      </c>
      <c r="M411" s="1">
        <v>591.50438199999996</v>
      </c>
      <c r="N411" s="1">
        <v>1714</v>
      </c>
      <c r="O411" s="1">
        <v>697</v>
      </c>
      <c r="P411" s="10">
        <f t="shared" si="4"/>
        <v>1.7216642754662841</v>
      </c>
      <c r="Q411" s="10">
        <f t="shared" si="5"/>
        <v>1.7216642754662841</v>
      </c>
      <c r="R411" s="10">
        <f t="shared" si="6"/>
        <v>1.7216642754662841</v>
      </c>
      <c r="S411" s="10">
        <f t="shared" si="7"/>
        <v>15.135669727403162</v>
      </c>
      <c r="T411" s="1">
        <v>685</v>
      </c>
      <c r="U411" s="1">
        <v>697</v>
      </c>
      <c r="V411" s="1">
        <v>685</v>
      </c>
      <c r="W411" s="10">
        <f t="shared" si="8"/>
        <v>0</v>
      </c>
      <c r="X411" s="10">
        <f t="shared" si="9"/>
        <v>0</v>
      </c>
      <c r="Y411" s="10">
        <f t="shared" si="10"/>
        <v>0</v>
      </c>
      <c r="Z411" s="1">
        <v>13.152799999999999</v>
      </c>
      <c r="AA411" s="4">
        <f t="shared" si="11"/>
        <v>-1.7518248175182483</v>
      </c>
      <c r="AB411" s="1">
        <f t="shared" si="12"/>
        <v>0</v>
      </c>
      <c r="AC411" s="1">
        <f t="shared" si="13"/>
        <v>1</v>
      </c>
      <c r="AD411" s="1">
        <f t="shared" si="14"/>
        <v>0</v>
      </c>
      <c r="AE411" s="1">
        <f t="shared" si="15"/>
        <v>1</v>
      </c>
      <c r="AF411" s="2">
        <f t="shared" si="16"/>
        <v>0</v>
      </c>
    </row>
    <row r="412" spans="1:32" ht="15.75" customHeight="1">
      <c r="A412" s="1">
        <v>50</v>
      </c>
      <c r="B412" s="1" t="s">
        <v>56</v>
      </c>
      <c r="C412" s="16">
        <v>327</v>
      </c>
      <c r="D412" s="1" t="s">
        <v>62</v>
      </c>
      <c r="E412" s="1">
        <f t="shared" si="0"/>
        <v>1</v>
      </c>
      <c r="F412" s="1">
        <f t="shared" si="18"/>
        <v>1</v>
      </c>
      <c r="G412" s="1">
        <v>2630</v>
      </c>
      <c r="H412" s="1">
        <v>5519.8792620000004</v>
      </c>
      <c r="I412" s="1">
        <v>0</v>
      </c>
      <c r="J412" s="1">
        <f t="shared" si="2"/>
        <v>0</v>
      </c>
      <c r="K412" s="1">
        <f t="shared" si="3"/>
        <v>5.3378940304182549</v>
      </c>
      <c r="L412" s="1">
        <v>2630</v>
      </c>
      <c r="M412" s="1">
        <v>2489.6133869999999</v>
      </c>
      <c r="N412" s="1">
        <v>10669</v>
      </c>
      <c r="O412" s="1">
        <v>2716</v>
      </c>
      <c r="P412" s="10">
        <f t="shared" si="4"/>
        <v>3.1664212076583209</v>
      </c>
      <c r="Q412" s="10">
        <f t="shared" si="5"/>
        <v>3.1664212076583209</v>
      </c>
      <c r="R412" s="10">
        <f t="shared" si="6"/>
        <v>3.1664212076583209</v>
      </c>
      <c r="S412" s="10">
        <f t="shared" si="7"/>
        <v>8.3352950294550858</v>
      </c>
      <c r="T412" s="1">
        <v>2703</v>
      </c>
      <c r="U412" s="1">
        <v>2716</v>
      </c>
      <c r="V412" s="1">
        <v>2703</v>
      </c>
      <c r="W412" s="10">
        <f t="shared" si="8"/>
        <v>2.7007029226785053</v>
      </c>
      <c r="X412" s="10">
        <f t="shared" si="9"/>
        <v>2.7007029226785053</v>
      </c>
      <c r="Y412" s="10">
        <f t="shared" si="10"/>
        <v>2.7007029226785053</v>
      </c>
      <c r="Z412" s="1">
        <v>15.4366</v>
      </c>
      <c r="AA412" s="4">
        <f t="shared" si="11"/>
        <v>-0.48094709581945988</v>
      </c>
      <c r="AB412" s="1">
        <f t="shared" si="12"/>
        <v>0</v>
      </c>
      <c r="AC412" s="1">
        <f t="shared" si="13"/>
        <v>0</v>
      </c>
      <c r="AD412" s="1">
        <f t="shared" si="14"/>
        <v>0</v>
      </c>
      <c r="AE412" s="1">
        <f t="shared" si="15"/>
        <v>0</v>
      </c>
      <c r="AF412" s="2">
        <f t="shared" si="16"/>
        <v>0</v>
      </c>
    </row>
    <row r="413" spans="1:32" ht="15.75" customHeight="1">
      <c r="A413" s="1">
        <v>50</v>
      </c>
      <c r="B413" s="1" t="s">
        <v>56</v>
      </c>
      <c r="C413" s="16">
        <v>331</v>
      </c>
      <c r="D413" s="1" t="s">
        <v>62</v>
      </c>
      <c r="E413" s="1">
        <f t="shared" si="0"/>
        <v>1</v>
      </c>
      <c r="F413" s="1">
        <f t="shared" si="18"/>
        <v>0</v>
      </c>
      <c r="G413" s="1">
        <v>2784</v>
      </c>
      <c r="H413" s="1">
        <v>7200.0007070000001</v>
      </c>
      <c r="I413" s="1">
        <v>1.54454</v>
      </c>
      <c r="J413" s="1">
        <f t="shared" si="2"/>
        <v>1.54454</v>
      </c>
      <c r="K413" s="1">
        <f t="shared" si="3"/>
        <v>5.2685468390804591</v>
      </c>
      <c r="L413" s="1">
        <v>2741</v>
      </c>
      <c r="M413" s="1">
        <v>2637.323656</v>
      </c>
      <c r="N413" s="1">
        <v>17938</v>
      </c>
      <c r="O413" s="1">
        <v>2881</v>
      </c>
      <c r="P413" s="10">
        <f t="shared" si="4"/>
        <v>3.3668864977438386</v>
      </c>
      <c r="Q413" s="10">
        <f t="shared" si="5"/>
        <v>4.8594238111766748</v>
      </c>
      <c r="R413" s="10">
        <f t="shared" si="6"/>
        <v>4.8594238111766748</v>
      </c>
      <c r="S413" s="10">
        <f t="shared" si="7"/>
        <v>8.4580473446719875</v>
      </c>
      <c r="T413" s="1">
        <v>2881</v>
      </c>
      <c r="U413" s="1">
        <v>2881</v>
      </c>
      <c r="V413" s="1">
        <v>2881</v>
      </c>
      <c r="W413" s="10">
        <f t="shared" si="8"/>
        <v>3.3668864977438386</v>
      </c>
      <c r="X413" s="10">
        <f t="shared" si="9"/>
        <v>4.8594238111766748</v>
      </c>
      <c r="Y413" s="10">
        <f t="shared" si="10"/>
        <v>4.8594238111766748</v>
      </c>
      <c r="Z413" s="1">
        <v>15.5122</v>
      </c>
      <c r="AA413" s="4">
        <f t="shared" si="11"/>
        <v>0</v>
      </c>
      <c r="AB413" s="1">
        <f t="shared" si="12"/>
        <v>0</v>
      </c>
      <c r="AC413" s="1">
        <f t="shared" si="13"/>
        <v>0</v>
      </c>
      <c r="AD413" s="1">
        <f t="shared" si="14"/>
        <v>0</v>
      </c>
      <c r="AE413" s="1">
        <f t="shared" si="15"/>
        <v>0</v>
      </c>
      <c r="AF413" s="2" t="str">
        <f t="shared" si="16"/>
        <v/>
      </c>
    </row>
    <row r="414" spans="1:32" ht="15.75" customHeight="1">
      <c r="A414" s="1">
        <v>50</v>
      </c>
      <c r="B414" s="1" t="s">
        <v>56</v>
      </c>
      <c r="C414" s="16">
        <v>335</v>
      </c>
      <c r="D414" s="1" t="s">
        <v>62</v>
      </c>
      <c r="E414" s="1">
        <f t="shared" si="0"/>
        <v>1</v>
      </c>
      <c r="F414" s="1">
        <f t="shared" si="18"/>
        <v>0</v>
      </c>
      <c r="G414" s="1">
        <v>2597</v>
      </c>
      <c r="H414" s="1">
        <v>7200.0011039999999</v>
      </c>
      <c r="I414" s="1">
        <v>0.57759000000000005</v>
      </c>
      <c r="J414" s="1">
        <f t="shared" si="2"/>
        <v>0.57759000000000005</v>
      </c>
      <c r="K414" s="1">
        <f t="shared" si="3"/>
        <v>5.4589999229880579</v>
      </c>
      <c r="L414" s="1">
        <v>2582</v>
      </c>
      <c r="M414" s="1">
        <v>2455.2297720000001</v>
      </c>
      <c r="N414" s="1">
        <v>19364</v>
      </c>
      <c r="O414" s="1">
        <v>2669</v>
      </c>
      <c r="P414" s="10">
        <f t="shared" si="4"/>
        <v>2.697639565380292</v>
      </c>
      <c r="Q414" s="10">
        <f t="shared" si="5"/>
        <v>3.2596478081678528</v>
      </c>
      <c r="R414" s="10">
        <f t="shared" si="6"/>
        <v>3.2596478081678528</v>
      </c>
      <c r="S414" s="10">
        <f t="shared" si="7"/>
        <v>8.0093753465717441</v>
      </c>
      <c r="T414" s="1">
        <v>2669</v>
      </c>
      <c r="U414" s="1">
        <v>2669</v>
      </c>
      <c r="V414" s="1">
        <v>2669</v>
      </c>
      <c r="W414" s="10">
        <f t="shared" si="8"/>
        <v>2.697639565380292</v>
      </c>
      <c r="X414" s="10">
        <f t="shared" si="9"/>
        <v>3.2596478081678528</v>
      </c>
      <c r="Y414" s="10">
        <f t="shared" si="10"/>
        <v>3.2596478081678528</v>
      </c>
      <c r="Z414" s="1">
        <v>15.590400000000001</v>
      </c>
      <c r="AA414" s="4">
        <f t="shared" si="11"/>
        <v>0</v>
      </c>
      <c r="AB414" s="1">
        <f t="shared" si="12"/>
        <v>0</v>
      </c>
      <c r="AC414" s="1">
        <f t="shared" si="13"/>
        <v>0</v>
      </c>
      <c r="AD414" s="1">
        <f t="shared" si="14"/>
        <v>0</v>
      </c>
      <c r="AE414" s="1">
        <f t="shared" si="15"/>
        <v>0</v>
      </c>
      <c r="AF414" s="2" t="str">
        <f t="shared" si="16"/>
        <v/>
      </c>
    </row>
    <row r="415" spans="1:32" ht="15.75" customHeight="1">
      <c r="A415" s="1">
        <v>50</v>
      </c>
      <c r="B415" s="1" t="s">
        <v>56</v>
      </c>
      <c r="C415" s="16">
        <v>337</v>
      </c>
      <c r="D415" s="1" t="s">
        <v>62</v>
      </c>
      <c r="E415" s="1">
        <f t="shared" si="0"/>
        <v>1</v>
      </c>
      <c r="F415" s="1">
        <f t="shared" si="18"/>
        <v>0</v>
      </c>
      <c r="G415" s="1">
        <v>2542</v>
      </c>
      <c r="H415" s="1">
        <v>7200.0006469999998</v>
      </c>
      <c r="I415" s="1">
        <v>0.74744299999999997</v>
      </c>
      <c r="J415" s="1">
        <f t="shared" si="2"/>
        <v>0.74744299999999997</v>
      </c>
      <c r="K415" s="1">
        <f t="shared" si="3"/>
        <v>4.0762474429583042</v>
      </c>
      <c r="L415" s="1">
        <v>2523</v>
      </c>
      <c r="M415" s="1">
        <v>2438.3817899999999</v>
      </c>
      <c r="N415" s="1">
        <v>27525</v>
      </c>
      <c r="O415" s="1">
        <v>2584</v>
      </c>
      <c r="P415" s="10">
        <f t="shared" si="4"/>
        <v>1.6253869969040249</v>
      </c>
      <c r="Q415" s="10">
        <f t="shared" si="5"/>
        <v>2.3606811145510833</v>
      </c>
      <c r="R415" s="10">
        <f t="shared" si="6"/>
        <v>2.3606811145510833</v>
      </c>
      <c r="S415" s="10">
        <f t="shared" si="7"/>
        <v>5.6353796439628523</v>
      </c>
      <c r="T415" s="1">
        <v>2584</v>
      </c>
      <c r="U415" s="1">
        <v>2584</v>
      </c>
      <c r="V415" s="1">
        <v>2584</v>
      </c>
      <c r="W415" s="10">
        <f t="shared" si="8"/>
        <v>1.6253869969040249</v>
      </c>
      <c r="X415" s="10">
        <f t="shared" si="9"/>
        <v>2.3606811145510833</v>
      </c>
      <c r="Y415" s="10">
        <f t="shared" si="10"/>
        <v>2.3606811145510833</v>
      </c>
      <c r="Z415" s="1">
        <v>15.4535</v>
      </c>
      <c r="AA415" s="4">
        <f t="shared" si="11"/>
        <v>0</v>
      </c>
      <c r="AB415" s="1">
        <f t="shared" si="12"/>
        <v>0</v>
      </c>
      <c r="AC415" s="1">
        <f t="shared" si="13"/>
        <v>0</v>
      </c>
      <c r="AD415" s="1">
        <f t="shared" si="14"/>
        <v>0</v>
      </c>
      <c r="AE415" s="1">
        <f t="shared" si="15"/>
        <v>0</v>
      </c>
      <c r="AF415" s="2" t="str">
        <f t="shared" si="16"/>
        <v/>
      </c>
    </row>
    <row r="416" spans="1:32" ht="15.75" customHeight="1">
      <c r="A416" s="1">
        <v>50</v>
      </c>
      <c r="B416" s="1" t="s">
        <v>56</v>
      </c>
      <c r="C416" s="16">
        <v>341</v>
      </c>
      <c r="D416" s="1" t="s">
        <v>62</v>
      </c>
      <c r="E416" s="1">
        <f t="shared" si="0"/>
        <v>1</v>
      </c>
      <c r="F416" s="1">
        <f t="shared" si="18"/>
        <v>0</v>
      </c>
      <c r="G416" s="1">
        <v>2569</v>
      </c>
      <c r="H416" s="1">
        <v>7200.0009239999999</v>
      </c>
      <c r="I416" s="1">
        <v>0.11677700000000001</v>
      </c>
      <c r="J416" s="1">
        <f t="shared" si="2"/>
        <v>0.11677700000000001</v>
      </c>
      <c r="K416" s="1">
        <f t="shared" si="3"/>
        <v>5.2525564032697512</v>
      </c>
      <c r="L416" s="1">
        <v>2566</v>
      </c>
      <c r="M416" s="1">
        <v>2434.0618260000001</v>
      </c>
      <c r="N416" s="1">
        <v>14485</v>
      </c>
      <c r="O416" s="1">
        <v>2670</v>
      </c>
      <c r="P416" s="10">
        <f t="shared" si="4"/>
        <v>3.7827715355805243</v>
      </c>
      <c r="Q416" s="10">
        <f t="shared" si="5"/>
        <v>3.8951310861423218</v>
      </c>
      <c r="R416" s="10">
        <f t="shared" si="6"/>
        <v>3.8951310861423218</v>
      </c>
      <c r="S416" s="10">
        <f t="shared" si="7"/>
        <v>8.8366357303370755</v>
      </c>
      <c r="T416" s="1">
        <v>2626</v>
      </c>
      <c r="U416" s="1">
        <v>2670</v>
      </c>
      <c r="V416" s="1">
        <v>2626</v>
      </c>
      <c r="W416" s="10">
        <f t="shared" si="8"/>
        <v>2.1706016755521707</v>
      </c>
      <c r="X416" s="10">
        <f t="shared" si="9"/>
        <v>2.2848438690022852</v>
      </c>
      <c r="Y416" s="10">
        <f t="shared" si="10"/>
        <v>2.2848438690022852</v>
      </c>
      <c r="Z416" s="1">
        <v>15.529500000000001</v>
      </c>
      <c r="AA416" s="4">
        <f t="shared" si="11"/>
        <v>-1.6755521706016754</v>
      </c>
      <c r="AB416" s="1">
        <f t="shared" si="12"/>
        <v>0</v>
      </c>
      <c r="AC416" s="1">
        <f t="shared" si="13"/>
        <v>0</v>
      </c>
      <c r="AD416" s="1">
        <f t="shared" si="14"/>
        <v>0</v>
      </c>
      <c r="AE416" s="1">
        <f t="shared" si="15"/>
        <v>0</v>
      </c>
      <c r="AF416" s="2" t="str">
        <f t="shared" si="16"/>
        <v/>
      </c>
    </row>
    <row r="417" spans="1:32" ht="15.75" customHeight="1">
      <c r="A417" s="1">
        <v>50</v>
      </c>
      <c r="B417" s="1" t="s">
        <v>56</v>
      </c>
      <c r="C417" s="16">
        <v>352</v>
      </c>
      <c r="D417" s="1" t="s">
        <v>63</v>
      </c>
      <c r="E417" s="1">
        <f t="shared" si="0"/>
        <v>1</v>
      </c>
      <c r="F417" s="1">
        <f t="shared" si="18"/>
        <v>1</v>
      </c>
      <c r="G417" s="1">
        <v>1000</v>
      </c>
      <c r="H417" s="1">
        <v>1140.0167240000001</v>
      </c>
      <c r="I417" s="1">
        <v>0</v>
      </c>
      <c r="J417" s="1">
        <f t="shared" si="2"/>
        <v>0</v>
      </c>
      <c r="K417" s="1">
        <f t="shared" si="3"/>
        <v>17.782289800000001</v>
      </c>
      <c r="L417" s="1">
        <v>1000</v>
      </c>
      <c r="M417" s="1">
        <v>822.17710199999999</v>
      </c>
      <c r="N417" s="1">
        <v>66491</v>
      </c>
      <c r="O417" s="1">
        <v>1014</v>
      </c>
      <c r="P417" s="10">
        <f t="shared" si="4"/>
        <v>1.3806706114398422</v>
      </c>
      <c r="Q417" s="10">
        <f t="shared" si="5"/>
        <v>1.3806706114398422</v>
      </c>
      <c r="R417" s="10">
        <f t="shared" si="6"/>
        <v>1.3806706114398422</v>
      </c>
      <c r="S417" s="10">
        <f t="shared" si="7"/>
        <v>18.91744556213018</v>
      </c>
      <c r="T417" s="1">
        <v>1014</v>
      </c>
      <c r="U417" s="1">
        <v>1014</v>
      </c>
      <c r="V417" s="1">
        <v>1014</v>
      </c>
      <c r="W417" s="10">
        <f t="shared" si="8"/>
        <v>1.3806706114398422</v>
      </c>
      <c r="X417" s="10">
        <f t="shared" si="9"/>
        <v>1.3806706114398422</v>
      </c>
      <c r="Y417" s="10">
        <f t="shared" si="10"/>
        <v>1.3806706114398422</v>
      </c>
      <c r="Z417" s="1">
        <v>75.002200000000002</v>
      </c>
      <c r="AA417" s="4">
        <f t="shared" si="11"/>
        <v>0</v>
      </c>
      <c r="AB417" s="1">
        <f t="shared" si="12"/>
        <v>0</v>
      </c>
      <c r="AC417" s="1">
        <f t="shared" si="13"/>
        <v>0</v>
      </c>
      <c r="AD417" s="1">
        <f t="shared" si="14"/>
        <v>0</v>
      </c>
      <c r="AE417" s="1">
        <f t="shared" si="15"/>
        <v>0</v>
      </c>
      <c r="AF417" s="2">
        <f t="shared" si="16"/>
        <v>0</v>
      </c>
    </row>
    <row r="418" spans="1:32" ht="15.75" customHeight="1">
      <c r="A418" s="1">
        <v>50</v>
      </c>
      <c r="B418" s="1" t="s">
        <v>56</v>
      </c>
      <c r="C418" s="16">
        <v>354</v>
      </c>
      <c r="D418" s="1" t="s">
        <v>63</v>
      </c>
      <c r="E418" s="1">
        <f t="shared" si="0"/>
        <v>1</v>
      </c>
      <c r="F418" s="1">
        <f t="shared" si="18"/>
        <v>0</v>
      </c>
      <c r="G418" s="1">
        <v>1325</v>
      </c>
      <c r="H418" s="1">
        <v>7200.001902</v>
      </c>
      <c r="I418" s="1">
        <v>3.1698110000000002</v>
      </c>
      <c r="J418" s="1">
        <f t="shared" si="2"/>
        <v>3.1698110000000002</v>
      </c>
      <c r="K418" s="1">
        <f t="shared" si="3"/>
        <v>19.636230113207549</v>
      </c>
      <c r="L418" s="1">
        <v>1283</v>
      </c>
      <c r="M418" s="1">
        <v>1064.8199509999999</v>
      </c>
      <c r="N418" s="1">
        <v>313395</v>
      </c>
      <c r="O418" s="1">
        <v>1341</v>
      </c>
      <c r="P418" s="10">
        <f t="shared" si="4"/>
        <v>1.1931394481730051</v>
      </c>
      <c r="Q418" s="10">
        <f t="shared" si="5"/>
        <v>4.3251304996271438</v>
      </c>
      <c r="R418" s="10">
        <f t="shared" si="6"/>
        <v>4.3251304996271438</v>
      </c>
      <c r="S418" s="10">
        <f t="shared" si="7"/>
        <v>20.595081953765852</v>
      </c>
      <c r="T418" s="1">
        <v>1327</v>
      </c>
      <c r="U418" s="1">
        <v>1341</v>
      </c>
      <c r="V418" s="1">
        <v>1327</v>
      </c>
      <c r="W418" s="10">
        <f t="shared" si="8"/>
        <v>0.15071590052750566</v>
      </c>
      <c r="X418" s="10">
        <f t="shared" si="9"/>
        <v>3.3157498116051247</v>
      </c>
      <c r="Y418" s="10">
        <f t="shared" si="10"/>
        <v>3.3157498116051247</v>
      </c>
      <c r="Z418" s="1">
        <v>68.636600000000001</v>
      </c>
      <c r="AA418" s="4">
        <f t="shared" si="11"/>
        <v>-1.0550113036925395</v>
      </c>
      <c r="AB418" s="1">
        <f t="shared" si="12"/>
        <v>0</v>
      </c>
      <c r="AC418" s="1">
        <f t="shared" si="13"/>
        <v>0</v>
      </c>
      <c r="AD418" s="1">
        <f t="shared" si="14"/>
        <v>0</v>
      </c>
      <c r="AE418" s="1">
        <f t="shared" si="15"/>
        <v>0</v>
      </c>
      <c r="AF418" s="2" t="str">
        <f t="shared" si="16"/>
        <v/>
      </c>
    </row>
    <row r="419" spans="1:32" ht="15.75" customHeight="1">
      <c r="A419" s="1">
        <v>50</v>
      </c>
      <c r="B419" s="1" t="s">
        <v>56</v>
      </c>
      <c r="C419" s="16">
        <v>363</v>
      </c>
      <c r="D419" s="1" t="s">
        <v>63</v>
      </c>
      <c r="E419" s="1">
        <f t="shared" si="0"/>
        <v>1</v>
      </c>
      <c r="F419" s="1">
        <f t="shared" si="18"/>
        <v>0</v>
      </c>
      <c r="G419" s="1">
        <v>1116</v>
      </c>
      <c r="H419" s="1">
        <v>7200.002375</v>
      </c>
      <c r="I419" s="1">
        <v>1.433692</v>
      </c>
      <c r="J419" s="1">
        <f t="shared" si="2"/>
        <v>1.433692</v>
      </c>
      <c r="K419" s="1">
        <f t="shared" si="3"/>
        <v>15.396159587813621</v>
      </c>
      <c r="L419" s="1">
        <v>1100</v>
      </c>
      <c r="M419" s="1">
        <v>944.17885899999999</v>
      </c>
      <c r="N419" s="1">
        <v>1343785</v>
      </c>
      <c r="O419" s="1">
        <v>1143</v>
      </c>
      <c r="P419" s="10">
        <f t="shared" si="4"/>
        <v>2.3622047244094486</v>
      </c>
      <c r="Q419" s="10">
        <f t="shared" si="5"/>
        <v>3.7620297462817152</v>
      </c>
      <c r="R419" s="10">
        <f t="shared" si="6"/>
        <v>3.7620297462817152</v>
      </c>
      <c r="S419" s="10">
        <f t="shared" si="7"/>
        <v>17.394675503062118</v>
      </c>
      <c r="T419" s="1">
        <v>1139</v>
      </c>
      <c r="U419" s="1">
        <v>1143</v>
      </c>
      <c r="V419" s="1">
        <v>1125</v>
      </c>
      <c r="W419" s="10">
        <f t="shared" si="8"/>
        <v>0.8</v>
      </c>
      <c r="X419" s="10">
        <f t="shared" si="9"/>
        <v>2.2222222222222223</v>
      </c>
      <c r="Y419" s="10">
        <f t="shared" si="10"/>
        <v>2.2222222222222223</v>
      </c>
      <c r="Z419" s="1">
        <v>113.077</v>
      </c>
      <c r="AA419" s="4">
        <f t="shared" si="11"/>
        <v>-1.6</v>
      </c>
      <c r="AB419" s="1">
        <f t="shared" si="12"/>
        <v>0</v>
      </c>
      <c r="AC419" s="1">
        <f t="shared" si="13"/>
        <v>0</v>
      </c>
      <c r="AD419" s="1">
        <f t="shared" si="14"/>
        <v>0</v>
      </c>
      <c r="AE419" s="1">
        <f t="shared" si="15"/>
        <v>0</v>
      </c>
      <c r="AF419" s="2" t="str">
        <f t="shared" si="16"/>
        <v/>
      </c>
    </row>
    <row r="420" spans="1:32" ht="15.75" customHeight="1">
      <c r="A420" s="1">
        <v>50</v>
      </c>
      <c r="B420" s="1" t="s">
        <v>56</v>
      </c>
      <c r="C420" s="16">
        <v>371</v>
      </c>
      <c r="D420" s="1" t="s">
        <v>63</v>
      </c>
      <c r="E420" s="1">
        <f t="shared" si="0"/>
        <v>1</v>
      </c>
      <c r="F420" s="1">
        <f t="shared" si="18"/>
        <v>0</v>
      </c>
      <c r="G420" s="1">
        <v>1112</v>
      </c>
      <c r="H420" s="1">
        <v>7200.0015979999998</v>
      </c>
      <c r="I420" s="1">
        <v>1.079137</v>
      </c>
      <c r="J420" s="1">
        <f t="shared" si="2"/>
        <v>1.079137</v>
      </c>
      <c r="K420" s="1">
        <f t="shared" si="3"/>
        <v>18.692739928057549</v>
      </c>
      <c r="L420" s="1">
        <v>1100</v>
      </c>
      <c r="M420" s="1">
        <v>904.13673200000005</v>
      </c>
      <c r="N420" s="1">
        <v>507405</v>
      </c>
      <c r="O420" s="1">
        <v>1114</v>
      </c>
      <c r="P420" s="10">
        <f t="shared" si="4"/>
        <v>0.17953321364452424</v>
      </c>
      <c r="Q420" s="10">
        <f t="shared" si="5"/>
        <v>1.2567324955116697</v>
      </c>
      <c r="R420" s="10">
        <f t="shared" si="6"/>
        <v>1.2567324955116697</v>
      </c>
      <c r="S420" s="10">
        <f t="shared" si="7"/>
        <v>18.83871346499102</v>
      </c>
      <c r="T420" s="1">
        <v>1112</v>
      </c>
      <c r="U420" s="1">
        <v>1114</v>
      </c>
      <c r="V420" s="1">
        <v>1112</v>
      </c>
      <c r="W420" s="10">
        <f t="shared" si="8"/>
        <v>0</v>
      </c>
      <c r="X420" s="10">
        <f t="shared" si="9"/>
        <v>1.079136690647482</v>
      </c>
      <c r="Y420" s="10">
        <f t="shared" si="10"/>
        <v>1.079136690647482</v>
      </c>
      <c r="Z420" s="1">
        <v>75.002700000000004</v>
      </c>
      <c r="AA420" s="4">
        <f t="shared" si="11"/>
        <v>-0.17985611510791369</v>
      </c>
      <c r="AB420" s="1">
        <f t="shared" si="12"/>
        <v>0</v>
      </c>
      <c r="AC420" s="1">
        <f t="shared" si="13"/>
        <v>0</v>
      </c>
      <c r="AD420" s="1">
        <f t="shared" si="14"/>
        <v>0</v>
      </c>
      <c r="AE420" s="1">
        <f t="shared" si="15"/>
        <v>1</v>
      </c>
      <c r="AF420" s="2" t="str">
        <f t="shared" si="16"/>
        <v/>
      </c>
    </row>
    <row r="421" spans="1:32" ht="15.75" customHeight="1">
      <c r="A421" s="1">
        <v>50</v>
      </c>
      <c r="B421" s="1" t="s">
        <v>56</v>
      </c>
      <c r="C421" s="16">
        <v>372</v>
      </c>
      <c r="D421" s="1" t="s">
        <v>63</v>
      </c>
      <c r="E421" s="1">
        <f t="shared" si="0"/>
        <v>1</v>
      </c>
      <c r="F421" s="1">
        <f t="shared" si="18"/>
        <v>1</v>
      </c>
      <c r="G421" s="1">
        <v>1000</v>
      </c>
      <c r="H421" s="1">
        <v>2664.944653</v>
      </c>
      <c r="I421" s="1">
        <v>0</v>
      </c>
      <c r="J421" s="1">
        <f t="shared" si="2"/>
        <v>0</v>
      </c>
      <c r="K421" s="1">
        <f t="shared" si="3"/>
        <v>14.554611899999998</v>
      </c>
      <c r="L421" s="1">
        <v>1000</v>
      </c>
      <c r="M421" s="1">
        <v>854.45388100000002</v>
      </c>
      <c r="N421" s="1">
        <v>124969</v>
      </c>
      <c r="O421" s="1">
        <v>1027</v>
      </c>
      <c r="P421" s="10">
        <f t="shared" si="4"/>
        <v>2.6290165530671863</v>
      </c>
      <c r="Q421" s="10">
        <f t="shared" si="5"/>
        <v>2.6290165530671863</v>
      </c>
      <c r="R421" s="10">
        <f t="shared" si="6"/>
        <v>2.6290165530671863</v>
      </c>
      <c r="S421" s="10">
        <f t="shared" si="7"/>
        <v>16.800985296981498</v>
      </c>
      <c r="T421" s="1">
        <v>1014</v>
      </c>
      <c r="U421" s="1">
        <v>1027</v>
      </c>
      <c r="V421" s="1">
        <v>1012</v>
      </c>
      <c r="W421" s="10">
        <f t="shared" si="8"/>
        <v>1.1857707509881421</v>
      </c>
      <c r="X421" s="10">
        <f t="shared" si="9"/>
        <v>1.1857707509881421</v>
      </c>
      <c r="Y421" s="10">
        <f t="shared" si="10"/>
        <v>1.1857707509881421</v>
      </c>
      <c r="Z421" s="1">
        <v>135.006</v>
      </c>
      <c r="AA421" s="4">
        <f t="shared" si="11"/>
        <v>-1.4822134387351777</v>
      </c>
      <c r="AB421" s="1">
        <f t="shared" si="12"/>
        <v>0</v>
      </c>
      <c r="AC421" s="1">
        <f t="shared" si="13"/>
        <v>0</v>
      </c>
      <c r="AD421" s="1">
        <f t="shared" si="14"/>
        <v>0</v>
      </c>
      <c r="AE421" s="1">
        <f t="shared" si="15"/>
        <v>0</v>
      </c>
      <c r="AF421" s="2">
        <f t="shared" si="16"/>
        <v>0</v>
      </c>
    </row>
    <row r="422" spans="1:32" ht="15.75" customHeight="1">
      <c r="A422" s="1">
        <v>50</v>
      </c>
      <c r="B422" s="1" t="s">
        <v>56</v>
      </c>
      <c r="C422" s="16">
        <v>377</v>
      </c>
      <c r="D422" s="1" t="s">
        <v>64</v>
      </c>
      <c r="E422" s="1">
        <f t="shared" si="0"/>
        <v>1</v>
      </c>
      <c r="F422" s="1">
        <f t="shared" si="18"/>
        <v>1</v>
      </c>
      <c r="G422" s="1">
        <v>700</v>
      </c>
      <c r="H422" s="1">
        <v>11.224842000000001</v>
      </c>
      <c r="I422" s="1">
        <v>0</v>
      </c>
      <c r="J422" s="1">
        <f t="shared" si="2"/>
        <v>0</v>
      </c>
      <c r="K422" s="1">
        <f t="shared" si="3"/>
        <v>12.752733571428573</v>
      </c>
      <c r="L422" s="1">
        <v>700</v>
      </c>
      <c r="M422" s="1">
        <v>610.73086499999999</v>
      </c>
      <c r="N422" s="1">
        <v>1980</v>
      </c>
      <c r="O422" s="1">
        <v>700</v>
      </c>
      <c r="P422" s="10">
        <f t="shared" si="4"/>
        <v>0</v>
      </c>
      <c r="Q422" s="10">
        <f t="shared" si="5"/>
        <v>0</v>
      </c>
      <c r="R422" s="10">
        <f t="shared" si="6"/>
        <v>0</v>
      </c>
      <c r="S422" s="10">
        <f t="shared" si="7"/>
        <v>12.752733571428573</v>
      </c>
      <c r="T422" s="1">
        <v>700</v>
      </c>
      <c r="U422" s="1">
        <v>700</v>
      </c>
      <c r="V422" s="1">
        <v>700</v>
      </c>
      <c r="W422" s="10">
        <f t="shared" si="8"/>
        <v>0</v>
      </c>
      <c r="X422" s="10">
        <f t="shared" si="9"/>
        <v>0</v>
      </c>
      <c r="Y422" s="10">
        <f t="shared" si="10"/>
        <v>0</v>
      </c>
      <c r="Z422" s="1">
        <v>3.7366799999999998</v>
      </c>
      <c r="AA422" s="4">
        <f t="shared" si="11"/>
        <v>0</v>
      </c>
      <c r="AB422" s="1">
        <f t="shared" si="12"/>
        <v>1</v>
      </c>
      <c r="AC422" s="1">
        <f t="shared" si="13"/>
        <v>1</v>
      </c>
      <c r="AD422" s="1">
        <f t="shared" si="14"/>
        <v>1</v>
      </c>
      <c r="AE422" s="1">
        <f t="shared" si="15"/>
        <v>1</v>
      </c>
      <c r="AF422" s="2">
        <f t="shared" si="16"/>
        <v>0</v>
      </c>
    </row>
    <row r="423" spans="1:32" ht="15.75" customHeight="1">
      <c r="A423" s="1">
        <v>50</v>
      </c>
      <c r="B423" s="1" t="s">
        <v>56</v>
      </c>
      <c r="C423" s="16">
        <v>384</v>
      </c>
      <c r="D423" s="1" t="s">
        <v>65</v>
      </c>
      <c r="E423" s="1">
        <f t="shared" si="0"/>
        <v>1</v>
      </c>
      <c r="F423" s="1">
        <f t="shared" si="18"/>
        <v>1</v>
      </c>
      <c r="G423" s="1">
        <v>800</v>
      </c>
      <c r="H423" s="1">
        <v>44.446095999999997</v>
      </c>
      <c r="I423" s="1">
        <v>0</v>
      </c>
      <c r="J423" s="1">
        <f t="shared" si="2"/>
        <v>0</v>
      </c>
      <c r="K423" s="1">
        <f t="shared" si="3"/>
        <v>12.566125249999999</v>
      </c>
      <c r="L423" s="1">
        <v>800</v>
      </c>
      <c r="M423" s="1">
        <v>699.47099800000001</v>
      </c>
      <c r="N423" s="1">
        <v>2013</v>
      </c>
      <c r="O423" s="1">
        <v>827</v>
      </c>
      <c r="P423" s="10">
        <f t="shared" si="4"/>
        <v>3.2648125755743655</v>
      </c>
      <c r="Q423" s="10">
        <f t="shared" si="5"/>
        <v>3.2648125755743655</v>
      </c>
      <c r="R423" s="10">
        <f t="shared" si="6"/>
        <v>3.2648125755743655</v>
      </c>
      <c r="S423" s="10">
        <f t="shared" si="7"/>
        <v>15.42067738814994</v>
      </c>
      <c r="T423" s="1">
        <v>812</v>
      </c>
      <c r="U423" s="1">
        <v>827</v>
      </c>
      <c r="V423" s="1">
        <v>810</v>
      </c>
      <c r="W423" s="10">
        <f t="shared" si="8"/>
        <v>1.2345679012345678</v>
      </c>
      <c r="X423" s="10">
        <f t="shared" si="9"/>
        <v>1.2345679012345678</v>
      </c>
      <c r="Y423" s="10">
        <f t="shared" si="10"/>
        <v>1.2345679012345678</v>
      </c>
      <c r="Z423" s="1">
        <v>45.8459</v>
      </c>
      <c r="AA423" s="4">
        <f t="shared" si="11"/>
        <v>-2.0987654320987654</v>
      </c>
      <c r="AB423" s="1">
        <f t="shared" si="12"/>
        <v>0</v>
      </c>
      <c r="AC423" s="1">
        <f t="shared" si="13"/>
        <v>0</v>
      </c>
      <c r="AD423" s="1">
        <f t="shared" si="14"/>
        <v>0</v>
      </c>
      <c r="AE423" s="1">
        <f t="shared" si="15"/>
        <v>0</v>
      </c>
      <c r="AF423" s="2">
        <f t="shared" si="16"/>
        <v>0</v>
      </c>
    </row>
    <row r="424" spans="1:32" ht="15.75" customHeight="1">
      <c r="A424" s="1">
        <v>50</v>
      </c>
      <c r="B424" s="1" t="s">
        <v>56</v>
      </c>
      <c r="C424" s="16">
        <v>390</v>
      </c>
      <c r="D424" s="1" t="s">
        <v>65</v>
      </c>
      <c r="E424" s="1">
        <f t="shared" si="0"/>
        <v>1</v>
      </c>
      <c r="F424" s="1">
        <f t="shared" si="18"/>
        <v>1</v>
      </c>
      <c r="G424" s="1">
        <v>700</v>
      </c>
      <c r="H424" s="1">
        <v>26.875692999999998</v>
      </c>
      <c r="I424" s="1">
        <v>0</v>
      </c>
      <c r="J424" s="1">
        <f t="shared" si="2"/>
        <v>0</v>
      </c>
      <c r="K424" s="1">
        <f t="shared" si="3"/>
        <v>9.8441681428571428</v>
      </c>
      <c r="L424" s="1">
        <v>700</v>
      </c>
      <c r="M424" s="1">
        <v>631.090823</v>
      </c>
      <c r="N424" s="1">
        <v>2005</v>
      </c>
      <c r="O424" s="1">
        <v>727</v>
      </c>
      <c r="P424" s="10">
        <f t="shared" si="4"/>
        <v>3.7138927097661623</v>
      </c>
      <c r="Q424" s="10">
        <f t="shared" si="5"/>
        <v>3.7138927097661623</v>
      </c>
      <c r="R424" s="10">
        <f t="shared" si="6"/>
        <v>3.7138927097661623</v>
      </c>
      <c r="S424" s="10">
        <f t="shared" si="7"/>
        <v>13.19245900962861</v>
      </c>
      <c r="T424" s="1">
        <v>700</v>
      </c>
      <c r="U424" s="1">
        <v>727</v>
      </c>
      <c r="V424" s="1">
        <v>700</v>
      </c>
      <c r="W424" s="10">
        <f t="shared" si="8"/>
        <v>0</v>
      </c>
      <c r="X424" s="10">
        <f t="shared" si="9"/>
        <v>0</v>
      </c>
      <c r="Y424" s="10">
        <f t="shared" si="10"/>
        <v>0</v>
      </c>
      <c r="Z424" s="1">
        <v>11.666600000000001</v>
      </c>
      <c r="AA424" s="4">
        <f t="shared" si="11"/>
        <v>-3.8571428571428568</v>
      </c>
      <c r="AB424" s="1">
        <f t="shared" si="12"/>
        <v>0</v>
      </c>
      <c r="AC424" s="1">
        <f t="shared" si="13"/>
        <v>1</v>
      </c>
      <c r="AD424" s="1">
        <f t="shared" si="14"/>
        <v>0</v>
      </c>
      <c r="AE424" s="1">
        <f t="shared" si="15"/>
        <v>1</v>
      </c>
      <c r="AF424" s="2">
        <f t="shared" si="16"/>
        <v>0</v>
      </c>
    </row>
    <row r="425" spans="1:32" ht="15.75" customHeight="1">
      <c r="A425" s="1">
        <v>50</v>
      </c>
      <c r="B425" s="1" t="s">
        <v>56</v>
      </c>
      <c r="C425" s="16">
        <v>398</v>
      </c>
      <c r="D425" s="1" t="s">
        <v>65</v>
      </c>
      <c r="E425" s="1">
        <f t="shared" si="0"/>
        <v>1</v>
      </c>
      <c r="F425" s="1">
        <f t="shared" si="18"/>
        <v>1</v>
      </c>
      <c r="G425" s="1">
        <v>600</v>
      </c>
      <c r="H425" s="1">
        <v>7.1813940000000001</v>
      </c>
      <c r="I425" s="1">
        <v>0</v>
      </c>
      <c r="J425" s="1">
        <f t="shared" si="2"/>
        <v>0</v>
      </c>
      <c r="K425" s="1">
        <f t="shared" si="3"/>
        <v>12.94818516666667</v>
      </c>
      <c r="L425" s="1">
        <v>600</v>
      </c>
      <c r="M425" s="1">
        <v>522.31088899999997</v>
      </c>
      <c r="N425" s="1">
        <v>1037</v>
      </c>
      <c r="O425" s="1">
        <v>616</v>
      </c>
      <c r="P425" s="10">
        <f t="shared" si="4"/>
        <v>2.5974025974025974</v>
      </c>
      <c r="Q425" s="10">
        <f t="shared" si="5"/>
        <v>2.5974025974025974</v>
      </c>
      <c r="R425" s="10">
        <f t="shared" si="6"/>
        <v>2.5974025974025974</v>
      </c>
      <c r="S425" s="10">
        <f t="shared" si="7"/>
        <v>15.20927126623377</v>
      </c>
      <c r="T425" s="1">
        <v>600</v>
      </c>
      <c r="U425" s="1">
        <v>616</v>
      </c>
      <c r="V425" s="1">
        <v>600</v>
      </c>
      <c r="W425" s="10">
        <f t="shared" si="8"/>
        <v>0</v>
      </c>
      <c r="X425" s="10">
        <f t="shared" si="9"/>
        <v>0</v>
      </c>
      <c r="Y425" s="10">
        <f t="shared" si="10"/>
        <v>0</v>
      </c>
      <c r="Z425" s="1">
        <v>2.7827600000000001</v>
      </c>
      <c r="AA425" s="4">
        <f t="shared" si="11"/>
        <v>-2.666666666666667</v>
      </c>
      <c r="AB425" s="1">
        <f t="shared" si="12"/>
        <v>0</v>
      </c>
      <c r="AC425" s="1">
        <f t="shared" si="13"/>
        <v>1</v>
      </c>
      <c r="AD425" s="1">
        <f t="shared" si="14"/>
        <v>0</v>
      </c>
      <c r="AE425" s="1">
        <f t="shared" si="15"/>
        <v>1</v>
      </c>
      <c r="AF425" s="2">
        <f t="shared" si="16"/>
        <v>0</v>
      </c>
    </row>
    <row r="426" spans="1:32" ht="15.75" customHeight="1">
      <c r="A426" s="1">
        <v>50</v>
      </c>
      <c r="B426" s="1" t="s">
        <v>56</v>
      </c>
      <c r="C426" s="16">
        <v>399</v>
      </c>
      <c r="D426" s="1" t="s">
        <v>65</v>
      </c>
      <c r="E426" s="1">
        <f t="shared" si="0"/>
        <v>1</v>
      </c>
      <c r="F426" s="1">
        <f t="shared" si="18"/>
        <v>1</v>
      </c>
      <c r="G426" s="1">
        <v>700</v>
      </c>
      <c r="H426" s="1">
        <v>26.396093</v>
      </c>
      <c r="I426" s="1">
        <v>0</v>
      </c>
      <c r="J426" s="1">
        <f t="shared" si="2"/>
        <v>0</v>
      </c>
      <c r="K426" s="1">
        <f t="shared" si="3"/>
        <v>9.844896428571424</v>
      </c>
      <c r="L426" s="1">
        <v>700</v>
      </c>
      <c r="M426" s="1">
        <v>631.08572500000002</v>
      </c>
      <c r="N426" s="1">
        <v>18708</v>
      </c>
      <c r="O426" s="1">
        <v>727</v>
      </c>
      <c r="P426" s="10">
        <f t="shared" si="4"/>
        <v>3.7138927097661623</v>
      </c>
      <c r="Q426" s="10">
        <f t="shared" si="5"/>
        <v>3.7138927097661623</v>
      </c>
      <c r="R426" s="10">
        <f t="shared" si="6"/>
        <v>3.7138927097661623</v>
      </c>
      <c r="S426" s="10">
        <f t="shared" si="7"/>
        <v>13.193160247592845</v>
      </c>
      <c r="T426" s="1">
        <v>725</v>
      </c>
      <c r="U426" s="1">
        <v>727</v>
      </c>
      <c r="V426" s="1">
        <v>712</v>
      </c>
      <c r="W426" s="10">
        <f t="shared" si="8"/>
        <v>1.6853932584269662</v>
      </c>
      <c r="X426" s="10">
        <f t="shared" si="9"/>
        <v>1.6853932584269662</v>
      </c>
      <c r="Y426" s="10">
        <f t="shared" si="10"/>
        <v>1.6853932584269662</v>
      </c>
      <c r="Z426" s="1">
        <v>43.673900000000003</v>
      </c>
      <c r="AA426" s="4">
        <f t="shared" si="11"/>
        <v>-2.106741573033708</v>
      </c>
      <c r="AB426" s="1">
        <f t="shared" si="12"/>
        <v>0</v>
      </c>
      <c r="AC426" s="1">
        <f t="shared" si="13"/>
        <v>0</v>
      </c>
      <c r="AD426" s="1">
        <f t="shared" si="14"/>
        <v>0</v>
      </c>
      <c r="AE426" s="1">
        <f t="shared" si="15"/>
        <v>0</v>
      </c>
      <c r="AF426" s="2">
        <f t="shared" si="16"/>
        <v>0</v>
      </c>
    </row>
    <row r="427" spans="1:32" ht="15.75" customHeight="1">
      <c r="A427" s="1">
        <v>50</v>
      </c>
      <c r="B427" s="1" t="s">
        <v>56</v>
      </c>
      <c r="C427" s="16">
        <v>401</v>
      </c>
      <c r="D427" s="1" t="s">
        <v>66</v>
      </c>
      <c r="E427" s="1">
        <f t="shared" si="0"/>
        <v>1</v>
      </c>
      <c r="F427" s="1">
        <f t="shared" si="18"/>
        <v>0</v>
      </c>
      <c r="G427" s="1">
        <v>2637</v>
      </c>
      <c r="H427" s="1">
        <v>7200.0010920000004</v>
      </c>
      <c r="I427" s="1">
        <v>0.568828</v>
      </c>
      <c r="J427" s="1">
        <f t="shared" si="2"/>
        <v>0.568828</v>
      </c>
      <c r="K427" s="1">
        <f t="shared" si="3"/>
        <v>2.7458889268107693</v>
      </c>
      <c r="L427" s="1">
        <v>2622</v>
      </c>
      <c r="M427" s="1">
        <v>2564.590909</v>
      </c>
      <c r="N427" s="1">
        <v>26408</v>
      </c>
      <c r="O427" s="1">
        <v>2707</v>
      </c>
      <c r="P427" s="10">
        <f t="shared" si="4"/>
        <v>2.5858884373845585</v>
      </c>
      <c r="Q427" s="10">
        <f t="shared" si="5"/>
        <v>3.1400073882526782</v>
      </c>
      <c r="R427" s="10">
        <f t="shared" si="6"/>
        <v>3.1400073882526782</v>
      </c>
      <c r="S427" s="10">
        <f t="shared" si="7"/>
        <v>5.2607717399335057</v>
      </c>
      <c r="T427" s="1">
        <v>2692</v>
      </c>
      <c r="U427" s="1">
        <v>2707</v>
      </c>
      <c r="V427" s="1">
        <v>2692</v>
      </c>
      <c r="W427" s="10">
        <f t="shared" si="8"/>
        <v>2.0430906389301633</v>
      </c>
      <c r="X427" s="10">
        <f t="shared" si="9"/>
        <v>2.6002971768202081</v>
      </c>
      <c r="Y427" s="10">
        <f t="shared" si="10"/>
        <v>2.6002971768202081</v>
      </c>
      <c r="Z427" s="1">
        <v>16.247800000000002</v>
      </c>
      <c r="AA427" s="4">
        <f t="shared" si="11"/>
        <v>-0.5572065378900446</v>
      </c>
      <c r="AB427" s="1">
        <f t="shared" si="12"/>
        <v>0</v>
      </c>
      <c r="AC427" s="1">
        <f t="shared" si="13"/>
        <v>0</v>
      </c>
      <c r="AD427" s="1">
        <f t="shared" si="14"/>
        <v>0</v>
      </c>
      <c r="AE427" s="1">
        <f t="shared" si="15"/>
        <v>0</v>
      </c>
      <c r="AF427" s="2" t="str">
        <f t="shared" si="16"/>
        <v/>
      </c>
    </row>
    <row r="428" spans="1:32" ht="15.75" customHeight="1">
      <c r="A428" s="1">
        <v>50</v>
      </c>
      <c r="B428" s="1" t="s">
        <v>56</v>
      </c>
      <c r="C428" s="16">
        <v>402</v>
      </c>
      <c r="D428" s="1" t="s">
        <v>66</v>
      </c>
      <c r="E428" s="1">
        <f t="shared" si="0"/>
        <v>1</v>
      </c>
      <c r="F428" s="1">
        <f t="shared" si="18"/>
        <v>0</v>
      </c>
      <c r="G428" s="1">
        <v>2627</v>
      </c>
      <c r="H428" s="1">
        <v>7200.0008239999997</v>
      </c>
      <c r="I428" s="1">
        <v>0.60906000000000005</v>
      </c>
      <c r="J428" s="1">
        <f t="shared" si="2"/>
        <v>0.60906000000000005</v>
      </c>
      <c r="K428" s="1">
        <f t="shared" si="3"/>
        <v>4.9117577084126429</v>
      </c>
      <c r="L428" s="1">
        <v>2611</v>
      </c>
      <c r="M428" s="1">
        <v>2497.9681249999999</v>
      </c>
      <c r="N428" s="1">
        <v>17795</v>
      </c>
      <c r="O428" s="1">
        <v>2712</v>
      </c>
      <c r="P428" s="10">
        <f t="shared" si="4"/>
        <v>3.1342182890855455</v>
      </c>
      <c r="Q428" s="10">
        <f t="shared" si="5"/>
        <v>3.7241887905604716</v>
      </c>
      <c r="R428" s="10">
        <f t="shared" si="6"/>
        <v>3.7241887905604716</v>
      </c>
      <c r="S428" s="10">
        <f t="shared" si="7"/>
        <v>7.8920307890855508</v>
      </c>
      <c r="T428" s="1">
        <v>2712</v>
      </c>
      <c r="U428" s="1">
        <v>2712</v>
      </c>
      <c r="V428" s="1">
        <v>2712</v>
      </c>
      <c r="W428" s="10">
        <f t="shared" si="8"/>
        <v>3.1342182890855455</v>
      </c>
      <c r="X428" s="10">
        <f t="shared" si="9"/>
        <v>3.7241887905604716</v>
      </c>
      <c r="Y428" s="10">
        <f t="shared" si="10"/>
        <v>3.7241887905604716</v>
      </c>
      <c r="Z428" s="1">
        <v>15.908099999999999</v>
      </c>
      <c r="AA428" s="4">
        <f t="shared" si="11"/>
        <v>0</v>
      </c>
      <c r="AB428" s="1">
        <f t="shared" si="12"/>
        <v>0</v>
      </c>
      <c r="AC428" s="1">
        <f t="shared" si="13"/>
        <v>0</v>
      </c>
      <c r="AD428" s="1">
        <f t="shared" si="14"/>
        <v>0</v>
      </c>
      <c r="AE428" s="1">
        <f t="shared" si="15"/>
        <v>0</v>
      </c>
      <c r="AF428" s="2" t="str">
        <f t="shared" si="16"/>
        <v/>
      </c>
    </row>
    <row r="429" spans="1:32" ht="15.75" customHeight="1">
      <c r="A429" s="1">
        <v>50</v>
      </c>
      <c r="B429" s="1" t="s">
        <v>56</v>
      </c>
      <c r="C429" s="16">
        <v>405</v>
      </c>
      <c r="D429" s="1" t="s">
        <v>66</v>
      </c>
      <c r="E429" s="1">
        <f t="shared" si="0"/>
        <v>1</v>
      </c>
      <c r="F429" s="1">
        <f t="shared" si="18"/>
        <v>0</v>
      </c>
      <c r="G429" s="1">
        <v>2599</v>
      </c>
      <c r="H429" s="1">
        <v>7200.0009700000001</v>
      </c>
      <c r="I429" s="1">
        <v>0.84647899999999998</v>
      </c>
      <c r="J429" s="1">
        <f t="shared" si="2"/>
        <v>0.84647899999999998</v>
      </c>
      <c r="K429" s="1">
        <f t="shared" si="3"/>
        <v>3.3551511735282755</v>
      </c>
      <c r="L429" s="1">
        <v>2577</v>
      </c>
      <c r="M429" s="1">
        <v>2511.7996210000001</v>
      </c>
      <c r="N429" s="1">
        <v>19970</v>
      </c>
      <c r="O429" s="1">
        <v>2742</v>
      </c>
      <c r="P429" s="10">
        <f t="shared" si="4"/>
        <v>5.2151714077315825</v>
      </c>
      <c r="Q429" s="10">
        <f t="shared" si="5"/>
        <v>6.0175054704595183</v>
      </c>
      <c r="R429" s="10">
        <f t="shared" si="6"/>
        <v>6.0175054704595183</v>
      </c>
      <c r="S429" s="10">
        <f t="shared" si="7"/>
        <v>8.3953456965718409</v>
      </c>
      <c r="T429" s="1">
        <v>2742</v>
      </c>
      <c r="U429" s="1">
        <v>2742</v>
      </c>
      <c r="V429" s="1">
        <v>2742</v>
      </c>
      <c r="W429" s="10">
        <f t="shared" si="8"/>
        <v>5.2151714077315825</v>
      </c>
      <c r="X429" s="10">
        <f t="shared" si="9"/>
        <v>6.0175054704595183</v>
      </c>
      <c r="Y429" s="10">
        <f t="shared" si="10"/>
        <v>6.0175054704595183</v>
      </c>
      <c r="Z429" s="1">
        <v>15.505800000000001</v>
      </c>
      <c r="AA429" s="4">
        <f t="shared" si="11"/>
        <v>0</v>
      </c>
      <c r="AB429" s="1">
        <f t="shared" si="12"/>
        <v>0</v>
      </c>
      <c r="AC429" s="1">
        <f t="shared" si="13"/>
        <v>0</v>
      </c>
      <c r="AD429" s="1">
        <f t="shared" si="14"/>
        <v>0</v>
      </c>
      <c r="AE429" s="1">
        <f t="shared" si="15"/>
        <v>0</v>
      </c>
      <c r="AF429" s="2" t="str">
        <f t="shared" si="16"/>
        <v/>
      </c>
    </row>
    <row r="430" spans="1:32" ht="15.75" customHeight="1">
      <c r="A430" s="1">
        <v>50</v>
      </c>
      <c r="B430" s="1" t="s">
        <v>56</v>
      </c>
      <c r="C430" s="16">
        <v>408</v>
      </c>
      <c r="D430" s="1" t="s">
        <v>66</v>
      </c>
      <c r="E430" s="1">
        <f t="shared" si="0"/>
        <v>1</v>
      </c>
      <c r="F430" s="1">
        <f t="shared" si="18"/>
        <v>0</v>
      </c>
      <c r="G430" s="1">
        <v>2512</v>
      </c>
      <c r="H430" s="1">
        <v>7200.004113</v>
      </c>
      <c r="I430" s="1">
        <v>0.95541399999999999</v>
      </c>
      <c r="J430" s="1">
        <f t="shared" si="2"/>
        <v>0.95541399999999999</v>
      </c>
      <c r="K430" s="1">
        <f t="shared" si="3"/>
        <v>4.1706037420382183</v>
      </c>
      <c r="L430" s="1">
        <v>2488</v>
      </c>
      <c r="M430" s="1">
        <v>2407.234434</v>
      </c>
      <c r="N430" s="1">
        <v>51275</v>
      </c>
      <c r="O430" s="1">
        <v>2554</v>
      </c>
      <c r="P430" s="10">
        <f t="shared" si="4"/>
        <v>1.6444792482380579</v>
      </c>
      <c r="Q430" s="10">
        <f t="shared" si="5"/>
        <v>2.5841816758026623</v>
      </c>
      <c r="R430" s="10">
        <f t="shared" si="6"/>
        <v>2.5841816758026623</v>
      </c>
      <c r="S430" s="10">
        <f t="shared" si="7"/>
        <v>5.7464982772122175</v>
      </c>
      <c r="T430" s="1">
        <v>2554</v>
      </c>
      <c r="U430" s="1">
        <v>2554</v>
      </c>
      <c r="V430" s="1">
        <v>2554</v>
      </c>
      <c r="W430" s="10">
        <f t="shared" si="8"/>
        <v>1.6444792482380579</v>
      </c>
      <c r="X430" s="10">
        <f t="shared" si="9"/>
        <v>2.5841816758026623</v>
      </c>
      <c r="Y430" s="10">
        <f t="shared" si="10"/>
        <v>2.5841816758026623</v>
      </c>
      <c r="Z430" s="1">
        <v>15.582000000000001</v>
      </c>
      <c r="AA430" s="4">
        <f t="shared" si="11"/>
        <v>0</v>
      </c>
      <c r="AB430" s="1">
        <f t="shared" si="12"/>
        <v>0</v>
      </c>
      <c r="AC430" s="1">
        <f t="shared" si="13"/>
        <v>0</v>
      </c>
      <c r="AD430" s="1">
        <f t="shared" si="14"/>
        <v>0</v>
      </c>
      <c r="AE430" s="1">
        <f t="shared" si="15"/>
        <v>0</v>
      </c>
      <c r="AF430" s="2" t="str">
        <f t="shared" si="16"/>
        <v/>
      </c>
    </row>
    <row r="431" spans="1:32" ht="15.75" customHeight="1">
      <c r="A431" s="1">
        <v>50</v>
      </c>
      <c r="B431" s="1" t="s">
        <v>56</v>
      </c>
      <c r="C431" s="16">
        <v>410</v>
      </c>
      <c r="D431" s="1" t="s">
        <v>66</v>
      </c>
      <c r="E431" s="1">
        <f t="shared" si="0"/>
        <v>1</v>
      </c>
      <c r="F431" s="1">
        <f t="shared" si="18"/>
        <v>0</v>
      </c>
      <c r="G431" s="1">
        <v>2613</v>
      </c>
      <c r="H431" s="1">
        <v>7200.0008170000001</v>
      </c>
      <c r="I431" s="1">
        <v>0.49751200000000001</v>
      </c>
      <c r="J431" s="1">
        <f t="shared" si="2"/>
        <v>0.49751200000000001</v>
      </c>
      <c r="K431" s="1">
        <f t="shared" si="3"/>
        <v>6.1267012629161952</v>
      </c>
      <c r="L431" s="1">
        <v>2600</v>
      </c>
      <c r="M431" s="1">
        <v>2452.9092959999998</v>
      </c>
      <c r="N431" s="1">
        <v>27656</v>
      </c>
      <c r="O431" s="1">
        <v>2672</v>
      </c>
      <c r="P431" s="10">
        <f t="shared" si="4"/>
        <v>2.2080838323353293</v>
      </c>
      <c r="Q431" s="10">
        <f t="shared" si="5"/>
        <v>2.6946107784431139</v>
      </c>
      <c r="R431" s="10">
        <f t="shared" si="6"/>
        <v>2.6946107784431139</v>
      </c>
      <c r="S431" s="10">
        <f t="shared" si="7"/>
        <v>8.1995023952095867</v>
      </c>
      <c r="T431" s="1">
        <v>2657</v>
      </c>
      <c r="U431" s="1">
        <v>2672</v>
      </c>
      <c r="V431" s="1">
        <v>2657</v>
      </c>
      <c r="W431" s="10">
        <f t="shared" si="8"/>
        <v>1.6560030109145654</v>
      </c>
      <c r="X431" s="10">
        <f t="shared" si="9"/>
        <v>2.145276627775687</v>
      </c>
      <c r="Y431" s="10">
        <f t="shared" si="10"/>
        <v>2.145276627775687</v>
      </c>
      <c r="Z431" s="1">
        <v>15.5364</v>
      </c>
      <c r="AA431" s="4">
        <f t="shared" si="11"/>
        <v>-0.56454648099360183</v>
      </c>
      <c r="AB431" s="1">
        <f t="shared" si="12"/>
        <v>0</v>
      </c>
      <c r="AC431" s="1">
        <f t="shared" si="13"/>
        <v>0</v>
      </c>
      <c r="AD431" s="1">
        <f t="shared" si="14"/>
        <v>0</v>
      </c>
      <c r="AE431" s="1">
        <f t="shared" si="15"/>
        <v>0</v>
      </c>
      <c r="AF431" s="2" t="str">
        <f t="shared" si="16"/>
        <v/>
      </c>
    </row>
    <row r="432" spans="1:32" ht="15.75" customHeight="1">
      <c r="A432" s="1">
        <v>50</v>
      </c>
      <c r="B432" s="1" t="s">
        <v>56</v>
      </c>
      <c r="C432" s="16">
        <v>426</v>
      </c>
      <c r="D432" s="1" t="s">
        <v>67</v>
      </c>
      <c r="E432" s="1">
        <f t="shared" si="0"/>
        <v>1</v>
      </c>
      <c r="F432" s="1">
        <f t="shared" si="18"/>
        <v>0</v>
      </c>
      <c r="G432" s="1">
        <v>1100</v>
      </c>
      <c r="H432" s="1">
        <v>7200.0022339999996</v>
      </c>
      <c r="I432" s="1">
        <v>1.181818</v>
      </c>
      <c r="J432" s="1">
        <f t="shared" si="2"/>
        <v>1.181818</v>
      </c>
      <c r="K432" s="1">
        <f t="shared" si="3"/>
        <v>16.797378909090906</v>
      </c>
      <c r="L432" s="1">
        <v>1087</v>
      </c>
      <c r="M432" s="1">
        <v>915.22883200000001</v>
      </c>
      <c r="N432" s="1">
        <v>978907</v>
      </c>
      <c r="O432" s="1">
        <v>1114</v>
      </c>
      <c r="P432" s="10">
        <f t="shared" si="4"/>
        <v>1.2567324955116697</v>
      </c>
      <c r="Q432" s="10">
        <f t="shared" si="5"/>
        <v>2.4236983842010771</v>
      </c>
      <c r="R432" s="10">
        <f t="shared" si="6"/>
        <v>2.4236983842010771</v>
      </c>
      <c r="S432" s="10">
        <f t="shared" si="7"/>
        <v>17.843013285457808</v>
      </c>
      <c r="T432" s="1">
        <v>1112</v>
      </c>
      <c r="U432" s="1">
        <v>1114</v>
      </c>
      <c r="V432" s="1">
        <v>1110</v>
      </c>
      <c r="W432" s="10">
        <f t="shared" si="8"/>
        <v>0.90090090090090091</v>
      </c>
      <c r="X432" s="10">
        <f t="shared" si="9"/>
        <v>2.0720720720720722</v>
      </c>
      <c r="Y432" s="10">
        <f t="shared" si="10"/>
        <v>2.0720720720720722</v>
      </c>
      <c r="Z432" s="1">
        <v>121.827</v>
      </c>
      <c r="AA432" s="4">
        <f t="shared" si="11"/>
        <v>-0.36036036036036034</v>
      </c>
      <c r="AB432" s="1">
        <f t="shared" si="12"/>
        <v>0</v>
      </c>
      <c r="AC432" s="1">
        <f t="shared" si="13"/>
        <v>0</v>
      </c>
      <c r="AD432" s="1">
        <f t="shared" si="14"/>
        <v>0</v>
      </c>
      <c r="AE432" s="1">
        <f t="shared" si="15"/>
        <v>0</v>
      </c>
      <c r="AF432" s="2" t="str">
        <f t="shared" si="16"/>
        <v/>
      </c>
    </row>
    <row r="433" spans="1:32" ht="15.75" customHeight="1">
      <c r="A433" s="1">
        <v>50</v>
      </c>
      <c r="B433" s="1" t="s">
        <v>56</v>
      </c>
      <c r="C433" s="16">
        <v>430</v>
      </c>
      <c r="D433" s="1" t="s">
        <v>67</v>
      </c>
      <c r="E433" s="1">
        <f t="shared" si="0"/>
        <v>1</v>
      </c>
      <c r="F433" s="1">
        <f t="shared" si="18"/>
        <v>0</v>
      </c>
      <c r="G433" s="1">
        <v>1412</v>
      </c>
      <c r="H433" s="1">
        <v>7200.0030880000004</v>
      </c>
      <c r="I433" s="1">
        <v>2.6912180000000001</v>
      </c>
      <c r="J433" s="1">
        <f t="shared" si="2"/>
        <v>2.6912180000000001</v>
      </c>
      <c r="K433" s="1">
        <f t="shared" si="3"/>
        <v>14.345331940509912</v>
      </c>
      <c r="L433" s="1">
        <v>1374</v>
      </c>
      <c r="M433" s="1">
        <v>1209.4439130000001</v>
      </c>
      <c r="N433" s="1">
        <v>59833</v>
      </c>
      <c r="O433" s="1">
        <v>1429</v>
      </c>
      <c r="P433" s="10">
        <f t="shared" si="4"/>
        <v>1.1896431070678797</v>
      </c>
      <c r="Q433" s="10">
        <f t="shared" si="5"/>
        <v>3.8488453463960814</v>
      </c>
      <c r="R433" s="10">
        <f t="shared" si="6"/>
        <v>3.8488453463960814</v>
      </c>
      <c r="S433" s="10">
        <f t="shared" si="7"/>
        <v>15.364316794961507</v>
      </c>
      <c r="T433" s="1">
        <v>1427</v>
      </c>
      <c r="U433" s="1">
        <v>1429</v>
      </c>
      <c r="V433" s="1">
        <v>1427</v>
      </c>
      <c r="W433" s="10">
        <f t="shared" si="8"/>
        <v>1.051156271899089</v>
      </c>
      <c r="X433" s="10">
        <f t="shared" si="9"/>
        <v>3.7140854940434482</v>
      </c>
      <c r="Y433" s="10">
        <f t="shared" si="10"/>
        <v>3.7140854940434482</v>
      </c>
      <c r="Z433" s="1">
        <v>35.525199999999998</v>
      </c>
      <c r="AA433" s="4">
        <f t="shared" si="11"/>
        <v>-0.1401541695865452</v>
      </c>
      <c r="AB433" s="1">
        <f t="shared" si="12"/>
        <v>0</v>
      </c>
      <c r="AC433" s="1">
        <f t="shared" si="13"/>
        <v>0</v>
      </c>
      <c r="AD433" s="1">
        <f t="shared" si="14"/>
        <v>0</v>
      </c>
      <c r="AE433" s="1">
        <f t="shared" si="15"/>
        <v>0</v>
      </c>
      <c r="AF433" s="2" t="str">
        <f t="shared" si="16"/>
        <v/>
      </c>
    </row>
    <row r="434" spans="1:32" ht="15.75" customHeight="1">
      <c r="A434" s="1">
        <v>50</v>
      </c>
      <c r="B434" s="1" t="s">
        <v>56</v>
      </c>
      <c r="C434" s="16">
        <v>432</v>
      </c>
      <c r="D434" s="1" t="s">
        <v>67</v>
      </c>
      <c r="E434" s="1">
        <f t="shared" si="0"/>
        <v>1</v>
      </c>
      <c r="F434" s="1">
        <f t="shared" si="18"/>
        <v>0</v>
      </c>
      <c r="G434" s="1">
        <v>1210</v>
      </c>
      <c r="H434" s="1">
        <v>7200.0019229999998</v>
      </c>
      <c r="I434" s="1">
        <v>2.1487599999999998</v>
      </c>
      <c r="J434" s="1">
        <f t="shared" si="2"/>
        <v>2.1487599999999998</v>
      </c>
      <c r="K434" s="1">
        <f t="shared" si="3"/>
        <v>15.614120165289252</v>
      </c>
      <c r="L434" s="1">
        <v>1184</v>
      </c>
      <c r="M434" s="1">
        <v>1021.069146</v>
      </c>
      <c r="N434" s="1">
        <v>227029</v>
      </c>
      <c r="O434" s="1">
        <v>1227</v>
      </c>
      <c r="P434" s="10">
        <f t="shared" si="4"/>
        <v>1.3854930725346373</v>
      </c>
      <c r="Q434" s="10">
        <f t="shared" si="5"/>
        <v>3.5044824775876124</v>
      </c>
      <c r="R434" s="10">
        <f t="shared" si="6"/>
        <v>3.5044824775876124</v>
      </c>
      <c r="S434" s="10">
        <f t="shared" si="7"/>
        <v>16.783280684596573</v>
      </c>
      <c r="T434" s="1">
        <v>1212</v>
      </c>
      <c r="U434" s="1">
        <v>1227</v>
      </c>
      <c r="V434" s="1">
        <v>1212</v>
      </c>
      <c r="W434" s="10">
        <f t="shared" si="8"/>
        <v>0.16501650165016502</v>
      </c>
      <c r="X434" s="10">
        <f t="shared" si="9"/>
        <v>2.3102310231023102</v>
      </c>
      <c r="Y434" s="10">
        <f t="shared" si="10"/>
        <v>2.3102310231023102</v>
      </c>
      <c r="Z434" s="1">
        <v>72.508899999999997</v>
      </c>
      <c r="AA434" s="4">
        <f t="shared" si="11"/>
        <v>-1.2376237623762376</v>
      </c>
      <c r="AB434" s="1">
        <f t="shared" si="12"/>
        <v>0</v>
      </c>
      <c r="AC434" s="1">
        <f t="shared" si="13"/>
        <v>0</v>
      </c>
      <c r="AD434" s="1">
        <f t="shared" si="14"/>
        <v>0</v>
      </c>
      <c r="AE434" s="1">
        <f t="shared" si="15"/>
        <v>0</v>
      </c>
      <c r="AF434" s="2" t="str">
        <f t="shared" si="16"/>
        <v/>
      </c>
    </row>
    <row r="435" spans="1:32" ht="15.75" customHeight="1">
      <c r="A435" s="1">
        <v>50</v>
      </c>
      <c r="B435" s="1" t="s">
        <v>56</v>
      </c>
      <c r="C435" s="16">
        <v>437</v>
      </c>
      <c r="D435" s="1" t="s">
        <v>67</v>
      </c>
      <c r="E435" s="1">
        <f t="shared" si="0"/>
        <v>1</v>
      </c>
      <c r="F435" s="1">
        <f t="shared" si="18"/>
        <v>1</v>
      </c>
      <c r="G435" s="1">
        <v>1200</v>
      </c>
      <c r="H435" s="1">
        <v>6902.3800570000003</v>
      </c>
      <c r="I435" s="1">
        <v>0</v>
      </c>
      <c r="J435" s="1">
        <f t="shared" si="2"/>
        <v>0</v>
      </c>
      <c r="K435" s="1">
        <f t="shared" si="3"/>
        <v>11.373412666666658</v>
      </c>
      <c r="L435" s="1">
        <v>1200</v>
      </c>
      <c r="M435" s="1">
        <v>1063.5190480000001</v>
      </c>
      <c r="N435" s="1">
        <v>698781</v>
      </c>
      <c r="O435" s="1">
        <v>1229</v>
      </c>
      <c r="P435" s="10">
        <f t="shared" si="4"/>
        <v>2.3596419853539463</v>
      </c>
      <c r="Q435" s="10">
        <f t="shared" si="5"/>
        <v>2.3596419853539463</v>
      </c>
      <c r="R435" s="10">
        <f t="shared" si="6"/>
        <v>2.3596419853539463</v>
      </c>
      <c r="S435" s="10">
        <f t="shared" si="7"/>
        <v>13.464682831570373</v>
      </c>
      <c r="T435" s="1">
        <v>1225</v>
      </c>
      <c r="U435" s="1">
        <v>1229</v>
      </c>
      <c r="V435" s="1">
        <v>1225</v>
      </c>
      <c r="W435" s="10">
        <f t="shared" si="8"/>
        <v>2.0408163265306123</v>
      </c>
      <c r="X435" s="10">
        <f t="shared" si="9"/>
        <v>2.0408163265306123</v>
      </c>
      <c r="Y435" s="10">
        <f t="shared" si="10"/>
        <v>2.0408163265306123</v>
      </c>
      <c r="Z435" s="1">
        <v>47.7376</v>
      </c>
      <c r="AA435" s="4">
        <f t="shared" si="11"/>
        <v>-0.32653061224489799</v>
      </c>
      <c r="AB435" s="1">
        <f t="shared" si="12"/>
        <v>0</v>
      </c>
      <c r="AC435" s="1">
        <f t="shared" si="13"/>
        <v>0</v>
      </c>
      <c r="AD435" s="1">
        <f t="shared" si="14"/>
        <v>0</v>
      </c>
      <c r="AE435" s="1">
        <f t="shared" si="15"/>
        <v>0</v>
      </c>
      <c r="AF435" s="2">
        <f t="shared" si="16"/>
        <v>0</v>
      </c>
    </row>
    <row r="436" spans="1:32" ht="15.75" customHeight="1">
      <c r="A436" s="1">
        <v>50</v>
      </c>
      <c r="B436" s="1" t="s">
        <v>56</v>
      </c>
      <c r="C436" s="16">
        <v>438</v>
      </c>
      <c r="D436" s="1" t="s">
        <v>67</v>
      </c>
      <c r="E436" s="1">
        <f t="shared" si="0"/>
        <v>1</v>
      </c>
      <c r="F436" s="1">
        <f t="shared" si="18"/>
        <v>1</v>
      </c>
      <c r="G436" s="1">
        <v>1000</v>
      </c>
      <c r="H436" s="1">
        <v>552.82146499999999</v>
      </c>
      <c r="I436" s="1">
        <v>0</v>
      </c>
      <c r="J436" s="1">
        <f t="shared" si="2"/>
        <v>0</v>
      </c>
      <c r="K436" s="1">
        <f t="shared" si="3"/>
        <v>14.081568000000006</v>
      </c>
      <c r="L436" s="1">
        <v>1000</v>
      </c>
      <c r="M436" s="1">
        <v>859.18431999999996</v>
      </c>
      <c r="N436" s="1">
        <v>47686</v>
      </c>
      <c r="O436" s="1">
        <v>1042</v>
      </c>
      <c r="P436" s="10">
        <f t="shared" si="4"/>
        <v>4.0307101727447217</v>
      </c>
      <c r="Q436" s="10">
        <f t="shared" si="5"/>
        <v>4.0307101727447217</v>
      </c>
      <c r="R436" s="10">
        <f t="shared" si="6"/>
        <v>4.0307101727447217</v>
      </c>
      <c r="S436" s="10">
        <f t="shared" si="7"/>
        <v>17.544690978886759</v>
      </c>
      <c r="T436" s="1">
        <v>1014</v>
      </c>
      <c r="U436" s="1">
        <v>1042</v>
      </c>
      <c r="V436" s="1">
        <v>1014</v>
      </c>
      <c r="W436" s="10">
        <f t="shared" si="8"/>
        <v>1.3806706114398422</v>
      </c>
      <c r="X436" s="10">
        <f t="shared" si="9"/>
        <v>1.3806706114398422</v>
      </c>
      <c r="Y436" s="10">
        <f t="shared" si="10"/>
        <v>1.3806706114398422</v>
      </c>
      <c r="Z436" s="1">
        <v>75.002499999999998</v>
      </c>
      <c r="AA436" s="4">
        <f t="shared" si="11"/>
        <v>-2.7613412228796843</v>
      </c>
      <c r="AB436" s="1">
        <f t="shared" si="12"/>
        <v>0</v>
      </c>
      <c r="AC436" s="1">
        <f t="shared" si="13"/>
        <v>0</v>
      </c>
      <c r="AD436" s="1">
        <f t="shared" si="14"/>
        <v>0</v>
      </c>
      <c r="AE436" s="1">
        <f t="shared" si="15"/>
        <v>0</v>
      </c>
      <c r="AF436" s="2">
        <f t="shared" si="16"/>
        <v>0</v>
      </c>
    </row>
    <row r="437" spans="1:32" ht="15.75" customHeight="1">
      <c r="A437" s="1">
        <v>50</v>
      </c>
      <c r="B437" s="1" t="s">
        <v>56</v>
      </c>
      <c r="C437" s="16">
        <v>451</v>
      </c>
      <c r="D437" s="1" t="s">
        <v>68</v>
      </c>
      <c r="E437" s="1">
        <f t="shared" si="0"/>
        <v>1</v>
      </c>
      <c r="F437" s="1">
        <f t="shared" si="18"/>
        <v>1</v>
      </c>
      <c r="G437" s="1">
        <v>799</v>
      </c>
      <c r="H437" s="1">
        <v>10.785964</v>
      </c>
      <c r="I437" s="1">
        <v>0</v>
      </c>
      <c r="J437" s="1">
        <f t="shared" si="2"/>
        <v>0</v>
      </c>
      <c r="K437" s="1">
        <f t="shared" si="3"/>
        <v>9.4039459324155175</v>
      </c>
      <c r="L437" s="1">
        <v>799</v>
      </c>
      <c r="M437" s="1">
        <v>723.86247200000003</v>
      </c>
      <c r="N437" s="1">
        <v>2540</v>
      </c>
      <c r="O437" s="1">
        <v>814</v>
      </c>
      <c r="P437" s="10">
        <f t="shared" si="4"/>
        <v>1.8427518427518428</v>
      </c>
      <c r="Q437" s="10">
        <f t="shared" si="5"/>
        <v>1.8427518427518428</v>
      </c>
      <c r="R437" s="10">
        <f t="shared" si="6"/>
        <v>1.8427518427518428</v>
      </c>
      <c r="S437" s="10">
        <f t="shared" si="7"/>
        <v>11.073406388206385</v>
      </c>
      <c r="T437" s="1">
        <v>799</v>
      </c>
      <c r="U437" s="1">
        <v>814</v>
      </c>
      <c r="V437" s="1">
        <v>799</v>
      </c>
      <c r="W437" s="10">
        <f t="shared" si="8"/>
        <v>0</v>
      </c>
      <c r="X437" s="10">
        <f t="shared" si="9"/>
        <v>0</v>
      </c>
      <c r="Y437" s="10">
        <f t="shared" si="10"/>
        <v>0</v>
      </c>
      <c r="Z437" s="1">
        <v>21.4238</v>
      </c>
      <c r="AA437" s="4">
        <f t="shared" si="11"/>
        <v>-1.877346683354193</v>
      </c>
      <c r="AB437" s="1">
        <f t="shared" si="12"/>
        <v>0</v>
      </c>
      <c r="AC437" s="1">
        <f t="shared" si="13"/>
        <v>1</v>
      </c>
      <c r="AD437" s="1">
        <f t="shared" si="14"/>
        <v>0</v>
      </c>
      <c r="AE437" s="1">
        <f t="shared" si="15"/>
        <v>1</v>
      </c>
      <c r="AF437" s="2">
        <f t="shared" si="16"/>
        <v>0</v>
      </c>
    </row>
    <row r="438" spans="1:32" ht="15.75" customHeight="1">
      <c r="A438" s="1">
        <v>50</v>
      </c>
      <c r="B438" s="1" t="s">
        <v>56</v>
      </c>
      <c r="C438" s="16">
        <v>458</v>
      </c>
      <c r="D438" s="1" t="s">
        <v>69</v>
      </c>
      <c r="E438" s="1">
        <f t="shared" si="0"/>
        <v>1</v>
      </c>
      <c r="F438" s="1">
        <f t="shared" si="18"/>
        <v>1</v>
      </c>
      <c r="G438" s="1">
        <v>700</v>
      </c>
      <c r="H438" s="1">
        <v>1.9011530000000001</v>
      </c>
      <c r="I438" s="1">
        <v>0</v>
      </c>
      <c r="J438" s="1">
        <f t="shared" si="2"/>
        <v>0</v>
      </c>
      <c r="K438" s="1">
        <f t="shared" si="3"/>
        <v>5.307496571428568</v>
      </c>
      <c r="L438" s="1">
        <v>700</v>
      </c>
      <c r="M438" s="1">
        <v>662.84752400000002</v>
      </c>
      <c r="N438" s="1">
        <v>674</v>
      </c>
      <c r="O438" s="1">
        <v>727</v>
      </c>
      <c r="P438" s="10">
        <f t="shared" si="4"/>
        <v>3.7138927097661623</v>
      </c>
      <c r="Q438" s="10">
        <f t="shared" si="5"/>
        <v>3.7138927097661623</v>
      </c>
      <c r="R438" s="10">
        <f t="shared" si="6"/>
        <v>3.7138927097661623</v>
      </c>
      <c r="S438" s="10">
        <f t="shared" si="7"/>
        <v>8.8242745529573554</v>
      </c>
      <c r="T438" s="1">
        <v>700</v>
      </c>
      <c r="U438" s="1">
        <v>727</v>
      </c>
      <c r="V438" s="1">
        <v>700</v>
      </c>
      <c r="W438" s="10">
        <f t="shared" si="8"/>
        <v>0</v>
      </c>
      <c r="X438" s="10">
        <f t="shared" si="9"/>
        <v>0</v>
      </c>
      <c r="Y438" s="10">
        <f t="shared" si="10"/>
        <v>0</v>
      </c>
      <c r="Z438" s="1">
        <v>1.09781</v>
      </c>
      <c r="AA438" s="4">
        <f t="shared" si="11"/>
        <v>-3.8571428571428568</v>
      </c>
      <c r="AB438" s="1">
        <f t="shared" si="12"/>
        <v>0</v>
      </c>
      <c r="AC438" s="1">
        <f t="shared" si="13"/>
        <v>1</v>
      </c>
      <c r="AD438" s="1">
        <f t="shared" si="14"/>
        <v>0</v>
      </c>
      <c r="AE438" s="1">
        <f t="shared" si="15"/>
        <v>1</v>
      </c>
      <c r="AF438" s="2">
        <f t="shared" si="16"/>
        <v>0</v>
      </c>
    </row>
    <row r="439" spans="1:32" ht="15.75" customHeight="1">
      <c r="A439" s="1">
        <v>50</v>
      </c>
      <c r="B439" s="1" t="s">
        <v>56</v>
      </c>
      <c r="C439" s="16">
        <v>470</v>
      </c>
      <c r="D439" s="1" t="s">
        <v>69</v>
      </c>
      <c r="E439" s="1">
        <f t="shared" si="0"/>
        <v>1</v>
      </c>
      <c r="F439" s="1">
        <f t="shared" si="18"/>
        <v>1</v>
      </c>
      <c r="G439" s="1">
        <v>800</v>
      </c>
      <c r="H439" s="1">
        <v>12.330204999999999</v>
      </c>
      <c r="I439" s="1">
        <v>0</v>
      </c>
      <c r="J439" s="1">
        <f t="shared" si="2"/>
        <v>0</v>
      </c>
      <c r="K439" s="1">
        <f t="shared" si="3"/>
        <v>9.3260668749999951</v>
      </c>
      <c r="L439" s="1">
        <v>800</v>
      </c>
      <c r="M439" s="1">
        <v>725.39146500000004</v>
      </c>
      <c r="N439" s="1">
        <v>2025</v>
      </c>
      <c r="O439" s="1">
        <v>812</v>
      </c>
      <c r="P439" s="10">
        <f t="shared" si="4"/>
        <v>1.4778325123152709</v>
      </c>
      <c r="Q439" s="10">
        <f t="shared" si="5"/>
        <v>1.4778325123152709</v>
      </c>
      <c r="R439" s="10">
        <f t="shared" si="6"/>
        <v>1.4778325123152709</v>
      </c>
      <c r="S439" s="10">
        <f t="shared" si="7"/>
        <v>10.666075738916252</v>
      </c>
      <c r="T439" s="1">
        <v>800</v>
      </c>
      <c r="U439" s="1">
        <v>812</v>
      </c>
      <c r="V439" s="1">
        <v>800</v>
      </c>
      <c r="W439" s="10">
        <f t="shared" si="8"/>
        <v>0</v>
      </c>
      <c r="X439" s="10">
        <f t="shared" si="9"/>
        <v>0</v>
      </c>
      <c r="Y439" s="10">
        <f t="shared" si="10"/>
        <v>0</v>
      </c>
      <c r="Z439" s="1">
        <v>2.2574700000000001</v>
      </c>
      <c r="AA439" s="4">
        <f t="shared" si="11"/>
        <v>-1.5</v>
      </c>
      <c r="AB439" s="1">
        <f t="shared" si="12"/>
        <v>0</v>
      </c>
      <c r="AC439" s="1">
        <f t="shared" si="13"/>
        <v>1</v>
      </c>
      <c r="AD439" s="1">
        <f t="shared" si="14"/>
        <v>0</v>
      </c>
      <c r="AE439" s="1">
        <f t="shared" si="15"/>
        <v>1</v>
      </c>
      <c r="AF439" s="2">
        <f t="shared" si="16"/>
        <v>0</v>
      </c>
    </row>
    <row r="440" spans="1:32" ht="15.75" customHeight="1">
      <c r="A440" s="1">
        <v>50</v>
      </c>
      <c r="B440" s="1" t="s">
        <v>56</v>
      </c>
      <c r="C440" s="16">
        <v>471</v>
      </c>
      <c r="D440" s="1" t="s">
        <v>69</v>
      </c>
      <c r="E440" s="1">
        <f t="shared" si="0"/>
        <v>1</v>
      </c>
      <c r="F440" s="1">
        <f t="shared" si="18"/>
        <v>1</v>
      </c>
      <c r="G440" s="1">
        <v>700</v>
      </c>
      <c r="H440" s="1">
        <v>6.2286349999999997</v>
      </c>
      <c r="I440" s="1">
        <v>0</v>
      </c>
      <c r="J440" s="1">
        <f t="shared" si="2"/>
        <v>0</v>
      </c>
      <c r="K440" s="1">
        <f t="shared" si="3"/>
        <v>8.567374857142859</v>
      </c>
      <c r="L440" s="1">
        <v>700</v>
      </c>
      <c r="M440" s="1">
        <v>640.02837599999998</v>
      </c>
      <c r="N440" s="1">
        <v>2941</v>
      </c>
      <c r="O440" s="1">
        <v>714</v>
      </c>
      <c r="P440" s="10">
        <f t="shared" si="4"/>
        <v>1.9607843137254901</v>
      </c>
      <c r="Q440" s="10">
        <f t="shared" si="5"/>
        <v>1.9607843137254901</v>
      </c>
      <c r="R440" s="10">
        <f t="shared" si="6"/>
        <v>1.9607843137254901</v>
      </c>
      <c r="S440" s="10">
        <f t="shared" si="7"/>
        <v>10.360171428571432</v>
      </c>
      <c r="T440" s="1">
        <v>700</v>
      </c>
      <c r="U440" s="1">
        <v>714</v>
      </c>
      <c r="V440" s="1">
        <v>700</v>
      </c>
      <c r="W440" s="10">
        <f t="shared" si="8"/>
        <v>0</v>
      </c>
      <c r="X440" s="10">
        <f t="shared" si="9"/>
        <v>0</v>
      </c>
      <c r="Y440" s="10">
        <f t="shared" si="10"/>
        <v>0</v>
      </c>
      <c r="Z440" s="1">
        <v>5.2578300000000002</v>
      </c>
      <c r="AA440" s="4">
        <f t="shared" si="11"/>
        <v>-2</v>
      </c>
      <c r="AB440" s="1">
        <f t="shared" si="12"/>
        <v>0</v>
      </c>
      <c r="AC440" s="1">
        <f t="shared" si="13"/>
        <v>1</v>
      </c>
      <c r="AD440" s="1">
        <f t="shared" si="14"/>
        <v>0</v>
      </c>
      <c r="AE440" s="1">
        <f t="shared" si="15"/>
        <v>1</v>
      </c>
      <c r="AF440" s="2">
        <f t="shared" si="16"/>
        <v>0</v>
      </c>
    </row>
    <row r="441" spans="1:32" ht="15.75" customHeight="1">
      <c r="A441" s="1">
        <v>50</v>
      </c>
      <c r="B441" s="1" t="s">
        <v>56</v>
      </c>
      <c r="C441" s="16">
        <v>475</v>
      </c>
      <c r="D441" s="1" t="s">
        <v>70</v>
      </c>
      <c r="E441" s="1">
        <f t="shared" si="0"/>
        <v>1</v>
      </c>
      <c r="F441" s="1">
        <f t="shared" si="18"/>
        <v>1</v>
      </c>
      <c r="G441" s="1">
        <v>600</v>
      </c>
      <c r="H441" s="1">
        <v>0.96061099999999999</v>
      </c>
      <c r="I441" s="1">
        <v>0</v>
      </c>
      <c r="J441" s="1">
        <f t="shared" si="2"/>
        <v>0</v>
      </c>
      <c r="K441" s="1">
        <f t="shared" si="3"/>
        <v>5.3440824999999945</v>
      </c>
      <c r="L441" s="1">
        <v>600</v>
      </c>
      <c r="M441" s="1">
        <v>567.93550500000003</v>
      </c>
      <c r="N441" s="1">
        <v>298</v>
      </c>
      <c r="O441" s="1">
        <v>627</v>
      </c>
      <c r="P441" s="10">
        <f t="shared" si="4"/>
        <v>4.3062200956937797</v>
      </c>
      <c r="Q441" s="10">
        <f t="shared" si="5"/>
        <v>4.3062200956937797</v>
      </c>
      <c r="R441" s="10">
        <f t="shared" si="6"/>
        <v>4.3062200956937797</v>
      </c>
      <c r="S441" s="10">
        <f t="shared" si="7"/>
        <v>9.4201746411483196</v>
      </c>
      <c r="T441" s="1">
        <v>614</v>
      </c>
      <c r="U441" s="1">
        <v>627</v>
      </c>
      <c r="V441" s="1">
        <v>600</v>
      </c>
      <c r="W441" s="10">
        <f t="shared" si="8"/>
        <v>0</v>
      </c>
      <c r="X441" s="10">
        <f t="shared" si="9"/>
        <v>0</v>
      </c>
      <c r="Y441" s="10">
        <f t="shared" si="10"/>
        <v>0</v>
      </c>
      <c r="Z441" s="1">
        <v>1.28485</v>
      </c>
      <c r="AA441" s="4">
        <f t="shared" si="11"/>
        <v>-4.5</v>
      </c>
      <c r="AB441" s="1">
        <f t="shared" si="12"/>
        <v>0</v>
      </c>
      <c r="AC441" s="1">
        <f t="shared" si="13"/>
        <v>1</v>
      </c>
      <c r="AD441" s="1">
        <f t="shared" si="14"/>
        <v>0</v>
      </c>
      <c r="AE441" s="1">
        <f t="shared" si="15"/>
        <v>1</v>
      </c>
      <c r="AF441" s="2">
        <f t="shared" si="16"/>
        <v>0</v>
      </c>
    </row>
    <row r="442" spans="1:32" ht="15.75" customHeight="1">
      <c r="A442" s="1">
        <v>50</v>
      </c>
      <c r="B442" s="1" t="s">
        <v>56</v>
      </c>
      <c r="C442" s="16">
        <v>479</v>
      </c>
      <c r="D442" s="1" t="s">
        <v>71</v>
      </c>
      <c r="E442" s="1">
        <f t="shared" si="0"/>
        <v>1</v>
      </c>
      <c r="F442" s="1">
        <f t="shared" si="18"/>
        <v>1</v>
      </c>
      <c r="G442" s="1">
        <v>2626</v>
      </c>
      <c r="H442" s="1">
        <v>114.48463099999999</v>
      </c>
      <c r="I442" s="1">
        <v>0</v>
      </c>
      <c r="J442" s="1">
        <f t="shared" si="2"/>
        <v>0</v>
      </c>
      <c r="K442" s="1">
        <f t="shared" si="3"/>
        <v>2.5807126047220179</v>
      </c>
      <c r="L442" s="1">
        <v>2626</v>
      </c>
      <c r="M442" s="1">
        <v>2558.2304869999998</v>
      </c>
      <c r="N442" s="1">
        <v>2418</v>
      </c>
      <c r="O442" s="1">
        <v>2728</v>
      </c>
      <c r="P442" s="10">
        <f t="shared" si="4"/>
        <v>3.7390029325513199</v>
      </c>
      <c r="Q442" s="10">
        <f t="shared" si="5"/>
        <v>3.7390029325513199</v>
      </c>
      <c r="R442" s="10">
        <f t="shared" si="6"/>
        <v>3.7390029325513199</v>
      </c>
      <c r="S442" s="10">
        <f t="shared" si="7"/>
        <v>6.2232226173020599</v>
      </c>
      <c r="T442" s="1">
        <v>2728</v>
      </c>
      <c r="U442" s="1">
        <v>2728</v>
      </c>
      <c r="V442" s="1">
        <v>2728</v>
      </c>
      <c r="W442" s="10">
        <f t="shared" si="8"/>
        <v>3.7390029325513199</v>
      </c>
      <c r="X442" s="10">
        <f t="shared" si="9"/>
        <v>3.7390029325513199</v>
      </c>
      <c r="Y442" s="10">
        <f t="shared" si="10"/>
        <v>3.7390029325513199</v>
      </c>
      <c r="Z442" s="1">
        <v>15.398199999999999</v>
      </c>
      <c r="AA442" s="4">
        <f t="shared" si="11"/>
        <v>0</v>
      </c>
      <c r="AB442" s="1">
        <f t="shared" si="12"/>
        <v>0</v>
      </c>
      <c r="AC442" s="1">
        <f t="shared" si="13"/>
        <v>0</v>
      </c>
      <c r="AD442" s="1">
        <f t="shared" si="14"/>
        <v>0</v>
      </c>
      <c r="AE442" s="1">
        <f t="shared" si="15"/>
        <v>0</v>
      </c>
      <c r="AF442" s="2">
        <f t="shared" si="16"/>
        <v>0</v>
      </c>
    </row>
    <row r="443" spans="1:32" ht="15.75" customHeight="1">
      <c r="A443" s="1">
        <v>50</v>
      </c>
      <c r="B443" s="1" t="s">
        <v>56</v>
      </c>
      <c r="C443" s="16">
        <v>480</v>
      </c>
      <c r="D443" s="1" t="s">
        <v>71</v>
      </c>
      <c r="E443" s="1">
        <f t="shared" si="0"/>
        <v>1</v>
      </c>
      <c r="F443" s="1">
        <f t="shared" si="18"/>
        <v>1</v>
      </c>
      <c r="G443" s="1">
        <v>3140</v>
      </c>
      <c r="H443" s="1">
        <v>130.88409999999999</v>
      </c>
      <c r="I443" s="1">
        <v>0</v>
      </c>
      <c r="J443" s="1">
        <f t="shared" si="2"/>
        <v>0</v>
      </c>
      <c r="K443" s="1">
        <f t="shared" si="3"/>
        <v>4.554853057324844</v>
      </c>
      <c r="L443" s="1">
        <v>3140</v>
      </c>
      <c r="M443" s="1">
        <v>2996.9776139999999</v>
      </c>
      <c r="N443" s="1">
        <v>2867</v>
      </c>
      <c r="O443" s="1">
        <v>3140</v>
      </c>
      <c r="P443" s="10">
        <f t="shared" si="4"/>
        <v>0</v>
      </c>
      <c r="Q443" s="10">
        <f t="shared" si="5"/>
        <v>0</v>
      </c>
      <c r="R443" s="10">
        <f t="shared" si="6"/>
        <v>0</v>
      </c>
      <c r="S443" s="10">
        <f t="shared" si="7"/>
        <v>4.554853057324844</v>
      </c>
      <c r="T443" s="1">
        <v>3140</v>
      </c>
      <c r="U443" s="1">
        <v>3140</v>
      </c>
      <c r="V443" s="1">
        <v>3140</v>
      </c>
      <c r="W443" s="10">
        <f t="shared" si="8"/>
        <v>0</v>
      </c>
      <c r="X443" s="10">
        <f t="shared" si="9"/>
        <v>0</v>
      </c>
      <c r="Y443" s="10">
        <f t="shared" si="10"/>
        <v>0</v>
      </c>
      <c r="Z443" s="1">
        <v>15.4884</v>
      </c>
      <c r="AA443" s="4">
        <f t="shared" si="11"/>
        <v>0</v>
      </c>
      <c r="AB443" s="1">
        <f t="shared" si="12"/>
        <v>1</v>
      </c>
      <c r="AC443" s="1">
        <f t="shared" si="13"/>
        <v>1</v>
      </c>
      <c r="AD443" s="1">
        <f t="shared" si="14"/>
        <v>1</v>
      </c>
      <c r="AE443" s="1">
        <f t="shared" si="15"/>
        <v>1</v>
      </c>
      <c r="AF443" s="2">
        <f t="shared" si="16"/>
        <v>0</v>
      </c>
    </row>
    <row r="444" spans="1:32" ht="15.75" customHeight="1">
      <c r="A444" s="1">
        <v>50</v>
      </c>
      <c r="B444" s="1" t="s">
        <v>56</v>
      </c>
      <c r="C444" s="16">
        <v>485</v>
      </c>
      <c r="D444" s="1" t="s">
        <v>71</v>
      </c>
      <c r="E444" s="1">
        <f t="shared" si="0"/>
        <v>1</v>
      </c>
      <c r="F444" s="1">
        <f t="shared" si="18"/>
        <v>1</v>
      </c>
      <c r="G444" s="1">
        <v>2896</v>
      </c>
      <c r="H444" s="1">
        <v>328.00503800000001</v>
      </c>
      <c r="I444" s="1">
        <v>0</v>
      </c>
      <c r="J444" s="1">
        <f t="shared" si="2"/>
        <v>0</v>
      </c>
      <c r="K444" s="1">
        <f t="shared" si="3"/>
        <v>4.7119555939226583</v>
      </c>
      <c r="L444" s="1">
        <v>2896</v>
      </c>
      <c r="M444" s="1">
        <v>2759.5417659999998</v>
      </c>
      <c r="N444" s="1">
        <v>9949</v>
      </c>
      <c r="O444" s="1">
        <v>2938</v>
      </c>
      <c r="P444" s="10">
        <f t="shared" si="4"/>
        <v>1.4295439074200136</v>
      </c>
      <c r="Q444" s="10">
        <f t="shared" si="5"/>
        <v>1.4295439074200136</v>
      </c>
      <c r="R444" s="10">
        <f t="shared" si="6"/>
        <v>1.4295439074200136</v>
      </c>
      <c r="S444" s="10">
        <f t="shared" si="7"/>
        <v>6.0741400272294142</v>
      </c>
      <c r="T444" s="1">
        <v>2938</v>
      </c>
      <c r="U444" s="1">
        <v>2938</v>
      </c>
      <c r="V444" s="1">
        <v>2938</v>
      </c>
      <c r="W444" s="10">
        <f t="shared" si="8"/>
        <v>1.4295439074200136</v>
      </c>
      <c r="X444" s="10">
        <f t="shared" si="9"/>
        <v>1.4295439074200136</v>
      </c>
      <c r="Y444" s="10">
        <f t="shared" si="10"/>
        <v>1.4295439074200136</v>
      </c>
      <c r="Z444" s="1">
        <v>16.658200000000001</v>
      </c>
      <c r="AA444" s="4">
        <f t="shared" si="11"/>
        <v>0</v>
      </c>
      <c r="AB444" s="1">
        <f t="shared" si="12"/>
        <v>0</v>
      </c>
      <c r="AC444" s="1">
        <f t="shared" si="13"/>
        <v>0</v>
      </c>
      <c r="AD444" s="1">
        <f t="shared" si="14"/>
        <v>0</v>
      </c>
      <c r="AE444" s="1">
        <f t="shared" si="15"/>
        <v>0</v>
      </c>
      <c r="AF444" s="2">
        <f t="shared" si="16"/>
        <v>0</v>
      </c>
    </row>
    <row r="445" spans="1:32" ht="15.75" customHeight="1">
      <c r="A445" s="1">
        <v>50</v>
      </c>
      <c r="B445" s="1" t="s">
        <v>56</v>
      </c>
      <c r="C445" s="16">
        <v>490</v>
      </c>
      <c r="D445" s="1" t="s">
        <v>71</v>
      </c>
      <c r="E445" s="1">
        <f t="shared" si="0"/>
        <v>1</v>
      </c>
      <c r="F445" s="1">
        <f t="shared" si="18"/>
        <v>1</v>
      </c>
      <c r="G445" s="1">
        <v>2743</v>
      </c>
      <c r="H445" s="1">
        <v>218.71181999999999</v>
      </c>
      <c r="I445" s="1">
        <v>0</v>
      </c>
      <c r="J445" s="1">
        <f t="shared" si="2"/>
        <v>0</v>
      </c>
      <c r="K445" s="1">
        <f t="shared" si="3"/>
        <v>4.1933803864382124</v>
      </c>
      <c r="L445" s="1">
        <v>2743</v>
      </c>
      <c r="M445" s="1">
        <v>2627.9755759999998</v>
      </c>
      <c r="N445" s="1">
        <v>1662</v>
      </c>
      <c r="O445" s="1">
        <v>2787</v>
      </c>
      <c r="P445" s="10">
        <f t="shared" si="4"/>
        <v>1.5787585217079296</v>
      </c>
      <c r="Q445" s="10">
        <f t="shared" si="5"/>
        <v>1.5787585217079296</v>
      </c>
      <c r="R445" s="10">
        <f t="shared" si="6"/>
        <v>1.5787585217079296</v>
      </c>
      <c r="S445" s="10">
        <f t="shared" si="7"/>
        <v>5.7059355579476199</v>
      </c>
      <c r="T445" s="1">
        <v>2787</v>
      </c>
      <c r="U445" s="1">
        <v>2787</v>
      </c>
      <c r="V445" s="1">
        <v>2787</v>
      </c>
      <c r="W445" s="10">
        <f t="shared" si="8"/>
        <v>1.5787585217079296</v>
      </c>
      <c r="X445" s="10">
        <f t="shared" si="9"/>
        <v>1.5787585217079296</v>
      </c>
      <c r="Y445" s="10">
        <f t="shared" si="10"/>
        <v>1.5787585217079296</v>
      </c>
      <c r="Z445" s="1">
        <v>15.6402</v>
      </c>
      <c r="AA445" s="4">
        <f t="shared" si="11"/>
        <v>0</v>
      </c>
      <c r="AB445" s="1">
        <f t="shared" si="12"/>
        <v>0</v>
      </c>
      <c r="AC445" s="1">
        <f t="shared" si="13"/>
        <v>0</v>
      </c>
      <c r="AD445" s="1">
        <f t="shared" si="14"/>
        <v>0</v>
      </c>
      <c r="AE445" s="1">
        <f t="shared" si="15"/>
        <v>0</v>
      </c>
      <c r="AF445" s="2">
        <f t="shared" si="16"/>
        <v>0</v>
      </c>
    </row>
    <row r="446" spans="1:32" ht="15.75" customHeight="1">
      <c r="A446" s="1">
        <v>50</v>
      </c>
      <c r="B446" s="1" t="s">
        <v>56</v>
      </c>
      <c r="C446" s="16">
        <v>495</v>
      </c>
      <c r="D446" s="1" t="s">
        <v>71</v>
      </c>
      <c r="E446" s="1">
        <f t="shared" si="0"/>
        <v>1</v>
      </c>
      <c r="F446" s="1">
        <f t="shared" si="18"/>
        <v>1</v>
      </c>
      <c r="G446" s="1">
        <v>3069</v>
      </c>
      <c r="H446" s="1">
        <v>178.914187</v>
      </c>
      <c r="I446" s="1">
        <v>0</v>
      </c>
      <c r="J446" s="1">
        <f t="shared" si="2"/>
        <v>0</v>
      </c>
      <c r="K446" s="1">
        <f t="shared" si="3"/>
        <v>2.8273847833170365</v>
      </c>
      <c r="L446" s="1">
        <v>3069</v>
      </c>
      <c r="M446" s="1">
        <v>2982.2275610000002</v>
      </c>
      <c r="N446" s="1">
        <v>4902</v>
      </c>
      <c r="O446" s="1">
        <v>3113</v>
      </c>
      <c r="P446" s="10">
        <f t="shared" si="4"/>
        <v>1.4134275618374559</v>
      </c>
      <c r="Q446" s="10">
        <f t="shared" si="5"/>
        <v>1.4134275618374559</v>
      </c>
      <c r="R446" s="10">
        <f t="shared" si="6"/>
        <v>1.4134275618374559</v>
      </c>
      <c r="S446" s="10">
        <f t="shared" si="7"/>
        <v>4.2008493093478911</v>
      </c>
      <c r="T446" s="1">
        <v>3098</v>
      </c>
      <c r="U446" s="1">
        <v>3113</v>
      </c>
      <c r="V446" s="1">
        <v>3098</v>
      </c>
      <c r="W446" s="10">
        <f t="shared" si="8"/>
        <v>0.9360877985797289</v>
      </c>
      <c r="X446" s="10">
        <f t="shared" si="9"/>
        <v>0.9360877985797289</v>
      </c>
      <c r="Y446" s="10">
        <f t="shared" si="10"/>
        <v>0.9360877985797289</v>
      </c>
      <c r="Z446" s="1">
        <v>15.336</v>
      </c>
      <c r="AA446" s="4">
        <f t="shared" si="11"/>
        <v>-0.48418334409296315</v>
      </c>
      <c r="AB446" s="1">
        <f t="shared" si="12"/>
        <v>0</v>
      </c>
      <c r="AC446" s="1">
        <f t="shared" si="13"/>
        <v>0</v>
      </c>
      <c r="AD446" s="1">
        <f t="shared" si="14"/>
        <v>0</v>
      </c>
      <c r="AE446" s="1">
        <f t="shared" si="15"/>
        <v>0</v>
      </c>
      <c r="AF446" s="2">
        <f t="shared" si="16"/>
        <v>0</v>
      </c>
    </row>
    <row r="447" spans="1:32" ht="15.75" customHeight="1">
      <c r="A447" s="1">
        <v>50</v>
      </c>
      <c r="B447" s="1" t="s">
        <v>56</v>
      </c>
      <c r="C447" s="16">
        <v>501</v>
      </c>
      <c r="D447" s="1" t="s">
        <v>72</v>
      </c>
      <c r="E447" s="1">
        <f t="shared" si="0"/>
        <v>1</v>
      </c>
      <c r="F447" s="1">
        <f t="shared" si="18"/>
        <v>1</v>
      </c>
      <c r="G447" s="1">
        <v>1195</v>
      </c>
      <c r="H447" s="1">
        <v>390.76458300000002</v>
      </c>
      <c r="I447" s="1">
        <v>0</v>
      </c>
      <c r="J447" s="1">
        <f t="shared" si="2"/>
        <v>0</v>
      </c>
      <c r="K447" s="1">
        <f t="shared" si="3"/>
        <v>10.374255062761508</v>
      </c>
      <c r="L447" s="1">
        <v>1195</v>
      </c>
      <c r="M447" s="1">
        <v>1071.027652</v>
      </c>
      <c r="N447" s="1">
        <v>99808</v>
      </c>
      <c r="O447" s="1">
        <v>1225</v>
      </c>
      <c r="P447" s="10">
        <f t="shared" si="4"/>
        <v>2.4489795918367347</v>
      </c>
      <c r="Q447" s="10">
        <f t="shared" si="5"/>
        <v>2.4489795918367347</v>
      </c>
      <c r="R447" s="10">
        <f t="shared" si="6"/>
        <v>2.4489795918367347</v>
      </c>
      <c r="S447" s="10">
        <f t="shared" si="7"/>
        <v>12.569171265306123</v>
      </c>
      <c r="T447" s="1">
        <v>1197</v>
      </c>
      <c r="U447" s="1">
        <v>1225</v>
      </c>
      <c r="V447" s="1">
        <v>1197</v>
      </c>
      <c r="W447" s="10">
        <f t="shared" si="8"/>
        <v>0.16708437761069339</v>
      </c>
      <c r="X447" s="10">
        <f t="shared" si="9"/>
        <v>0.16708437761069339</v>
      </c>
      <c r="Y447" s="10">
        <f t="shared" si="10"/>
        <v>0.16708437761069339</v>
      </c>
      <c r="Z447" s="1">
        <v>37.7605</v>
      </c>
      <c r="AA447" s="4">
        <f t="shared" si="11"/>
        <v>-2.3391812865497075</v>
      </c>
      <c r="AB447" s="1">
        <f t="shared" si="12"/>
        <v>0</v>
      </c>
      <c r="AC447" s="1">
        <f t="shared" si="13"/>
        <v>0</v>
      </c>
      <c r="AD447" s="1">
        <f t="shared" si="14"/>
        <v>0</v>
      </c>
      <c r="AE447" s="1">
        <f t="shared" si="15"/>
        <v>0</v>
      </c>
      <c r="AF447" s="2">
        <f t="shared" si="16"/>
        <v>0</v>
      </c>
    </row>
    <row r="448" spans="1:32" ht="15.75" customHeight="1">
      <c r="A448" s="1">
        <v>50</v>
      </c>
      <c r="B448" s="1" t="s">
        <v>56</v>
      </c>
      <c r="C448" s="16">
        <v>502</v>
      </c>
      <c r="D448" s="1" t="s">
        <v>73</v>
      </c>
      <c r="E448" s="1">
        <f t="shared" si="0"/>
        <v>1</v>
      </c>
      <c r="F448" s="1">
        <f t="shared" si="18"/>
        <v>1</v>
      </c>
      <c r="G448" s="1">
        <v>972</v>
      </c>
      <c r="H448" s="1">
        <v>14.151083</v>
      </c>
      <c r="I448" s="1">
        <v>0</v>
      </c>
      <c r="J448" s="1">
        <f t="shared" si="2"/>
        <v>0</v>
      </c>
      <c r="K448" s="1">
        <f t="shared" si="3"/>
        <v>7.9476875514403318</v>
      </c>
      <c r="L448" s="1">
        <v>972</v>
      </c>
      <c r="M448" s="1">
        <v>894.74847699999998</v>
      </c>
      <c r="N448" s="1">
        <v>2715</v>
      </c>
      <c r="O448" s="1">
        <v>997</v>
      </c>
      <c r="P448" s="10">
        <f t="shared" si="4"/>
        <v>2.5075225677031092</v>
      </c>
      <c r="Q448" s="10">
        <f t="shared" si="5"/>
        <v>2.5075225677031092</v>
      </c>
      <c r="R448" s="10">
        <f t="shared" si="6"/>
        <v>2.5075225677031092</v>
      </c>
      <c r="S448" s="10">
        <f t="shared" si="7"/>
        <v>10.255920060180545</v>
      </c>
      <c r="T448" s="1">
        <v>984</v>
      </c>
      <c r="U448" s="1">
        <v>997</v>
      </c>
      <c r="V448" s="1">
        <v>984</v>
      </c>
      <c r="W448" s="10">
        <f t="shared" si="8"/>
        <v>1.2195121951219512</v>
      </c>
      <c r="X448" s="10">
        <f t="shared" si="9"/>
        <v>1.2195121951219512</v>
      </c>
      <c r="Y448" s="10">
        <f t="shared" si="10"/>
        <v>1.2195121951219512</v>
      </c>
      <c r="Z448" s="1">
        <v>19.9512</v>
      </c>
      <c r="AA448" s="4">
        <f t="shared" si="11"/>
        <v>-1.321138211382114</v>
      </c>
      <c r="AB448" s="1">
        <f t="shared" si="12"/>
        <v>0</v>
      </c>
      <c r="AC448" s="1">
        <f t="shared" si="13"/>
        <v>0</v>
      </c>
      <c r="AD448" s="1">
        <f t="shared" si="14"/>
        <v>0</v>
      </c>
      <c r="AE448" s="1">
        <f t="shared" si="15"/>
        <v>0</v>
      </c>
      <c r="AF448" s="2">
        <f t="shared" si="16"/>
        <v>0</v>
      </c>
    </row>
    <row r="449" spans="1:32" ht="15.75" customHeight="1">
      <c r="A449" s="1">
        <v>50</v>
      </c>
      <c r="B449" s="1" t="s">
        <v>56</v>
      </c>
      <c r="C449" s="16">
        <v>504</v>
      </c>
      <c r="D449" s="1" t="s">
        <v>72</v>
      </c>
      <c r="E449" s="1">
        <f t="shared" si="0"/>
        <v>1</v>
      </c>
      <c r="F449" s="1">
        <f t="shared" si="18"/>
        <v>1</v>
      </c>
      <c r="G449" s="1">
        <v>1099</v>
      </c>
      <c r="H449" s="1">
        <v>279.17048899999998</v>
      </c>
      <c r="I449" s="1">
        <v>0</v>
      </c>
      <c r="J449" s="1">
        <f t="shared" si="2"/>
        <v>0</v>
      </c>
      <c r="K449" s="1">
        <f t="shared" si="3"/>
        <v>10.83002820746133</v>
      </c>
      <c r="L449" s="1">
        <v>1099</v>
      </c>
      <c r="M449" s="1">
        <v>979.97798999999998</v>
      </c>
      <c r="N449" s="1">
        <v>22369</v>
      </c>
      <c r="O449" s="1">
        <v>1156</v>
      </c>
      <c r="P449" s="10">
        <f t="shared" si="4"/>
        <v>4.9307958477508649</v>
      </c>
      <c r="Q449" s="10">
        <f t="shared" si="5"/>
        <v>4.9307958477508649</v>
      </c>
      <c r="R449" s="10">
        <f t="shared" si="6"/>
        <v>4.9307958477508649</v>
      </c>
      <c r="S449" s="10">
        <f t="shared" si="7"/>
        <v>15.226817474048445</v>
      </c>
      <c r="T449" s="1">
        <v>1112</v>
      </c>
      <c r="U449" s="1">
        <v>1156</v>
      </c>
      <c r="V449" s="1">
        <v>1112</v>
      </c>
      <c r="W449" s="10">
        <f t="shared" si="8"/>
        <v>1.1690647482014389</v>
      </c>
      <c r="X449" s="10">
        <f t="shared" si="9"/>
        <v>1.1690647482014389</v>
      </c>
      <c r="Y449" s="10">
        <f t="shared" si="10"/>
        <v>1.1690647482014389</v>
      </c>
      <c r="Z449" s="1">
        <v>30.599699999999999</v>
      </c>
      <c r="AA449" s="4">
        <f t="shared" si="11"/>
        <v>-3.9568345323741005</v>
      </c>
      <c r="AB449" s="1">
        <f t="shared" si="12"/>
        <v>0</v>
      </c>
      <c r="AC449" s="1">
        <f t="shared" si="13"/>
        <v>0</v>
      </c>
      <c r="AD449" s="1">
        <f t="shared" si="14"/>
        <v>0</v>
      </c>
      <c r="AE449" s="1">
        <f t="shared" si="15"/>
        <v>0</v>
      </c>
      <c r="AF449" s="2">
        <f t="shared" si="16"/>
        <v>0</v>
      </c>
    </row>
    <row r="450" spans="1:32" ht="15.75" customHeight="1">
      <c r="A450" s="1">
        <v>50</v>
      </c>
      <c r="B450" s="1" t="s">
        <v>56</v>
      </c>
      <c r="C450" s="16">
        <v>505</v>
      </c>
      <c r="D450" s="1" t="s">
        <v>74</v>
      </c>
      <c r="E450" s="1">
        <f t="shared" si="0"/>
        <v>1</v>
      </c>
      <c r="F450" s="1">
        <f t="shared" si="18"/>
        <v>1</v>
      </c>
      <c r="G450" s="1">
        <v>1200</v>
      </c>
      <c r="H450" s="1">
        <v>35.025996999999997</v>
      </c>
      <c r="I450" s="1">
        <v>0</v>
      </c>
      <c r="J450" s="1">
        <f t="shared" si="2"/>
        <v>0</v>
      </c>
      <c r="K450" s="1">
        <f t="shared" si="3"/>
        <v>6.7358171666666635</v>
      </c>
      <c r="L450" s="1">
        <v>1200</v>
      </c>
      <c r="M450" s="1">
        <v>1119.170194</v>
      </c>
      <c r="N450" s="1">
        <v>6345</v>
      </c>
      <c r="O450" s="1">
        <v>1216</v>
      </c>
      <c r="P450" s="10">
        <f t="shared" si="4"/>
        <v>1.3157894736842104</v>
      </c>
      <c r="Q450" s="10">
        <f t="shared" si="5"/>
        <v>1.3157894736842104</v>
      </c>
      <c r="R450" s="10">
        <f t="shared" si="6"/>
        <v>1.3157894736842104</v>
      </c>
      <c r="S450" s="10">
        <f t="shared" si="7"/>
        <v>7.9629774671052607</v>
      </c>
      <c r="T450" s="1">
        <v>1201</v>
      </c>
      <c r="U450" s="1">
        <v>1216</v>
      </c>
      <c r="V450" s="1">
        <v>1201</v>
      </c>
      <c r="W450" s="10">
        <f t="shared" si="8"/>
        <v>8.3263946711074108E-2</v>
      </c>
      <c r="X450" s="10">
        <f t="shared" si="9"/>
        <v>8.3263946711074108E-2</v>
      </c>
      <c r="Y450" s="10">
        <f t="shared" si="10"/>
        <v>8.3263946711074108E-2</v>
      </c>
      <c r="Z450" s="1">
        <v>12.0817</v>
      </c>
      <c r="AA450" s="4">
        <f t="shared" si="11"/>
        <v>-1.2489592006661114</v>
      </c>
      <c r="AB450" s="1">
        <f t="shared" si="12"/>
        <v>0</v>
      </c>
      <c r="AC450" s="1">
        <f t="shared" si="13"/>
        <v>0</v>
      </c>
      <c r="AD450" s="1">
        <f t="shared" si="14"/>
        <v>0</v>
      </c>
      <c r="AE450" s="1">
        <f t="shared" si="15"/>
        <v>0</v>
      </c>
      <c r="AF450" s="2">
        <f t="shared" si="16"/>
        <v>0</v>
      </c>
    </row>
    <row r="451" spans="1:32" ht="15.75" customHeight="1">
      <c r="A451" s="1">
        <v>50</v>
      </c>
      <c r="B451" s="1" t="s">
        <v>56</v>
      </c>
      <c r="C451" s="16">
        <v>524</v>
      </c>
      <c r="D451" s="1" t="s">
        <v>74</v>
      </c>
      <c r="E451" s="1">
        <f t="shared" si="0"/>
        <v>1</v>
      </c>
      <c r="F451" s="1">
        <f t="shared" si="18"/>
        <v>1</v>
      </c>
      <c r="G451" s="1">
        <v>1327</v>
      </c>
      <c r="H451" s="1">
        <v>183.07563200000001</v>
      </c>
      <c r="I451" s="1">
        <v>0</v>
      </c>
      <c r="J451" s="1">
        <f t="shared" si="2"/>
        <v>0</v>
      </c>
      <c r="K451" s="1">
        <f t="shared" si="3"/>
        <v>7.030678447626233</v>
      </c>
      <c r="L451" s="1">
        <v>1327</v>
      </c>
      <c r="M451" s="1">
        <v>1233.7028969999999</v>
      </c>
      <c r="N451" s="1">
        <v>26126</v>
      </c>
      <c r="O451" s="1">
        <v>1343</v>
      </c>
      <c r="P451" s="10">
        <f t="shared" si="4"/>
        <v>1.1913626209977661</v>
      </c>
      <c r="Q451" s="10">
        <f t="shared" si="5"/>
        <v>1.1913626209977661</v>
      </c>
      <c r="R451" s="10">
        <f t="shared" si="6"/>
        <v>1.1913626209977661</v>
      </c>
      <c r="S451" s="10">
        <f t="shared" si="7"/>
        <v>8.1382801935964331</v>
      </c>
      <c r="T451" s="1">
        <v>1339</v>
      </c>
      <c r="U451" s="1">
        <v>1343</v>
      </c>
      <c r="V451" s="1">
        <v>1339</v>
      </c>
      <c r="W451" s="10">
        <f t="shared" si="8"/>
        <v>0.89619118745332338</v>
      </c>
      <c r="X451" s="10">
        <f t="shared" si="9"/>
        <v>0.89619118745332338</v>
      </c>
      <c r="Y451" s="10">
        <f t="shared" si="10"/>
        <v>0.89619118745332338</v>
      </c>
      <c r="Z451" s="1">
        <v>34.779299999999999</v>
      </c>
      <c r="AA451" s="4">
        <f t="shared" si="11"/>
        <v>-0.2987303958177745</v>
      </c>
      <c r="AB451" s="1">
        <f t="shared" si="12"/>
        <v>0</v>
      </c>
      <c r="AC451" s="1">
        <f t="shared" si="13"/>
        <v>0</v>
      </c>
      <c r="AD451" s="1">
        <f t="shared" si="14"/>
        <v>0</v>
      </c>
      <c r="AE451" s="1">
        <f t="shared" si="15"/>
        <v>0</v>
      </c>
      <c r="AF451" s="2">
        <f t="shared" si="16"/>
        <v>0</v>
      </c>
    </row>
    <row r="452" spans="1:32" ht="15.75" customHeight="1">
      <c r="A452" s="1">
        <v>100</v>
      </c>
      <c r="B452" s="1" t="s">
        <v>32</v>
      </c>
      <c r="C452" s="1" t="s">
        <v>75</v>
      </c>
      <c r="D452" s="1" t="s">
        <v>76</v>
      </c>
      <c r="E452" s="1">
        <f t="shared" si="0"/>
        <v>1</v>
      </c>
      <c r="F452" s="1">
        <f t="shared" si="18"/>
        <v>1</v>
      </c>
      <c r="G452" s="1">
        <v>2100</v>
      </c>
      <c r="H452" s="1">
        <v>6.1718960000000003</v>
      </c>
      <c r="I452" s="1">
        <v>0</v>
      </c>
      <c r="J452" s="1">
        <f t="shared" si="2"/>
        <v>0</v>
      </c>
      <c r="K452" s="1">
        <f t="shared" si="3"/>
        <v>0</v>
      </c>
      <c r="L452" s="1">
        <v>2100</v>
      </c>
      <c r="M452" s="1">
        <v>2100</v>
      </c>
      <c r="N452" s="1">
        <v>1263</v>
      </c>
      <c r="O452" s="1">
        <v>2100</v>
      </c>
      <c r="P452" s="10">
        <f t="shared" si="4"/>
        <v>0</v>
      </c>
      <c r="Q452" s="10">
        <f t="shared" si="5"/>
        <v>0</v>
      </c>
      <c r="R452" s="10">
        <f t="shared" si="6"/>
        <v>0</v>
      </c>
      <c r="S452" s="10">
        <f t="shared" si="7"/>
        <v>0</v>
      </c>
      <c r="T452" s="1">
        <v>2100</v>
      </c>
      <c r="U452" s="1">
        <v>2100</v>
      </c>
      <c r="V452" s="1">
        <v>2100</v>
      </c>
      <c r="W452" s="10">
        <f t="shared" si="8"/>
        <v>0</v>
      </c>
      <c r="X452" s="10">
        <f t="shared" si="9"/>
        <v>0</v>
      </c>
      <c r="Y452" s="10">
        <f t="shared" si="10"/>
        <v>0</v>
      </c>
      <c r="Z452" s="1">
        <v>0.144153</v>
      </c>
      <c r="AA452" s="4">
        <f t="shared" si="11"/>
        <v>0</v>
      </c>
      <c r="AB452" s="1">
        <f t="shared" si="12"/>
        <v>1</v>
      </c>
      <c r="AC452" s="1">
        <f t="shared" si="13"/>
        <v>1</v>
      </c>
      <c r="AD452" s="1">
        <f t="shared" si="14"/>
        <v>1</v>
      </c>
      <c r="AE452" s="1">
        <f t="shared" si="15"/>
        <v>1</v>
      </c>
      <c r="AF452" s="2">
        <f t="shared" si="16"/>
        <v>0</v>
      </c>
    </row>
    <row r="453" spans="1:32" ht="15.75" customHeight="1">
      <c r="A453" s="1">
        <v>100</v>
      </c>
      <c r="B453" s="1" t="s">
        <v>32</v>
      </c>
      <c r="C453" s="1" t="s">
        <v>77</v>
      </c>
      <c r="D453" s="1" t="s">
        <v>76</v>
      </c>
      <c r="E453" s="1">
        <f t="shared" si="0"/>
        <v>1</v>
      </c>
      <c r="F453" s="1">
        <f t="shared" si="18"/>
        <v>1</v>
      </c>
      <c r="G453" s="1">
        <v>2600</v>
      </c>
      <c r="H453" s="1">
        <v>6.2681300000000002</v>
      </c>
      <c r="I453" s="1">
        <v>0</v>
      </c>
      <c r="J453" s="1">
        <f t="shared" si="2"/>
        <v>0</v>
      </c>
      <c r="K453" s="1">
        <f t="shared" si="3"/>
        <v>0</v>
      </c>
      <c r="L453" s="1">
        <v>2600</v>
      </c>
      <c r="M453" s="1">
        <v>2600</v>
      </c>
      <c r="N453" s="1">
        <v>799</v>
      </c>
      <c r="O453" s="1">
        <v>2600</v>
      </c>
      <c r="P453" s="10">
        <f t="shared" si="4"/>
        <v>0</v>
      </c>
      <c r="Q453" s="10">
        <f t="shared" si="5"/>
        <v>0</v>
      </c>
      <c r="R453" s="10">
        <f t="shared" si="6"/>
        <v>0</v>
      </c>
      <c r="S453" s="10">
        <f t="shared" si="7"/>
        <v>0</v>
      </c>
      <c r="T453" s="1">
        <v>2600</v>
      </c>
      <c r="U453" s="1">
        <v>2600</v>
      </c>
      <c r="V453" s="1">
        <v>2600</v>
      </c>
      <c r="W453" s="10">
        <f t="shared" si="8"/>
        <v>0</v>
      </c>
      <c r="X453" s="10">
        <f t="shared" si="9"/>
        <v>0</v>
      </c>
      <c r="Y453" s="10">
        <f t="shared" si="10"/>
        <v>0</v>
      </c>
      <c r="Z453" s="1">
        <v>0.16179299999999999</v>
      </c>
      <c r="AA453" s="4">
        <f t="shared" si="11"/>
        <v>0</v>
      </c>
      <c r="AB453" s="1">
        <f t="shared" si="12"/>
        <v>1</v>
      </c>
      <c r="AC453" s="1">
        <f t="shared" si="13"/>
        <v>1</v>
      </c>
      <c r="AD453" s="1">
        <f t="shared" si="14"/>
        <v>1</v>
      </c>
      <c r="AE453" s="1">
        <f t="shared" si="15"/>
        <v>1</v>
      </c>
      <c r="AF453" s="2">
        <f t="shared" si="16"/>
        <v>0</v>
      </c>
    </row>
    <row r="454" spans="1:32" ht="15.75" customHeight="1">
      <c r="A454" s="1">
        <v>100</v>
      </c>
      <c r="B454" s="1" t="s">
        <v>32</v>
      </c>
      <c r="C454" s="1" t="s">
        <v>78</v>
      </c>
      <c r="D454" s="1" t="s">
        <v>79</v>
      </c>
      <c r="E454" s="1">
        <f t="shared" si="0"/>
        <v>1</v>
      </c>
      <c r="F454" s="1">
        <f t="shared" si="18"/>
        <v>1</v>
      </c>
      <c r="G454" s="1">
        <v>2200</v>
      </c>
      <c r="H454" s="1">
        <v>4.3446309999999997</v>
      </c>
      <c r="I454" s="1">
        <v>0</v>
      </c>
      <c r="J454" s="1">
        <f t="shared" si="2"/>
        <v>0</v>
      </c>
      <c r="K454" s="1">
        <f t="shared" si="3"/>
        <v>0</v>
      </c>
      <c r="L454" s="1">
        <v>2200</v>
      </c>
      <c r="M454" s="1">
        <v>2200</v>
      </c>
      <c r="N454" s="1">
        <v>814</v>
      </c>
      <c r="O454" s="1">
        <v>2200</v>
      </c>
      <c r="P454" s="10">
        <f t="shared" si="4"/>
        <v>0</v>
      </c>
      <c r="Q454" s="10">
        <f t="shared" si="5"/>
        <v>0</v>
      </c>
      <c r="R454" s="10">
        <f t="shared" si="6"/>
        <v>0</v>
      </c>
      <c r="S454" s="10">
        <f t="shared" si="7"/>
        <v>0</v>
      </c>
      <c r="T454" s="1">
        <v>2200</v>
      </c>
      <c r="U454" s="1">
        <v>2200</v>
      </c>
      <c r="V454" s="1">
        <v>2200</v>
      </c>
      <c r="W454" s="10">
        <f t="shared" si="8"/>
        <v>0</v>
      </c>
      <c r="X454" s="10">
        <f t="shared" si="9"/>
        <v>0</v>
      </c>
      <c r="Y454" s="10">
        <f t="shared" si="10"/>
        <v>0</v>
      </c>
      <c r="Z454" s="1">
        <v>0.16140199999999999</v>
      </c>
      <c r="AA454" s="4">
        <f t="shared" si="11"/>
        <v>0</v>
      </c>
      <c r="AB454" s="1">
        <f t="shared" si="12"/>
        <v>1</v>
      </c>
      <c r="AC454" s="1">
        <f t="shared" si="13"/>
        <v>1</v>
      </c>
      <c r="AD454" s="1">
        <f t="shared" si="14"/>
        <v>1</v>
      </c>
      <c r="AE454" s="1">
        <f t="shared" si="15"/>
        <v>1</v>
      </c>
      <c r="AF454" s="2">
        <f t="shared" si="16"/>
        <v>0</v>
      </c>
    </row>
    <row r="455" spans="1:32" ht="15.75" customHeight="1">
      <c r="A455" s="1">
        <v>100</v>
      </c>
      <c r="B455" s="1" t="s">
        <v>32</v>
      </c>
      <c r="C455" s="1" t="s">
        <v>80</v>
      </c>
      <c r="D455" s="1" t="s">
        <v>79</v>
      </c>
      <c r="E455" s="1">
        <f t="shared" si="0"/>
        <v>1</v>
      </c>
      <c r="F455" s="1">
        <f t="shared" si="18"/>
        <v>1</v>
      </c>
      <c r="G455" s="1">
        <v>2600</v>
      </c>
      <c r="H455" s="1">
        <v>4.2694869999999998</v>
      </c>
      <c r="I455" s="1">
        <v>0</v>
      </c>
      <c r="J455" s="1">
        <f t="shared" si="2"/>
        <v>0</v>
      </c>
      <c r="K455" s="1">
        <f t="shared" si="3"/>
        <v>0</v>
      </c>
      <c r="L455" s="1">
        <v>2600</v>
      </c>
      <c r="M455" s="1">
        <v>2600</v>
      </c>
      <c r="N455" s="1">
        <v>533</v>
      </c>
      <c r="O455" s="1">
        <v>2600</v>
      </c>
      <c r="P455" s="10">
        <f t="shared" si="4"/>
        <v>0</v>
      </c>
      <c r="Q455" s="10">
        <f t="shared" si="5"/>
        <v>0</v>
      </c>
      <c r="R455" s="10">
        <f t="shared" si="6"/>
        <v>0</v>
      </c>
      <c r="S455" s="10">
        <f t="shared" si="7"/>
        <v>0</v>
      </c>
      <c r="T455" s="1">
        <v>2600</v>
      </c>
      <c r="U455" s="1">
        <v>2600</v>
      </c>
      <c r="V455" s="1">
        <v>2600</v>
      </c>
      <c r="W455" s="10">
        <f t="shared" si="8"/>
        <v>0</v>
      </c>
      <c r="X455" s="10">
        <f t="shared" si="9"/>
        <v>0</v>
      </c>
      <c r="Y455" s="10">
        <f t="shared" si="10"/>
        <v>0</v>
      </c>
      <c r="Z455" s="1">
        <v>0.14186699999999999</v>
      </c>
      <c r="AA455" s="4">
        <f t="shared" si="11"/>
        <v>0</v>
      </c>
      <c r="AB455" s="1">
        <f t="shared" si="12"/>
        <v>1</v>
      </c>
      <c r="AC455" s="1">
        <f t="shared" si="13"/>
        <v>1</v>
      </c>
      <c r="AD455" s="1">
        <f t="shared" si="14"/>
        <v>1</v>
      </c>
      <c r="AE455" s="1">
        <f t="shared" si="15"/>
        <v>1</v>
      </c>
      <c r="AF455" s="2">
        <f t="shared" si="16"/>
        <v>0</v>
      </c>
    </row>
    <row r="456" spans="1:32" ht="15.75" customHeight="1">
      <c r="A456" s="1">
        <v>100</v>
      </c>
      <c r="B456" s="1" t="s">
        <v>32</v>
      </c>
      <c r="C456" s="1" t="s">
        <v>81</v>
      </c>
      <c r="D456" s="1" t="s">
        <v>76</v>
      </c>
      <c r="E456" s="1">
        <f t="shared" si="0"/>
        <v>1</v>
      </c>
      <c r="F456" s="1">
        <f t="shared" si="18"/>
        <v>1</v>
      </c>
      <c r="G456" s="1">
        <v>2300</v>
      </c>
      <c r="H456" s="1">
        <v>4.6511950000000004</v>
      </c>
      <c r="I456" s="1">
        <v>0</v>
      </c>
      <c r="J456" s="1">
        <f t="shared" si="2"/>
        <v>0</v>
      </c>
      <c r="K456" s="1">
        <f t="shared" si="3"/>
        <v>0</v>
      </c>
      <c r="L456" s="1">
        <v>2300</v>
      </c>
      <c r="M456" s="1">
        <v>2300</v>
      </c>
      <c r="N456" s="1">
        <v>755</v>
      </c>
      <c r="O456" s="1">
        <v>2300</v>
      </c>
      <c r="P456" s="10">
        <f t="shared" si="4"/>
        <v>0</v>
      </c>
      <c r="Q456" s="10">
        <f t="shared" si="5"/>
        <v>0</v>
      </c>
      <c r="R456" s="10">
        <f t="shared" si="6"/>
        <v>0</v>
      </c>
      <c r="S456" s="10">
        <f t="shared" si="7"/>
        <v>0</v>
      </c>
      <c r="T456" s="1">
        <v>2300</v>
      </c>
      <c r="U456" s="1">
        <v>2300</v>
      </c>
      <c r="V456" s="1">
        <v>2300</v>
      </c>
      <c r="W456" s="10">
        <f t="shared" si="8"/>
        <v>0</v>
      </c>
      <c r="X456" s="10">
        <f t="shared" si="9"/>
        <v>0</v>
      </c>
      <c r="Y456" s="10">
        <f t="shared" si="10"/>
        <v>0</v>
      </c>
      <c r="Z456" s="1">
        <v>0.14588200000000001</v>
      </c>
      <c r="AA456" s="4">
        <f t="shared" si="11"/>
        <v>0</v>
      </c>
      <c r="AB456" s="1">
        <f t="shared" si="12"/>
        <v>1</v>
      </c>
      <c r="AC456" s="1">
        <f t="shared" si="13"/>
        <v>1</v>
      </c>
      <c r="AD456" s="1">
        <f t="shared" si="14"/>
        <v>1</v>
      </c>
      <c r="AE456" s="1">
        <f t="shared" si="15"/>
        <v>1</v>
      </c>
      <c r="AF456" s="2">
        <f t="shared" si="16"/>
        <v>0</v>
      </c>
    </row>
    <row r="457" spans="1:32" ht="15.75" customHeight="1">
      <c r="A457" s="1">
        <v>100</v>
      </c>
      <c r="B457" s="1" t="s">
        <v>32</v>
      </c>
      <c r="C457" s="1" t="s">
        <v>82</v>
      </c>
      <c r="D457" s="1" t="s">
        <v>83</v>
      </c>
      <c r="E457" s="1">
        <f t="shared" si="0"/>
        <v>1</v>
      </c>
      <c r="F457" s="1">
        <f t="shared" si="18"/>
        <v>1</v>
      </c>
      <c r="G457" s="1">
        <v>1300</v>
      </c>
      <c r="H457" s="1">
        <v>0.89423299999999994</v>
      </c>
      <c r="I457" s="1">
        <v>0</v>
      </c>
      <c r="J457" s="1">
        <f t="shared" si="2"/>
        <v>0</v>
      </c>
      <c r="K457" s="1">
        <f t="shared" si="3"/>
        <v>0</v>
      </c>
      <c r="L457" s="1">
        <v>1300</v>
      </c>
      <c r="M457" s="1">
        <v>1300</v>
      </c>
      <c r="N457" s="1">
        <v>517</v>
      </c>
      <c r="O457" s="1">
        <v>1300</v>
      </c>
      <c r="P457" s="10">
        <f t="shared" si="4"/>
        <v>0</v>
      </c>
      <c r="Q457" s="10">
        <f t="shared" si="5"/>
        <v>0</v>
      </c>
      <c r="R457" s="10">
        <f t="shared" si="6"/>
        <v>0</v>
      </c>
      <c r="S457" s="10">
        <f t="shared" si="7"/>
        <v>0</v>
      </c>
      <c r="T457" s="1">
        <v>1300</v>
      </c>
      <c r="U457" s="1">
        <v>1300</v>
      </c>
      <c r="V457" s="1">
        <v>1300</v>
      </c>
      <c r="W457" s="10">
        <f t="shared" si="8"/>
        <v>0</v>
      </c>
      <c r="X457" s="10">
        <f t="shared" si="9"/>
        <v>0</v>
      </c>
      <c r="Y457" s="10">
        <f t="shared" si="10"/>
        <v>0</v>
      </c>
      <c r="Z457" s="1">
        <v>9.8400600000000005E-2</v>
      </c>
      <c r="AA457" s="4">
        <f t="shared" si="11"/>
        <v>0</v>
      </c>
      <c r="AB457" s="1">
        <f t="shared" si="12"/>
        <v>1</v>
      </c>
      <c r="AC457" s="1">
        <f t="shared" si="13"/>
        <v>1</v>
      </c>
      <c r="AD457" s="1">
        <f t="shared" si="14"/>
        <v>1</v>
      </c>
      <c r="AE457" s="1">
        <f t="shared" si="15"/>
        <v>1</v>
      </c>
      <c r="AF457" s="2">
        <f t="shared" si="16"/>
        <v>0</v>
      </c>
    </row>
    <row r="458" spans="1:32" ht="15.75" customHeight="1">
      <c r="A458" s="1">
        <v>100</v>
      </c>
      <c r="B458" s="1" t="s">
        <v>32</v>
      </c>
      <c r="C458" s="1" t="s">
        <v>84</v>
      </c>
      <c r="D458" s="1" t="s">
        <v>85</v>
      </c>
      <c r="E458" s="1">
        <f t="shared" si="0"/>
        <v>1</v>
      </c>
      <c r="F458" s="1">
        <f t="shared" si="18"/>
        <v>1</v>
      </c>
      <c r="G458" s="1">
        <v>1400</v>
      </c>
      <c r="H458" s="1">
        <v>0.17905799999999999</v>
      </c>
      <c r="I458" s="1">
        <v>0</v>
      </c>
      <c r="J458" s="1">
        <f t="shared" si="2"/>
        <v>0</v>
      </c>
      <c r="K458" s="1">
        <f t="shared" si="3"/>
        <v>0</v>
      </c>
      <c r="L458" s="1">
        <v>1400</v>
      </c>
      <c r="M458" s="1">
        <v>1400</v>
      </c>
      <c r="N458" s="1">
        <v>1</v>
      </c>
      <c r="O458" s="1">
        <v>1400</v>
      </c>
      <c r="P458" s="10">
        <f t="shared" si="4"/>
        <v>0</v>
      </c>
      <c r="Q458" s="10">
        <f t="shared" si="5"/>
        <v>0</v>
      </c>
      <c r="R458" s="10">
        <f t="shared" si="6"/>
        <v>0</v>
      </c>
      <c r="S458" s="10">
        <f t="shared" si="7"/>
        <v>0</v>
      </c>
      <c r="T458" s="1">
        <v>1400</v>
      </c>
      <c r="U458" s="1">
        <v>1400</v>
      </c>
      <c r="V458" s="1">
        <v>1400</v>
      </c>
      <c r="W458" s="10">
        <f t="shared" si="8"/>
        <v>0</v>
      </c>
      <c r="X458" s="10">
        <f t="shared" si="9"/>
        <v>0</v>
      </c>
      <c r="Y458" s="10">
        <f t="shared" si="10"/>
        <v>0</v>
      </c>
      <c r="Z458" s="1">
        <v>0.10007000000000001</v>
      </c>
      <c r="AA458" s="4">
        <f t="shared" si="11"/>
        <v>0</v>
      </c>
      <c r="AB458" s="1">
        <f t="shared" si="12"/>
        <v>1</v>
      </c>
      <c r="AC458" s="1">
        <f t="shared" si="13"/>
        <v>1</v>
      </c>
      <c r="AD458" s="1">
        <f t="shared" si="14"/>
        <v>1</v>
      </c>
      <c r="AE458" s="1">
        <f t="shared" si="15"/>
        <v>1</v>
      </c>
      <c r="AF458" s="2">
        <f t="shared" si="16"/>
        <v>0</v>
      </c>
    </row>
    <row r="459" spans="1:32" ht="15.75" customHeight="1">
      <c r="A459" s="1">
        <v>100</v>
      </c>
      <c r="B459" s="1" t="s">
        <v>32</v>
      </c>
      <c r="C459" s="1" t="s">
        <v>86</v>
      </c>
      <c r="D459" s="1" t="s">
        <v>87</v>
      </c>
      <c r="E459" s="1">
        <f t="shared" si="0"/>
        <v>1</v>
      </c>
      <c r="F459" s="1">
        <f t="shared" si="18"/>
        <v>1</v>
      </c>
      <c r="G459" s="1">
        <v>1400</v>
      </c>
      <c r="H459" s="1">
        <v>2.7768700000000002</v>
      </c>
      <c r="I459" s="1">
        <v>0</v>
      </c>
      <c r="J459" s="1">
        <f t="shared" si="2"/>
        <v>0</v>
      </c>
      <c r="K459" s="1">
        <f t="shared" si="3"/>
        <v>0</v>
      </c>
      <c r="L459" s="1">
        <v>1400</v>
      </c>
      <c r="M459" s="1">
        <v>1400</v>
      </c>
      <c r="N459" s="1">
        <v>823</v>
      </c>
      <c r="O459" s="1">
        <v>1500</v>
      </c>
      <c r="P459" s="10">
        <f t="shared" si="4"/>
        <v>6.666666666666667</v>
      </c>
      <c r="Q459" s="10">
        <f t="shared" si="5"/>
        <v>6.666666666666667</v>
      </c>
      <c r="R459" s="10">
        <f t="shared" si="6"/>
        <v>6.666666666666667</v>
      </c>
      <c r="S459" s="10">
        <f t="shared" si="7"/>
        <v>6.666666666666667</v>
      </c>
      <c r="T459" s="1">
        <v>1400</v>
      </c>
      <c r="U459" s="1">
        <v>1500</v>
      </c>
      <c r="V459" s="1">
        <v>1400</v>
      </c>
      <c r="W459" s="10">
        <f t="shared" si="8"/>
        <v>0</v>
      </c>
      <c r="X459" s="10">
        <f t="shared" si="9"/>
        <v>0</v>
      </c>
      <c r="Y459" s="10">
        <f t="shared" si="10"/>
        <v>0</v>
      </c>
      <c r="Z459" s="1">
        <v>1.0082100000000001</v>
      </c>
      <c r="AA459" s="4">
        <f t="shared" si="11"/>
        <v>-7.1428571428571423</v>
      </c>
      <c r="AB459" s="1">
        <f t="shared" si="12"/>
        <v>0</v>
      </c>
      <c r="AC459" s="1">
        <f t="shared" si="13"/>
        <v>1</v>
      </c>
      <c r="AD459" s="1">
        <f t="shared" si="14"/>
        <v>0</v>
      </c>
      <c r="AE459" s="1">
        <f t="shared" si="15"/>
        <v>1</v>
      </c>
      <c r="AF459" s="2">
        <f t="shared" si="16"/>
        <v>0</v>
      </c>
    </row>
    <row r="460" spans="1:32" ht="15.75" customHeight="1">
      <c r="A460" s="1">
        <v>100</v>
      </c>
      <c r="B460" s="1" t="s">
        <v>32</v>
      </c>
      <c r="C460" s="1" t="s">
        <v>88</v>
      </c>
      <c r="D460" s="1" t="s">
        <v>85</v>
      </c>
      <c r="E460" s="1">
        <f t="shared" si="0"/>
        <v>1</v>
      </c>
      <c r="F460" s="1">
        <f t="shared" si="18"/>
        <v>1</v>
      </c>
      <c r="G460" s="1">
        <v>1400</v>
      </c>
      <c r="H460" s="1">
        <v>0.18449399999999999</v>
      </c>
      <c r="I460" s="1">
        <v>0</v>
      </c>
      <c r="J460" s="1">
        <f t="shared" si="2"/>
        <v>0</v>
      </c>
      <c r="K460" s="1">
        <f t="shared" si="3"/>
        <v>0</v>
      </c>
      <c r="L460" s="1">
        <v>1400</v>
      </c>
      <c r="M460" s="1">
        <v>1400</v>
      </c>
      <c r="N460" s="1">
        <v>1</v>
      </c>
      <c r="O460" s="1">
        <v>1400</v>
      </c>
      <c r="P460" s="10">
        <f t="shared" si="4"/>
        <v>0</v>
      </c>
      <c r="Q460" s="10">
        <f t="shared" si="5"/>
        <v>0</v>
      </c>
      <c r="R460" s="10">
        <f t="shared" si="6"/>
        <v>0</v>
      </c>
      <c r="S460" s="10">
        <f t="shared" si="7"/>
        <v>0</v>
      </c>
      <c r="T460" s="1">
        <v>1400</v>
      </c>
      <c r="U460" s="1">
        <v>1400</v>
      </c>
      <c r="V460" s="1">
        <v>1400</v>
      </c>
      <c r="W460" s="10">
        <f t="shared" si="8"/>
        <v>0</v>
      </c>
      <c r="X460" s="10">
        <f t="shared" si="9"/>
        <v>0</v>
      </c>
      <c r="Y460" s="10">
        <f t="shared" si="10"/>
        <v>0</v>
      </c>
      <c r="Z460" s="1">
        <v>0.102399</v>
      </c>
      <c r="AA460" s="4">
        <f t="shared" si="11"/>
        <v>0</v>
      </c>
      <c r="AB460" s="1">
        <f t="shared" si="12"/>
        <v>1</v>
      </c>
      <c r="AC460" s="1">
        <f t="shared" si="13"/>
        <v>1</v>
      </c>
      <c r="AD460" s="1">
        <f t="shared" si="14"/>
        <v>1</v>
      </c>
      <c r="AE460" s="1">
        <f t="shared" si="15"/>
        <v>1</v>
      </c>
      <c r="AF460" s="2">
        <f t="shared" si="16"/>
        <v>0</v>
      </c>
    </row>
    <row r="461" spans="1:32" ht="15.75" customHeight="1">
      <c r="A461" s="1">
        <v>100</v>
      </c>
      <c r="B461" s="1" t="s">
        <v>32</v>
      </c>
      <c r="C461" s="1" t="s">
        <v>89</v>
      </c>
      <c r="D461" s="1" t="s">
        <v>85</v>
      </c>
      <c r="E461" s="1">
        <f t="shared" si="0"/>
        <v>1</v>
      </c>
      <c r="F461" s="1">
        <f t="shared" si="18"/>
        <v>1</v>
      </c>
      <c r="G461" s="1">
        <v>1400</v>
      </c>
      <c r="H461" s="1">
        <v>0.198985</v>
      </c>
      <c r="I461" s="1">
        <v>0</v>
      </c>
      <c r="J461" s="1">
        <f t="shared" si="2"/>
        <v>0</v>
      </c>
      <c r="K461" s="1">
        <f t="shared" si="3"/>
        <v>0</v>
      </c>
      <c r="L461" s="1">
        <v>1400</v>
      </c>
      <c r="M461" s="1">
        <v>1400</v>
      </c>
      <c r="N461" s="1">
        <v>1</v>
      </c>
      <c r="O461" s="1">
        <v>1400</v>
      </c>
      <c r="P461" s="10">
        <f t="shared" si="4"/>
        <v>0</v>
      </c>
      <c r="Q461" s="10">
        <f t="shared" si="5"/>
        <v>0</v>
      </c>
      <c r="R461" s="10">
        <f t="shared" si="6"/>
        <v>0</v>
      </c>
      <c r="S461" s="10">
        <f t="shared" si="7"/>
        <v>0</v>
      </c>
      <c r="T461" s="1">
        <v>1400</v>
      </c>
      <c r="U461" s="1">
        <v>1400</v>
      </c>
      <c r="V461" s="1">
        <v>1400</v>
      </c>
      <c r="W461" s="10">
        <f t="shared" si="8"/>
        <v>0</v>
      </c>
      <c r="X461" s="10">
        <f t="shared" si="9"/>
        <v>0</v>
      </c>
      <c r="Y461" s="10">
        <f t="shared" si="10"/>
        <v>0</v>
      </c>
      <c r="Z461" s="1">
        <v>9.1306899999999996E-2</v>
      </c>
      <c r="AA461" s="4">
        <f t="shared" si="11"/>
        <v>0</v>
      </c>
      <c r="AB461" s="1">
        <f t="shared" si="12"/>
        <v>1</v>
      </c>
      <c r="AC461" s="1">
        <f t="shared" si="13"/>
        <v>1</v>
      </c>
      <c r="AD461" s="1">
        <f t="shared" si="14"/>
        <v>1</v>
      </c>
      <c r="AE461" s="1">
        <f t="shared" si="15"/>
        <v>1</v>
      </c>
      <c r="AF461" s="2">
        <f t="shared" si="16"/>
        <v>0</v>
      </c>
    </row>
    <row r="462" spans="1:32" ht="15.75" customHeight="1">
      <c r="A462" s="1">
        <v>100</v>
      </c>
      <c r="B462" s="1" t="s">
        <v>32</v>
      </c>
      <c r="C462" s="1" t="s">
        <v>90</v>
      </c>
      <c r="D462" s="1" t="s">
        <v>91</v>
      </c>
      <c r="E462" s="1">
        <f t="shared" si="0"/>
        <v>1</v>
      </c>
      <c r="F462" s="1">
        <f t="shared" si="18"/>
        <v>0</v>
      </c>
      <c r="G462" s="1">
        <v>5500</v>
      </c>
      <c r="H462" s="1">
        <v>7200.0036410000002</v>
      </c>
      <c r="I462" s="1">
        <v>7.2727269999999997</v>
      </c>
      <c r="J462" s="1">
        <f t="shared" si="2"/>
        <v>7.2727269999999997</v>
      </c>
      <c r="K462" s="1">
        <f t="shared" si="3"/>
        <v>7.2727272727272725</v>
      </c>
      <c r="L462" s="1">
        <v>5100</v>
      </c>
      <c r="M462" s="1">
        <v>5100</v>
      </c>
      <c r="N462" s="1">
        <v>702378</v>
      </c>
      <c r="O462" s="1">
        <v>5600</v>
      </c>
      <c r="P462" s="10">
        <f t="shared" si="4"/>
        <v>1.7857142857142856</v>
      </c>
      <c r="Q462" s="10">
        <f t="shared" si="5"/>
        <v>8.9285714285714288</v>
      </c>
      <c r="R462" s="10">
        <f t="shared" si="6"/>
        <v>8.9285714285714288</v>
      </c>
      <c r="S462" s="10">
        <f t="shared" si="7"/>
        <v>8.9285714285714288</v>
      </c>
      <c r="T462" s="1">
        <v>5600</v>
      </c>
      <c r="U462" s="1">
        <v>5600</v>
      </c>
      <c r="V462" s="1">
        <v>5600</v>
      </c>
      <c r="W462" s="10">
        <f t="shared" si="8"/>
        <v>1.7857142857142856</v>
      </c>
      <c r="X462" s="10">
        <f t="shared" si="9"/>
        <v>8.9285714285714288</v>
      </c>
      <c r="Y462" s="10">
        <f t="shared" si="10"/>
        <v>8.9285714285714288</v>
      </c>
      <c r="Z462" s="1">
        <v>0.24679400000000001</v>
      </c>
      <c r="AA462" s="4">
        <f t="shared" si="11"/>
        <v>0</v>
      </c>
      <c r="AB462" s="1">
        <f t="shared" si="12"/>
        <v>0</v>
      </c>
      <c r="AC462" s="1">
        <f t="shared" si="13"/>
        <v>0</v>
      </c>
      <c r="AD462" s="1">
        <f t="shared" si="14"/>
        <v>0</v>
      </c>
      <c r="AE462" s="1">
        <f t="shared" si="15"/>
        <v>0</v>
      </c>
      <c r="AF462" s="2" t="str">
        <f t="shared" si="16"/>
        <v/>
      </c>
    </row>
    <row r="463" spans="1:32" ht="15.75" customHeight="1">
      <c r="A463" s="1">
        <v>100</v>
      </c>
      <c r="B463" s="1" t="s">
        <v>32</v>
      </c>
      <c r="C463" s="1" t="s">
        <v>92</v>
      </c>
      <c r="D463" s="1" t="s">
        <v>91</v>
      </c>
      <c r="E463" s="1">
        <f t="shared" si="0"/>
        <v>1</v>
      </c>
      <c r="F463" s="1">
        <f t="shared" si="18"/>
        <v>0</v>
      </c>
      <c r="G463" s="1">
        <v>6000</v>
      </c>
      <c r="H463" s="1">
        <v>7200.0042219999996</v>
      </c>
      <c r="I463" s="1">
        <v>3.3333330000000001</v>
      </c>
      <c r="J463" s="1">
        <f t="shared" si="2"/>
        <v>3.3333330000000001</v>
      </c>
      <c r="K463" s="1">
        <f t="shared" si="3"/>
        <v>8.3333333333333321</v>
      </c>
      <c r="L463" s="1">
        <v>5800</v>
      </c>
      <c r="M463" s="1">
        <v>5500</v>
      </c>
      <c r="N463" s="1">
        <v>2633944</v>
      </c>
      <c r="O463" s="1">
        <v>6100</v>
      </c>
      <c r="P463" s="10">
        <f t="shared" si="4"/>
        <v>1.639344262295082</v>
      </c>
      <c r="Q463" s="10">
        <f t="shared" si="5"/>
        <v>4.918032786885246</v>
      </c>
      <c r="R463" s="10">
        <f t="shared" si="6"/>
        <v>4.918032786885246</v>
      </c>
      <c r="S463" s="10">
        <f t="shared" si="7"/>
        <v>9.8360655737704921</v>
      </c>
      <c r="T463" s="1">
        <v>6100</v>
      </c>
      <c r="U463" s="1">
        <v>6100</v>
      </c>
      <c r="V463" s="1">
        <v>6100</v>
      </c>
      <c r="W463" s="10">
        <f t="shared" si="8"/>
        <v>1.639344262295082</v>
      </c>
      <c r="X463" s="10">
        <f t="shared" si="9"/>
        <v>4.918032786885246</v>
      </c>
      <c r="Y463" s="10">
        <f t="shared" si="10"/>
        <v>4.918032786885246</v>
      </c>
      <c r="Z463" s="1">
        <v>0.29356500000000002</v>
      </c>
      <c r="AA463" s="4">
        <f t="shared" si="11"/>
        <v>0</v>
      </c>
      <c r="AB463" s="1">
        <f t="shared" si="12"/>
        <v>0</v>
      </c>
      <c r="AC463" s="1">
        <f t="shared" si="13"/>
        <v>0</v>
      </c>
      <c r="AD463" s="1">
        <f t="shared" si="14"/>
        <v>0</v>
      </c>
      <c r="AE463" s="1">
        <f t="shared" si="15"/>
        <v>0</v>
      </c>
      <c r="AF463" s="2" t="str">
        <f t="shared" si="16"/>
        <v/>
      </c>
    </row>
    <row r="464" spans="1:32" ht="15.75" customHeight="1">
      <c r="A464" s="1">
        <v>100</v>
      </c>
      <c r="B464" s="1" t="s">
        <v>32</v>
      </c>
      <c r="C464" s="1" t="s">
        <v>93</v>
      </c>
      <c r="D464" s="1" t="s">
        <v>91</v>
      </c>
      <c r="E464" s="1">
        <f t="shared" si="0"/>
        <v>1</v>
      </c>
      <c r="F464" s="1">
        <f t="shared" si="18"/>
        <v>0</v>
      </c>
      <c r="G464" s="1">
        <v>5200</v>
      </c>
      <c r="H464" s="1">
        <v>7200.0034820000001</v>
      </c>
      <c r="I464" s="1">
        <v>3.8461539999999999</v>
      </c>
      <c r="J464" s="1">
        <f t="shared" si="2"/>
        <v>3.8461539999999999</v>
      </c>
      <c r="K464" s="1">
        <f t="shared" si="3"/>
        <v>3.8461538461538463</v>
      </c>
      <c r="L464" s="1">
        <v>5000</v>
      </c>
      <c r="M464" s="1">
        <v>5000</v>
      </c>
      <c r="N464" s="1">
        <v>536259</v>
      </c>
      <c r="O464" s="1">
        <v>5400</v>
      </c>
      <c r="P464" s="10">
        <f t="shared" si="4"/>
        <v>3.7037037037037033</v>
      </c>
      <c r="Q464" s="10">
        <f t="shared" si="5"/>
        <v>7.4074074074074066</v>
      </c>
      <c r="R464" s="10">
        <f t="shared" si="6"/>
        <v>7.4074074074074066</v>
      </c>
      <c r="S464" s="10">
        <f t="shared" si="7"/>
        <v>7.4074074074074066</v>
      </c>
      <c r="T464" s="1">
        <v>5400</v>
      </c>
      <c r="U464" s="1">
        <v>5400</v>
      </c>
      <c r="V464" s="1">
        <v>5400</v>
      </c>
      <c r="W464" s="10">
        <f t="shared" si="8"/>
        <v>3.7037037037037033</v>
      </c>
      <c r="X464" s="10">
        <f t="shared" si="9"/>
        <v>7.4074074074074066</v>
      </c>
      <c r="Y464" s="10">
        <f t="shared" si="10"/>
        <v>7.4074074074074066</v>
      </c>
      <c r="Z464" s="1">
        <v>0.24268300000000001</v>
      </c>
      <c r="AA464" s="4">
        <f t="shared" si="11"/>
        <v>0</v>
      </c>
      <c r="AB464" s="1">
        <f t="shared" si="12"/>
        <v>0</v>
      </c>
      <c r="AC464" s="1">
        <f t="shared" si="13"/>
        <v>0</v>
      </c>
      <c r="AD464" s="1">
        <f t="shared" si="14"/>
        <v>0</v>
      </c>
      <c r="AE464" s="1">
        <f t="shared" si="15"/>
        <v>0</v>
      </c>
      <c r="AF464" s="2" t="str">
        <f t="shared" si="16"/>
        <v/>
      </c>
    </row>
    <row r="465" spans="1:32" ht="15.75" customHeight="1">
      <c r="A465" s="1">
        <v>100</v>
      </c>
      <c r="B465" s="1" t="s">
        <v>32</v>
      </c>
      <c r="C465" s="1" t="s">
        <v>94</v>
      </c>
      <c r="D465" s="1" t="s">
        <v>91</v>
      </c>
      <c r="E465" s="1">
        <f t="shared" si="0"/>
        <v>1</v>
      </c>
      <c r="F465" s="1">
        <f t="shared" si="18"/>
        <v>0</v>
      </c>
      <c r="G465" s="1">
        <v>5100</v>
      </c>
      <c r="H465" s="1">
        <v>7200.004363</v>
      </c>
      <c r="I465" s="1">
        <v>1.9607840000000001</v>
      </c>
      <c r="J465" s="1">
        <f t="shared" si="2"/>
        <v>1.9607840000000001</v>
      </c>
      <c r="K465" s="1">
        <f t="shared" si="3"/>
        <v>1.9607843137254901</v>
      </c>
      <c r="L465" s="1">
        <v>5000</v>
      </c>
      <c r="M465" s="1">
        <v>5000</v>
      </c>
      <c r="N465" s="1">
        <v>1100970</v>
      </c>
      <c r="O465" s="1">
        <v>5500</v>
      </c>
      <c r="P465" s="10">
        <f t="shared" si="4"/>
        <v>7.2727272727272725</v>
      </c>
      <c r="Q465" s="10">
        <f t="shared" si="5"/>
        <v>9.0909090909090917</v>
      </c>
      <c r="R465" s="10">
        <f t="shared" si="6"/>
        <v>9.0909090909090917</v>
      </c>
      <c r="S465" s="10">
        <f t="shared" si="7"/>
        <v>9.0909090909090917</v>
      </c>
      <c r="T465" s="1">
        <v>5500</v>
      </c>
      <c r="U465" s="1">
        <v>5500</v>
      </c>
      <c r="V465" s="1">
        <v>5500</v>
      </c>
      <c r="W465" s="10">
        <f t="shared" si="8"/>
        <v>7.2727272727272725</v>
      </c>
      <c r="X465" s="10">
        <f t="shared" si="9"/>
        <v>9.0909090909090917</v>
      </c>
      <c r="Y465" s="10">
        <f t="shared" si="10"/>
        <v>9.0909090909090917</v>
      </c>
      <c r="Z465" s="1">
        <v>0.28131800000000001</v>
      </c>
      <c r="AA465" s="4">
        <f t="shared" si="11"/>
        <v>0</v>
      </c>
      <c r="AB465" s="1">
        <f t="shared" si="12"/>
        <v>0</v>
      </c>
      <c r="AC465" s="1">
        <f t="shared" si="13"/>
        <v>0</v>
      </c>
      <c r="AD465" s="1">
        <f t="shared" si="14"/>
        <v>0</v>
      </c>
      <c r="AE465" s="1">
        <f t="shared" si="15"/>
        <v>0</v>
      </c>
      <c r="AF465" s="2" t="str">
        <f t="shared" si="16"/>
        <v/>
      </c>
    </row>
    <row r="466" spans="1:32" ht="15.75" customHeight="1">
      <c r="A466" s="1">
        <v>100</v>
      </c>
      <c r="B466" s="1" t="s">
        <v>32</v>
      </c>
      <c r="C466" s="1" t="s">
        <v>95</v>
      </c>
      <c r="D466" s="1" t="s">
        <v>91</v>
      </c>
      <c r="E466" s="1">
        <f t="shared" si="0"/>
        <v>1</v>
      </c>
      <c r="F466" s="1">
        <f t="shared" si="18"/>
        <v>0</v>
      </c>
      <c r="G466" s="1">
        <v>5700</v>
      </c>
      <c r="H466" s="1">
        <v>7200.0040730000001</v>
      </c>
      <c r="I466" s="1">
        <v>1.754386</v>
      </c>
      <c r="J466" s="1">
        <f t="shared" si="2"/>
        <v>1.754386</v>
      </c>
      <c r="K466" s="1">
        <f t="shared" si="3"/>
        <v>7.0175438596491224</v>
      </c>
      <c r="L466" s="1">
        <v>5600</v>
      </c>
      <c r="M466" s="1">
        <v>5300</v>
      </c>
      <c r="N466" s="1">
        <v>1832931</v>
      </c>
      <c r="O466" s="1">
        <v>5800</v>
      </c>
      <c r="P466" s="10">
        <f t="shared" si="4"/>
        <v>1.7241379310344827</v>
      </c>
      <c r="Q466" s="10">
        <f t="shared" si="5"/>
        <v>3.4482758620689653</v>
      </c>
      <c r="R466" s="10">
        <f t="shared" si="6"/>
        <v>3.4482758620689653</v>
      </c>
      <c r="S466" s="10">
        <f t="shared" si="7"/>
        <v>8.6206896551724146</v>
      </c>
      <c r="T466" s="1">
        <v>5800</v>
      </c>
      <c r="U466" s="1">
        <v>5800</v>
      </c>
      <c r="V466" s="1">
        <v>5800</v>
      </c>
      <c r="W466" s="10">
        <f t="shared" si="8"/>
        <v>1.7241379310344827</v>
      </c>
      <c r="X466" s="10">
        <f t="shared" si="9"/>
        <v>3.4482758620689653</v>
      </c>
      <c r="Y466" s="10">
        <f t="shared" si="10"/>
        <v>3.4482758620689653</v>
      </c>
      <c r="Z466" s="1">
        <v>0.26672800000000002</v>
      </c>
      <c r="AA466" s="4">
        <f t="shared" si="11"/>
        <v>0</v>
      </c>
      <c r="AB466" s="1">
        <f t="shared" si="12"/>
        <v>0</v>
      </c>
      <c r="AC466" s="1">
        <f t="shared" si="13"/>
        <v>0</v>
      </c>
      <c r="AD466" s="1">
        <f t="shared" si="14"/>
        <v>0</v>
      </c>
      <c r="AE466" s="1">
        <f t="shared" si="15"/>
        <v>0</v>
      </c>
      <c r="AF466" s="2" t="str">
        <f t="shared" si="16"/>
        <v/>
      </c>
    </row>
    <row r="467" spans="1:32" ht="15.75" customHeight="1">
      <c r="A467" s="1">
        <v>100</v>
      </c>
      <c r="B467" s="1" t="s">
        <v>32</v>
      </c>
      <c r="C467" s="1" t="s">
        <v>96</v>
      </c>
      <c r="D467" s="1" t="s">
        <v>97</v>
      </c>
      <c r="E467" s="1">
        <f t="shared" si="0"/>
        <v>1</v>
      </c>
      <c r="F467" s="1">
        <f t="shared" si="18"/>
        <v>0</v>
      </c>
      <c r="G467" s="1">
        <v>2400</v>
      </c>
      <c r="H467" s="1">
        <v>7200.0025269999996</v>
      </c>
      <c r="I467" s="1">
        <v>4.1666670000000003</v>
      </c>
      <c r="J467" s="1">
        <f t="shared" si="2"/>
        <v>4.1666670000000003</v>
      </c>
      <c r="K467" s="1">
        <f t="shared" si="3"/>
        <v>4.1666666666666661</v>
      </c>
      <c r="L467" s="1">
        <v>2300</v>
      </c>
      <c r="M467" s="1">
        <v>2300</v>
      </c>
      <c r="N467" s="1">
        <v>6544824</v>
      </c>
      <c r="O467" s="1">
        <v>2400</v>
      </c>
      <c r="P467" s="10">
        <f t="shared" si="4"/>
        <v>0</v>
      </c>
      <c r="Q467" s="10">
        <f t="shared" si="5"/>
        <v>4.1666666666666661</v>
      </c>
      <c r="R467" s="10">
        <f t="shared" si="6"/>
        <v>4.1666666666666661</v>
      </c>
      <c r="S467" s="10">
        <f t="shared" si="7"/>
        <v>4.1666666666666661</v>
      </c>
      <c r="T467" s="1">
        <v>2400</v>
      </c>
      <c r="U467" s="1">
        <v>2400</v>
      </c>
      <c r="V467" s="1">
        <v>2400</v>
      </c>
      <c r="W467" s="10">
        <f t="shared" si="8"/>
        <v>0</v>
      </c>
      <c r="X467" s="10">
        <f t="shared" si="9"/>
        <v>4.1666666666666661</v>
      </c>
      <c r="Y467" s="10">
        <f t="shared" si="10"/>
        <v>4.1666666666666661</v>
      </c>
      <c r="Z467" s="1">
        <v>0.19428500000000001</v>
      </c>
      <c r="AA467" s="4">
        <f t="shared" si="11"/>
        <v>0</v>
      </c>
      <c r="AB467" s="1">
        <f t="shared" si="12"/>
        <v>0</v>
      </c>
      <c r="AC467" s="1">
        <f t="shared" si="13"/>
        <v>0</v>
      </c>
      <c r="AD467" s="1">
        <f t="shared" si="14"/>
        <v>1</v>
      </c>
      <c r="AE467" s="1">
        <f t="shared" si="15"/>
        <v>1</v>
      </c>
      <c r="AF467" s="2" t="str">
        <f t="shared" si="16"/>
        <v/>
      </c>
    </row>
    <row r="468" spans="1:32" ht="15.75" customHeight="1">
      <c r="A468" s="1">
        <v>100</v>
      </c>
      <c r="B468" s="1" t="s">
        <v>32</v>
      </c>
      <c r="C468" s="1" t="s">
        <v>98</v>
      </c>
      <c r="D468" s="1" t="s">
        <v>97</v>
      </c>
      <c r="E468" s="1">
        <f t="shared" si="0"/>
        <v>1</v>
      </c>
      <c r="F468" s="1">
        <f t="shared" si="18"/>
        <v>1</v>
      </c>
      <c r="G468" s="1">
        <v>2500</v>
      </c>
      <c r="H468" s="1">
        <v>12.904855</v>
      </c>
      <c r="I468" s="1">
        <v>0</v>
      </c>
      <c r="J468" s="1">
        <f t="shared" si="2"/>
        <v>0</v>
      </c>
      <c r="K468" s="1">
        <f t="shared" si="3"/>
        <v>0</v>
      </c>
      <c r="L468" s="1">
        <v>2500</v>
      </c>
      <c r="M468" s="1">
        <v>2500</v>
      </c>
      <c r="N468" s="1">
        <v>734</v>
      </c>
      <c r="O468" s="1">
        <v>2500</v>
      </c>
      <c r="P468" s="10">
        <f t="shared" si="4"/>
        <v>0</v>
      </c>
      <c r="Q468" s="10">
        <f t="shared" si="5"/>
        <v>0</v>
      </c>
      <c r="R468" s="10">
        <f t="shared" si="6"/>
        <v>0</v>
      </c>
      <c r="S468" s="10">
        <f t="shared" si="7"/>
        <v>0</v>
      </c>
      <c r="T468" s="1">
        <v>2500</v>
      </c>
      <c r="U468" s="1">
        <v>2500</v>
      </c>
      <c r="V468" s="1">
        <v>2500</v>
      </c>
      <c r="W468" s="10">
        <f t="shared" si="8"/>
        <v>0</v>
      </c>
      <c r="X468" s="10">
        <f t="shared" si="9"/>
        <v>0</v>
      </c>
      <c r="Y468" s="10">
        <f t="shared" si="10"/>
        <v>0</v>
      </c>
      <c r="Z468" s="1">
        <v>0.25438899999999998</v>
      </c>
      <c r="AA468" s="4">
        <f t="shared" si="11"/>
        <v>0</v>
      </c>
      <c r="AB468" s="1">
        <f t="shared" si="12"/>
        <v>1</v>
      </c>
      <c r="AC468" s="1">
        <f t="shared" si="13"/>
        <v>1</v>
      </c>
      <c r="AD468" s="1">
        <f t="shared" si="14"/>
        <v>1</v>
      </c>
      <c r="AE468" s="1">
        <f t="shared" si="15"/>
        <v>1</v>
      </c>
      <c r="AF468" s="2">
        <f t="shared" si="16"/>
        <v>0</v>
      </c>
    </row>
    <row r="469" spans="1:32" ht="15.75" customHeight="1">
      <c r="A469" s="1">
        <v>100</v>
      </c>
      <c r="B469" s="1" t="s">
        <v>32</v>
      </c>
      <c r="C469" s="1" t="s">
        <v>99</v>
      </c>
      <c r="D469" s="1" t="s">
        <v>97</v>
      </c>
      <c r="E469" s="1">
        <f t="shared" si="0"/>
        <v>1</v>
      </c>
      <c r="F469" s="1">
        <f t="shared" si="18"/>
        <v>0</v>
      </c>
      <c r="G469" s="1">
        <v>2300</v>
      </c>
      <c r="H469" s="1">
        <v>7200.0021349999997</v>
      </c>
      <c r="I469" s="1">
        <v>4.3478260000000004</v>
      </c>
      <c r="J469" s="1">
        <f t="shared" si="2"/>
        <v>4.3478260000000004</v>
      </c>
      <c r="K469" s="1">
        <f t="shared" si="3"/>
        <v>4.3478260869565215</v>
      </c>
      <c r="L469" s="1">
        <v>2200</v>
      </c>
      <c r="M469" s="1">
        <v>2200</v>
      </c>
      <c r="N469" s="1">
        <v>13183607</v>
      </c>
      <c r="O469" s="1">
        <v>2300</v>
      </c>
      <c r="P469" s="10">
        <f t="shared" si="4"/>
        <v>0</v>
      </c>
      <c r="Q469" s="10">
        <f t="shared" si="5"/>
        <v>4.3478260869565215</v>
      </c>
      <c r="R469" s="10">
        <f t="shared" si="6"/>
        <v>4.3478260869565215</v>
      </c>
      <c r="S469" s="10">
        <f t="shared" si="7"/>
        <v>4.3478260869565215</v>
      </c>
      <c r="T469" s="1">
        <v>2300</v>
      </c>
      <c r="U469" s="1">
        <v>2300</v>
      </c>
      <c r="V469" s="1">
        <v>2300</v>
      </c>
      <c r="W469" s="10">
        <f t="shared" si="8"/>
        <v>0</v>
      </c>
      <c r="X469" s="10">
        <f t="shared" si="9"/>
        <v>4.3478260869565215</v>
      </c>
      <c r="Y469" s="10">
        <f t="shared" si="10"/>
        <v>4.3478260869565215</v>
      </c>
      <c r="Z469" s="1">
        <v>0.91536300000000004</v>
      </c>
      <c r="AA469" s="4">
        <f t="shared" si="11"/>
        <v>0</v>
      </c>
      <c r="AB469" s="1">
        <f t="shared" si="12"/>
        <v>0</v>
      </c>
      <c r="AC469" s="1">
        <f t="shared" si="13"/>
        <v>0</v>
      </c>
      <c r="AD469" s="1">
        <f t="shared" si="14"/>
        <v>1</v>
      </c>
      <c r="AE469" s="1">
        <f t="shared" si="15"/>
        <v>1</v>
      </c>
      <c r="AF469" s="2" t="str">
        <f t="shared" si="16"/>
        <v/>
      </c>
    </row>
    <row r="470" spans="1:32" ht="15.75" customHeight="1">
      <c r="A470" s="1">
        <v>100</v>
      </c>
      <c r="B470" s="1" t="s">
        <v>32</v>
      </c>
      <c r="C470" s="1" t="s">
        <v>100</v>
      </c>
      <c r="D470" s="1" t="s">
        <v>101</v>
      </c>
      <c r="E470" s="1">
        <f t="shared" si="0"/>
        <v>1</v>
      </c>
      <c r="F470" s="1">
        <f t="shared" si="18"/>
        <v>1</v>
      </c>
      <c r="G470" s="1">
        <v>2000</v>
      </c>
      <c r="H470" s="1">
        <v>15.140921000000001</v>
      </c>
      <c r="I470" s="1">
        <v>0</v>
      </c>
      <c r="J470" s="1">
        <f t="shared" si="2"/>
        <v>0</v>
      </c>
      <c r="K470" s="1">
        <f t="shared" si="3"/>
        <v>0</v>
      </c>
      <c r="L470" s="1">
        <v>2000</v>
      </c>
      <c r="M470" s="1">
        <v>2000</v>
      </c>
      <c r="N470" s="1">
        <v>3942</v>
      </c>
      <c r="O470" s="1">
        <v>2000</v>
      </c>
      <c r="P470" s="10">
        <f t="shared" si="4"/>
        <v>0</v>
      </c>
      <c r="Q470" s="10">
        <f t="shared" si="5"/>
        <v>0</v>
      </c>
      <c r="R470" s="10">
        <f t="shared" si="6"/>
        <v>0</v>
      </c>
      <c r="S470" s="10">
        <f t="shared" si="7"/>
        <v>0</v>
      </c>
      <c r="T470" s="1">
        <v>2000</v>
      </c>
      <c r="U470" s="1">
        <v>2000</v>
      </c>
      <c r="V470" s="1">
        <v>2000</v>
      </c>
      <c r="W470" s="10">
        <f t="shared" si="8"/>
        <v>0</v>
      </c>
      <c r="X470" s="10">
        <f t="shared" si="9"/>
        <v>0</v>
      </c>
      <c r="Y470" s="10">
        <f t="shared" si="10"/>
        <v>0</v>
      </c>
      <c r="Z470" s="1">
        <v>0.226489</v>
      </c>
      <c r="AA470" s="4">
        <f t="shared" si="11"/>
        <v>0</v>
      </c>
      <c r="AB470" s="1">
        <f t="shared" si="12"/>
        <v>1</v>
      </c>
      <c r="AC470" s="1">
        <f t="shared" si="13"/>
        <v>1</v>
      </c>
      <c r="AD470" s="1">
        <f t="shared" si="14"/>
        <v>1</v>
      </c>
      <c r="AE470" s="1">
        <f t="shared" si="15"/>
        <v>1</v>
      </c>
      <c r="AF470" s="2">
        <f t="shared" si="16"/>
        <v>0</v>
      </c>
    </row>
    <row r="471" spans="1:32" ht="15.75" customHeight="1">
      <c r="A471" s="1">
        <v>100</v>
      </c>
      <c r="B471" s="1" t="s">
        <v>32</v>
      </c>
      <c r="C471" s="1" t="s">
        <v>102</v>
      </c>
      <c r="D471" s="1" t="s">
        <v>97</v>
      </c>
      <c r="E471" s="1">
        <f t="shared" si="0"/>
        <v>1</v>
      </c>
      <c r="F471" s="1">
        <f t="shared" si="18"/>
        <v>1</v>
      </c>
      <c r="G471" s="1">
        <v>2000</v>
      </c>
      <c r="H471" s="1">
        <v>32.409897999999998</v>
      </c>
      <c r="I471" s="1">
        <v>0</v>
      </c>
      <c r="J471" s="1">
        <f t="shared" si="2"/>
        <v>0</v>
      </c>
      <c r="K471" s="1">
        <f t="shared" si="3"/>
        <v>0</v>
      </c>
      <c r="L471" s="1">
        <v>2000</v>
      </c>
      <c r="M471" s="1">
        <v>2000</v>
      </c>
      <c r="N471" s="1">
        <v>8467</v>
      </c>
      <c r="O471" s="1">
        <v>2100</v>
      </c>
      <c r="P471" s="10">
        <f t="shared" si="4"/>
        <v>4.7619047619047619</v>
      </c>
      <c r="Q471" s="10">
        <f t="shared" si="5"/>
        <v>4.7619047619047619</v>
      </c>
      <c r="R471" s="10">
        <f t="shared" si="6"/>
        <v>4.7619047619047619</v>
      </c>
      <c r="S471" s="10">
        <f t="shared" si="7"/>
        <v>4.7619047619047619</v>
      </c>
      <c r="T471" s="1">
        <v>2100</v>
      </c>
      <c r="U471" s="1">
        <v>2100</v>
      </c>
      <c r="V471" s="1">
        <v>2100</v>
      </c>
      <c r="W471" s="10">
        <f t="shared" si="8"/>
        <v>4.7619047619047619</v>
      </c>
      <c r="X471" s="10">
        <f t="shared" si="9"/>
        <v>4.7619047619047619</v>
      </c>
      <c r="Y471" s="10">
        <f t="shared" si="10"/>
        <v>4.7619047619047619</v>
      </c>
      <c r="Z471" s="1">
        <v>0.60072999999999999</v>
      </c>
      <c r="AA471" s="4">
        <f t="shared" si="11"/>
        <v>0</v>
      </c>
      <c r="AB471" s="1">
        <f t="shared" si="12"/>
        <v>0</v>
      </c>
      <c r="AC471" s="1">
        <f t="shared" si="13"/>
        <v>0</v>
      </c>
      <c r="AD471" s="1">
        <f t="shared" si="14"/>
        <v>0</v>
      </c>
      <c r="AE471" s="1">
        <f t="shared" si="15"/>
        <v>0</v>
      </c>
      <c r="AF471" s="2">
        <f t="shared" si="16"/>
        <v>0</v>
      </c>
    </row>
    <row r="472" spans="1:32" ht="15.75" customHeight="1">
      <c r="A472" s="1">
        <v>100</v>
      </c>
      <c r="B472" s="1" t="s">
        <v>32</v>
      </c>
      <c r="C472" s="1" t="s">
        <v>103</v>
      </c>
      <c r="D472" s="1" t="s">
        <v>104</v>
      </c>
      <c r="E472" s="1">
        <f t="shared" si="0"/>
        <v>1</v>
      </c>
      <c r="F472" s="1">
        <f t="shared" si="18"/>
        <v>1</v>
      </c>
      <c r="G472" s="1">
        <v>1400</v>
      </c>
      <c r="H472" s="1">
        <v>0.70210799999999995</v>
      </c>
      <c r="I472" s="1">
        <v>0</v>
      </c>
      <c r="J472" s="1">
        <f t="shared" si="2"/>
        <v>0</v>
      </c>
      <c r="K472" s="1">
        <f t="shared" si="3"/>
        <v>0</v>
      </c>
      <c r="L472" s="1">
        <v>1400</v>
      </c>
      <c r="M472" s="1">
        <v>1400</v>
      </c>
      <c r="N472" s="1">
        <v>331</v>
      </c>
      <c r="O472" s="1">
        <v>1400</v>
      </c>
      <c r="P472" s="10">
        <f t="shared" si="4"/>
        <v>0</v>
      </c>
      <c r="Q472" s="10">
        <f t="shared" si="5"/>
        <v>0</v>
      </c>
      <c r="R472" s="10">
        <f t="shared" si="6"/>
        <v>0</v>
      </c>
      <c r="S472" s="10">
        <f t="shared" si="7"/>
        <v>0</v>
      </c>
      <c r="T472" s="1">
        <v>1400</v>
      </c>
      <c r="U472" s="1">
        <v>1400</v>
      </c>
      <c r="V472" s="1">
        <v>1400</v>
      </c>
      <c r="W472" s="10">
        <f t="shared" si="8"/>
        <v>0</v>
      </c>
      <c r="X472" s="10">
        <f t="shared" si="9"/>
        <v>0</v>
      </c>
      <c r="Y472" s="10">
        <f t="shared" si="10"/>
        <v>0</v>
      </c>
      <c r="Z472" s="1">
        <v>0.18009700000000001</v>
      </c>
      <c r="AA472" s="4">
        <f t="shared" si="11"/>
        <v>0</v>
      </c>
      <c r="AB472" s="1">
        <f t="shared" si="12"/>
        <v>1</v>
      </c>
      <c r="AC472" s="1">
        <f t="shared" si="13"/>
        <v>1</v>
      </c>
      <c r="AD472" s="1">
        <f t="shared" si="14"/>
        <v>1</v>
      </c>
      <c r="AE472" s="1">
        <f t="shared" si="15"/>
        <v>1</v>
      </c>
      <c r="AF472" s="2">
        <f t="shared" si="16"/>
        <v>0</v>
      </c>
    </row>
    <row r="473" spans="1:32" ht="15.75" customHeight="1">
      <c r="A473" s="1">
        <v>100</v>
      </c>
      <c r="B473" s="1" t="s">
        <v>32</v>
      </c>
      <c r="C473" s="1" t="s">
        <v>105</v>
      </c>
      <c r="D473" s="1" t="s">
        <v>106</v>
      </c>
      <c r="E473" s="1">
        <f t="shared" si="0"/>
        <v>1</v>
      </c>
      <c r="F473" s="1">
        <f t="shared" si="18"/>
        <v>1</v>
      </c>
      <c r="G473" s="1">
        <v>1400</v>
      </c>
      <c r="H473" s="1">
        <v>5.7088089999999996</v>
      </c>
      <c r="I473" s="1">
        <v>0</v>
      </c>
      <c r="J473" s="1">
        <f t="shared" si="2"/>
        <v>0</v>
      </c>
      <c r="K473" s="1">
        <f t="shared" si="3"/>
        <v>0</v>
      </c>
      <c r="L473" s="1">
        <v>1400</v>
      </c>
      <c r="M473" s="1">
        <v>1400</v>
      </c>
      <c r="N473" s="1">
        <v>791</v>
      </c>
      <c r="O473" s="1">
        <v>1500</v>
      </c>
      <c r="P473" s="10">
        <f t="shared" si="4"/>
        <v>6.666666666666667</v>
      </c>
      <c r="Q473" s="10">
        <f t="shared" si="5"/>
        <v>6.666666666666667</v>
      </c>
      <c r="R473" s="10">
        <f t="shared" si="6"/>
        <v>6.666666666666667</v>
      </c>
      <c r="S473" s="10">
        <f t="shared" si="7"/>
        <v>6.666666666666667</v>
      </c>
      <c r="T473" s="1">
        <v>1400</v>
      </c>
      <c r="U473" s="1">
        <v>1500</v>
      </c>
      <c r="V473" s="1">
        <v>1400</v>
      </c>
      <c r="W473" s="10">
        <f t="shared" si="8"/>
        <v>0</v>
      </c>
      <c r="X473" s="10">
        <f t="shared" si="9"/>
        <v>0</v>
      </c>
      <c r="Y473" s="10">
        <f t="shared" si="10"/>
        <v>0</v>
      </c>
      <c r="Z473" s="1">
        <v>0.687137</v>
      </c>
      <c r="AA473" s="4">
        <f t="shared" si="11"/>
        <v>-7.1428571428571423</v>
      </c>
      <c r="AB473" s="1">
        <f t="shared" si="12"/>
        <v>0</v>
      </c>
      <c r="AC473" s="1">
        <f t="shared" si="13"/>
        <v>1</v>
      </c>
      <c r="AD473" s="1">
        <f t="shared" si="14"/>
        <v>0</v>
      </c>
      <c r="AE473" s="1">
        <f t="shared" si="15"/>
        <v>1</v>
      </c>
      <c r="AF473" s="2">
        <f t="shared" si="16"/>
        <v>0</v>
      </c>
    </row>
    <row r="474" spans="1:32" ht="15.75" customHeight="1">
      <c r="A474" s="1">
        <v>100</v>
      </c>
      <c r="B474" s="1" t="s">
        <v>32</v>
      </c>
      <c r="C474" s="1" t="s">
        <v>107</v>
      </c>
      <c r="D474" s="1" t="s">
        <v>104</v>
      </c>
      <c r="E474" s="1">
        <f t="shared" si="0"/>
        <v>1</v>
      </c>
      <c r="F474" s="1">
        <f t="shared" si="18"/>
        <v>1</v>
      </c>
      <c r="G474" s="1">
        <v>1400</v>
      </c>
      <c r="H474" s="1">
        <v>1.0270680000000001</v>
      </c>
      <c r="I474" s="1">
        <v>0</v>
      </c>
      <c r="J474" s="1">
        <f t="shared" si="2"/>
        <v>0</v>
      </c>
      <c r="K474" s="1">
        <f t="shared" si="3"/>
        <v>0</v>
      </c>
      <c r="L474" s="1">
        <v>1400</v>
      </c>
      <c r="M474" s="1">
        <v>1400</v>
      </c>
      <c r="N474" s="1">
        <v>330</v>
      </c>
      <c r="O474" s="1">
        <v>1400</v>
      </c>
      <c r="P474" s="10">
        <f t="shared" si="4"/>
        <v>0</v>
      </c>
      <c r="Q474" s="10">
        <f t="shared" si="5"/>
        <v>0</v>
      </c>
      <c r="R474" s="10">
        <f t="shared" si="6"/>
        <v>0</v>
      </c>
      <c r="S474" s="10">
        <f t="shared" si="7"/>
        <v>0</v>
      </c>
      <c r="T474" s="1">
        <v>1400</v>
      </c>
      <c r="U474" s="1">
        <v>1400</v>
      </c>
      <c r="V474" s="1">
        <v>1400</v>
      </c>
      <c r="W474" s="10">
        <f t="shared" si="8"/>
        <v>0</v>
      </c>
      <c r="X474" s="10">
        <f t="shared" si="9"/>
        <v>0</v>
      </c>
      <c r="Y474" s="10">
        <f t="shared" si="10"/>
        <v>0</v>
      </c>
      <c r="Z474" s="1">
        <v>0.140488</v>
      </c>
      <c r="AA474" s="4">
        <f t="shared" si="11"/>
        <v>0</v>
      </c>
      <c r="AB474" s="1">
        <f t="shared" si="12"/>
        <v>1</v>
      </c>
      <c r="AC474" s="1">
        <f t="shared" si="13"/>
        <v>1</v>
      </c>
      <c r="AD474" s="1">
        <f t="shared" si="14"/>
        <v>1</v>
      </c>
      <c r="AE474" s="1">
        <f t="shared" si="15"/>
        <v>1</v>
      </c>
      <c r="AF474" s="2">
        <f t="shared" si="16"/>
        <v>0</v>
      </c>
    </row>
    <row r="475" spans="1:32" ht="15.75" customHeight="1">
      <c r="A475" s="1">
        <v>100</v>
      </c>
      <c r="B475" s="1" t="s">
        <v>32</v>
      </c>
      <c r="C475" s="1" t="s">
        <v>108</v>
      </c>
      <c r="D475" s="1" t="s">
        <v>104</v>
      </c>
      <c r="E475" s="1">
        <f t="shared" si="0"/>
        <v>1</v>
      </c>
      <c r="F475" s="1">
        <f t="shared" si="18"/>
        <v>1</v>
      </c>
      <c r="G475" s="1">
        <v>1400</v>
      </c>
      <c r="H475" s="1">
        <v>1.404018</v>
      </c>
      <c r="I475" s="1">
        <v>0</v>
      </c>
      <c r="J475" s="1">
        <f t="shared" si="2"/>
        <v>0</v>
      </c>
      <c r="K475" s="1">
        <f t="shared" si="3"/>
        <v>0</v>
      </c>
      <c r="L475" s="1">
        <v>1400</v>
      </c>
      <c r="M475" s="1">
        <v>1400</v>
      </c>
      <c r="N475" s="1">
        <v>454</v>
      </c>
      <c r="O475" s="1">
        <v>1400</v>
      </c>
      <c r="P475" s="10">
        <f t="shared" si="4"/>
        <v>0</v>
      </c>
      <c r="Q475" s="10">
        <f t="shared" si="5"/>
        <v>0</v>
      </c>
      <c r="R475" s="10">
        <f t="shared" si="6"/>
        <v>0</v>
      </c>
      <c r="S475" s="10">
        <f t="shared" si="7"/>
        <v>0</v>
      </c>
      <c r="T475" s="1">
        <v>1400</v>
      </c>
      <c r="U475" s="1">
        <v>1400</v>
      </c>
      <c r="V475" s="1">
        <v>1400</v>
      </c>
      <c r="W475" s="10">
        <f t="shared" si="8"/>
        <v>0</v>
      </c>
      <c r="X475" s="10">
        <f t="shared" si="9"/>
        <v>0</v>
      </c>
      <c r="Y475" s="10">
        <f t="shared" si="10"/>
        <v>0</v>
      </c>
      <c r="Z475" s="1">
        <v>0.178257</v>
      </c>
      <c r="AA475" s="4">
        <f t="shared" si="11"/>
        <v>0</v>
      </c>
      <c r="AB475" s="1">
        <f t="shared" si="12"/>
        <v>1</v>
      </c>
      <c r="AC475" s="1">
        <f t="shared" si="13"/>
        <v>1</v>
      </c>
      <c r="AD475" s="1">
        <f t="shared" si="14"/>
        <v>1</v>
      </c>
      <c r="AE475" s="1">
        <f t="shared" si="15"/>
        <v>1</v>
      </c>
      <c r="AF475" s="2">
        <f t="shared" si="16"/>
        <v>0</v>
      </c>
    </row>
    <row r="476" spans="1:32" ht="15.75" customHeight="1">
      <c r="A476" s="1">
        <v>100</v>
      </c>
      <c r="B476" s="1" t="s">
        <v>32</v>
      </c>
      <c r="C476" s="1" t="s">
        <v>109</v>
      </c>
      <c r="D476" s="1" t="s">
        <v>104</v>
      </c>
      <c r="E476" s="1">
        <f t="shared" si="0"/>
        <v>1</v>
      </c>
      <c r="F476" s="1">
        <f t="shared" si="18"/>
        <v>1</v>
      </c>
      <c r="G476" s="1">
        <v>1500</v>
      </c>
      <c r="H476" s="1">
        <v>1.1313</v>
      </c>
      <c r="I476" s="1">
        <v>0</v>
      </c>
      <c r="J476" s="1">
        <f t="shared" si="2"/>
        <v>0</v>
      </c>
      <c r="K476" s="1">
        <f t="shared" si="3"/>
        <v>0</v>
      </c>
      <c r="L476" s="1">
        <v>1500</v>
      </c>
      <c r="M476" s="1">
        <v>1500</v>
      </c>
      <c r="N476" s="1">
        <v>295</v>
      </c>
      <c r="O476" s="1">
        <v>1500</v>
      </c>
      <c r="P476" s="10">
        <f t="shared" si="4"/>
        <v>0</v>
      </c>
      <c r="Q476" s="10">
        <f t="shared" si="5"/>
        <v>0</v>
      </c>
      <c r="R476" s="10">
        <f t="shared" si="6"/>
        <v>0</v>
      </c>
      <c r="S476" s="10">
        <f t="shared" si="7"/>
        <v>0</v>
      </c>
      <c r="T476" s="1">
        <v>1500</v>
      </c>
      <c r="U476" s="1">
        <v>1500</v>
      </c>
      <c r="V476" s="1">
        <v>1500</v>
      </c>
      <c r="W476" s="10">
        <f t="shared" si="8"/>
        <v>0</v>
      </c>
      <c r="X476" s="10">
        <f t="shared" si="9"/>
        <v>0</v>
      </c>
      <c r="Y476" s="10">
        <f t="shared" si="10"/>
        <v>0</v>
      </c>
      <c r="Z476" s="1">
        <v>0.195712</v>
      </c>
      <c r="AA476" s="4">
        <f t="shared" si="11"/>
        <v>0</v>
      </c>
      <c r="AB476" s="1">
        <f t="shared" si="12"/>
        <v>1</v>
      </c>
      <c r="AC476" s="1">
        <f t="shared" si="13"/>
        <v>1</v>
      </c>
      <c r="AD476" s="1">
        <f t="shared" si="14"/>
        <v>1</v>
      </c>
      <c r="AE476" s="1">
        <f t="shared" si="15"/>
        <v>1</v>
      </c>
      <c r="AF476" s="2">
        <f t="shared" si="16"/>
        <v>0</v>
      </c>
    </row>
    <row r="477" spans="1:32" ht="15.75" customHeight="1">
      <c r="A477" s="1">
        <v>100</v>
      </c>
      <c r="B477" s="1" t="s">
        <v>32</v>
      </c>
      <c r="C477" s="1" t="s">
        <v>110</v>
      </c>
      <c r="D477" s="1" t="s">
        <v>111</v>
      </c>
      <c r="E477" s="1">
        <f t="shared" si="0"/>
        <v>1</v>
      </c>
      <c r="F477" s="1">
        <f t="shared" si="18"/>
        <v>0</v>
      </c>
      <c r="G477" s="1">
        <v>5600</v>
      </c>
      <c r="H477" s="1">
        <v>7200.004277</v>
      </c>
      <c r="I477" s="1">
        <v>5.3571429999999998</v>
      </c>
      <c r="J477" s="1">
        <f t="shared" si="2"/>
        <v>5.3571429999999998</v>
      </c>
      <c r="K477" s="1">
        <f t="shared" si="3"/>
        <v>10.714285714285714</v>
      </c>
      <c r="L477" s="1">
        <v>5300</v>
      </c>
      <c r="M477" s="1">
        <v>5000</v>
      </c>
      <c r="N477" s="1">
        <v>579984</v>
      </c>
      <c r="O477" s="1">
        <v>5800</v>
      </c>
      <c r="P477" s="10">
        <f t="shared" si="4"/>
        <v>3.4482758620689653</v>
      </c>
      <c r="Q477" s="10">
        <f t="shared" si="5"/>
        <v>8.6206896551724146</v>
      </c>
      <c r="R477" s="10">
        <f t="shared" si="6"/>
        <v>8.6206896551724146</v>
      </c>
      <c r="S477" s="10">
        <f t="shared" si="7"/>
        <v>13.793103448275861</v>
      </c>
      <c r="T477" s="1">
        <v>5800</v>
      </c>
      <c r="U477" s="1">
        <v>5800</v>
      </c>
      <c r="V477" s="1">
        <v>5800</v>
      </c>
      <c r="W477" s="10">
        <f t="shared" si="8"/>
        <v>3.4482758620689653</v>
      </c>
      <c r="X477" s="10">
        <f t="shared" si="9"/>
        <v>8.6206896551724146</v>
      </c>
      <c r="Y477" s="10">
        <f t="shared" si="10"/>
        <v>8.6206896551724146</v>
      </c>
      <c r="Z477" s="1">
        <v>0.35349900000000001</v>
      </c>
      <c r="AA477" s="4">
        <f t="shared" si="11"/>
        <v>0</v>
      </c>
      <c r="AB477" s="1">
        <f t="shared" si="12"/>
        <v>0</v>
      </c>
      <c r="AC477" s="1">
        <f t="shared" si="13"/>
        <v>0</v>
      </c>
      <c r="AD477" s="1">
        <f t="shared" si="14"/>
        <v>0</v>
      </c>
      <c r="AE477" s="1">
        <f t="shared" si="15"/>
        <v>0</v>
      </c>
      <c r="AF477" s="2" t="str">
        <f t="shared" si="16"/>
        <v/>
      </c>
    </row>
    <row r="478" spans="1:32" ht="15.75" customHeight="1">
      <c r="A478" s="1">
        <v>100</v>
      </c>
      <c r="B478" s="1" t="s">
        <v>32</v>
      </c>
      <c r="C478" s="1" t="s">
        <v>112</v>
      </c>
      <c r="D478" s="1" t="s">
        <v>111</v>
      </c>
      <c r="E478" s="1">
        <f t="shared" si="0"/>
        <v>1</v>
      </c>
      <c r="F478" s="1">
        <f t="shared" si="18"/>
        <v>0</v>
      </c>
      <c r="G478" s="1">
        <v>5400</v>
      </c>
      <c r="H478" s="1">
        <v>7200.005177</v>
      </c>
      <c r="I478" s="1">
        <v>5.5555560000000002</v>
      </c>
      <c r="J478" s="1">
        <f t="shared" si="2"/>
        <v>5.5555560000000002</v>
      </c>
      <c r="K478" s="1">
        <f t="shared" si="3"/>
        <v>5.5555555555555554</v>
      </c>
      <c r="L478" s="1">
        <v>5100</v>
      </c>
      <c r="M478" s="1">
        <v>5100</v>
      </c>
      <c r="N478" s="1">
        <v>330009</v>
      </c>
      <c r="O478" s="1">
        <v>5800</v>
      </c>
      <c r="P478" s="10">
        <f t="shared" si="4"/>
        <v>6.8965517241379306</v>
      </c>
      <c r="Q478" s="10">
        <f t="shared" si="5"/>
        <v>12.068965517241379</v>
      </c>
      <c r="R478" s="10">
        <f t="shared" si="6"/>
        <v>12.068965517241379</v>
      </c>
      <c r="S478" s="10">
        <f t="shared" si="7"/>
        <v>12.068965517241379</v>
      </c>
      <c r="T478" s="1">
        <v>5800</v>
      </c>
      <c r="U478" s="1">
        <v>5800</v>
      </c>
      <c r="V478" s="1">
        <v>5800</v>
      </c>
      <c r="W478" s="10">
        <f t="shared" si="8"/>
        <v>6.8965517241379306</v>
      </c>
      <c r="X478" s="10">
        <f t="shared" si="9"/>
        <v>12.068965517241379</v>
      </c>
      <c r="Y478" s="10">
        <f t="shared" si="10"/>
        <v>12.068965517241379</v>
      </c>
      <c r="Z478" s="1">
        <v>0.42697299999999999</v>
      </c>
      <c r="AA478" s="4">
        <f t="shared" si="11"/>
        <v>0</v>
      </c>
      <c r="AB478" s="1">
        <f t="shared" si="12"/>
        <v>0</v>
      </c>
      <c r="AC478" s="1">
        <f t="shared" si="13"/>
        <v>0</v>
      </c>
      <c r="AD478" s="1">
        <f t="shared" si="14"/>
        <v>0</v>
      </c>
      <c r="AE478" s="1">
        <f t="shared" si="15"/>
        <v>0</v>
      </c>
      <c r="AF478" s="2" t="str">
        <f t="shared" si="16"/>
        <v/>
      </c>
    </row>
    <row r="479" spans="1:32" ht="15.75" customHeight="1">
      <c r="A479" s="1">
        <v>100</v>
      </c>
      <c r="B479" s="1" t="s">
        <v>32</v>
      </c>
      <c r="C479" s="1" t="s">
        <v>113</v>
      </c>
      <c r="D479" s="1" t="s">
        <v>111</v>
      </c>
      <c r="E479" s="1">
        <f t="shared" si="0"/>
        <v>1</v>
      </c>
      <c r="F479" s="1">
        <f t="shared" si="18"/>
        <v>0</v>
      </c>
      <c r="G479" s="1">
        <v>5500</v>
      </c>
      <c r="H479" s="1">
        <v>7200.0055380000003</v>
      </c>
      <c r="I479" s="1">
        <v>5.4545450000000004</v>
      </c>
      <c r="J479" s="1">
        <f t="shared" si="2"/>
        <v>5.4545450000000004</v>
      </c>
      <c r="K479" s="1">
        <f t="shared" si="3"/>
        <v>7.2727272727272725</v>
      </c>
      <c r="L479" s="1">
        <v>5200</v>
      </c>
      <c r="M479" s="1">
        <v>5100</v>
      </c>
      <c r="N479" s="1">
        <v>119540</v>
      </c>
      <c r="O479" s="1">
        <v>5800</v>
      </c>
      <c r="P479" s="10">
        <f t="shared" si="4"/>
        <v>5.1724137931034484</v>
      </c>
      <c r="Q479" s="10">
        <f t="shared" si="5"/>
        <v>10.344827586206897</v>
      </c>
      <c r="R479" s="10">
        <f t="shared" si="6"/>
        <v>10.344827586206897</v>
      </c>
      <c r="S479" s="10">
        <f t="shared" si="7"/>
        <v>12.068965517241379</v>
      </c>
      <c r="T479" s="1">
        <v>5800</v>
      </c>
      <c r="U479" s="1">
        <v>5800</v>
      </c>
      <c r="V479" s="1">
        <v>5800</v>
      </c>
      <c r="W479" s="10">
        <f t="shared" si="8"/>
        <v>5.1724137931034484</v>
      </c>
      <c r="X479" s="10">
        <f t="shared" si="9"/>
        <v>10.344827586206897</v>
      </c>
      <c r="Y479" s="10">
        <f t="shared" si="10"/>
        <v>10.344827586206897</v>
      </c>
      <c r="Z479" s="1">
        <v>0.34397800000000001</v>
      </c>
      <c r="AA479" s="4">
        <f t="shared" si="11"/>
        <v>0</v>
      </c>
      <c r="AB479" s="1">
        <f t="shared" si="12"/>
        <v>0</v>
      </c>
      <c r="AC479" s="1">
        <f t="shared" si="13"/>
        <v>0</v>
      </c>
      <c r="AD479" s="1">
        <f t="shared" si="14"/>
        <v>0</v>
      </c>
      <c r="AE479" s="1">
        <f t="shared" si="15"/>
        <v>0</v>
      </c>
      <c r="AF479" s="2" t="str">
        <f t="shared" si="16"/>
        <v/>
      </c>
    </row>
    <row r="480" spans="1:32" ht="15.75" customHeight="1">
      <c r="A480" s="1">
        <v>100</v>
      </c>
      <c r="B480" s="1" t="s">
        <v>32</v>
      </c>
      <c r="C480" s="1" t="s">
        <v>114</v>
      </c>
      <c r="D480" s="1" t="s">
        <v>111</v>
      </c>
      <c r="E480" s="1">
        <f t="shared" si="0"/>
        <v>1</v>
      </c>
      <c r="F480" s="1">
        <f t="shared" si="18"/>
        <v>0</v>
      </c>
      <c r="G480" s="1">
        <v>5500</v>
      </c>
      <c r="H480" s="1">
        <v>7200.0057200000001</v>
      </c>
      <c r="I480" s="1">
        <v>3.6363639999999999</v>
      </c>
      <c r="J480" s="1">
        <f t="shared" si="2"/>
        <v>3.6363639999999999</v>
      </c>
      <c r="K480" s="1">
        <f t="shared" si="3"/>
        <v>7.2727272727272725</v>
      </c>
      <c r="L480" s="1">
        <v>5300</v>
      </c>
      <c r="M480" s="1">
        <v>5100</v>
      </c>
      <c r="N480" s="1">
        <v>120753</v>
      </c>
      <c r="O480" s="1">
        <v>5800</v>
      </c>
      <c r="P480" s="10">
        <f t="shared" si="4"/>
        <v>5.1724137931034484</v>
      </c>
      <c r="Q480" s="10">
        <f t="shared" si="5"/>
        <v>8.6206896551724146</v>
      </c>
      <c r="R480" s="10">
        <f t="shared" si="6"/>
        <v>8.6206896551724146</v>
      </c>
      <c r="S480" s="10">
        <f t="shared" si="7"/>
        <v>12.068965517241379</v>
      </c>
      <c r="T480" s="1">
        <v>5800</v>
      </c>
      <c r="U480" s="1">
        <v>5800</v>
      </c>
      <c r="V480" s="1">
        <v>5800</v>
      </c>
      <c r="W480" s="10">
        <f t="shared" si="8"/>
        <v>5.1724137931034484</v>
      </c>
      <c r="X480" s="10">
        <f t="shared" si="9"/>
        <v>8.6206896551724146</v>
      </c>
      <c r="Y480" s="10">
        <f t="shared" si="10"/>
        <v>8.6206896551724146</v>
      </c>
      <c r="Z480" s="1">
        <v>0.40794900000000001</v>
      </c>
      <c r="AA480" s="4">
        <f t="shared" si="11"/>
        <v>0</v>
      </c>
      <c r="AB480" s="1">
        <f t="shared" si="12"/>
        <v>0</v>
      </c>
      <c r="AC480" s="1">
        <f t="shared" si="13"/>
        <v>0</v>
      </c>
      <c r="AD480" s="1">
        <f t="shared" si="14"/>
        <v>0</v>
      </c>
      <c r="AE480" s="1">
        <f t="shared" si="15"/>
        <v>0</v>
      </c>
      <c r="AF480" s="2" t="str">
        <f t="shared" si="16"/>
        <v/>
      </c>
    </row>
    <row r="481" spans="1:32" ht="15.75" customHeight="1">
      <c r="A481" s="1">
        <v>100</v>
      </c>
      <c r="B481" s="1" t="s">
        <v>32</v>
      </c>
      <c r="C481" s="1" t="s">
        <v>115</v>
      </c>
      <c r="D481" s="1" t="s">
        <v>111</v>
      </c>
      <c r="E481" s="1">
        <f t="shared" si="0"/>
        <v>1</v>
      </c>
      <c r="F481" s="1">
        <f t="shared" si="18"/>
        <v>0</v>
      </c>
      <c r="G481" s="1">
        <v>5600</v>
      </c>
      <c r="H481" s="1">
        <v>7200.005392</v>
      </c>
      <c r="I481" s="1">
        <v>3.5714290000000002</v>
      </c>
      <c r="J481" s="1">
        <f t="shared" si="2"/>
        <v>3.5714290000000002</v>
      </c>
      <c r="K481" s="1">
        <f t="shared" si="3"/>
        <v>8.9285714285714288</v>
      </c>
      <c r="L481" s="1">
        <v>5400</v>
      </c>
      <c r="M481" s="1">
        <v>5100</v>
      </c>
      <c r="N481" s="1">
        <v>516256</v>
      </c>
      <c r="O481" s="1">
        <v>5800</v>
      </c>
      <c r="P481" s="10">
        <f t="shared" si="4"/>
        <v>3.4482758620689653</v>
      </c>
      <c r="Q481" s="10">
        <f t="shared" si="5"/>
        <v>6.8965517241379306</v>
      </c>
      <c r="R481" s="10">
        <f t="shared" si="6"/>
        <v>6.8965517241379306</v>
      </c>
      <c r="S481" s="10">
        <f t="shared" si="7"/>
        <v>12.068965517241379</v>
      </c>
      <c r="T481" s="1">
        <v>5800</v>
      </c>
      <c r="U481" s="1">
        <v>5800</v>
      </c>
      <c r="V481" s="1">
        <v>5800</v>
      </c>
      <c r="W481" s="10">
        <f t="shared" si="8"/>
        <v>3.4482758620689653</v>
      </c>
      <c r="X481" s="10">
        <f t="shared" si="9"/>
        <v>6.8965517241379306</v>
      </c>
      <c r="Y481" s="10">
        <f t="shared" si="10"/>
        <v>6.8965517241379306</v>
      </c>
      <c r="Z481" s="1">
        <v>0.41913099999999998</v>
      </c>
      <c r="AA481" s="4">
        <f t="shared" si="11"/>
        <v>0</v>
      </c>
      <c r="AB481" s="1">
        <f t="shared" si="12"/>
        <v>0</v>
      </c>
      <c r="AC481" s="1">
        <f t="shared" si="13"/>
        <v>0</v>
      </c>
      <c r="AD481" s="1">
        <f t="shared" si="14"/>
        <v>0</v>
      </c>
      <c r="AE481" s="1">
        <f t="shared" si="15"/>
        <v>0</v>
      </c>
      <c r="AF481" s="2" t="str">
        <f t="shared" si="16"/>
        <v/>
      </c>
    </row>
    <row r="482" spans="1:32" ht="15.75" customHeight="1">
      <c r="A482" s="1">
        <v>100</v>
      </c>
      <c r="B482" s="1" t="s">
        <v>32</v>
      </c>
      <c r="C482" s="1" t="s">
        <v>116</v>
      </c>
      <c r="D482" s="1" t="s">
        <v>117</v>
      </c>
      <c r="E482" s="1">
        <f t="shared" si="0"/>
        <v>1</v>
      </c>
      <c r="F482" s="1">
        <f t="shared" si="18"/>
        <v>1</v>
      </c>
      <c r="G482" s="1">
        <v>2400</v>
      </c>
      <c r="H482" s="1">
        <v>3.4835829999999999</v>
      </c>
      <c r="I482" s="1">
        <v>0</v>
      </c>
      <c r="J482" s="1">
        <f t="shared" si="2"/>
        <v>0</v>
      </c>
      <c r="K482" s="1">
        <f t="shared" si="3"/>
        <v>3.3378679166666716</v>
      </c>
      <c r="L482" s="1">
        <v>2400</v>
      </c>
      <c r="M482" s="1">
        <v>2319.8911699999999</v>
      </c>
      <c r="N482" s="1">
        <v>1334</v>
      </c>
      <c r="O482" s="1">
        <v>2600</v>
      </c>
      <c r="P482" s="10">
        <f t="shared" si="4"/>
        <v>7.6923076923076925</v>
      </c>
      <c r="Q482" s="10">
        <f t="shared" si="5"/>
        <v>7.6923076923076925</v>
      </c>
      <c r="R482" s="10">
        <f t="shared" si="6"/>
        <v>7.6923076923076925</v>
      </c>
      <c r="S482" s="10">
        <f t="shared" si="7"/>
        <v>10.773416538461543</v>
      </c>
      <c r="T482" s="1">
        <v>2500</v>
      </c>
      <c r="U482" s="1">
        <v>2600</v>
      </c>
      <c r="V482" s="1">
        <v>2500</v>
      </c>
      <c r="W482" s="10">
        <f t="shared" si="8"/>
        <v>4</v>
      </c>
      <c r="X482" s="10">
        <f t="shared" si="9"/>
        <v>4</v>
      </c>
      <c r="Y482" s="10">
        <f t="shared" si="10"/>
        <v>4</v>
      </c>
      <c r="Z482" s="1">
        <v>0.38777299999999998</v>
      </c>
      <c r="AA482" s="4">
        <f t="shared" si="11"/>
        <v>-4</v>
      </c>
      <c r="AB482" s="1">
        <f t="shared" si="12"/>
        <v>0</v>
      </c>
      <c r="AC482" s="1">
        <f t="shared" si="13"/>
        <v>0</v>
      </c>
      <c r="AD482" s="1">
        <f t="shared" si="14"/>
        <v>0</v>
      </c>
      <c r="AE482" s="1">
        <f t="shared" si="15"/>
        <v>0</v>
      </c>
      <c r="AF482" s="2">
        <f t="shared" si="16"/>
        <v>0</v>
      </c>
    </row>
    <row r="483" spans="1:32" ht="15.75" customHeight="1">
      <c r="A483" s="1">
        <v>100</v>
      </c>
      <c r="B483" s="1" t="s">
        <v>32</v>
      </c>
      <c r="C483" s="1" t="s">
        <v>118</v>
      </c>
      <c r="D483" s="1" t="s">
        <v>117</v>
      </c>
      <c r="E483" s="1">
        <f t="shared" si="0"/>
        <v>1</v>
      </c>
      <c r="F483" s="1">
        <f t="shared" si="18"/>
        <v>1</v>
      </c>
      <c r="G483" s="1">
        <v>2300</v>
      </c>
      <c r="H483" s="1">
        <v>1.219082</v>
      </c>
      <c r="I483" s="1">
        <v>0</v>
      </c>
      <c r="J483" s="1">
        <f t="shared" si="2"/>
        <v>0</v>
      </c>
      <c r="K483" s="1">
        <f t="shared" si="3"/>
        <v>0</v>
      </c>
      <c r="L483" s="1">
        <v>2300</v>
      </c>
      <c r="M483" s="1">
        <v>2300</v>
      </c>
      <c r="N483" s="1">
        <v>440</v>
      </c>
      <c r="O483" s="1">
        <v>2400</v>
      </c>
      <c r="P483" s="10">
        <f t="shared" si="4"/>
        <v>4.1666666666666661</v>
      </c>
      <c r="Q483" s="10">
        <f t="shared" si="5"/>
        <v>4.1666666666666661</v>
      </c>
      <c r="R483" s="10">
        <f t="shared" si="6"/>
        <v>4.1666666666666661</v>
      </c>
      <c r="S483" s="10">
        <f t="shared" si="7"/>
        <v>4.1666666666666661</v>
      </c>
      <c r="T483" s="1">
        <v>2300</v>
      </c>
      <c r="U483" s="1">
        <v>2400</v>
      </c>
      <c r="V483" s="1">
        <v>2300</v>
      </c>
      <c r="W483" s="10">
        <f t="shared" si="8"/>
        <v>0</v>
      </c>
      <c r="X483" s="10">
        <f t="shared" si="9"/>
        <v>0</v>
      </c>
      <c r="Y483" s="10">
        <f t="shared" si="10"/>
        <v>0</v>
      </c>
      <c r="Z483" s="1">
        <v>0.32839299999999999</v>
      </c>
      <c r="AA483" s="4">
        <f t="shared" si="11"/>
        <v>-4.3478260869565215</v>
      </c>
      <c r="AB483" s="1">
        <f t="shared" si="12"/>
        <v>0</v>
      </c>
      <c r="AC483" s="1">
        <f t="shared" si="13"/>
        <v>1</v>
      </c>
      <c r="AD483" s="1">
        <f t="shared" si="14"/>
        <v>0</v>
      </c>
      <c r="AE483" s="1">
        <f t="shared" si="15"/>
        <v>1</v>
      </c>
      <c r="AF483" s="2">
        <f t="shared" si="16"/>
        <v>0</v>
      </c>
    </row>
    <row r="484" spans="1:32" ht="15.75" customHeight="1">
      <c r="A484" s="1">
        <v>100</v>
      </c>
      <c r="B484" s="1" t="s">
        <v>32</v>
      </c>
      <c r="C484" s="1" t="s">
        <v>119</v>
      </c>
      <c r="D484" s="1" t="s">
        <v>117</v>
      </c>
      <c r="E484" s="1">
        <f t="shared" si="0"/>
        <v>1</v>
      </c>
      <c r="F484" s="1">
        <f t="shared" si="18"/>
        <v>1</v>
      </c>
      <c r="G484" s="1">
        <v>2200</v>
      </c>
      <c r="H484" s="1">
        <v>6.6863320000000002</v>
      </c>
      <c r="I484" s="1">
        <v>0</v>
      </c>
      <c r="J484" s="1">
        <f t="shared" si="2"/>
        <v>0</v>
      </c>
      <c r="K484" s="1">
        <f t="shared" si="3"/>
        <v>0</v>
      </c>
      <c r="L484" s="1">
        <v>2200</v>
      </c>
      <c r="M484" s="1">
        <v>2200</v>
      </c>
      <c r="N484" s="1">
        <v>1195</v>
      </c>
      <c r="O484" s="1">
        <v>2300</v>
      </c>
      <c r="P484" s="10">
        <f t="shared" si="4"/>
        <v>4.3478260869565215</v>
      </c>
      <c r="Q484" s="10">
        <f t="shared" si="5"/>
        <v>4.3478260869565215</v>
      </c>
      <c r="R484" s="10">
        <f t="shared" si="6"/>
        <v>4.3478260869565215</v>
      </c>
      <c r="S484" s="10">
        <f t="shared" si="7"/>
        <v>4.3478260869565215</v>
      </c>
      <c r="T484" s="1">
        <v>2300</v>
      </c>
      <c r="U484" s="1">
        <v>2300</v>
      </c>
      <c r="V484" s="1">
        <v>2300</v>
      </c>
      <c r="W484" s="10">
        <f t="shared" si="8"/>
        <v>4.3478260869565215</v>
      </c>
      <c r="X484" s="10">
        <f t="shared" si="9"/>
        <v>4.3478260869565215</v>
      </c>
      <c r="Y484" s="10">
        <f t="shared" si="10"/>
        <v>4.3478260869565215</v>
      </c>
      <c r="Z484" s="1">
        <v>0.29150799999999999</v>
      </c>
      <c r="AA484" s="4">
        <f t="shared" si="11"/>
        <v>0</v>
      </c>
      <c r="AB484" s="1">
        <f t="shared" si="12"/>
        <v>0</v>
      </c>
      <c r="AC484" s="1">
        <f t="shared" si="13"/>
        <v>0</v>
      </c>
      <c r="AD484" s="1">
        <f t="shared" si="14"/>
        <v>0</v>
      </c>
      <c r="AE484" s="1">
        <f t="shared" si="15"/>
        <v>0</v>
      </c>
      <c r="AF484" s="2">
        <f t="shared" si="16"/>
        <v>0</v>
      </c>
    </row>
    <row r="485" spans="1:32" ht="15.75" customHeight="1">
      <c r="A485" s="1">
        <v>100</v>
      </c>
      <c r="B485" s="1" t="s">
        <v>32</v>
      </c>
      <c r="C485" s="1" t="s">
        <v>120</v>
      </c>
      <c r="D485" s="1" t="s">
        <v>117</v>
      </c>
      <c r="E485" s="1">
        <f t="shared" si="0"/>
        <v>1</v>
      </c>
      <c r="F485" s="1">
        <f t="shared" si="18"/>
        <v>1</v>
      </c>
      <c r="G485" s="1">
        <v>2600</v>
      </c>
      <c r="H485" s="1">
        <v>6.0888819999999999</v>
      </c>
      <c r="I485" s="1">
        <v>0</v>
      </c>
      <c r="J485" s="1">
        <f t="shared" si="2"/>
        <v>0</v>
      </c>
      <c r="K485" s="1">
        <f t="shared" si="3"/>
        <v>3.5538461538461572</v>
      </c>
      <c r="L485" s="1">
        <v>2600</v>
      </c>
      <c r="M485" s="1">
        <v>2507.6</v>
      </c>
      <c r="N485" s="1">
        <v>1087</v>
      </c>
      <c r="O485" s="1">
        <v>2700</v>
      </c>
      <c r="P485" s="10">
        <f t="shared" si="4"/>
        <v>3.7037037037037033</v>
      </c>
      <c r="Q485" s="10">
        <f t="shared" si="5"/>
        <v>3.7037037037037033</v>
      </c>
      <c r="R485" s="10">
        <f t="shared" si="6"/>
        <v>3.7037037037037033</v>
      </c>
      <c r="S485" s="10">
        <f t="shared" si="7"/>
        <v>7.1259259259259284</v>
      </c>
      <c r="T485" s="1">
        <v>2700</v>
      </c>
      <c r="U485" s="1">
        <v>2700</v>
      </c>
      <c r="V485" s="1">
        <v>2700</v>
      </c>
      <c r="W485" s="10">
        <f t="shared" si="8"/>
        <v>3.7037037037037033</v>
      </c>
      <c r="X485" s="10">
        <f t="shared" si="9"/>
        <v>3.7037037037037033</v>
      </c>
      <c r="Y485" s="10">
        <f t="shared" si="10"/>
        <v>3.7037037037037033</v>
      </c>
      <c r="Z485" s="1">
        <v>0.44333400000000001</v>
      </c>
      <c r="AA485" s="4">
        <f t="shared" si="11"/>
        <v>0</v>
      </c>
      <c r="AB485" s="1">
        <f t="shared" si="12"/>
        <v>0</v>
      </c>
      <c r="AC485" s="1">
        <f t="shared" si="13"/>
        <v>0</v>
      </c>
      <c r="AD485" s="1">
        <f t="shared" si="14"/>
        <v>0</v>
      </c>
      <c r="AE485" s="1">
        <f t="shared" si="15"/>
        <v>0</v>
      </c>
      <c r="AF485" s="2">
        <f t="shared" si="16"/>
        <v>0</v>
      </c>
    </row>
    <row r="486" spans="1:32" ht="15.75" customHeight="1">
      <c r="A486" s="1">
        <v>100</v>
      </c>
      <c r="B486" s="1" t="s">
        <v>32</v>
      </c>
      <c r="C486" s="1" t="s">
        <v>121</v>
      </c>
      <c r="D486" s="1" t="s">
        <v>122</v>
      </c>
      <c r="E486" s="1">
        <f t="shared" si="0"/>
        <v>1</v>
      </c>
      <c r="F486" s="1">
        <f t="shared" si="18"/>
        <v>1</v>
      </c>
      <c r="G486" s="1">
        <v>2600</v>
      </c>
      <c r="H486" s="1">
        <v>564.356313</v>
      </c>
      <c r="I486" s="1">
        <v>0</v>
      </c>
      <c r="J486" s="1">
        <f t="shared" si="2"/>
        <v>0</v>
      </c>
      <c r="K486" s="1">
        <f t="shared" si="3"/>
        <v>3.8461538461538463</v>
      </c>
      <c r="L486" s="1">
        <v>2600</v>
      </c>
      <c r="M486" s="1">
        <v>2500</v>
      </c>
      <c r="N486" s="1">
        <v>1140840</v>
      </c>
      <c r="O486" s="1">
        <v>2600</v>
      </c>
      <c r="P486" s="10">
        <f t="shared" si="4"/>
        <v>0</v>
      </c>
      <c r="Q486" s="10">
        <f t="shared" si="5"/>
        <v>0</v>
      </c>
      <c r="R486" s="10">
        <f t="shared" si="6"/>
        <v>0</v>
      </c>
      <c r="S486" s="10">
        <f t="shared" si="7"/>
        <v>3.8461538461538463</v>
      </c>
      <c r="T486" s="1">
        <v>2600</v>
      </c>
      <c r="U486" s="1">
        <v>2600</v>
      </c>
      <c r="V486" s="1">
        <v>2600</v>
      </c>
      <c r="W486" s="10">
        <f t="shared" si="8"/>
        <v>0</v>
      </c>
      <c r="X486" s="10">
        <f t="shared" si="9"/>
        <v>0</v>
      </c>
      <c r="Y486" s="10">
        <f t="shared" si="10"/>
        <v>0</v>
      </c>
      <c r="Z486" s="1">
        <v>0.29658600000000002</v>
      </c>
      <c r="AA486" s="4">
        <f t="shared" si="11"/>
        <v>0</v>
      </c>
      <c r="AB486" s="1">
        <f t="shared" si="12"/>
        <v>1</v>
      </c>
      <c r="AC486" s="1">
        <f t="shared" si="13"/>
        <v>1</v>
      </c>
      <c r="AD486" s="1">
        <f t="shared" si="14"/>
        <v>1</v>
      </c>
      <c r="AE486" s="1">
        <f t="shared" si="15"/>
        <v>1</v>
      </c>
      <c r="AF486" s="2">
        <f t="shared" si="16"/>
        <v>0</v>
      </c>
    </row>
    <row r="487" spans="1:32" ht="15.75" customHeight="1">
      <c r="A487" s="1">
        <v>100</v>
      </c>
      <c r="B487" s="1" t="s">
        <v>32</v>
      </c>
      <c r="C487" s="1" t="s">
        <v>123</v>
      </c>
      <c r="D487" s="1" t="s">
        <v>124</v>
      </c>
      <c r="E487" s="1">
        <f t="shared" si="0"/>
        <v>1</v>
      </c>
      <c r="F487" s="1">
        <f t="shared" si="18"/>
        <v>1</v>
      </c>
      <c r="G487" s="1">
        <v>1600</v>
      </c>
      <c r="H487" s="1">
        <v>2.4182730000000001</v>
      </c>
      <c r="I487" s="1">
        <v>0</v>
      </c>
      <c r="J487" s="1">
        <f t="shared" si="2"/>
        <v>0</v>
      </c>
      <c r="K487" s="1">
        <f t="shared" si="3"/>
        <v>6.25</v>
      </c>
      <c r="L487" s="1">
        <v>1600</v>
      </c>
      <c r="M487" s="1">
        <v>1500</v>
      </c>
      <c r="N487" s="1">
        <v>123</v>
      </c>
      <c r="O487" s="1">
        <v>1600</v>
      </c>
      <c r="P487" s="10">
        <f t="shared" si="4"/>
        <v>0</v>
      </c>
      <c r="Q487" s="10">
        <f t="shared" si="5"/>
        <v>0</v>
      </c>
      <c r="R487" s="10">
        <f t="shared" si="6"/>
        <v>0</v>
      </c>
      <c r="S487" s="10">
        <f t="shared" si="7"/>
        <v>6.25</v>
      </c>
      <c r="T487" s="1">
        <v>1600</v>
      </c>
      <c r="U487" s="1">
        <v>1600</v>
      </c>
      <c r="V487" s="1">
        <v>1600</v>
      </c>
      <c r="W487" s="10">
        <f t="shared" si="8"/>
        <v>0</v>
      </c>
      <c r="X487" s="10">
        <f t="shared" si="9"/>
        <v>0</v>
      </c>
      <c r="Y487" s="10">
        <f t="shared" si="10"/>
        <v>0</v>
      </c>
      <c r="Z487" s="1">
        <v>0.48387200000000002</v>
      </c>
      <c r="AA487" s="4">
        <f t="shared" si="11"/>
        <v>0</v>
      </c>
      <c r="AB487" s="1">
        <f t="shared" si="12"/>
        <v>1</v>
      </c>
      <c r="AC487" s="1">
        <f t="shared" si="13"/>
        <v>1</v>
      </c>
      <c r="AD487" s="1">
        <f t="shared" si="14"/>
        <v>1</v>
      </c>
      <c r="AE487" s="1">
        <f t="shared" si="15"/>
        <v>1</v>
      </c>
      <c r="AF487" s="2">
        <f t="shared" si="16"/>
        <v>0</v>
      </c>
    </row>
    <row r="488" spans="1:32" ht="15.75" customHeight="1">
      <c r="A488" s="1">
        <v>100</v>
      </c>
      <c r="B488" s="1" t="s">
        <v>32</v>
      </c>
      <c r="C488" s="1" t="s">
        <v>125</v>
      </c>
      <c r="D488" s="1" t="s">
        <v>126</v>
      </c>
      <c r="E488" s="1">
        <f t="shared" si="0"/>
        <v>1</v>
      </c>
      <c r="F488" s="1">
        <f t="shared" si="18"/>
        <v>1</v>
      </c>
      <c r="G488" s="1">
        <v>1400</v>
      </c>
      <c r="H488" s="1">
        <v>0.92869500000000005</v>
      </c>
      <c r="I488" s="1">
        <v>0</v>
      </c>
      <c r="J488" s="1">
        <f t="shared" si="2"/>
        <v>0</v>
      </c>
      <c r="K488" s="1">
        <f t="shared" si="3"/>
        <v>0</v>
      </c>
      <c r="L488" s="1">
        <v>1400</v>
      </c>
      <c r="M488" s="1">
        <v>1400</v>
      </c>
      <c r="N488" s="1">
        <v>185</v>
      </c>
      <c r="O488" s="1">
        <v>1400</v>
      </c>
      <c r="P488" s="10">
        <f t="shared" si="4"/>
        <v>0</v>
      </c>
      <c r="Q488" s="10">
        <f t="shared" si="5"/>
        <v>0</v>
      </c>
      <c r="R488" s="10">
        <f t="shared" si="6"/>
        <v>0</v>
      </c>
      <c r="S488" s="10">
        <f t="shared" si="7"/>
        <v>0</v>
      </c>
      <c r="T488" s="1">
        <v>1400</v>
      </c>
      <c r="U488" s="1">
        <v>1400</v>
      </c>
      <c r="V488" s="1">
        <v>1400</v>
      </c>
      <c r="W488" s="10">
        <f t="shared" si="8"/>
        <v>0</v>
      </c>
      <c r="X488" s="10">
        <f t="shared" si="9"/>
        <v>0</v>
      </c>
      <c r="Y488" s="10">
        <f t="shared" si="10"/>
        <v>0</v>
      </c>
      <c r="Z488" s="1">
        <v>0.18911500000000001</v>
      </c>
      <c r="AA488" s="4">
        <f t="shared" si="11"/>
        <v>0</v>
      </c>
      <c r="AB488" s="1">
        <f t="shared" si="12"/>
        <v>1</v>
      </c>
      <c r="AC488" s="1">
        <f t="shared" si="13"/>
        <v>1</v>
      </c>
      <c r="AD488" s="1">
        <f t="shared" si="14"/>
        <v>1</v>
      </c>
      <c r="AE488" s="1">
        <f t="shared" si="15"/>
        <v>1</v>
      </c>
      <c r="AF488" s="2">
        <f t="shared" si="16"/>
        <v>0</v>
      </c>
    </row>
    <row r="489" spans="1:32" ht="15.75" customHeight="1">
      <c r="A489" s="1">
        <v>100</v>
      </c>
      <c r="B489" s="1" t="s">
        <v>32</v>
      </c>
      <c r="C489" s="1" t="s">
        <v>127</v>
      </c>
      <c r="D489" s="1" t="s">
        <v>128</v>
      </c>
      <c r="E489" s="1">
        <f t="shared" si="0"/>
        <v>1</v>
      </c>
      <c r="F489" s="1">
        <f t="shared" si="18"/>
        <v>1</v>
      </c>
      <c r="G489" s="1">
        <v>1300</v>
      </c>
      <c r="H489" s="1">
        <v>1.442639</v>
      </c>
      <c r="I489" s="1">
        <v>0</v>
      </c>
      <c r="J489" s="1">
        <f t="shared" si="2"/>
        <v>0</v>
      </c>
      <c r="K489" s="1">
        <f t="shared" si="3"/>
        <v>0</v>
      </c>
      <c r="L489" s="1">
        <v>1300</v>
      </c>
      <c r="M489" s="1">
        <v>1300</v>
      </c>
      <c r="N489" s="1">
        <v>1292</v>
      </c>
      <c r="O489" s="1">
        <v>1400</v>
      </c>
      <c r="P489" s="10">
        <f t="shared" si="4"/>
        <v>7.1428571428571423</v>
      </c>
      <c r="Q489" s="10">
        <f t="shared" si="5"/>
        <v>7.1428571428571423</v>
      </c>
      <c r="R489" s="10">
        <f t="shared" si="6"/>
        <v>7.1428571428571423</v>
      </c>
      <c r="S489" s="10">
        <f t="shared" si="7"/>
        <v>7.1428571428571423</v>
      </c>
      <c r="T489" s="1">
        <v>1300</v>
      </c>
      <c r="U489" s="1">
        <v>1400</v>
      </c>
      <c r="V489" s="1">
        <v>1300</v>
      </c>
      <c r="W489" s="10">
        <f t="shared" si="8"/>
        <v>0</v>
      </c>
      <c r="X489" s="10">
        <f t="shared" si="9"/>
        <v>0</v>
      </c>
      <c r="Y489" s="10">
        <f t="shared" si="10"/>
        <v>0</v>
      </c>
      <c r="Z489" s="1">
        <v>0.44941500000000001</v>
      </c>
      <c r="AA489" s="4">
        <f t="shared" si="11"/>
        <v>-7.6923076923076925</v>
      </c>
      <c r="AB489" s="1">
        <f t="shared" si="12"/>
        <v>0</v>
      </c>
      <c r="AC489" s="1">
        <f t="shared" si="13"/>
        <v>1</v>
      </c>
      <c r="AD489" s="1">
        <f t="shared" si="14"/>
        <v>0</v>
      </c>
      <c r="AE489" s="1">
        <f t="shared" si="15"/>
        <v>1</v>
      </c>
      <c r="AF489" s="2">
        <f t="shared" si="16"/>
        <v>0</v>
      </c>
    </row>
    <row r="490" spans="1:32" ht="15.75" customHeight="1">
      <c r="A490" s="1">
        <v>100</v>
      </c>
      <c r="B490" s="1" t="s">
        <v>32</v>
      </c>
      <c r="C490" s="1" t="s">
        <v>129</v>
      </c>
      <c r="D490" s="1" t="s">
        <v>126</v>
      </c>
      <c r="E490" s="1">
        <f t="shared" si="0"/>
        <v>1</v>
      </c>
      <c r="F490" s="1">
        <f t="shared" si="18"/>
        <v>1</v>
      </c>
      <c r="G490" s="1">
        <v>1400</v>
      </c>
      <c r="H490" s="1">
        <v>0.59872899999999996</v>
      </c>
      <c r="I490" s="1">
        <v>0</v>
      </c>
      <c r="J490" s="1">
        <f t="shared" si="2"/>
        <v>0</v>
      </c>
      <c r="K490" s="1">
        <f t="shared" si="3"/>
        <v>0</v>
      </c>
      <c r="L490" s="1">
        <v>1400</v>
      </c>
      <c r="M490" s="1">
        <v>1400</v>
      </c>
      <c r="N490" s="1">
        <v>1</v>
      </c>
      <c r="O490" s="1">
        <v>1400</v>
      </c>
      <c r="P490" s="10">
        <f t="shared" si="4"/>
        <v>0</v>
      </c>
      <c r="Q490" s="10">
        <f t="shared" si="5"/>
        <v>0</v>
      </c>
      <c r="R490" s="10">
        <f t="shared" si="6"/>
        <v>0</v>
      </c>
      <c r="S490" s="10">
        <f t="shared" si="7"/>
        <v>0</v>
      </c>
      <c r="T490" s="1">
        <v>1400</v>
      </c>
      <c r="U490" s="1">
        <v>1400</v>
      </c>
      <c r="V490" s="1">
        <v>1400</v>
      </c>
      <c r="W490" s="10">
        <f t="shared" si="8"/>
        <v>0</v>
      </c>
      <c r="X490" s="10">
        <f t="shared" si="9"/>
        <v>0</v>
      </c>
      <c r="Y490" s="10">
        <f t="shared" si="10"/>
        <v>0</v>
      </c>
      <c r="Z490" s="1">
        <v>0.183113</v>
      </c>
      <c r="AA490" s="4">
        <f t="shared" si="11"/>
        <v>0</v>
      </c>
      <c r="AB490" s="1">
        <f t="shared" si="12"/>
        <v>1</v>
      </c>
      <c r="AC490" s="1">
        <f t="shared" si="13"/>
        <v>1</v>
      </c>
      <c r="AD490" s="1">
        <f t="shared" si="14"/>
        <v>1</v>
      </c>
      <c r="AE490" s="1">
        <f t="shared" si="15"/>
        <v>1</v>
      </c>
      <c r="AF490" s="2">
        <f t="shared" si="16"/>
        <v>0</v>
      </c>
    </row>
    <row r="491" spans="1:32" ht="15.75" customHeight="1">
      <c r="A491" s="1">
        <v>100</v>
      </c>
      <c r="B491" s="1" t="s">
        <v>32</v>
      </c>
      <c r="C491" s="1" t="s">
        <v>130</v>
      </c>
      <c r="D491" s="1" t="s">
        <v>128</v>
      </c>
      <c r="E491" s="1">
        <f t="shared" si="0"/>
        <v>1</v>
      </c>
      <c r="F491" s="1">
        <f t="shared" si="18"/>
        <v>1</v>
      </c>
      <c r="G491" s="1">
        <v>1400</v>
      </c>
      <c r="H491" s="1">
        <v>1.599745</v>
      </c>
      <c r="I491" s="1">
        <v>0</v>
      </c>
      <c r="J491" s="1">
        <f t="shared" si="2"/>
        <v>0</v>
      </c>
      <c r="K491" s="1">
        <f t="shared" si="3"/>
        <v>0</v>
      </c>
      <c r="L491" s="1">
        <v>1400</v>
      </c>
      <c r="M491" s="1">
        <v>1400</v>
      </c>
      <c r="N491" s="1">
        <v>586</v>
      </c>
      <c r="O491" s="1">
        <v>1500</v>
      </c>
      <c r="P491" s="10">
        <f t="shared" si="4"/>
        <v>6.666666666666667</v>
      </c>
      <c r="Q491" s="10">
        <f t="shared" si="5"/>
        <v>6.666666666666667</v>
      </c>
      <c r="R491" s="10">
        <f t="shared" si="6"/>
        <v>6.666666666666667</v>
      </c>
      <c r="S491" s="10">
        <f t="shared" si="7"/>
        <v>6.666666666666667</v>
      </c>
      <c r="T491" s="1">
        <v>1400</v>
      </c>
      <c r="U491" s="1">
        <v>1500</v>
      </c>
      <c r="V491" s="1">
        <v>1400</v>
      </c>
      <c r="W491" s="10">
        <f t="shared" si="8"/>
        <v>0</v>
      </c>
      <c r="X491" s="10">
        <f t="shared" si="9"/>
        <v>0</v>
      </c>
      <c r="Y491" s="10">
        <f t="shared" si="10"/>
        <v>0</v>
      </c>
      <c r="Z491" s="1">
        <v>0.62693600000000005</v>
      </c>
      <c r="AA491" s="4">
        <f t="shared" si="11"/>
        <v>-7.1428571428571423</v>
      </c>
      <c r="AB491" s="1">
        <f t="shared" si="12"/>
        <v>0</v>
      </c>
      <c r="AC491" s="1">
        <f t="shared" si="13"/>
        <v>1</v>
      </c>
      <c r="AD491" s="1">
        <f t="shared" si="14"/>
        <v>0</v>
      </c>
      <c r="AE491" s="1">
        <f t="shared" si="15"/>
        <v>1</v>
      </c>
      <c r="AF491" s="2">
        <f t="shared" si="16"/>
        <v>0</v>
      </c>
    </row>
    <row r="492" spans="1:32" ht="15.75" customHeight="1">
      <c r="A492" s="1">
        <v>100</v>
      </c>
      <c r="B492" s="1" t="s">
        <v>32</v>
      </c>
      <c r="C492" s="1" t="s">
        <v>131</v>
      </c>
      <c r="D492" s="1" t="s">
        <v>132</v>
      </c>
      <c r="E492" s="1">
        <f t="shared" si="0"/>
        <v>1</v>
      </c>
      <c r="F492" s="1">
        <f t="shared" si="18"/>
        <v>1</v>
      </c>
      <c r="G492" s="1">
        <v>5600</v>
      </c>
      <c r="H492" s="1">
        <v>625.34690999999998</v>
      </c>
      <c r="I492" s="1">
        <v>0</v>
      </c>
      <c r="J492" s="1">
        <f t="shared" si="2"/>
        <v>0</v>
      </c>
      <c r="K492" s="1">
        <f t="shared" si="3"/>
        <v>7.1428571428571423</v>
      </c>
      <c r="L492" s="1">
        <v>5600</v>
      </c>
      <c r="M492" s="1">
        <v>5200</v>
      </c>
      <c r="N492" s="1">
        <v>20932</v>
      </c>
      <c r="O492" s="1">
        <v>6000</v>
      </c>
      <c r="P492" s="10">
        <f t="shared" si="4"/>
        <v>6.666666666666667</v>
      </c>
      <c r="Q492" s="10">
        <f t="shared" si="5"/>
        <v>6.666666666666667</v>
      </c>
      <c r="R492" s="10">
        <f t="shared" si="6"/>
        <v>6.666666666666667</v>
      </c>
      <c r="S492" s="10">
        <f t="shared" si="7"/>
        <v>13.333333333333334</v>
      </c>
      <c r="T492" s="1">
        <v>5900</v>
      </c>
      <c r="U492" s="1">
        <v>6000</v>
      </c>
      <c r="V492" s="1">
        <v>5800</v>
      </c>
      <c r="W492" s="10">
        <f t="shared" si="8"/>
        <v>3.4482758620689653</v>
      </c>
      <c r="X492" s="10">
        <f t="shared" si="9"/>
        <v>3.4482758620689653</v>
      </c>
      <c r="Y492" s="10">
        <f t="shared" si="10"/>
        <v>3.4482758620689653</v>
      </c>
      <c r="Z492" s="1">
        <v>0.60953800000000002</v>
      </c>
      <c r="AA492" s="4">
        <f t="shared" si="11"/>
        <v>-3.4482758620689653</v>
      </c>
      <c r="AB492" s="1">
        <f t="shared" si="12"/>
        <v>0</v>
      </c>
      <c r="AC492" s="1">
        <f t="shared" si="13"/>
        <v>0</v>
      </c>
      <c r="AD492" s="1">
        <f t="shared" si="14"/>
        <v>0</v>
      </c>
      <c r="AE492" s="1">
        <f t="shared" si="15"/>
        <v>0</v>
      </c>
      <c r="AF492" s="2">
        <f t="shared" si="16"/>
        <v>0</v>
      </c>
    </row>
    <row r="493" spans="1:32" ht="15.75" customHeight="1">
      <c r="A493" s="1">
        <v>100</v>
      </c>
      <c r="B493" s="1" t="s">
        <v>32</v>
      </c>
      <c r="C493" s="1" t="s">
        <v>133</v>
      </c>
      <c r="D493" s="1" t="s">
        <v>132</v>
      </c>
      <c r="E493" s="1">
        <f t="shared" si="0"/>
        <v>1</v>
      </c>
      <c r="F493" s="1">
        <f t="shared" si="18"/>
        <v>0</v>
      </c>
      <c r="G493" s="1">
        <v>6000</v>
      </c>
      <c r="H493" s="1">
        <v>7200.005005</v>
      </c>
      <c r="I493" s="1">
        <v>3.3333330000000001</v>
      </c>
      <c r="J493" s="1">
        <f t="shared" si="2"/>
        <v>3.3333330000000001</v>
      </c>
      <c r="K493" s="1">
        <f t="shared" si="3"/>
        <v>3.8288680333333409</v>
      </c>
      <c r="L493" s="1">
        <v>5800</v>
      </c>
      <c r="M493" s="1">
        <v>5770.2679179999996</v>
      </c>
      <c r="N493" s="1">
        <v>1567670</v>
      </c>
      <c r="O493" s="1">
        <v>6200</v>
      </c>
      <c r="P493" s="10">
        <f t="shared" si="4"/>
        <v>3.225806451612903</v>
      </c>
      <c r="Q493" s="10">
        <f t="shared" si="5"/>
        <v>6.4516129032258061</v>
      </c>
      <c r="R493" s="10">
        <f t="shared" si="6"/>
        <v>6.4516129032258061</v>
      </c>
      <c r="S493" s="10">
        <f t="shared" si="7"/>
        <v>6.9311626129032327</v>
      </c>
      <c r="T493" s="1">
        <v>6200</v>
      </c>
      <c r="U493" s="1">
        <v>6200</v>
      </c>
      <c r="V493" s="1">
        <v>6200</v>
      </c>
      <c r="W493" s="10">
        <f t="shared" si="8"/>
        <v>3.225806451612903</v>
      </c>
      <c r="X493" s="10">
        <f t="shared" si="9"/>
        <v>6.4516129032258061</v>
      </c>
      <c r="Y493" s="10">
        <f t="shared" si="10"/>
        <v>6.4516129032258061</v>
      </c>
      <c r="Z493" s="1">
        <v>0.40028399999999997</v>
      </c>
      <c r="AA493" s="4">
        <f t="shared" si="11"/>
        <v>0</v>
      </c>
      <c r="AB493" s="1">
        <f t="shared" si="12"/>
        <v>0</v>
      </c>
      <c r="AC493" s="1">
        <f t="shared" si="13"/>
        <v>0</v>
      </c>
      <c r="AD493" s="1">
        <f t="shared" si="14"/>
        <v>0</v>
      </c>
      <c r="AE493" s="1">
        <f t="shared" si="15"/>
        <v>0</v>
      </c>
      <c r="AF493" s="2" t="str">
        <f t="shared" si="16"/>
        <v/>
      </c>
    </row>
    <row r="494" spans="1:32" ht="15.75" customHeight="1">
      <c r="A494" s="1">
        <v>100</v>
      </c>
      <c r="B494" s="1" t="s">
        <v>32</v>
      </c>
      <c r="C494" s="1" t="s">
        <v>134</v>
      </c>
      <c r="D494" s="1" t="s">
        <v>132</v>
      </c>
      <c r="E494" s="1">
        <f t="shared" si="0"/>
        <v>1</v>
      </c>
      <c r="F494" s="1">
        <f t="shared" si="18"/>
        <v>1</v>
      </c>
      <c r="G494" s="1">
        <v>5700</v>
      </c>
      <c r="H494" s="1">
        <v>1952.5474610000001</v>
      </c>
      <c r="I494" s="1">
        <v>0</v>
      </c>
      <c r="J494" s="1">
        <f t="shared" si="2"/>
        <v>0</v>
      </c>
      <c r="K494" s="1">
        <f t="shared" si="3"/>
        <v>12.280701754385964</v>
      </c>
      <c r="L494" s="1">
        <v>5700</v>
      </c>
      <c r="M494" s="1">
        <v>5000</v>
      </c>
      <c r="N494" s="1">
        <v>348668</v>
      </c>
      <c r="O494" s="1">
        <v>5900</v>
      </c>
      <c r="P494" s="10">
        <f t="shared" si="4"/>
        <v>3.3898305084745761</v>
      </c>
      <c r="Q494" s="10">
        <f t="shared" si="5"/>
        <v>3.3898305084745761</v>
      </c>
      <c r="R494" s="10">
        <f t="shared" si="6"/>
        <v>3.3898305084745761</v>
      </c>
      <c r="S494" s="10">
        <f t="shared" si="7"/>
        <v>15.254237288135593</v>
      </c>
      <c r="T494" s="1">
        <v>5900</v>
      </c>
      <c r="U494" s="1">
        <v>5900</v>
      </c>
      <c r="V494" s="1">
        <v>5900</v>
      </c>
      <c r="W494" s="10">
        <f t="shared" si="8"/>
        <v>3.3898305084745761</v>
      </c>
      <c r="X494" s="10">
        <f t="shared" si="9"/>
        <v>3.3898305084745761</v>
      </c>
      <c r="Y494" s="10">
        <f t="shared" si="10"/>
        <v>3.3898305084745761</v>
      </c>
      <c r="Z494" s="1">
        <v>0.40719</v>
      </c>
      <c r="AA494" s="4">
        <f t="shared" si="11"/>
        <v>0</v>
      </c>
      <c r="AB494" s="1">
        <f t="shared" si="12"/>
        <v>0</v>
      </c>
      <c r="AC494" s="1">
        <f t="shared" si="13"/>
        <v>0</v>
      </c>
      <c r="AD494" s="1">
        <f t="shared" si="14"/>
        <v>0</v>
      </c>
      <c r="AE494" s="1">
        <f t="shared" si="15"/>
        <v>0</v>
      </c>
      <c r="AF494" s="2">
        <f t="shared" si="16"/>
        <v>0</v>
      </c>
    </row>
    <row r="495" spans="1:32" ht="15.75" customHeight="1">
      <c r="A495" s="1">
        <v>100</v>
      </c>
      <c r="B495" s="1" t="s">
        <v>32</v>
      </c>
      <c r="C495" s="1" t="s">
        <v>135</v>
      </c>
      <c r="D495" s="1" t="s">
        <v>132</v>
      </c>
      <c r="E495" s="1">
        <f t="shared" si="0"/>
        <v>1</v>
      </c>
      <c r="F495" s="1">
        <f t="shared" si="18"/>
        <v>0</v>
      </c>
      <c r="G495" s="1">
        <v>6100</v>
      </c>
      <c r="H495" s="1">
        <v>7200.0366549999999</v>
      </c>
      <c r="I495" s="1">
        <v>4.9180330000000003</v>
      </c>
      <c r="J495" s="1">
        <f t="shared" si="2"/>
        <v>4.9180330000000003</v>
      </c>
      <c r="K495" s="1">
        <f t="shared" si="3"/>
        <v>11.475409836065573</v>
      </c>
      <c r="L495" s="1">
        <v>5800</v>
      </c>
      <c r="M495" s="1">
        <v>5400</v>
      </c>
      <c r="N495" s="1">
        <v>127549</v>
      </c>
      <c r="O495" s="1">
        <v>6500</v>
      </c>
      <c r="P495" s="10">
        <f t="shared" si="4"/>
        <v>6.1538461538461542</v>
      </c>
      <c r="Q495" s="10">
        <f t="shared" si="5"/>
        <v>10.76923076923077</v>
      </c>
      <c r="R495" s="10">
        <f t="shared" si="6"/>
        <v>10.76923076923077</v>
      </c>
      <c r="S495" s="10">
        <f t="shared" si="7"/>
        <v>16.923076923076923</v>
      </c>
      <c r="T495" s="1">
        <v>6500</v>
      </c>
      <c r="U495" s="1">
        <v>6500</v>
      </c>
      <c r="V495" s="1">
        <v>6500</v>
      </c>
      <c r="W495" s="10">
        <f t="shared" si="8"/>
        <v>6.1538461538461542</v>
      </c>
      <c r="X495" s="10">
        <f t="shared" si="9"/>
        <v>10.76923076923077</v>
      </c>
      <c r="Y495" s="10">
        <f t="shared" si="10"/>
        <v>10.76923076923077</v>
      </c>
      <c r="Z495" s="1">
        <v>0.47194199999999997</v>
      </c>
      <c r="AA495" s="4">
        <f t="shared" si="11"/>
        <v>0</v>
      </c>
      <c r="AB495" s="1">
        <f t="shared" si="12"/>
        <v>0</v>
      </c>
      <c r="AC495" s="1">
        <f t="shared" si="13"/>
        <v>0</v>
      </c>
      <c r="AD495" s="1">
        <f t="shared" si="14"/>
        <v>0</v>
      </c>
      <c r="AE495" s="1">
        <f t="shared" si="15"/>
        <v>0</v>
      </c>
      <c r="AF495" s="2" t="str">
        <f t="shared" si="16"/>
        <v/>
      </c>
    </row>
    <row r="496" spans="1:32" ht="15.75" customHeight="1">
      <c r="A496" s="1">
        <v>100</v>
      </c>
      <c r="B496" s="1" t="s">
        <v>32</v>
      </c>
      <c r="C496" s="1" t="s">
        <v>136</v>
      </c>
      <c r="D496" s="1" t="s">
        <v>132</v>
      </c>
      <c r="E496" s="1">
        <f t="shared" si="0"/>
        <v>1</v>
      </c>
      <c r="F496" s="1">
        <f t="shared" si="18"/>
        <v>0</v>
      </c>
      <c r="G496" s="1">
        <v>6000</v>
      </c>
      <c r="H496" s="1">
        <v>7200.00594</v>
      </c>
      <c r="I496" s="1">
        <v>3.3333330000000001</v>
      </c>
      <c r="J496" s="1">
        <f t="shared" si="2"/>
        <v>3.3333330000000001</v>
      </c>
      <c r="K496" s="1">
        <f t="shared" si="3"/>
        <v>7.9556583333333348</v>
      </c>
      <c r="L496" s="1">
        <v>5800</v>
      </c>
      <c r="M496" s="1">
        <v>5522.6605</v>
      </c>
      <c r="N496" s="1">
        <v>2933915</v>
      </c>
      <c r="O496" s="1">
        <v>6200</v>
      </c>
      <c r="P496" s="10">
        <f t="shared" si="4"/>
        <v>3.225806451612903</v>
      </c>
      <c r="Q496" s="10">
        <f t="shared" si="5"/>
        <v>6.4516129032258061</v>
      </c>
      <c r="R496" s="10">
        <f t="shared" si="6"/>
        <v>6.4516129032258061</v>
      </c>
      <c r="S496" s="10">
        <f t="shared" si="7"/>
        <v>10.924830645161292</v>
      </c>
      <c r="T496" s="1">
        <v>6200</v>
      </c>
      <c r="U496" s="1">
        <v>6200</v>
      </c>
      <c r="V496" s="1">
        <v>6200</v>
      </c>
      <c r="W496" s="10">
        <f t="shared" si="8"/>
        <v>3.225806451612903</v>
      </c>
      <c r="X496" s="10">
        <f t="shared" si="9"/>
        <v>6.4516129032258061</v>
      </c>
      <c r="Y496" s="10">
        <f t="shared" si="10"/>
        <v>6.4516129032258061</v>
      </c>
      <c r="Z496" s="1">
        <v>0.43049999999999999</v>
      </c>
      <c r="AA496" s="4">
        <f t="shared" si="11"/>
        <v>0</v>
      </c>
      <c r="AB496" s="1">
        <f t="shared" si="12"/>
        <v>0</v>
      </c>
      <c r="AC496" s="1">
        <f t="shared" si="13"/>
        <v>0</v>
      </c>
      <c r="AD496" s="1">
        <f t="shared" si="14"/>
        <v>0</v>
      </c>
      <c r="AE496" s="1">
        <f t="shared" si="15"/>
        <v>0</v>
      </c>
      <c r="AF496" s="2" t="str">
        <f t="shared" si="16"/>
        <v/>
      </c>
    </row>
    <row r="497" spans="1:32" ht="15.75" customHeight="1">
      <c r="A497" s="1">
        <v>100</v>
      </c>
      <c r="B497" s="1" t="s">
        <v>53</v>
      </c>
      <c r="C497" s="1" t="s">
        <v>75</v>
      </c>
      <c r="D497" s="1" t="s">
        <v>76</v>
      </c>
      <c r="E497" s="1">
        <f t="shared" si="0"/>
        <v>1</v>
      </c>
      <c r="F497" s="1">
        <f t="shared" si="18"/>
        <v>0</v>
      </c>
      <c r="G497" s="1">
        <v>1576</v>
      </c>
      <c r="H497" s="1">
        <v>7200.0035319999997</v>
      </c>
      <c r="I497" s="1">
        <v>13.57868</v>
      </c>
      <c r="J497" s="1">
        <f t="shared" si="2"/>
        <v>13.57868</v>
      </c>
      <c r="K497" s="1">
        <f t="shared" si="3"/>
        <v>20.91540818527919</v>
      </c>
      <c r="L497" s="1">
        <v>1362</v>
      </c>
      <c r="M497" s="1">
        <v>1246.373167</v>
      </c>
      <c r="N497" s="1">
        <v>15760</v>
      </c>
      <c r="O497" s="1">
        <v>1576</v>
      </c>
      <c r="P497" s="10">
        <f t="shared" si="4"/>
        <v>0</v>
      </c>
      <c r="Q497" s="10">
        <f t="shared" si="5"/>
        <v>13.578680203045684</v>
      </c>
      <c r="R497" s="10">
        <f t="shared" si="6"/>
        <v>13.578680203045684</v>
      </c>
      <c r="S497" s="10">
        <f t="shared" si="7"/>
        <v>20.91540818527919</v>
      </c>
      <c r="T497" s="1">
        <v>1576</v>
      </c>
      <c r="U497" s="1">
        <v>1576</v>
      </c>
      <c r="V497" s="1">
        <v>1576</v>
      </c>
      <c r="W497" s="10">
        <f t="shared" si="8"/>
        <v>0</v>
      </c>
      <c r="X497" s="10">
        <f t="shared" si="9"/>
        <v>13.578680203045684</v>
      </c>
      <c r="Y497" s="10">
        <f t="shared" si="10"/>
        <v>13.578680203045684</v>
      </c>
      <c r="Z497" s="1">
        <v>75.005200000000002</v>
      </c>
      <c r="AA497" s="4">
        <f t="shared" si="11"/>
        <v>0</v>
      </c>
      <c r="AB497" s="1">
        <f t="shared" si="12"/>
        <v>0</v>
      </c>
      <c r="AC497" s="1">
        <f t="shared" si="13"/>
        <v>0</v>
      </c>
      <c r="AD497" s="1">
        <f t="shared" si="14"/>
        <v>1</v>
      </c>
      <c r="AE497" s="1">
        <f t="shared" si="15"/>
        <v>1</v>
      </c>
      <c r="AF497" s="2" t="str">
        <f t="shared" si="16"/>
        <v/>
      </c>
    </row>
    <row r="498" spans="1:32" ht="15.75" customHeight="1">
      <c r="A498" s="1">
        <v>100</v>
      </c>
      <c r="B498" s="1" t="s">
        <v>53</v>
      </c>
      <c r="C498" s="1" t="s">
        <v>77</v>
      </c>
      <c r="D498" s="1" t="s">
        <v>76</v>
      </c>
      <c r="E498" s="1">
        <f t="shared" si="0"/>
        <v>1</v>
      </c>
      <c r="F498" s="1">
        <f t="shared" si="18"/>
        <v>0</v>
      </c>
      <c r="G498" s="1">
        <v>2018</v>
      </c>
      <c r="H498" s="1">
        <v>7200.0023030000002</v>
      </c>
      <c r="I498" s="1">
        <v>15.956391999999999</v>
      </c>
      <c r="J498" s="1">
        <f t="shared" si="2"/>
        <v>15.956391999999999</v>
      </c>
      <c r="K498" s="1">
        <f t="shared" si="3"/>
        <v>24.724012537165514</v>
      </c>
      <c r="L498" s="1">
        <v>1696</v>
      </c>
      <c r="M498" s="1">
        <v>1519.0694269999999</v>
      </c>
      <c r="N498" s="1">
        <v>7254</v>
      </c>
      <c r="O498" s="1">
        <v>2035</v>
      </c>
      <c r="P498" s="10">
        <f t="shared" si="4"/>
        <v>0.8353808353808353</v>
      </c>
      <c r="Q498" s="10">
        <f t="shared" si="5"/>
        <v>16.658476658476658</v>
      </c>
      <c r="R498" s="10">
        <f t="shared" si="6"/>
        <v>16.658476658476658</v>
      </c>
      <c r="S498" s="10">
        <f t="shared" si="7"/>
        <v>25.352853710073713</v>
      </c>
      <c r="T498" s="1">
        <v>2028</v>
      </c>
      <c r="U498" s="1">
        <v>2035</v>
      </c>
      <c r="V498" s="1">
        <v>1986</v>
      </c>
      <c r="W498" s="10">
        <f t="shared" si="8"/>
        <v>-1.6112789526686808</v>
      </c>
      <c r="X498" s="10">
        <f t="shared" si="9"/>
        <v>14.602215508559919</v>
      </c>
      <c r="Y498" s="10">
        <f t="shared" si="10"/>
        <v>14.602215508559919</v>
      </c>
      <c r="Z498" s="1">
        <v>154.547</v>
      </c>
      <c r="AA498" s="4">
        <f t="shared" si="11"/>
        <v>-2.4672708962739174</v>
      </c>
      <c r="AB498" s="1">
        <f t="shared" si="12"/>
        <v>0</v>
      </c>
      <c r="AC498" s="1">
        <f t="shared" si="13"/>
        <v>0</v>
      </c>
      <c r="AD498" s="1">
        <f t="shared" si="14"/>
        <v>0</v>
      </c>
      <c r="AE498" s="1">
        <f t="shared" si="15"/>
        <v>1</v>
      </c>
      <c r="AF498" s="2" t="str">
        <f t="shared" si="16"/>
        <v/>
      </c>
    </row>
    <row r="499" spans="1:32" ht="15.75" customHeight="1">
      <c r="A499" s="1">
        <v>100</v>
      </c>
      <c r="B499" s="1" t="s">
        <v>53</v>
      </c>
      <c r="C499" s="1" t="s">
        <v>78</v>
      </c>
      <c r="D499" s="1" t="s">
        <v>79</v>
      </c>
      <c r="E499" s="1">
        <f t="shared" si="0"/>
        <v>1</v>
      </c>
      <c r="F499" s="1">
        <f t="shared" si="18"/>
        <v>0</v>
      </c>
      <c r="G499" s="1">
        <v>1669</v>
      </c>
      <c r="H499" s="1">
        <v>7200.1527830000005</v>
      </c>
      <c r="I499" s="1">
        <v>16.237268</v>
      </c>
      <c r="J499" s="1">
        <f t="shared" si="2"/>
        <v>16.237268</v>
      </c>
      <c r="K499" s="1">
        <f t="shared" si="3"/>
        <v>22.309890173756742</v>
      </c>
      <c r="L499" s="1">
        <v>1398</v>
      </c>
      <c r="M499" s="1">
        <v>1296.647933</v>
      </c>
      <c r="N499" s="1">
        <v>10202</v>
      </c>
      <c r="O499" s="1">
        <v>1648</v>
      </c>
      <c r="P499" s="10">
        <f t="shared" si="4"/>
        <v>-1.2742718446601942</v>
      </c>
      <c r="Q499" s="10">
        <f t="shared" si="5"/>
        <v>15.169902912621358</v>
      </c>
      <c r="R499" s="10">
        <f t="shared" si="6"/>
        <v>15.169902912621358</v>
      </c>
      <c r="S499" s="10">
        <f t="shared" si="7"/>
        <v>21.319906978155341</v>
      </c>
      <c r="T499" s="1">
        <v>1648</v>
      </c>
      <c r="U499" s="1">
        <v>1648</v>
      </c>
      <c r="V499" s="1">
        <v>1648</v>
      </c>
      <c r="W499" s="10">
        <f t="shared" si="8"/>
        <v>-1.2742718446601942</v>
      </c>
      <c r="X499" s="10">
        <f t="shared" si="9"/>
        <v>15.169902912621358</v>
      </c>
      <c r="Y499" s="10">
        <f t="shared" si="10"/>
        <v>15.169902912621358</v>
      </c>
      <c r="Z499" s="1">
        <v>41.620399999999997</v>
      </c>
      <c r="AA499" s="4">
        <f t="shared" si="11"/>
        <v>0</v>
      </c>
      <c r="AB499" s="1">
        <f t="shared" si="12"/>
        <v>0</v>
      </c>
      <c r="AC499" s="1">
        <f t="shared" si="13"/>
        <v>0</v>
      </c>
      <c r="AD499" s="1">
        <f t="shared" si="14"/>
        <v>1</v>
      </c>
      <c r="AE499" s="1">
        <f t="shared" si="15"/>
        <v>1</v>
      </c>
      <c r="AF499" s="2" t="str">
        <f t="shared" si="16"/>
        <v/>
      </c>
    </row>
    <row r="500" spans="1:32" ht="15.75" customHeight="1">
      <c r="A500" s="1">
        <v>100</v>
      </c>
      <c r="B500" s="1" t="s">
        <v>53</v>
      </c>
      <c r="C500" s="1" t="s">
        <v>80</v>
      </c>
      <c r="D500" s="1" t="s">
        <v>79</v>
      </c>
      <c r="E500" s="1">
        <f t="shared" si="0"/>
        <v>1</v>
      </c>
      <c r="F500" s="1">
        <f t="shared" si="18"/>
        <v>0</v>
      </c>
      <c r="G500" s="1">
        <v>1944</v>
      </c>
      <c r="H500" s="1">
        <v>7200.001319</v>
      </c>
      <c r="I500" s="1">
        <v>15.380658</v>
      </c>
      <c r="J500" s="1">
        <f t="shared" si="2"/>
        <v>15.380658</v>
      </c>
      <c r="K500" s="1">
        <f t="shared" si="3"/>
        <v>23.464730864197531</v>
      </c>
      <c r="L500" s="1">
        <v>1645</v>
      </c>
      <c r="M500" s="1">
        <v>1487.845632</v>
      </c>
      <c r="N500" s="1">
        <v>6004</v>
      </c>
      <c r="O500" s="1">
        <v>1914</v>
      </c>
      <c r="P500" s="10">
        <f t="shared" si="4"/>
        <v>-1.5673981191222568</v>
      </c>
      <c r="Q500" s="10">
        <f t="shared" si="5"/>
        <v>14.054336468129572</v>
      </c>
      <c r="R500" s="10">
        <f t="shared" si="6"/>
        <v>14.054336468129572</v>
      </c>
      <c r="S500" s="10">
        <f t="shared" si="7"/>
        <v>22.265118495297802</v>
      </c>
      <c r="T500" s="1">
        <v>1914</v>
      </c>
      <c r="U500" s="1">
        <v>1914</v>
      </c>
      <c r="V500" s="1">
        <v>1914</v>
      </c>
      <c r="W500" s="10">
        <f t="shared" si="8"/>
        <v>-1.5673981191222568</v>
      </c>
      <c r="X500" s="10">
        <f t="shared" si="9"/>
        <v>14.054336468129572</v>
      </c>
      <c r="Y500" s="10">
        <f t="shared" si="10"/>
        <v>14.054336468129572</v>
      </c>
      <c r="Z500" s="1">
        <v>75.005399999999995</v>
      </c>
      <c r="AA500" s="4">
        <f t="shared" si="11"/>
        <v>0</v>
      </c>
      <c r="AB500" s="1">
        <f t="shared" si="12"/>
        <v>0</v>
      </c>
      <c r="AC500" s="1">
        <f t="shared" si="13"/>
        <v>0</v>
      </c>
      <c r="AD500" s="1">
        <f t="shared" si="14"/>
        <v>1</v>
      </c>
      <c r="AE500" s="1">
        <f t="shared" si="15"/>
        <v>1</v>
      </c>
      <c r="AF500" s="2" t="str">
        <f t="shared" si="16"/>
        <v/>
      </c>
    </row>
    <row r="501" spans="1:32" ht="15.75" customHeight="1">
      <c r="A501" s="1">
        <v>100</v>
      </c>
      <c r="B501" s="1" t="s">
        <v>53</v>
      </c>
      <c r="C501" s="1" t="s">
        <v>81</v>
      </c>
      <c r="D501" s="1" t="s">
        <v>76</v>
      </c>
      <c r="E501" s="1">
        <f t="shared" si="0"/>
        <v>1</v>
      </c>
      <c r="F501" s="1">
        <f t="shared" si="18"/>
        <v>0</v>
      </c>
      <c r="G501" s="1">
        <v>1746</v>
      </c>
      <c r="H501" s="1">
        <v>7200.0023469999996</v>
      </c>
      <c r="I501" s="1">
        <v>17.697595</v>
      </c>
      <c r="J501" s="1">
        <f t="shared" si="2"/>
        <v>17.697595</v>
      </c>
      <c r="K501" s="1">
        <f t="shared" si="3"/>
        <v>22.206145475372278</v>
      </c>
      <c r="L501" s="1">
        <v>1437</v>
      </c>
      <c r="M501" s="1">
        <v>1358.2807</v>
      </c>
      <c r="N501" s="1">
        <v>4576</v>
      </c>
      <c r="O501" s="1">
        <v>1767</v>
      </c>
      <c r="P501" s="10">
        <f t="shared" si="4"/>
        <v>1.1884550084889642</v>
      </c>
      <c r="Q501" s="10">
        <f t="shared" si="5"/>
        <v>18.675721561969443</v>
      </c>
      <c r="R501" s="10">
        <f t="shared" si="6"/>
        <v>18.675721561969443</v>
      </c>
      <c r="S501" s="10">
        <f t="shared" si="7"/>
        <v>23.130690435766834</v>
      </c>
      <c r="T501" s="1">
        <v>1767</v>
      </c>
      <c r="U501" s="1">
        <v>1767</v>
      </c>
      <c r="V501" s="1">
        <v>1767</v>
      </c>
      <c r="W501" s="10">
        <f t="shared" si="8"/>
        <v>1.1884550084889642</v>
      </c>
      <c r="X501" s="10">
        <f t="shared" si="9"/>
        <v>18.675721561969443</v>
      </c>
      <c r="Y501" s="10">
        <f t="shared" si="10"/>
        <v>18.675721561969443</v>
      </c>
      <c r="Z501" s="1">
        <v>73.546199999999999</v>
      </c>
      <c r="AA501" s="4">
        <f t="shared" si="11"/>
        <v>0</v>
      </c>
      <c r="AB501" s="1">
        <f t="shared" si="12"/>
        <v>0</v>
      </c>
      <c r="AC501" s="1">
        <f t="shared" si="13"/>
        <v>0</v>
      </c>
      <c r="AD501" s="1">
        <f t="shared" si="14"/>
        <v>0</v>
      </c>
      <c r="AE501" s="1">
        <f t="shared" si="15"/>
        <v>0</v>
      </c>
      <c r="AF501" s="2" t="str">
        <f t="shared" si="16"/>
        <v/>
      </c>
    </row>
    <row r="502" spans="1:32" ht="15.75" customHeight="1">
      <c r="A502" s="1">
        <v>100</v>
      </c>
      <c r="B502" s="1" t="s">
        <v>53</v>
      </c>
      <c r="C502" s="1" t="s">
        <v>82</v>
      </c>
      <c r="D502" s="1" t="s">
        <v>83</v>
      </c>
      <c r="E502" s="1">
        <f t="shared" si="0"/>
        <v>1</v>
      </c>
      <c r="F502" s="1">
        <f t="shared" si="18"/>
        <v>0</v>
      </c>
      <c r="G502" s="1">
        <v>972</v>
      </c>
      <c r="H502" s="1">
        <v>7200.001268</v>
      </c>
      <c r="I502" s="1">
        <v>7.6131690000000001</v>
      </c>
      <c r="J502" s="1">
        <f t="shared" si="2"/>
        <v>7.6131690000000001</v>
      </c>
      <c r="K502" s="1">
        <f t="shared" si="3"/>
        <v>15.222184362139924</v>
      </c>
      <c r="L502" s="1">
        <v>898</v>
      </c>
      <c r="M502" s="1">
        <v>824.04036799999994</v>
      </c>
      <c r="N502" s="1">
        <v>19421</v>
      </c>
      <c r="O502" s="1">
        <v>972</v>
      </c>
      <c r="P502" s="10">
        <f t="shared" si="4"/>
        <v>0</v>
      </c>
      <c r="Q502" s="10">
        <f t="shared" si="5"/>
        <v>7.6131687242798352</v>
      </c>
      <c r="R502" s="10">
        <f t="shared" si="6"/>
        <v>7.6131687242798352</v>
      </c>
      <c r="S502" s="10">
        <f t="shared" si="7"/>
        <v>15.222184362139924</v>
      </c>
      <c r="T502" s="1">
        <v>972</v>
      </c>
      <c r="U502" s="1">
        <v>972</v>
      </c>
      <c r="V502" s="1">
        <v>972</v>
      </c>
      <c r="W502" s="10">
        <f t="shared" si="8"/>
        <v>0</v>
      </c>
      <c r="X502" s="10">
        <f t="shared" si="9"/>
        <v>7.6131687242798352</v>
      </c>
      <c r="Y502" s="10">
        <f t="shared" si="10"/>
        <v>7.6131687242798352</v>
      </c>
      <c r="Z502" s="1">
        <v>35.131599999999999</v>
      </c>
      <c r="AA502" s="4">
        <f t="shared" si="11"/>
        <v>0</v>
      </c>
      <c r="AB502" s="1">
        <f t="shared" si="12"/>
        <v>0</v>
      </c>
      <c r="AC502" s="1">
        <f t="shared" si="13"/>
        <v>0</v>
      </c>
      <c r="AD502" s="1">
        <f t="shared" si="14"/>
        <v>1</v>
      </c>
      <c r="AE502" s="1">
        <f t="shared" si="15"/>
        <v>1</v>
      </c>
      <c r="AF502" s="2" t="str">
        <f t="shared" si="16"/>
        <v/>
      </c>
    </row>
    <row r="503" spans="1:32" ht="15.75" customHeight="1">
      <c r="A503" s="1">
        <v>100</v>
      </c>
      <c r="B503" s="1" t="s">
        <v>53</v>
      </c>
      <c r="C503" s="1" t="s">
        <v>84</v>
      </c>
      <c r="D503" s="1" t="s">
        <v>85</v>
      </c>
      <c r="E503" s="1">
        <f t="shared" si="0"/>
        <v>1</v>
      </c>
      <c r="F503" s="1">
        <f t="shared" si="18"/>
        <v>0</v>
      </c>
      <c r="G503" s="1">
        <v>1023</v>
      </c>
      <c r="H503" s="1">
        <v>7200.0039239999996</v>
      </c>
      <c r="I503" s="1">
        <v>6.2561090000000004</v>
      </c>
      <c r="J503" s="1">
        <f t="shared" si="2"/>
        <v>6.2561090000000004</v>
      </c>
      <c r="K503" s="1">
        <f t="shared" si="3"/>
        <v>18.294988954056695</v>
      </c>
      <c r="L503" s="1">
        <v>959</v>
      </c>
      <c r="M503" s="1">
        <v>835.842263</v>
      </c>
      <c r="N503" s="1">
        <v>43301</v>
      </c>
      <c r="O503" s="1">
        <v>1093</v>
      </c>
      <c r="P503" s="10">
        <f t="shared" si="4"/>
        <v>6.4043915827996347</v>
      </c>
      <c r="Q503" s="10">
        <f t="shared" si="5"/>
        <v>12.259835315645013</v>
      </c>
      <c r="R503" s="10">
        <f t="shared" si="6"/>
        <v>12.259835315645013</v>
      </c>
      <c r="S503" s="10">
        <f t="shared" si="7"/>
        <v>23.5276978042086</v>
      </c>
      <c r="T503" s="1">
        <v>1065</v>
      </c>
      <c r="U503" s="1">
        <v>1093</v>
      </c>
      <c r="V503" s="1">
        <v>1044</v>
      </c>
      <c r="W503" s="10">
        <f t="shared" si="8"/>
        <v>2.0114942528735633</v>
      </c>
      <c r="X503" s="10">
        <f t="shared" si="9"/>
        <v>8.1417624521072796</v>
      </c>
      <c r="Y503" s="10">
        <f t="shared" si="10"/>
        <v>8.1417624521072796</v>
      </c>
      <c r="Z503" s="1">
        <v>108.60899999999999</v>
      </c>
      <c r="AA503" s="4">
        <f t="shared" si="11"/>
        <v>-4.6934865900383143</v>
      </c>
      <c r="AB503" s="1">
        <f t="shared" si="12"/>
        <v>0</v>
      </c>
      <c r="AC503" s="1">
        <f t="shared" si="13"/>
        <v>0</v>
      </c>
      <c r="AD503" s="1">
        <f t="shared" si="14"/>
        <v>0</v>
      </c>
      <c r="AE503" s="1">
        <f t="shared" si="15"/>
        <v>0</v>
      </c>
      <c r="AF503" s="2" t="str">
        <f t="shared" si="16"/>
        <v/>
      </c>
    </row>
    <row r="504" spans="1:32" ht="15.75" customHeight="1">
      <c r="A504" s="1">
        <v>100</v>
      </c>
      <c r="B504" s="1" t="s">
        <v>53</v>
      </c>
      <c r="C504" s="1" t="s">
        <v>86</v>
      </c>
      <c r="D504" s="1" t="s">
        <v>87</v>
      </c>
      <c r="E504" s="1">
        <f t="shared" si="0"/>
        <v>1</v>
      </c>
      <c r="F504" s="1">
        <f t="shared" si="18"/>
        <v>0</v>
      </c>
      <c r="G504" s="1">
        <v>1072</v>
      </c>
      <c r="H504" s="1">
        <v>7200.0048559999996</v>
      </c>
      <c r="I504" s="1">
        <v>7.0895520000000003</v>
      </c>
      <c r="J504" s="1">
        <f t="shared" si="2"/>
        <v>7.0895520000000003</v>
      </c>
      <c r="K504" s="1">
        <f t="shared" si="3"/>
        <v>17.398865578358212</v>
      </c>
      <c r="L504" s="1">
        <v>996</v>
      </c>
      <c r="M504" s="1">
        <v>885.48416099999997</v>
      </c>
      <c r="N504" s="1">
        <v>29840</v>
      </c>
      <c r="O504" s="1">
        <v>1093</v>
      </c>
      <c r="P504" s="10">
        <f t="shared" si="4"/>
        <v>1.9213174748398902</v>
      </c>
      <c r="Q504" s="10">
        <f t="shared" si="5"/>
        <v>8.8746569075937778</v>
      </c>
      <c r="R504" s="10">
        <f t="shared" si="6"/>
        <v>8.8746569075937778</v>
      </c>
      <c r="S504" s="10">
        <f t="shared" si="7"/>
        <v>18.985895608417202</v>
      </c>
      <c r="T504" s="1">
        <v>1093</v>
      </c>
      <c r="U504" s="1">
        <v>1093</v>
      </c>
      <c r="V504" s="1">
        <v>1093</v>
      </c>
      <c r="W504" s="10">
        <f t="shared" si="8"/>
        <v>1.9213174748398902</v>
      </c>
      <c r="X504" s="10">
        <f t="shared" si="9"/>
        <v>8.8746569075937778</v>
      </c>
      <c r="Y504" s="10">
        <f t="shared" si="10"/>
        <v>8.8746569075937778</v>
      </c>
      <c r="Z504" s="1">
        <v>28.351500000000001</v>
      </c>
      <c r="AA504" s="4">
        <f t="shared" si="11"/>
        <v>0</v>
      </c>
      <c r="AB504" s="1">
        <f t="shared" si="12"/>
        <v>0</v>
      </c>
      <c r="AC504" s="1">
        <f t="shared" si="13"/>
        <v>0</v>
      </c>
      <c r="AD504" s="1">
        <f t="shared" si="14"/>
        <v>0</v>
      </c>
      <c r="AE504" s="1">
        <f t="shared" si="15"/>
        <v>0</v>
      </c>
      <c r="AF504" s="2" t="str">
        <f t="shared" si="16"/>
        <v/>
      </c>
    </row>
    <row r="505" spans="1:32" ht="15.75" customHeight="1">
      <c r="A505" s="1">
        <v>100</v>
      </c>
      <c r="B505" s="1" t="s">
        <v>53</v>
      </c>
      <c r="C505" s="1" t="s">
        <v>88</v>
      </c>
      <c r="D505" s="1" t="s">
        <v>85</v>
      </c>
      <c r="E505" s="1">
        <f t="shared" si="0"/>
        <v>1</v>
      </c>
      <c r="F505" s="1">
        <f t="shared" si="18"/>
        <v>0</v>
      </c>
      <c r="G505" s="1">
        <v>1014</v>
      </c>
      <c r="H505" s="1">
        <v>7200.0077700000002</v>
      </c>
      <c r="I505" s="1">
        <v>7.9881659999999997</v>
      </c>
      <c r="J505" s="1">
        <f t="shared" si="2"/>
        <v>7.9881659999999997</v>
      </c>
      <c r="K505" s="1">
        <f t="shared" si="3"/>
        <v>15.582889842209068</v>
      </c>
      <c r="L505" s="1">
        <v>933</v>
      </c>
      <c r="M505" s="1">
        <v>855.98949700000003</v>
      </c>
      <c r="N505" s="1">
        <v>53905</v>
      </c>
      <c r="O505" s="1">
        <v>1021</v>
      </c>
      <c r="P505" s="10">
        <f t="shared" si="4"/>
        <v>0.68560235063663078</v>
      </c>
      <c r="Q505" s="10">
        <f t="shared" si="5"/>
        <v>8.6190009794319291</v>
      </c>
      <c r="R505" s="10">
        <f t="shared" si="6"/>
        <v>8.6190009794319291</v>
      </c>
      <c r="S505" s="10">
        <f t="shared" si="7"/>
        <v>16.161655533790398</v>
      </c>
      <c r="T505" s="1">
        <v>1021</v>
      </c>
      <c r="U505" s="1">
        <v>1021</v>
      </c>
      <c r="V505" s="1">
        <v>1021</v>
      </c>
      <c r="W505" s="10">
        <f t="shared" si="8"/>
        <v>0.68560235063663078</v>
      </c>
      <c r="X505" s="10">
        <f t="shared" si="9"/>
        <v>8.6190009794319291</v>
      </c>
      <c r="Y505" s="10">
        <f t="shared" si="10"/>
        <v>8.6190009794319291</v>
      </c>
      <c r="Z505" s="1">
        <v>75.027900000000002</v>
      </c>
      <c r="AA505" s="4">
        <f t="shared" si="11"/>
        <v>0</v>
      </c>
      <c r="AB505" s="1">
        <f t="shared" si="12"/>
        <v>0</v>
      </c>
      <c r="AC505" s="1">
        <f t="shared" si="13"/>
        <v>0</v>
      </c>
      <c r="AD505" s="1">
        <f t="shared" si="14"/>
        <v>0</v>
      </c>
      <c r="AE505" s="1">
        <f t="shared" si="15"/>
        <v>0</v>
      </c>
      <c r="AF505" s="2" t="str">
        <f t="shared" si="16"/>
        <v/>
      </c>
    </row>
    <row r="506" spans="1:32" ht="15.75" customHeight="1">
      <c r="A506" s="1">
        <v>100</v>
      </c>
      <c r="B506" s="1" t="s">
        <v>53</v>
      </c>
      <c r="C506" s="1" t="s">
        <v>89</v>
      </c>
      <c r="D506" s="1" t="s">
        <v>85</v>
      </c>
      <c r="E506" s="1">
        <f t="shared" si="0"/>
        <v>1</v>
      </c>
      <c r="F506" s="1">
        <f t="shared" si="18"/>
        <v>0</v>
      </c>
      <c r="G506" s="1">
        <v>1023</v>
      </c>
      <c r="H506" s="1">
        <v>7200.0083599999998</v>
      </c>
      <c r="I506" s="1">
        <v>7.6246330000000002</v>
      </c>
      <c r="J506" s="1">
        <f t="shared" si="2"/>
        <v>7.6246330000000002</v>
      </c>
      <c r="K506" s="1">
        <f t="shared" si="3"/>
        <v>18.394495014662763</v>
      </c>
      <c r="L506" s="1">
        <v>945</v>
      </c>
      <c r="M506" s="1">
        <v>834.82431599999995</v>
      </c>
      <c r="N506" s="1">
        <v>30622</v>
      </c>
      <c r="O506" s="1">
        <v>1074</v>
      </c>
      <c r="P506" s="10">
        <f t="shared" si="4"/>
        <v>4.7486033519553068</v>
      </c>
      <c r="Q506" s="10">
        <f t="shared" si="5"/>
        <v>12.011173184357542</v>
      </c>
      <c r="R506" s="10">
        <f t="shared" si="6"/>
        <v>12.011173184357542</v>
      </c>
      <c r="S506" s="10">
        <f t="shared" si="7"/>
        <v>22.26961675977654</v>
      </c>
      <c r="T506" s="1">
        <v>1074</v>
      </c>
      <c r="U506" s="1">
        <v>1074</v>
      </c>
      <c r="V506" s="1">
        <v>1074</v>
      </c>
      <c r="W506" s="10">
        <f t="shared" si="8"/>
        <v>4.7486033519553068</v>
      </c>
      <c r="X506" s="10">
        <f t="shared" si="9"/>
        <v>12.011173184357542</v>
      </c>
      <c r="Y506" s="10">
        <f t="shared" si="10"/>
        <v>12.011173184357542</v>
      </c>
      <c r="Z506" s="1">
        <v>30.396899999999999</v>
      </c>
      <c r="AA506" s="4">
        <f t="shared" si="11"/>
        <v>0</v>
      </c>
      <c r="AB506" s="1">
        <f t="shared" si="12"/>
        <v>0</v>
      </c>
      <c r="AC506" s="1">
        <f t="shared" si="13"/>
        <v>0</v>
      </c>
      <c r="AD506" s="1">
        <f t="shared" si="14"/>
        <v>0</v>
      </c>
      <c r="AE506" s="1">
        <f t="shared" si="15"/>
        <v>0</v>
      </c>
      <c r="AF506" s="2" t="str">
        <f t="shared" si="16"/>
        <v/>
      </c>
    </row>
    <row r="507" spans="1:32" ht="15.75" customHeight="1">
      <c r="A507" s="1">
        <v>100</v>
      </c>
      <c r="B507" s="1" t="s">
        <v>53</v>
      </c>
      <c r="C507" s="1" t="s">
        <v>90</v>
      </c>
      <c r="D507" s="1" t="s">
        <v>91</v>
      </c>
      <c r="E507" s="1">
        <f t="shared" si="0"/>
        <v>1</v>
      </c>
      <c r="F507" s="1">
        <f t="shared" si="18"/>
        <v>0</v>
      </c>
      <c r="G507" s="1">
        <v>4606</v>
      </c>
      <c r="H507" s="1">
        <v>7200.0049959999997</v>
      </c>
      <c r="I507" s="1">
        <v>11.745549</v>
      </c>
      <c r="J507" s="1">
        <f t="shared" si="2"/>
        <v>11.745549</v>
      </c>
      <c r="K507" s="1">
        <f t="shared" si="3"/>
        <v>18.880399674337824</v>
      </c>
      <c r="L507" s="1">
        <v>4065</v>
      </c>
      <c r="M507" s="1">
        <v>3736.3687909999999</v>
      </c>
      <c r="N507" s="1">
        <v>816</v>
      </c>
      <c r="O507" s="1">
        <v>4800</v>
      </c>
      <c r="P507" s="10">
        <f t="shared" si="4"/>
        <v>4.0416666666666661</v>
      </c>
      <c r="Q507" s="10">
        <f t="shared" si="5"/>
        <v>15.312500000000002</v>
      </c>
      <c r="R507" s="10">
        <f t="shared" si="6"/>
        <v>15.312500000000002</v>
      </c>
      <c r="S507" s="10">
        <f t="shared" si="7"/>
        <v>22.158983520833335</v>
      </c>
      <c r="T507" s="1">
        <v>4739</v>
      </c>
      <c r="U507" s="1">
        <v>4800</v>
      </c>
      <c r="V507" s="1">
        <v>4683</v>
      </c>
      <c r="W507" s="10">
        <f t="shared" si="8"/>
        <v>1.6442451420029895</v>
      </c>
      <c r="X507" s="10">
        <f t="shared" si="9"/>
        <v>13.196668802049969</v>
      </c>
      <c r="Y507" s="10">
        <f t="shared" si="10"/>
        <v>13.196668802049969</v>
      </c>
      <c r="Z507" s="1">
        <v>45.298699999999997</v>
      </c>
      <c r="AA507" s="4">
        <f t="shared" si="11"/>
        <v>-2.498398462524023</v>
      </c>
      <c r="AB507" s="1">
        <f t="shared" si="12"/>
        <v>0</v>
      </c>
      <c r="AC507" s="1">
        <f t="shared" si="13"/>
        <v>0</v>
      </c>
      <c r="AD507" s="1">
        <f t="shared" si="14"/>
        <v>0</v>
      </c>
      <c r="AE507" s="1">
        <f t="shared" si="15"/>
        <v>0</v>
      </c>
      <c r="AF507" s="2" t="str">
        <f t="shared" si="16"/>
        <v/>
      </c>
    </row>
    <row r="508" spans="1:32" ht="15.75" customHeight="1">
      <c r="A508" s="1">
        <v>100</v>
      </c>
      <c r="B508" s="1" t="s">
        <v>53</v>
      </c>
      <c r="C508" s="1" t="s">
        <v>92</v>
      </c>
      <c r="D508" s="1" t="s">
        <v>91</v>
      </c>
      <c r="E508" s="1">
        <f t="shared" si="0"/>
        <v>1</v>
      </c>
      <c r="F508" s="1">
        <f t="shared" si="18"/>
        <v>0</v>
      </c>
      <c r="G508" s="1">
        <v>4616</v>
      </c>
      <c r="H508" s="1">
        <v>7200.022731</v>
      </c>
      <c r="I508" s="1">
        <v>7.6689769999999999</v>
      </c>
      <c r="J508" s="1">
        <f t="shared" si="2"/>
        <v>7.6689769999999999</v>
      </c>
      <c r="K508" s="1">
        <f t="shared" si="3"/>
        <v>10.205554917677647</v>
      </c>
      <c r="L508" s="1">
        <v>4262</v>
      </c>
      <c r="M508" s="1">
        <v>4144.9115849999998</v>
      </c>
      <c r="N508" s="1">
        <v>812</v>
      </c>
      <c r="O508" s="1">
        <v>4860</v>
      </c>
      <c r="P508" s="10">
        <f t="shared" si="4"/>
        <v>5.0205761316872426</v>
      </c>
      <c r="Q508" s="10">
        <f t="shared" si="5"/>
        <v>12.304526748971194</v>
      </c>
      <c r="R508" s="10">
        <f t="shared" si="6"/>
        <v>12.304526748971194</v>
      </c>
      <c r="S508" s="10">
        <f t="shared" si="7"/>
        <v>14.713753395061731</v>
      </c>
      <c r="T508" s="1">
        <v>4860</v>
      </c>
      <c r="U508" s="1">
        <v>4860</v>
      </c>
      <c r="V508" s="1">
        <v>4860</v>
      </c>
      <c r="W508" s="10">
        <f t="shared" si="8"/>
        <v>5.0205761316872426</v>
      </c>
      <c r="X508" s="10">
        <f t="shared" si="9"/>
        <v>12.304526748971194</v>
      </c>
      <c r="Y508" s="10">
        <f t="shared" si="10"/>
        <v>12.304526748971194</v>
      </c>
      <c r="Z508" s="1">
        <v>16.276499999999999</v>
      </c>
      <c r="AA508" s="4">
        <f t="shared" si="11"/>
        <v>0</v>
      </c>
      <c r="AB508" s="1">
        <f t="shared" si="12"/>
        <v>0</v>
      </c>
      <c r="AC508" s="1">
        <f t="shared" si="13"/>
        <v>0</v>
      </c>
      <c r="AD508" s="1">
        <f t="shared" si="14"/>
        <v>0</v>
      </c>
      <c r="AE508" s="1">
        <f t="shared" si="15"/>
        <v>0</v>
      </c>
      <c r="AF508" s="2" t="str">
        <f t="shared" si="16"/>
        <v/>
      </c>
    </row>
    <row r="509" spans="1:32" ht="15.75" customHeight="1">
      <c r="A509" s="1">
        <v>100</v>
      </c>
      <c r="B509" s="1" t="s">
        <v>53</v>
      </c>
      <c r="C509" s="1" t="s">
        <v>93</v>
      </c>
      <c r="D509" s="1" t="s">
        <v>91</v>
      </c>
      <c r="E509" s="1">
        <f t="shared" si="0"/>
        <v>1</v>
      </c>
      <c r="F509" s="1">
        <f t="shared" si="18"/>
        <v>0</v>
      </c>
      <c r="G509" s="1">
        <v>4431</v>
      </c>
      <c r="H509" s="1">
        <v>7200.0048539999998</v>
      </c>
      <c r="I509" s="1">
        <v>12.096591999999999</v>
      </c>
      <c r="J509" s="1">
        <f t="shared" si="2"/>
        <v>12.096591999999999</v>
      </c>
      <c r="K509" s="1">
        <f t="shared" si="3"/>
        <v>19.798945565335142</v>
      </c>
      <c r="L509" s="1">
        <v>3895</v>
      </c>
      <c r="M509" s="1">
        <v>3553.7087219999999</v>
      </c>
      <c r="N509" s="1">
        <v>1392</v>
      </c>
      <c r="O509" s="1">
        <v>4578</v>
      </c>
      <c r="P509" s="10">
        <f t="shared" si="4"/>
        <v>3.2110091743119269</v>
      </c>
      <c r="Q509" s="10">
        <f t="shared" si="5"/>
        <v>14.919178680646569</v>
      </c>
      <c r="R509" s="10">
        <f t="shared" si="6"/>
        <v>14.919178680646569</v>
      </c>
      <c r="S509" s="10">
        <f t="shared" si="7"/>
        <v>22.374208781127134</v>
      </c>
      <c r="T509" s="1">
        <v>4527</v>
      </c>
      <c r="U509" s="1">
        <v>4578</v>
      </c>
      <c r="V509" s="1">
        <v>4527</v>
      </c>
      <c r="W509" s="10">
        <f t="shared" si="8"/>
        <v>2.1206096752816435</v>
      </c>
      <c r="X509" s="10">
        <f t="shared" si="9"/>
        <v>13.96068036227082</v>
      </c>
      <c r="Y509" s="10">
        <f t="shared" si="10"/>
        <v>13.96068036227082</v>
      </c>
      <c r="Z509" s="1">
        <v>18.4909</v>
      </c>
      <c r="AA509" s="4">
        <f t="shared" si="11"/>
        <v>-1.126573889993373</v>
      </c>
      <c r="AB509" s="1">
        <f t="shared" si="12"/>
        <v>0</v>
      </c>
      <c r="AC509" s="1">
        <f t="shared" si="13"/>
        <v>0</v>
      </c>
      <c r="AD509" s="1">
        <f t="shared" si="14"/>
        <v>0</v>
      </c>
      <c r="AE509" s="1">
        <f t="shared" si="15"/>
        <v>0</v>
      </c>
      <c r="AF509" s="2" t="str">
        <f t="shared" si="16"/>
        <v/>
      </c>
    </row>
    <row r="510" spans="1:32" ht="15.75" customHeight="1">
      <c r="A510" s="1">
        <v>100</v>
      </c>
      <c r="B510" s="1" t="s">
        <v>53</v>
      </c>
      <c r="C510" s="1" t="s">
        <v>94</v>
      </c>
      <c r="D510" s="1" t="s">
        <v>91</v>
      </c>
      <c r="E510" s="1">
        <f t="shared" si="0"/>
        <v>0</v>
      </c>
      <c r="F510" s="1">
        <f t="shared" si="18"/>
        <v>0</v>
      </c>
      <c r="G510" s="1">
        <v>0</v>
      </c>
      <c r="H510" s="1">
        <v>7200.0041309999997</v>
      </c>
      <c r="I510" s="1">
        <v>100</v>
      </c>
      <c r="J510" s="1" t="str">
        <f t="shared" si="2"/>
        <v>-</v>
      </c>
      <c r="K510" s="1">
        <f t="shared" si="3"/>
        <v>100</v>
      </c>
      <c r="L510" s="1">
        <v>3859</v>
      </c>
      <c r="M510" s="1">
        <v>3369.6860000000001</v>
      </c>
      <c r="N510" s="1">
        <v>1106</v>
      </c>
      <c r="O510" s="1">
        <v>4374</v>
      </c>
      <c r="P510" s="10" t="str">
        <f t="shared" si="4"/>
        <v>-</v>
      </c>
      <c r="Q510" s="10">
        <f t="shared" si="5"/>
        <v>11.774119798811157</v>
      </c>
      <c r="R510" s="10" t="str">
        <f t="shared" si="6"/>
        <v>-</v>
      </c>
      <c r="S510" s="10">
        <f t="shared" si="7"/>
        <v>22.960996799268401</v>
      </c>
      <c r="T510" s="1">
        <v>4374</v>
      </c>
      <c r="U510" s="1">
        <v>4374</v>
      </c>
      <c r="V510" s="1">
        <v>4374</v>
      </c>
      <c r="W510" s="10" t="str">
        <f t="shared" si="8"/>
        <v>-</v>
      </c>
      <c r="X510" s="10">
        <f t="shared" si="9"/>
        <v>11.774119798811157</v>
      </c>
      <c r="Y510" s="10" t="str">
        <f t="shared" si="10"/>
        <v>-</v>
      </c>
      <c r="Z510" s="1">
        <v>16.044599999999999</v>
      </c>
      <c r="AA510" s="4">
        <f t="shared" si="11"/>
        <v>0</v>
      </c>
      <c r="AB510" s="1">
        <f t="shared" si="12"/>
        <v>0</v>
      </c>
      <c r="AC510" s="1">
        <f t="shared" si="13"/>
        <v>0</v>
      </c>
      <c r="AD510" s="1">
        <f t="shared" si="14"/>
        <v>1</v>
      </c>
      <c r="AE510" s="1">
        <f t="shared" si="15"/>
        <v>1</v>
      </c>
      <c r="AF510" s="2" t="str">
        <f t="shared" si="16"/>
        <v/>
      </c>
    </row>
    <row r="511" spans="1:32" ht="15.75" customHeight="1">
      <c r="A511" s="1">
        <v>100</v>
      </c>
      <c r="B511" s="1" t="s">
        <v>53</v>
      </c>
      <c r="C511" s="1" t="s">
        <v>95</v>
      </c>
      <c r="D511" s="1" t="s">
        <v>91</v>
      </c>
      <c r="E511" s="1">
        <f t="shared" si="0"/>
        <v>1</v>
      </c>
      <c r="F511" s="1">
        <f t="shared" si="18"/>
        <v>0</v>
      </c>
      <c r="G511" s="1">
        <v>4680</v>
      </c>
      <c r="H511" s="1">
        <v>7200.0049140000001</v>
      </c>
      <c r="I511" s="1">
        <v>9.0598290000000006</v>
      </c>
      <c r="J511" s="1">
        <f t="shared" si="2"/>
        <v>9.0598290000000006</v>
      </c>
      <c r="K511" s="1">
        <f t="shared" si="3"/>
        <v>17.425239893162399</v>
      </c>
      <c r="L511" s="1">
        <v>4256</v>
      </c>
      <c r="M511" s="1">
        <v>3864.4987729999998</v>
      </c>
      <c r="N511" s="1">
        <v>1541</v>
      </c>
      <c r="O511" s="1">
        <v>4779</v>
      </c>
      <c r="P511" s="10">
        <f t="shared" si="4"/>
        <v>2.0715630885122414</v>
      </c>
      <c r="Q511" s="10">
        <f t="shared" si="5"/>
        <v>10.943712073655576</v>
      </c>
      <c r="R511" s="10">
        <f t="shared" si="6"/>
        <v>10.943712073655576</v>
      </c>
      <c r="S511" s="10">
        <f t="shared" si="7"/>
        <v>19.135828143963177</v>
      </c>
      <c r="T511" s="1">
        <v>4758</v>
      </c>
      <c r="U511" s="1">
        <v>4779</v>
      </c>
      <c r="V511" s="1">
        <v>4758</v>
      </c>
      <c r="W511" s="10">
        <f t="shared" si="8"/>
        <v>1.639344262295082</v>
      </c>
      <c r="X511" s="10">
        <f t="shared" si="9"/>
        <v>10.550651534258092</v>
      </c>
      <c r="Y511" s="10">
        <f t="shared" si="10"/>
        <v>10.550651534258092</v>
      </c>
      <c r="Z511" s="1">
        <v>16.755500000000001</v>
      </c>
      <c r="AA511" s="4">
        <f t="shared" si="11"/>
        <v>-0.4413619167717529</v>
      </c>
      <c r="AB511" s="1">
        <f t="shared" si="12"/>
        <v>0</v>
      </c>
      <c r="AC511" s="1">
        <f t="shared" si="13"/>
        <v>0</v>
      </c>
      <c r="AD511" s="1">
        <f t="shared" si="14"/>
        <v>0</v>
      </c>
      <c r="AE511" s="1">
        <f t="shared" si="15"/>
        <v>0</v>
      </c>
      <c r="AF511" s="2" t="str">
        <f t="shared" si="16"/>
        <v/>
      </c>
    </row>
    <row r="512" spans="1:32" ht="15.75" customHeight="1">
      <c r="A512" s="1">
        <v>100</v>
      </c>
      <c r="B512" s="1" t="s">
        <v>53</v>
      </c>
      <c r="C512" s="1" t="s">
        <v>96</v>
      </c>
      <c r="D512" s="1" t="s">
        <v>97</v>
      </c>
      <c r="E512" s="1">
        <f t="shared" si="0"/>
        <v>0</v>
      </c>
      <c r="F512" s="1">
        <f t="shared" si="18"/>
        <v>0</v>
      </c>
      <c r="G512" s="1">
        <v>0</v>
      </c>
      <c r="H512" s="1">
        <v>7200.0060219999996</v>
      </c>
      <c r="I512" s="1">
        <v>100</v>
      </c>
      <c r="J512" s="1" t="str">
        <f t="shared" si="2"/>
        <v>-</v>
      </c>
      <c r="K512" s="1">
        <f t="shared" si="3"/>
        <v>100</v>
      </c>
      <c r="L512" s="1">
        <v>1493</v>
      </c>
      <c r="M512" s="1">
        <v>1441.9259070000001</v>
      </c>
      <c r="N512" s="1">
        <v>1857</v>
      </c>
      <c r="O512" s="1">
        <v>1767</v>
      </c>
      <c r="P512" s="10" t="str">
        <f t="shared" si="4"/>
        <v>-</v>
      </c>
      <c r="Q512" s="10">
        <f t="shared" si="5"/>
        <v>15.506508205998868</v>
      </c>
      <c r="R512" s="10" t="str">
        <f t="shared" si="6"/>
        <v>-</v>
      </c>
      <c r="S512" s="10">
        <f t="shared" si="7"/>
        <v>18.396949235993208</v>
      </c>
      <c r="T512" s="1">
        <v>1767</v>
      </c>
      <c r="U512" s="1">
        <v>1767</v>
      </c>
      <c r="V512" s="1">
        <v>1767</v>
      </c>
      <c r="W512" s="10" t="str">
        <f t="shared" si="8"/>
        <v>-</v>
      </c>
      <c r="X512" s="10">
        <f t="shared" si="9"/>
        <v>15.506508205998868</v>
      </c>
      <c r="Y512" s="10" t="str">
        <f t="shared" si="10"/>
        <v>-</v>
      </c>
      <c r="Z512" s="1">
        <v>75.0047</v>
      </c>
      <c r="AA512" s="4">
        <f t="shared" si="11"/>
        <v>0</v>
      </c>
      <c r="AB512" s="1">
        <f t="shared" si="12"/>
        <v>0</v>
      </c>
      <c r="AC512" s="1">
        <f t="shared" si="13"/>
        <v>0</v>
      </c>
      <c r="AD512" s="1">
        <f t="shared" si="14"/>
        <v>1</v>
      </c>
      <c r="AE512" s="1">
        <f t="shared" si="15"/>
        <v>1</v>
      </c>
      <c r="AF512" s="2" t="str">
        <f t="shared" si="16"/>
        <v/>
      </c>
    </row>
    <row r="513" spans="1:32" ht="15.75" customHeight="1">
      <c r="A513" s="1">
        <v>100</v>
      </c>
      <c r="B513" s="1" t="s">
        <v>53</v>
      </c>
      <c r="C513" s="1" t="s">
        <v>98</v>
      </c>
      <c r="D513" s="1" t="s">
        <v>97</v>
      </c>
      <c r="E513" s="1">
        <f t="shared" si="0"/>
        <v>0</v>
      </c>
      <c r="F513" s="1">
        <f t="shared" si="18"/>
        <v>0</v>
      </c>
      <c r="G513" s="1">
        <v>0</v>
      </c>
      <c r="H513" s="1">
        <v>7200.0003960000004</v>
      </c>
      <c r="I513" s="1">
        <v>100</v>
      </c>
      <c r="J513" s="1" t="str">
        <f t="shared" si="2"/>
        <v>-</v>
      </c>
      <c r="K513" s="1">
        <f t="shared" si="3"/>
        <v>100</v>
      </c>
      <c r="L513" s="1">
        <v>1627</v>
      </c>
      <c r="M513" s="1">
        <v>1525.1325589999999</v>
      </c>
      <c r="N513" s="1">
        <v>4018</v>
      </c>
      <c r="O513" s="1">
        <v>1886</v>
      </c>
      <c r="P513" s="10" t="str">
        <f t="shared" si="4"/>
        <v>-</v>
      </c>
      <c r="Q513" s="10">
        <f t="shared" si="5"/>
        <v>13.732767762460233</v>
      </c>
      <c r="R513" s="10" t="str">
        <f t="shared" si="6"/>
        <v>-</v>
      </c>
      <c r="S513" s="10">
        <f t="shared" si="7"/>
        <v>19.134010657476143</v>
      </c>
      <c r="T513" s="1">
        <v>1844</v>
      </c>
      <c r="U513" s="1">
        <v>1886</v>
      </c>
      <c r="V513" s="1">
        <v>1844</v>
      </c>
      <c r="W513" s="10" t="str">
        <f t="shared" si="8"/>
        <v>-</v>
      </c>
      <c r="X513" s="10">
        <f t="shared" si="9"/>
        <v>11.767895878524946</v>
      </c>
      <c r="Y513" s="10" t="str">
        <f t="shared" si="10"/>
        <v>-</v>
      </c>
      <c r="Z513" s="1">
        <v>56.290399999999998</v>
      </c>
      <c r="AA513" s="4">
        <f t="shared" si="11"/>
        <v>-2.2776572668112798</v>
      </c>
      <c r="AB513" s="1">
        <f t="shared" si="12"/>
        <v>0</v>
      </c>
      <c r="AC513" s="1">
        <f t="shared" si="13"/>
        <v>0</v>
      </c>
      <c r="AD513" s="1">
        <f t="shared" si="14"/>
        <v>1</v>
      </c>
      <c r="AE513" s="1">
        <f t="shared" si="15"/>
        <v>1</v>
      </c>
      <c r="AF513" s="2" t="str">
        <f t="shared" si="16"/>
        <v/>
      </c>
    </row>
    <row r="514" spans="1:32" ht="15.75" customHeight="1">
      <c r="A514" s="1">
        <v>100</v>
      </c>
      <c r="B514" s="1" t="s">
        <v>53</v>
      </c>
      <c r="C514" s="1" t="s">
        <v>99</v>
      </c>
      <c r="D514" s="1" t="s">
        <v>97</v>
      </c>
      <c r="E514" s="1">
        <f t="shared" si="0"/>
        <v>1</v>
      </c>
      <c r="F514" s="1">
        <f t="shared" si="18"/>
        <v>0</v>
      </c>
      <c r="G514" s="1">
        <v>1793</v>
      </c>
      <c r="H514" s="1">
        <v>7200.0059010000004</v>
      </c>
      <c r="I514" s="1">
        <v>20.189626000000001</v>
      </c>
      <c r="J514" s="1">
        <f t="shared" si="2"/>
        <v>20.189626000000001</v>
      </c>
      <c r="K514" s="1">
        <f t="shared" si="3"/>
        <v>24.975663469046296</v>
      </c>
      <c r="L514" s="1">
        <v>1431</v>
      </c>
      <c r="M514" s="1">
        <v>1345.1863539999999</v>
      </c>
      <c r="N514" s="1">
        <v>2385</v>
      </c>
      <c r="O514" s="1">
        <v>1674</v>
      </c>
      <c r="P514" s="10">
        <f t="shared" si="4"/>
        <v>-7.1087216248506575</v>
      </c>
      <c r="Q514" s="10">
        <f t="shared" si="5"/>
        <v>14.516129032258066</v>
      </c>
      <c r="R514" s="10">
        <f t="shared" si="6"/>
        <v>14.516129032258066</v>
      </c>
      <c r="S514" s="10">
        <f t="shared" si="7"/>
        <v>19.642392234169655</v>
      </c>
      <c r="T514" s="1">
        <v>1667</v>
      </c>
      <c r="U514" s="1">
        <v>1674</v>
      </c>
      <c r="V514" s="1">
        <v>1646</v>
      </c>
      <c r="W514" s="10">
        <f t="shared" si="8"/>
        <v>-8.9307411907654934</v>
      </c>
      <c r="X514" s="10">
        <f t="shared" si="9"/>
        <v>13.061968408262453</v>
      </c>
      <c r="Y514" s="10">
        <f t="shared" si="10"/>
        <v>13.061968408262453</v>
      </c>
      <c r="Z514" s="1">
        <v>84.559299999999993</v>
      </c>
      <c r="AA514" s="4">
        <f t="shared" si="11"/>
        <v>-1.7010935601458079</v>
      </c>
      <c r="AB514" s="1">
        <f t="shared" si="12"/>
        <v>0</v>
      </c>
      <c r="AC514" s="1">
        <f t="shared" si="13"/>
        <v>0</v>
      </c>
      <c r="AD514" s="1">
        <f t="shared" si="14"/>
        <v>1</v>
      </c>
      <c r="AE514" s="1">
        <f t="shared" si="15"/>
        <v>1</v>
      </c>
      <c r="AF514" s="2" t="str">
        <f t="shared" si="16"/>
        <v/>
      </c>
    </row>
    <row r="515" spans="1:32" ht="15.75" customHeight="1">
      <c r="A515" s="1">
        <v>100</v>
      </c>
      <c r="B515" s="1" t="s">
        <v>53</v>
      </c>
      <c r="C515" s="1" t="s">
        <v>100</v>
      </c>
      <c r="D515" s="1" t="s">
        <v>101</v>
      </c>
      <c r="E515" s="1">
        <f t="shared" si="0"/>
        <v>1</v>
      </c>
      <c r="F515" s="1">
        <f t="shared" si="18"/>
        <v>0</v>
      </c>
      <c r="G515" s="1">
        <v>1478</v>
      </c>
      <c r="H515" s="1">
        <v>7200.0060119999998</v>
      </c>
      <c r="I515" s="1">
        <v>10.081191</v>
      </c>
      <c r="J515" s="1">
        <f t="shared" si="2"/>
        <v>10.081191</v>
      </c>
      <c r="K515" s="1">
        <f t="shared" si="3"/>
        <v>14.635242016238156</v>
      </c>
      <c r="L515" s="1">
        <v>1329</v>
      </c>
      <c r="M515" s="1">
        <v>1261.6911230000001</v>
      </c>
      <c r="N515" s="1">
        <v>10666</v>
      </c>
      <c r="O515" s="1">
        <v>1478</v>
      </c>
      <c r="P515" s="10">
        <f t="shared" si="4"/>
        <v>0</v>
      </c>
      <c r="Q515" s="10">
        <f t="shared" si="5"/>
        <v>10.081190798376184</v>
      </c>
      <c r="R515" s="10">
        <f t="shared" si="6"/>
        <v>10.081190798376184</v>
      </c>
      <c r="S515" s="10">
        <f t="shared" si="7"/>
        <v>14.635242016238156</v>
      </c>
      <c r="T515" s="1">
        <v>1478</v>
      </c>
      <c r="U515" s="1">
        <v>1478</v>
      </c>
      <c r="V515" s="1">
        <v>1478</v>
      </c>
      <c r="W515" s="10">
        <f t="shared" si="8"/>
        <v>0</v>
      </c>
      <c r="X515" s="10">
        <f t="shared" si="9"/>
        <v>10.081190798376184</v>
      </c>
      <c r="Y515" s="10">
        <f t="shared" si="10"/>
        <v>10.081190798376184</v>
      </c>
      <c r="Z515" s="1">
        <v>62.473999999999997</v>
      </c>
      <c r="AA515" s="4">
        <f t="shared" si="11"/>
        <v>0</v>
      </c>
      <c r="AB515" s="1">
        <f t="shared" si="12"/>
        <v>0</v>
      </c>
      <c r="AC515" s="1">
        <f t="shared" si="13"/>
        <v>0</v>
      </c>
      <c r="AD515" s="1">
        <f t="shared" si="14"/>
        <v>1</v>
      </c>
      <c r="AE515" s="1">
        <f t="shared" si="15"/>
        <v>1</v>
      </c>
      <c r="AF515" s="2" t="str">
        <f t="shared" si="16"/>
        <v/>
      </c>
    </row>
    <row r="516" spans="1:32" ht="15.75" customHeight="1">
      <c r="A516" s="1">
        <v>100</v>
      </c>
      <c r="B516" s="1" t="s">
        <v>53</v>
      </c>
      <c r="C516" s="1" t="s">
        <v>102</v>
      </c>
      <c r="D516" s="1" t="s">
        <v>97</v>
      </c>
      <c r="E516" s="1">
        <f t="shared" si="0"/>
        <v>1</v>
      </c>
      <c r="F516" s="1">
        <f t="shared" si="18"/>
        <v>0</v>
      </c>
      <c r="G516" s="1">
        <v>1529</v>
      </c>
      <c r="H516" s="1">
        <v>7200.0016889999997</v>
      </c>
      <c r="I516" s="1">
        <v>11.903205</v>
      </c>
      <c r="J516" s="1">
        <f t="shared" si="2"/>
        <v>11.903205</v>
      </c>
      <c r="K516" s="1">
        <f t="shared" si="3"/>
        <v>17.64311360366252</v>
      </c>
      <c r="L516" s="1">
        <v>1347</v>
      </c>
      <c r="M516" s="1">
        <v>1259.236793</v>
      </c>
      <c r="N516" s="1">
        <v>4096</v>
      </c>
      <c r="O516" s="1">
        <v>1578</v>
      </c>
      <c r="P516" s="10">
        <f t="shared" si="4"/>
        <v>3.1051964512040557</v>
      </c>
      <c r="Q516" s="10">
        <f t="shared" si="5"/>
        <v>14.638783269961978</v>
      </c>
      <c r="R516" s="10">
        <f t="shared" si="6"/>
        <v>14.638783269961978</v>
      </c>
      <c r="S516" s="10">
        <f t="shared" si="7"/>
        <v>20.20045671736375</v>
      </c>
      <c r="T516" s="1">
        <v>1550</v>
      </c>
      <c r="U516" s="1">
        <v>1578</v>
      </c>
      <c r="V516" s="1">
        <v>1529</v>
      </c>
      <c r="W516" s="10">
        <f t="shared" si="8"/>
        <v>0</v>
      </c>
      <c r="X516" s="10">
        <f t="shared" si="9"/>
        <v>11.903204708960105</v>
      </c>
      <c r="Y516" s="10">
        <f t="shared" si="10"/>
        <v>11.903204708960105</v>
      </c>
      <c r="Z516" s="1">
        <v>73.968199999999996</v>
      </c>
      <c r="AA516" s="4">
        <f t="shared" si="11"/>
        <v>-3.2047089601046435</v>
      </c>
      <c r="AB516" s="1">
        <f t="shared" si="12"/>
        <v>0</v>
      </c>
      <c r="AC516" s="1">
        <f t="shared" si="13"/>
        <v>0</v>
      </c>
      <c r="AD516" s="1">
        <f t="shared" si="14"/>
        <v>0</v>
      </c>
      <c r="AE516" s="1">
        <f t="shared" si="15"/>
        <v>1</v>
      </c>
      <c r="AF516" s="2" t="str">
        <f t="shared" si="16"/>
        <v/>
      </c>
    </row>
    <row r="517" spans="1:32" ht="15.75" customHeight="1">
      <c r="A517" s="1">
        <v>100</v>
      </c>
      <c r="B517" s="1" t="s">
        <v>53</v>
      </c>
      <c r="C517" s="1" t="s">
        <v>103</v>
      </c>
      <c r="D517" s="1" t="s">
        <v>104</v>
      </c>
      <c r="E517" s="1">
        <f t="shared" si="0"/>
        <v>1</v>
      </c>
      <c r="F517" s="1">
        <f t="shared" si="18"/>
        <v>1</v>
      </c>
      <c r="G517" s="1">
        <v>972</v>
      </c>
      <c r="H517" s="1">
        <v>2010.635581</v>
      </c>
      <c r="I517" s="1">
        <v>0</v>
      </c>
      <c r="J517" s="1">
        <f t="shared" si="2"/>
        <v>0</v>
      </c>
      <c r="K517" s="1">
        <f t="shared" si="3"/>
        <v>8.092232098765427</v>
      </c>
      <c r="L517" s="1">
        <v>972</v>
      </c>
      <c r="M517" s="1">
        <v>893.34350400000005</v>
      </c>
      <c r="N517" s="1">
        <v>13385</v>
      </c>
      <c r="O517" s="1">
        <v>1021</v>
      </c>
      <c r="P517" s="10">
        <f t="shared" si="4"/>
        <v>4.7992164544564151</v>
      </c>
      <c r="Q517" s="10">
        <f t="shared" si="5"/>
        <v>4.7992164544564151</v>
      </c>
      <c r="R517" s="10">
        <f t="shared" si="6"/>
        <v>4.7992164544564151</v>
      </c>
      <c r="S517" s="10">
        <f t="shared" si="7"/>
        <v>12.503084818805089</v>
      </c>
      <c r="T517" s="1">
        <v>993</v>
      </c>
      <c r="U517" s="1">
        <v>1021</v>
      </c>
      <c r="V517" s="1">
        <v>993</v>
      </c>
      <c r="W517" s="10">
        <f t="shared" si="8"/>
        <v>2.1148036253776437</v>
      </c>
      <c r="X517" s="10">
        <f t="shared" si="9"/>
        <v>2.1148036253776437</v>
      </c>
      <c r="Y517" s="10">
        <f t="shared" si="10"/>
        <v>2.1148036253776437</v>
      </c>
      <c r="Z517" s="1">
        <v>33.758200000000002</v>
      </c>
      <c r="AA517" s="4">
        <f t="shared" si="11"/>
        <v>-2.8197381671701915</v>
      </c>
      <c r="AB517" s="1">
        <f t="shared" si="12"/>
        <v>0</v>
      </c>
      <c r="AC517" s="1">
        <f t="shared" si="13"/>
        <v>0</v>
      </c>
      <c r="AD517" s="1">
        <f t="shared" si="14"/>
        <v>0</v>
      </c>
      <c r="AE517" s="1">
        <f t="shared" si="15"/>
        <v>0</v>
      </c>
      <c r="AF517" s="2">
        <f t="shared" si="16"/>
        <v>0</v>
      </c>
    </row>
    <row r="518" spans="1:32" ht="15.75" customHeight="1">
      <c r="A518" s="1">
        <v>100</v>
      </c>
      <c r="B518" s="1" t="s">
        <v>53</v>
      </c>
      <c r="C518" s="1" t="s">
        <v>105</v>
      </c>
      <c r="D518" s="1" t="s">
        <v>106</v>
      </c>
      <c r="E518" s="1">
        <f t="shared" si="0"/>
        <v>1</v>
      </c>
      <c r="F518" s="1">
        <f t="shared" si="18"/>
        <v>0</v>
      </c>
      <c r="G518" s="1">
        <v>1042</v>
      </c>
      <c r="H518" s="1">
        <v>7200.0430640000004</v>
      </c>
      <c r="I518" s="1">
        <v>6.0460649999999996</v>
      </c>
      <c r="J518" s="1">
        <f t="shared" si="2"/>
        <v>6.0460649999999996</v>
      </c>
      <c r="K518" s="1">
        <f t="shared" si="3"/>
        <v>14.260984932821499</v>
      </c>
      <c r="L518" s="1">
        <v>979</v>
      </c>
      <c r="M518" s="1">
        <v>893.40053699999999</v>
      </c>
      <c r="N518" s="1">
        <v>10202</v>
      </c>
      <c r="O518" s="1">
        <v>1112</v>
      </c>
      <c r="P518" s="10">
        <f t="shared" si="4"/>
        <v>6.2949640287769784</v>
      </c>
      <c r="Q518" s="10">
        <f t="shared" si="5"/>
        <v>11.96043165467626</v>
      </c>
      <c r="R518" s="10">
        <f t="shared" si="6"/>
        <v>11.96043165467626</v>
      </c>
      <c r="S518" s="10">
        <f t="shared" si="7"/>
        <v>19.65822508992806</v>
      </c>
      <c r="T518" s="1">
        <v>1063</v>
      </c>
      <c r="U518" s="1">
        <v>1112</v>
      </c>
      <c r="V518" s="1">
        <v>1063</v>
      </c>
      <c r="W518" s="10">
        <f t="shared" si="8"/>
        <v>1.9755409219190969</v>
      </c>
      <c r="X518" s="10">
        <f t="shared" si="9"/>
        <v>7.9021636876763877</v>
      </c>
      <c r="Y518" s="10">
        <f t="shared" si="10"/>
        <v>7.9021636876763877</v>
      </c>
      <c r="Z518" s="1">
        <v>25.312799999999999</v>
      </c>
      <c r="AA518" s="4">
        <f t="shared" si="11"/>
        <v>-4.609595484477893</v>
      </c>
      <c r="AB518" s="1">
        <f t="shared" si="12"/>
        <v>0</v>
      </c>
      <c r="AC518" s="1">
        <f t="shared" si="13"/>
        <v>0</v>
      </c>
      <c r="AD518" s="1">
        <f t="shared" si="14"/>
        <v>0</v>
      </c>
      <c r="AE518" s="1">
        <f t="shared" si="15"/>
        <v>0</v>
      </c>
      <c r="AF518" s="2" t="str">
        <f t="shared" si="16"/>
        <v/>
      </c>
    </row>
    <row r="519" spans="1:32" ht="15.75" customHeight="1">
      <c r="A519" s="1">
        <v>100</v>
      </c>
      <c r="B519" s="1" t="s">
        <v>53</v>
      </c>
      <c r="C519" s="1" t="s">
        <v>107</v>
      </c>
      <c r="D519" s="1" t="s">
        <v>104</v>
      </c>
      <c r="E519" s="1">
        <f t="shared" si="0"/>
        <v>1</v>
      </c>
      <c r="F519" s="1">
        <f t="shared" si="18"/>
        <v>0</v>
      </c>
      <c r="G519" s="1">
        <v>1042</v>
      </c>
      <c r="H519" s="1">
        <v>7200.0036280000004</v>
      </c>
      <c r="I519" s="1">
        <v>9.0211129999999997</v>
      </c>
      <c r="J519" s="1">
        <f t="shared" si="2"/>
        <v>9.0211129999999997</v>
      </c>
      <c r="K519" s="1">
        <f t="shared" si="3"/>
        <v>17.345518426103652</v>
      </c>
      <c r="L519" s="1">
        <v>948</v>
      </c>
      <c r="M519" s="1">
        <v>861.25969799999996</v>
      </c>
      <c r="N519" s="1">
        <v>14153</v>
      </c>
      <c r="O519" s="1">
        <v>1042</v>
      </c>
      <c r="P519" s="10">
        <f t="shared" si="4"/>
        <v>0</v>
      </c>
      <c r="Q519" s="10">
        <f t="shared" si="5"/>
        <v>9.021113243761997</v>
      </c>
      <c r="R519" s="10">
        <f t="shared" si="6"/>
        <v>9.021113243761997</v>
      </c>
      <c r="S519" s="10">
        <f t="shared" si="7"/>
        <v>17.345518426103652</v>
      </c>
      <c r="T519" s="1">
        <v>1035</v>
      </c>
      <c r="U519" s="1">
        <v>1042</v>
      </c>
      <c r="V519" s="1">
        <v>1035</v>
      </c>
      <c r="W519" s="10">
        <f t="shared" si="8"/>
        <v>-0.67632850241545894</v>
      </c>
      <c r="X519" s="10">
        <f t="shared" si="9"/>
        <v>8.4057971014492754</v>
      </c>
      <c r="Y519" s="10">
        <f t="shared" si="10"/>
        <v>8.4057971014492754</v>
      </c>
      <c r="Z519" s="1">
        <v>75.011799999999994</v>
      </c>
      <c r="AA519" s="4">
        <f t="shared" si="11"/>
        <v>-0.67632850241545894</v>
      </c>
      <c r="AB519" s="1">
        <f t="shared" si="12"/>
        <v>0</v>
      </c>
      <c r="AC519" s="1">
        <f t="shared" si="13"/>
        <v>0</v>
      </c>
      <c r="AD519" s="1">
        <f t="shared" si="14"/>
        <v>1</v>
      </c>
      <c r="AE519" s="1">
        <f t="shared" si="15"/>
        <v>1</v>
      </c>
      <c r="AF519" s="2" t="str">
        <f t="shared" si="16"/>
        <v/>
      </c>
    </row>
    <row r="520" spans="1:32" ht="15.75" customHeight="1">
      <c r="A520" s="1">
        <v>100</v>
      </c>
      <c r="B520" s="1" t="s">
        <v>53</v>
      </c>
      <c r="C520" s="1" t="s">
        <v>108</v>
      </c>
      <c r="D520" s="1" t="s">
        <v>104</v>
      </c>
      <c r="E520" s="1">
        <f t="shared" si="0"/>
        <v>1</v>
      </c>
      <c r="F520" s="1">
        <f t="shared" si="18"/>
        <v>0</v>
      </c>
      <c r="G520" s="1">
        <v>993</v>
      </c>
      <c r="H520" s="1">
        <v>7200.0024000000003</v>
      </c>
      <c r="I520" s="1">
        <v>3.625378</v>
      </c>
      <c r="J520" s="1">
        <f t="shared" si="2"/>
        <v>3.625378</v>
      </c>
      <c r="K520" s="1">
        <f t="shared" si="3"/>
        <v>12.738222557905335</v>
      </c>
      <c r="L520" s="1">
        <v>957</v>
      </c>
      <c r="M520" s="1">
        <v>866.50945000000002</v>
      </c>
      <c r="N520" s="1">
        <v>26780</v>
      </c>
      <c r="O520" s="1">
        <v>1042</v>
      </c>
      <c r="P520" s="10">
        <f t="shared" si="4"/>
        <v>4.702495201535509</v>
      </c>
      <c r="Q520" s="10">
        <f t="shared" si="5"/>
        <v>8.157389635316699</v>
      </c>
      <c r="R520" s="10">
        <f t="shared" si="6"/>
        <v>8.157389635316699</v>
      </c>
      <c r="S520" s="10">
        <f t="shared" si="7"/>
        <v>16.841703454894432</v>
      </c>
      <c r="T520" s="1">
        <v>993</v>
      </c>
      <c r="U520" s="1">
        <v>1042</v>
      </c>
      <c r="V520" s="1">
        <v>993</v>
      </c>
      <c r="W520" s="10">
        <f t="shared" si="8"/>
        <v>0</v>
      </c>
      <c r="X520" s="10">
        <f t="shared" si="9"/>
        <v>3.6253776435045322</v>
      </c>
      <c r="Y520" s="10">
        <f t="shared" si="10"/>
        <v>3.6253776435045322</v>
      </c>
      <c r="Z520" s="1">
        <v>24.000699999999998</v>
      </c>
      <c r="AA520" s="4">
        <f t="shared" si="11"/>
        <v>-4.9345417925478348</v>
      </c>
      <c r="AB520" s="1">
        <f t="shared" si="12"/>
        <v>0</v>
      </c>
      <c r="AC520" s="1">
        <f t="shared" si="13"/>
        <v>0</v>
      </c>
      <c r="AD520" s="1">
        <f t="shared" si="14"/>
        <v>0</v>
      </c>
      <c r="AE520" s="1">
        <f t="shared" si="15"/>
        <v>1</v>
      </c>
      <c r="AF520" s="2" t="str">
        <f t="shared" si="16"/>
        <v/>
      </c>
    </row>
    <row r="521" spans="1:32" ht="15.75" customHeight="1">
      <c r="A521" s="1">
        <v>100</v>
      </c>
      <c r="B521" s="1" t="s">
        <v>53</v>
      </c>
      <c r="C521" s="1" t="s">
        <v>109</v>
      </c>
      <c r="D521" s="1" t="s">
        <v>104</v>
      </c>
      <c r="E521" s="1">
        <f t="shared" si="0"/>
        <v>1</v>
      </c>
      <c r="F521" s="1">
        <f t="shared" si="18"/>
        <v>0</v>
      </c>
      <c r="G521" s="1">
        <v>1112</v>
      </c>
      <c r="H521" s="1">
        <v>7200.0045190000001</v>
      </c>
      <c r="I521" s="1">
        <v>6.9244599999999998</v>
      </c>
      <c r="J521" s="1">
        <f t="shared" si="2"/>
        <v>6.9244599999999998</v>
      </c>
      <c r="K521" s="1">
        <f t="shared" si="3"/>
        <v>12.207789658273384</v>
      </c>
      <c r="L521" s="1">
        <v>1035</v>
      </c>
      <c r="M521" s="1">
        <v>976.24937899999998</v>
      </c>
      <c r="N521" s="1">
        <v>17899</v>
      </c>
      <c r="O521" s="1">
        <v>1161</v>
      </c>
      <c r="P521" s="10">
        <f t="shared" si="4"/>
        <v>4.2204995693367788</v>
      </c>
      <c r="Q521" s="10">
        <f t="shared" si="5"/>
        <v>10.852713178294573</v>
      </c>
      <c r="R521" s="10">
        <f t="shared" si="6"/>
        <v>10.852713178294573</v>
      </c>
      <c r="S521" s="10">
        <f t="shared" si="7"/>
        <v>15.913059517657194</v>
      </c>
      <c r="T521" s="1">
        <v>1112</v>
      </c>
      <c r="U521" s="1">
        <v>1161</v>
      </c>
      <c r="V521" s="1">
        <v>1112</v>
      </c>
      <c r="W521" s="10">
        <f t="shared" si="8"/>
        <v>0</v>
      </c>
      <c r="X521" s="10">
        <f t="shared" si="9"/>
        <v>6.9244604316546763</v>
      </c>
      <c r="Y521" s="10">
        <f t="shared" si="10"/>
        <v>6.9244604316546763</v>
      </c>
      <c r="Z521" s="1">
        <v>22.098700000000001</v>
      </c>
      <c r="AA521" s="4">
        <f t="shared" si="11"/>
        <v>-4.4064748201438846</v>
      </c>
      <c r="AB521" s="1">
        <f t="shared" si="12"/>
        <v>0</v>
      </c>
      <c r="AC521" s="1">
        <f t="shared" si="13"/>
        <v>0</v>
      </c>
      <c r="AD521" s="1">
        <f t="shared" si="14"/>
        <v>0</v>
      </c>
      <c r="AE521" s="1">
        <f t="shared" si="15"/>
        <v>1</v>
      </c>
      <c r="AF521" s="2" t="str">
        <f t="shared" si="16"/>
        <v/>
      </c>
    </row>
    <row r="522" spans="1:32" ht="15.75" customHeight="1">
      <c r="A522" s="1">
        <v>100</v>
      </c>
      <c r="B522" s="1" t="s">
        <v>53</v>
      </c>
      <c r="C522" s="1" t="s">
        <v>110</v>
      </c>
      <c r="D522" s="1" t="s">
        <v>111</v>
      </c>
      <c r="E522" s="1">
        <f t="shared" si="0"/>
        <v>0</v>
      </c>
      <c r="F522" s="1">
        <f t="shared" si="18"/>
        <v>0</v>
      </c>
      <c r="G522" s="1">
        <v>0</v>
      </c>
      <c r="H522" s="1">
        <v>7200.0035250000001</v>
      </c>
      <c r="I522" s="1">
        <v>100</v>
      </c>
      <c r="J522" s="1" t="str">
        <f t="shared" si="2"/>
        <v>-</v>
      </c>
      <c r="K522" s="1">
        <f t="shared" si="3"/>
        <v>100</v>
      </c>
      <c r="L522" s="1">
        <v>3842</v>
      </c>
      <c r="M522" s="1">
        <v>3718.781958</v>
      </c>
      <c r="N522" s="1">
        <v>786</v>
      </c>
      <c r="O522" s="1">
        <v>4708</v>
      </c>
      <c r="P522" s="10" t="str">
        <f t="shared" si="4"/>
        <v>-</v>
      </c>
      <c r="Q522" s="10">
        <f t="shared" si="5"/>
        <v>18.394222599830076</v>
      </c>
      <c r="R522" s="10" t="str">
        <f t="shared" si="6"/>
        <v>-</v>
      </c>
      <c r="S522" s="10">
        <f t="shared" si="7"/>
        <v>21.011428249787595</v>
      </c>
      <c r="T522" s="1">
        <v>4708</v>
      </c>
      <c r="U522" s="1">
        <v>4708</v>
      </c>
      <c r="V522" s="1">
        <v>4708</v>
      </c>
      <c r="W522" s="10" t="str">
        <f t="shared" si="8"/>
        <v>-</v>
      </c>
      <c r="X522" s="10">
        <f t="shared" si="9"/>
        <v>18.394222599830076</v>
      </c>
      <c r="Y522" s="10" t="str">
        <f t="shared" si="10"/>
        <v>-</v>
      </c>
      <c r="Z522" s="1">
        <v>23.695599999999999</v>
      </c>
      <c r="AA522" s="4">
        <f t="shared" si="11"/>
        <v>0</v>
      </c>
      <c r="AB522" s="1">
        <f t="shared" si="12"/>
        <v>0</v>
      </c>
      <c r="AC522" s="1">
        <f t="shared" si="13"/>
        <v>0</v>
      </c>
      <c r="AD522" s="1">
        <f t="shared" si="14"/>
        <v>1</v>
      </c>
      <c r="AE522" s="1">
        <f t="shared" si="15"/>
        <v>1</v>
      </c>
      <c r="AF522" s="2" t="str">
        <f t="shared" si="16"/>
        <v/>
      </c>
    </row>
    <row r="523" spans="1:32" ht="15.75" customHeight="1">
      <c r="A523" s="1">
        <v>100</v>
      </c>
      <c r="B523" s="1" t="s">
        <v>53</v>
      </c>
      <c r="C523" s="1" t="s">
        <v>112</v>
      </c>
      <c r="D523" s="1" t="s">
        <v>111</v>
      </c>
      <c r="E523" s="1">
        <f t="shared" si="0"/>
        <v>0</v>
      </c>
      <c r="F523" s="1">
        <f t="shared" si="18"/>
        <v>0</v>
      </c>
      <c r="G523" s="1">
        <v>0</v>
      </c>
      <c r="H523" s="1">
        <v>7200.0010240000001</v>
      </c>
      <c r="I523" s="1">
        <v>100</v>
      </c>
      <c r="J523" s="1" t="str">
        <f t="shared" si="2"/>
        <v>-</v>
      </c>
      <c r="K523" s="1">
        <f t="shared" si="3"/>
        <v>100</v>
      </c>
      <c r="L523" s="1">
        <v>3936</v>
      </c>
      <c r="M523" s="1">
        <v>3791.5498090000001</v>
      </c>
      <c r="N523" s="1">
        <v>1250</v>
      </c>
      <c r="O523" s="1">
        <v>4397</v>
      </c>
      <c r="P523" s="10" t="str">
        <f t="shared" si="4"/>
        <v>-</v>
      </c>
      <c r="Q523" s="10">
        <f t="shared" si="5"/>
        <v>10.484421196270183</v>
      </c>
      <c r="R523" s="10" t="str">
        <f t="shared" si="6"/>
        <v>-</v>
      </c>
      <c r="S523" s="10">
        <f t="shared" si="7"/>
        <v>13.769619990902887</v>
      </c>
      <c r="T523" s="1">
        <v>4358</v>
      </c>
      <c r="U523" s="1">
        <v>4397</v>
      </c>
      <c r="V523" s="1">
        <v>4309</v>
      </c>
      <c r="W523" s="10" t="str">
        <f t="shared" si="8"/>
        <v>-</v>
      </c>
      <c r="X523" s="10">
        <f t="shared" si="9"/>
        <v>8.6563007658389424</v>
      </c>
      <c r="Y523" s="10" t="str">
        <f t="shared" si="10"/>
        <v>-</v>
      </c>
      <c r="Z523" s="1">
        <v>18.514099999999999</v>
      </c>
      <c r="AA523" s="4">
        <f t="shared" si="11"/>
        <v>-2.0422371779995356</v>
      </c>
      <c r="AB523" s="1">
        <f t="shared" si="12"/>
        <v>0</v>
      </c>
      <c r="AC523" s="1">
        <f t="shared" si="13"/>
        <v>0</v>
      </c>
      <c r="AD523" s="1">
        <f t="shared" si="14"/>
        <v>1</v>
      </c>
      <c r="AE523" s="1">
        <f t="shared" si="15"/>
        <v>1</v>
      </c>
      <c r="AF523" s="2" t="str">
        <f t="shared" si="16"/>
        <v/>
      </c>
    </row>
    <row r="524" spans="1:32" ht="15.75" customHeight="1">
      <c r="A524" s="1">
        <v>100</v>
      </c>
      <c r="B524" s="1" t="s">
        <v>53</v>
      </c>
      <c r="C524" s="1" t="s">
        <v>113</v>
      </c>
      <c r="D524" s="1" t="s">
        <v>111</v>
      </c>
      <c r="E524" s="1">
        <f t="shared" si="0"/>
        <v>0</v>
      </c>
      <c r="F524" s="1">
        <f t="shared" si="18"/>
        <v>0</v>
      </c>
      <c r="G524" s="1">
        <v>0</v>
      </c>
      <c r="H524" s="1">
        <v>7200.0026049999997</v>
      </c>
      <c r="I524" s="1">
        <v>100</v>
      </c>
      <c r="J524" s="1" t="str">
        <f t="shared" si="2"/>
        <v>-</v>
      </c>
      <c r="K524" s="1">
        <f t="shared" si="3"/>
        <v>100</v>
      </c>
      <c r="L524" s="1">
        <v>4075</v>
      </c>
      <c r="M524" s="1">
        <v>3961.7405440000002</v>
      </c>
      <c r="N524" s="1">
        <v>612</v>
      </c>
      <c r="O524" s="1">
        <v>4669</v>
      </c>
      <c r="P524" s="10" t="str">
        <f t="shared" si="4"/>
        <v>-</v>
      </c>
      <c r="Q524" s="10">
        <f t="shared" si="5"/>
        <v>12.722210323409724</v>
      </c>
      <c r="R524" s="10" t="str">
        <f t="shared" si="6"/>
        <v>-</v>
      </c>
      <c r="S524" s="10">
        <f t="shared" si="7"/>
        <v>15.147985778539297</v>
      </c>
      <c r="T524" s="1">
        <v>4630</v>
      </c>
      <c r="U524" s="1">
        <v>4669</v>
      </c>
      <c r="V524" s="1">
        <v>4600</v>
      </c>
      <c r="W524" s="10" t="str">
        <f t="shared" si="8"/>
        <v>-</v>
      </c>
      <c r="X524" s="10">
        <f t="shared" si="9"/>
        <v>11.413043478260869</v>
      </c>
      <c r="Y524" s="10" t="str">
        <f t="shared" si="10"/>
        <v>-</v>
      </c>
      <c r="Z524" s="1">
        <v>28.0106</v>
      </c>
      <c r="AA524" s="4">
        <f t="shared" si="11"/>
        <v>-1.5</v>
      </c>
      <c r="AB524" s="1">
        <f t="shared" si="12"/>
        <v>0</v>
      </c>
      <c r="AC524" s="1">
        <f t="shared" si="13"/>
        <v>0</v>
      </c>
      <c r="AD524" s="1">
        <f t="shared" si="14"/>
        <v>1</v>
      </c>
      <c r="AE524" s="1">
        <f t="shared" si="15"/>
        <v>1</v>
      </c>
      <c r="AF524" s="2" t="str">
        <f t="shared" si="16"/>
        <v/>
      </c>
    </row>
    <row r="525" spans="1:32" ht="15.75" customHeight="1">
      <c r="A525" s="1">
        <v>100</v>
      </c>
      <c r="B525" s="1" t="s">
        <v>53</v>
      </c>
      <c r="C525" s="1" t="s">
        <v>114</v>
      </c>
      <c r="D525" s="1" t="s">
        <v>111</v>
      </c>
      <c r="E525" s="1">
        <f t="shared" si="0"/>
        <v>1</v>
      </c>
      <c r="F525" s="1">
        <f t="shared" si="18"/>
        <v>0</v>
      </c>
      <c r="G525" s="1">
        <v>6084</v>
      </c>
      <c r="H525" s="1">
        <v>7200.0074169999998</v>
      </c>
      <c r="I525" s="1">
        <v>33.760683999999998</v>
      </c>
      <c r="J525" s="1">
        <f t="shared" si="2"/>
        <v>33.760683999999998</v>
      </c>
      <c r="K525" s="1">
        <f t="shared" si="3"/>
        <v>36.295158070348457</v>
      </c>
      <c r="L525" s="1">
        <v>4030</v>
      </c>
      <c r="M525" s="1">
        <v>3875.8025830000001</v>
      </c>
      <c r="N525" s="1">
        <v>824</v>
      </c>
      <c r="O525" s="1">
        <v>4874</v>
      </c>
      <c r="P525" s="10">
        <f t="shared" si="4"/>
        <v>-24.825605252359459</v>
      </c>
      <c r="Q525" s="10">
        <f t="shared" si="5"/>
        <v>17.316372589249077</v>
      </c>
      <c r="R525" s="10">
        <f t="shared" si="6"/>
        <v>17.316372589249077</v>
      </c>
      <c r="S525" s="10">
        <f t="shared" si="7"/>
        <v>20.480045486253587</v>
      </c>
      <c r="T525" s="1">
        <v>4774</v>
      </c>
      <c r="U525" s="1">
        <v>4874</v>
      </c>
      <c r="V525" s="1">
        <v>4725</v>
      </c>
      <c r="W525" s="10">
        <f t="shared" si="8"/>
        <v>-28.761904761904759</v>
      </c>
      <c r="X525" s="10">
        <f t="shared" si="9"/>
        <v>14.708994708994707</v>
      </c>
      <c r="Y525" s="10">
        <f t="shared" si="10"/>
        <v>14.708994708994707</v>
      </c>
      <c r="Z525" s="1">
        <v>44.796199999999999</v>
      </c>
      <c r="AA525" s="4">
        <f t="shared" si="11"/>
        <v>-3.1534391534391535</v>
      </c>
      <c r="AB525" s="1">
        <f t="shared" si="12"/>
        <v>0</v>
      </c>
      <c r="AC525" s="1">
        <f t="shared" si="13"/>
        <v>0</v>
      </c>
      <c r="AD525" s="1">
        <f t="shared" si="14"/>
        <v>1</v>
      </c>
      <c r="AE525" s="1">
        <f t="shared" si="15"/>
        <v>1</v>
      </c>
      <c r="AF525" s="2" t="str">
        <f t="shared" si="16"/>
        <v/>
      </c>
    </row>
    <row r="526" spans="1:32" ht="15.75" customHeight="1">
      <c r="A526" s="1">
        <v>100</v>
      </c>
      <c r="B526" s="1" t="s">
        <v>53</v>
      </c>
      <c r="C526" s="1" t="s">
        <v>115</v>
      </c>
      <c r="D526" s="1" t="s">
        <v>111</v>
      </c>
      <c r="E526" s="1">
        <f t="shared" si="0"/>
        <v>0</v>
      </c>
      <c r="F526" s="1">
        <f t="shared" si="18"/>
        <v>0</v>
      </c>
      <c r="G526" s="1">
        <v>0</v>
      </c>
      <c r="H526" s="1">
        <v>7200.0009739999996</v>
      </c>
      <c r="I526" s="1">
        <v>100</v>
      </c>
      <c r="J526" s="1" t="str">
        <f t="shared" si="2"/>
        <v>-</v>
      </c>
      <c r="K526" s="1">
        <f t="shared" si="3"/>
        <v>100</v>
      </c>
      <c r="L526" s="1">
        <v>4057</v>
      </c>
      <c r="M526" s="1">
        <v>3779.2785779999999</v>
      </c>
      <c r="N526" s="1">
        <v>1134</v>
      </c>
      <c r="O526" s="1">
        <v>4588</v>
      </c>
      <c r="P526" s="10" t="str">
        <f t="shared" si="4"/>
        <v>-</v>
      </c>
      <c r="Q526" s="10">
        <f t="shared" si="5"/>
        <v>11.573670444638188</v>
      </c>
      <c r="R526" s="10" t="str">
        <f t="shared" si="6"/>
        <v>-</v>
      </c>
      <c r="S526" s="10">
        <f t="shared" si="7"/>
        <v>17.626883653007848</v>
      </c>
      <c r="T526" s="1">
        <v>4588</v>
      </c>
      <c r="U526" s="1">
        <v>4588</v>
      </c>
      <c r="V526" s="1">
        <v>4588</v>
      </c>
      <c r="W526" s="10" t="str">
        <f t="shared" si="8"/>
        <v>-</v>
      </c>
      <c r="X526" s="10">
        <f t="shared" si="9"/>
        <v>11.573670444638188</v>
      </c>
      <c r="Y526" s="10" t="str">
        <f t="shared" si="10"/>
        <v>-</v>
      </c>
      <c r="Z526" s="1">
        <v>24.8005</v>
      </c>
      <c r="AA526" s="4">
        <f t="shared" si="11"/>
        <v>0</v>
      </c>
      <c r="AB526" s="1">
        <f t="shared" si="12"/>
        <v>0</v>
      </c>
      <c r="AC526" s="1">
        <f t="shared" si="13"/>
        <v>0</v>
      </c>
      <c r="AD526" s="1">
        <f t="shared" si="14"/>
        <v>1</v>
      </c>
      <c r="AE526" s="1">
        <f t="shared" si="15"/>
        <v>1</v>
      </c>
      <c r="AF526" s="2" t="str">
        <f t="shared" si="16"/>
        <v/>
      </c>
    </row>
    <row r="527" spans="1:32" ht="15.75" customHeight="1">
      <c r="A527" s="1">
        <v>100</v>
      </c>
      <c r="B527" s="1" t="s">
        <v>53</v>
      </c>
      <c r="C527" s="1" t="s">
        <v>116</v>
      </c>
      <c r="D527" s="1" t="s">
        <v>117</v>
      </c>
      <c r="E527" s="1">
        <f t="shared" si="0"/>
        <v>1</v>
      </c>
      <c r="F527" s="1">
        <f t="shared" si="18"/>
        <v>0</v>
      </c>
      <c r="G527" s="1">
        <v>1895</v>
      </c>
      <c r="H527" s="1">
        <v>7200.0036790000004</v>
      </c>
      <c r="I527" s="1">
        <v>11.398417</v>
      </c>
      <c r="J527" s="1">
        <f t="shared" si="2"/>
        <v>11.398417</v>
      </c>
      <c r="K527" s="1">
        <f t="shared" si="3"/>
        <v>14.813742796833779</v>
      </c>
      <c r="L527" s="1">
        <v>1679</v>
      </c>
      <c r="M527" s="1">
        <v>1614.2795739999999</v>
      </c>
      <c r="N527" s="1">
        <v>3854</v>
      </c>
      <c r="O527" s="1">
        <v>1874</v>
      </c>
      <c r="P527" s="10">
        <f t="shared" si="4"/>
        <v>-1.1205976520811098</v>
      </c>
      <c r="Q527" s="10">
        <f t="shared" si="5"/>
        <v>10.405549626467449</v>
      </c>
      <c r="R527" s="10">
        <f t="shared" si="6"/>
        <v>10.405549626467449</v>
      </c>
      <c r="S527" s="10">
        <f t="shared" si="7"/>
        <v>13.859147598719321</v>
      </c>
      <c r="T527" s="1">
        <v>1867</v>
      </c>
      <c r="U527" s="1">
        <v>1874</v>
      </c>
      <c r="V527" s="1">
        <v>1846</v>
      </c>
      <c r="W527" s="10">
        <f t="shared" si="8"/>
        <v>-2.6543878656554711</v>
      </c>
      <c r="X527" s="10">
        <f t="shared" si="9"/>
        <v>9.0465872156012992</v>
      </c>
      <c r="Y527" s="10">
        <f t="shared" si="10"/>
        <v>9.0465872156012992</v>
      </c>
      <c r="Z527" s="1">
        <v>79.0137</v>
      </c>
      <c r="AA527" s="4">
        <f t="shared" si="11"/>
        <v>-1.5167930660888407</v>
      </c>
      <c r="AB527" s="1">
        <f t="shared" si="12"/>
        <v>0</v>
      </c>
      <c r="AC527" s="1">
        <f t="shared" si="13"/>
        <v>0</v>
      </c>
      <c r="AD527" s="1">
        <f t="shared" si="14"/>
        <v>1</v>
      </c>
      <c r="AE527" s="1">
        <f t="shared" si="15"/>
        <v>1</v>
      </c>
      <c r="AF527" s="2" t="str">
        <f t="shared" si="16"/>
        <v/>
      </c>
    </row>
    <row r="528" spans="1:32" ht="15.75" customHeight="1">
      <c r="A528" s="1">
        <v>100</v>
      </c>
      <c r="B528" s="1" t="s">
        <v>53</v>
      </c>
      <c r="C528" s="1" t="s">
        <v>118</v>
      </c>
      <c r="D528" s="1" t="s">
        <v>117</v>
      </c>
      <c r="E528" s="1">
        <f t="shared" si="0"/>
        <v>1</v>
      </c>
      <c r="F528" s="1">
        <f t="shared" si="18"/>
        <v>0</v>
      </c>
      <c r="G528" s="1">
        <v>1757</v>
      </c>
      <c r="H528" s="1">
        <v>7200.0038139999997</v>
      </c>
      <c r="I528" s="1">
        <v>1.7074560000000001</v>
      </c>
      <c r="J528" s="1">
        <f t="shared" si="2"/>
        <v>1.7074560000000001</v>
      </c>
      <c r="K528" s="1">
        <f t="shared" si="3"/>
        <v>7.3540306772908375</v>
      </c>
      <c r="L528" s="1">
        <v>1727</v>
      </c>
      <c r="M528" s="1">
        <v>1627.789681</v>
      </c>
      <c r="N528" s="1">
        <v>9763</v>
      </c>
      <c r="O528" s="1">
        <v>1757</v>
      </c>
      <c r="P528" s="10">
        <f t="shared" si="4"/>
        <v>0</v>
      </c>
      <c r="Q528" s="10">
        <f t="shared" si="5"/>
        <v>1.707455890722823</v>
      </c>
      <c r="R528" s="10">
        <f t="shared" si="6"/>
        <v>1.707455890722823</v>
      </c>
      <c r="S528" s="10">
        <f t="shared" si="7"/>
        <v>7.3540306772908375</v>
      </c>
      <c r="T528" s="1">
        <v>1757</v>
      </c>
      <c r="U528" s="1">
        <v>1757</v>
      </c>
      <c r="V528" s="1">
        <v>1757</v>
      </c>
      <c r="W528" s="10">
        <f t="shared" si="8"/>
        <v>0</v>
      </c>
      <c r="X528" s="10">
        <f t="shared" si="9"/>
        <v>1.707455890722823</v>
      </c>
      <c r="Y528" s="10">
        <f t="shared" si="10"/>
        <v>1.707455890722823</v>
      </c>
      <c r="Z528" s="1">
        <v>23.8445</v>
      </c>
      <c r="AA528" s="4">
        <f t="shared" si="11"/>
        <v>0</v>
      </c>
      <c r="AB528" s="1">
        <f t="shared" si="12"/>
        <v>0</v>
      </c>
      <c r="AC528" s="1">
        <f t="shared" si="13"/>
        <v>0</v>
      </c>
      <c r="AD528" s="1">
        <f t="shared" si="14"/>
        <v>1</v>
      </c>
      <c r="AE528" s="1">
        <f t="shared" si="15"/>
        <v>1</v>
      </c>
      <c r="AF528" s="2" t="str">
        <f t="shared" si="16"/>
        <v/>
      </c>
    </row>
    <row r="529" spans="1:32" ht="15.75" customHeight="1">
      <c r="A529" s="1">
        <v>100</v>
      </c>
      <c r="B529" s="1" t="s">
        <v>53</v>
      </c>
      <c r="C529" s="1" t="s">
        <v>119</v>
      </c>
      <c r="D529" s="1" t="s">
        <v>117</v>
      </c>
      <c r="E529" s="1">
        <f t="shared" si="0"/>
        <v>1</v>
      </c>
      <c r="F529" s="1">
        <f t="shared" si="18"/>
        <v>0</v>
      </c>
      <c r="G529" s="1">
        <v>1627</v>
      </c>
      <c r="H529" s="1">
        <v>7200.0024789999998</v>
      </c>
      <c r="I529" s="1">
        <v>4.2409340000000002</v>
      </c>
      <c r="J529" s="1">
        <f t="shared" si="2"/>
        <v>4.2409340000000002</v>
      </c>
      <c r="K529" s="1">
        <f t="shared" si="3"/>
        <v>7.9059551936078689</v>
      </c>
      <c r="L529" s="1">
        <v>1558</v>
      </c>
      <c r="M529" s="1">
        <v>1498.370109</v>
      </c>
      <c r="N529" s="1">
        <v>4020</v>
      </c>
      <c r="O529" s="1">
        <v>1676</v>
      </c>
      <c r="P529" s="10">
        <f t="shared" si="4"/>
        <v>2.9236276849642007</v>
      </c>
      <c r="Q529" s="10">
        <f t="shared" si="5"/>
        <v>7.0405727923627692</v>
      </c>
      <c r="R529" s="10">
        <f t="shared" si="6"/>
        <v>7.0405727923627692</v>
      </c>
      <c r="S529" s="10">
        <f t="shared" si="7"/>
        <v>10.598442183770885</v>
      </c>
      <c r="T529" s="1">
        <v>1676</v>
      </c>
      <c r="U529" s="1">
        <v>1676</v>
      </c>
      <c r="V529" s="1">
        <v>1676</v>
      </c>
      <c r="W529" s="10">
        <f t="shared" si="8"/>
        <v>2.9236276849642007</v>
      </c>
      <c r="X529" s="10">
        <f t="shared" si="9"/>
        <v>7.0405727923627692</v>
      </c>
      <c r="Y529" s="10">
        <f t="shared" si="10"/>
        <v>7.0405727923627692</v>
      </c>
      <c r="Z529" s="1">
        <v>62.954999999999998</v>
      </c>
      <c r="AA529" s="4">
        <f t="shared" si="11"/>
        <v>0</v>
      </c>
      <c r="AB529" s="1">
        <f t="shared" si="12"/>
        <v>0</v>
      </c>
      <c r="AC529" s="1">
        <f t="shared" si="13"/>
        <v>0</v>
      </c>
      <c r="AD529" s="1">
        <f t="shared" si="14"/>
        <v>0</v>
      </c>
      <c r="AE529" s="1">
        <f t="shared" si="15"/>
        <v>0</v>
      </c>
      <c r="AF529" s="2" t="str">
        <f t="shared" si="16"/>
        <v/>
      </c>
    </row>
    <row r="530" spans="1:32" ht="15.75" customHeight="1">
      <c r="A530" s="1">
        <v>100</v>
      </c>
      <c r="B530" s="1" t="s">
        <v>53</v>
      </c>
      <c r="C530" s="1" t="s">
        <v>120</v>
      </c>
      <c r="D530" s="1" t="s">
        <v>117</v>
      </c>
      <c r="E530" s="1">
        <f t="shared" si="0"/>
        <v>0</v>
      </c>
      <c r="F530" s="1">
        <f t="shared" si="18"/>
        <v>0</v>
      </c>
      <c r="G530" s="1">
        <v>0</v>
      </c>
      <c r="H530" s="1">
        <v>7200.0052500000002</v>
      </c>
      <c r="I530" s="1">
        <v>100</v>
      </c>
      <c r="J530" s="1" t="str">
        <f t="shared" si="2"/>
        <v>-</v>
      </c>
      <c r="K530" s="1">
        <f t="shared" si="3"/>
        <v>100</v>
      </c>
      <c r="L530" s="1">
        <v>1827</v>
      </c>
      <c r="M530" s="1">
        <v>1770.6355510000001</v>
      </c>
      <c r="N530" s="1">
        <v>2295</v>
      </c>
      <c r="O530" s="1">
        <v>1995</v>
      </c>
      <c r="P530" s="10" t="str">
        <f t="shared" si="4"/>
        <v>-</v>
      </c>
      <c r="Q530" s="10">
        <f t="shared" si="5"/>
        <v>8.4210526315789469</v>
      </c>
      <c r="R530" s="10" t="str">
        <f t="shared" si="6"/>
        <v>-</v>
      </c>
      <c r="S530" s="10">
        <f t="shared" si="7"/>
        <v>11.246338295739344</v>
      </c>
      <c r="T530" s="1">
        <v>1974</v>
      </c>
      <c r="U530" s="1">
        <v>1995</v>
      </c>
      <c r="V530" s="1">
        <v>1974</v>
      </c>
      <c r="W530" s="10" t="str">
        <f t="shared" si="8"/>
        <v>-</v>
      </c>
      <c r="X530" s="10">
        <f t="shared" si="9"/>
        <v>7.4468085106382977</v>
      </c>
      <c r="Y530" s="10" t="str">
        <f t="shared" si="10"/>
        <v>-</v>
      </c>
      <c r="Z530" s="1">
        <v>51.320799999999998</v>
      </c>
      <c r="AA530" s="4">
        <f t="shared" si="11"/>
        <v>-1.0638297872340425</v>
      </c>
      <c r="AB530" s="1">
        <f t="shared" si="12"/>
        <v>0</v>
      </c>
      <c r="AC530" s="1">
        <f t="shared" si="13"/>
        <v>0</v>
      </c>
      <c r="AD530" s="1">
        <f t="shared" si="14"/>
        <v>1</v>
      </c>
      <c r="AE530" s="1">
        <f t="shared" si="15"/>
        <v>1</v>
      </c>
      <c r="AF530" s="2" t="str">
        <f t="shared" si="16"/>
        <v/>
      </c>
    </row>
    <row r="531" spans="1:32" ht="15.75" customHeight="1">
      <c r="A531" s="1">
        <v>100</v>
      </c>
      <c r="B531" s="1" t="s">
        <v>53</v>
      </c>
      <c r="C531" s="1" t="s">
        <v>121</v>
      </c>
      <c r="D531" s="1" t="s">
        <v>122</v>
      </c>
      <c r="E531" s="1">
        <f t="shared" si="0"/>
        <v>0</v>
      </c>
      <c r="F531" s="1">
        <f t="shared" si="18"/>
        <v>0</v>
      </c>
      <c r="G531" s="1">
        <v>0</v>
      </c>
      <c r="H531" s="1">
        <v>7200.008613</v>
      </c>
      <c r="I531" s="1">
        <v>100</v>
      </c>
      <c r="J531" s="1" t="str">
        <f t="shared" si="2"/>
        <v>-</v>
      </c>
      <c r="K531" s="1">
        <f t="shared" si="3"/>
        <v>100</v>
      </c>
      <c r="L531" s="1">
        <v>1795</v>
      </c>
      <c r="M531" s="1">
        <v>1710.572966</v>
      </c>
      <c r="N531" s="1">
        <v>2497</v>
      </c>
      <c r="O531" s="1">
        <v>1986</v>
      </c>
      <c r="P531" s="10" t="str">
        <f t="shared" si="4"/>
        <v>-</v>
      </c>
      <c r="Q531" s="10">
        <f t="shared" si="5"/>
        <v>9.6173212487411881</v>
      </c>
      <c r="R531" s="10" t="str">
        <f t="shared" si="6"/>
        <v>-</v>
      </c>
      <c r="S531" s="10">
        <f t="shared" si="7"/>
        <v>13.868430715005037</v>
      </c>
      <c r="T531" s="1">
        <v>1958</v>
      </c>
      <c r="U531" s="1">
        <v>1986</v>
      </c>
      <c r="V531" s="1">
        <v>1937</v>
      </c>
      <c r="W531" s="10" t="str">
        <f t="shared" si="8"/>
        <v>-</v>
      </c>
      <c r="X531" s="10">
        <f t="shared" si="9"/>
        <v>7.330924109447599</v>
      </c>
      <c r="Y531" s="10" t="str">
        <f t="shared" si="10"/>
        <v>-</v>
      </c>
      <c r="Z531" s="1">
        <v>61.5563</v>
      </c>
      <c r="AA531" s="4">
        <f t="shared" si="11"/>
        <v>-2.5296850800206503</v>
      </c>
      <c r="AB531" s="1">
        <f t="shared" si="12"/>
        <v>0</v>
      </c>
      <c r="AC531" s="1">
        <f t="shared" si="13"/>
        <v>0</v>
      </c>
      <c r="AD531" s="1">
        <f t="shared" si="14"/>
        <v>1</v>
      </c>
      <c r="AE531" s="1">
        <f t="shared" si="15"/>
        <v>1</v>
      </c>
      <c r="AF531" s="2" t="str">
        <f t="shared" si="16"/>
        <v/>
      </c>
    </row>
    <row r="532" spans="1:32" ht="15.75" customHeight="1">
      <c r="A532" s="1">
        <v>100</v>
      </c>
      <c r="B532" s="1" t="s">
        <v>53</v>
      </c>
      <c r="C532" s="1" t="s">
        <v>123</v>
      </c>
      <c r="D532" s="1" t="s">
        <v>124</v>
      </c>
      <c r="E532" s="1">
        <f t="shared" si="0"/>
        <v>1</v>
      </c>
      <c r="F532" s="1">
        <f t="shared" si="18"/>
        <v>1</v>
      </c>
      <c r="G532" s="1">
        <v>1112</v>
      </c>
      <c r="H532" s="1">
        <v>992.66664300000002</v>
      </c>
      <c r="I532" s="1">
        <v>0</v>
      </c>
      <c r="J532" s="1">
        <f t="shared" si="2"/>
        <v>0</v>
      </c>
      <c r="K532" s="1">
        <f t="shared" si="3"/>
        <v>4.8112321942446039</v>
      </c>
      <c r="L532" s="1">
        <v>1112</v>
      </c>
      <c r="M532" s="1">
        <v>1058.499098</v>
      </c>
      <c r="N532" s="1">
        <v>21121</v>
      </c>
      <c r="O532" s="1">
        <v>1140</v>
      </c>
      <c r="P532" s="10">
        <f t="shared" si="4"/>
        <v>2.4561403508771931</v>
      </c>
      <c r="Q532" s="10">
        <f t="shared" si="5"/>
        <v>2.4561403508771931</v>
      </c>
      <c r="R532" s="10">
        <f t="shared" si="6"/>
        <v>2.4561403508771931</v>
      </c>
      <c r="S532" s="10">
        <f t="shared" si="7"/>
        <v>7.149201929824561</v>
      </c>
      <c r="T532" s="1">
        <v>1133</v>
      </c>
      <c r="U532" s="1">
        <v>1140</v>
      </c>
      <c r="V532" s="1">
        <v>1133</v>
      </c>
      <c r="W532" s="10">
        <f t="shared" si="8"/>
        <v>1.8534863195057367</v>
      </c>
      <c r="X532" s="10">
        <f t="shared" si="9"/>
        <v>1.8534863195057367</v>
      </c>
      <c r="Y532" s="10">
        <f t="shared" si="10"/>
        <v>1.8534863195057367</v>
      </c>
      <c r="Z532" s="1">
        <v>40.077800000000003</v>
      </c>
      <c r="AA532" s="4">
        <f t="shared" si="11"/>
        <v>-0.61782877316857898</v>
      </c>
      <c r="AB532" s="1">
        <f t="shared" si="12"/>
        <v>0</v>
      </c>
      <c r="AC532" s="1">
        <f t="shared" si="13"/>
        <v>0</v>
      </c>
      <c r="AD532" s="1">
        <f t="shared" si="14"/>
        <v>0</v>
      </c>
      <c r="AE532" s="1">
        <f t="shared" si="15"/>
        <v>0</v>
      </c>
      <c r="AF532" s="2">
        <f t="shared" si="16"/>
        <v>0</v>
      </c>
    </row>
    <row r="533" spans="1:32" ht="15.75" customHeight="1">
      <c r="A533" s="1">
        <v>100</v>
      </c>
      <c r="B533" s="1" t="s">
        <v>53</v>
      </c>
      <c r="C533" s="1" t="s">
        <v>125</v>
      </c>
      <c r="D533" s="1" t="s">
        <v>126</v>
      </c>
      <c r="E533" s="1">
        <f t="shared" si="0"/>
        <v>1</v>
      </c>
      <c r="F533" s="1">
        <f t="shared" si="18"/>
        <v>1</v>
      </c>
      <c r="G533" s="1">
        <v>1072</v>
      </c>
      <c r="H533" s="1">
        <v>4838.1250559999999</v>
      </c>
      <c r="I533" s="1">
        <v>0</v>
      </c>
      <c r="J533" s="1">
        <f t="shared" si="2"/>
        <v>0</v>
      </c>
      <c r="K533" s="1">
        <f t="shared" si="3"/>
        <v>8.6601836753731352</v>
      </c>
      <c r="L533" s="1">
        <v>1072</v>
      </c>
      <c r="M533" s="1">
        <v>979.16283099999998</v>
      </c>
      <c r="N533" s="1">
        <v>96975</v>
      </c>
      <c r="O533" s="1">
        <v>1072</v>
      </c>
      <c r="P533" s="10">
        <f t="shared" si="4"/>
        <v>0</v>
      </c>
      <c r="Q533" s="10">
        <f t="shared" si="5"/>
        <v>0</v>
      </c>
      <c r="R533" s="10">
        <f t="shared" si="6"/>
        <v>0</v>
      </c>
      <c r="S533" s="10">
        <f t="shared" si="7"/>
        <v>8.6601836753731352</v>
      </c>
      <c r="T533" s="1">
        <v>1072</v>
      </c>
      <c r="U533" s="1">
        <v>1072</v>
      </c>
      <c r="V533" s="1">
        <v>1072</v>
      </c>
      <c r="W533" s="10">
        <f t="shared" si="8"/>
        <v>0</v>
      </c>
      <c r="X533" s="10">
        <f t="shared" si="9"/>
        <v>0</v>
      </c>
      <c r="Y533" s="10">
        <f t="shared" si="10"/>
        <v>0</v>
      </c>
      <c r="Z533" s="1">
        <v>75.030500000000004</v>
      </c>
      <c r="AA533" s="4">
        <f t="shared" si="11"/>
        <v>0</v>
      </c>
      <c r="AB533" s="1">
        <f t="shared" si="12"/>
        <v>1</v>
      </c>
      <c r="AC533" s="1">
        <f t="shared" si="13"/>
        <v>1</v>
      </c>
      <c r="AD533" s="1">
        <f t="shared" si="14"/>
        <v>1</v>
      </c>
      <c r="AE533" s="1">
        <f t="shared" si="15"/>
        <v>1</v>
      </c>
      <c r="AF533" s="2">
        <f t="shared" si="16"/>
        <v>0</v>
      </c>
    </row>
    <row r="534" spans="1:32" ht="15.75" customHeight="1">
      <c r="A534" s="1">
        <v>100</v>
      </c>
      <c r="B534" s="1" t="s">
        <v>53</v>
      </c>
      <c r="C534" s="1" t="s">
        <v>127</v>
      </c>
      <c r="D534" s="1" t="s">
        <v>128</v>
      </c>
      <c r="E534" s="1">
        <f t="shared" si="0"/>
        <v>1</v>
      </c>
      <c r="F534" s="1">
        <f t="shared" si="18"/>
        <v>1</v>
      </c>
      <c r="G534" s="1">
        <v>972</v>
      </c>
      <c r="H534" s="1">
        <v>146.21616499999999</v>
      </c>
      <c r="I534" s="1">
        <v>0</v>
      </c>
      <c r="J534" s="1">
        <f t="shared" si="2"/>
        <v>0</v>
      </c>
      <c r="K534" s="1">
        <f t="shared" si="3"/>
        <v>4.012798353909468</v>
      </c>
      <c r="L534" s="1">
        <v>972</v>
      </c>
      <c r="M534" s="1">
        <v>932.99559999999997</v>
      </c>
      <c r="N534" s="1">
        <v>838</v>
      </c>
      <c r="O534" s="1">
        <v>972</v>
      </c>
      <c r="P534" s="10">
        <f t="shared" si="4"/>
        <v>0</v>
      </c>
      <c r="Q534" s="10">
        <f t="shared" si="5"/>
        <v>0</v>
      </c>
      <c r="R534" s="10">
        <f t="shared" si="6"/>
        <v>0</v>
      </c>
      <c r="S534" s="10">
        <f t="shared" si="7"/>
        <v>4.012798353909468</v>
      </c>
      <c r="T534" s="1">
        <v>972</v>
      </c>
      <c r="U534" s="1">
        <v>972</v>
      </c>
      <c r="V534" s="1">
        <v>972</v>
      </c>
      <c r="W534" s="10">
        <f t="shared" si="8"/>
        <v>0</v>
      </c>
      <c r="X534" s="10">
        <f t="shared" si="9"/>
        <v>0</v>
      </c>
      <c r="Y534" s="10">
        <f t="shared" si="10"/>
        <v>0</v>
      </c>
      <c r="Z534" s="1">
        <v>17.556699999999999</v>
      </c>
      <c r="AA534" s="4">
        <f t="shared" si="11"/>
        <v>0</v>
      </c>
      <c r="AB534" s="1">
        <f t="shared" si="12"/>
        <v>1</v>
      </c>
      <c r="AC534" s="1">
        <f t="shared" si="13"/>
        <v>1</v>
      </c>
      <c r="AD534" s="1">
        <f t="shared" si="14"/>
        <v>1</v>
      </c>
      <c r="AE534" s="1">
        <f t="shared" si="15"/>
        <v>1</v>
      </c>
      <c r="AF534" s="2">
        <f t="shared" si="16"/>
        <v>0</v>
      </c>
    </row>
    <row r="535" spans="1:32" ht="15.75" customHeight="1">
      <c r="A535" s="1">
        <v>100</v>
      </c>
      <c r="B535" s="1" t="s">
        <v>53</v>
      </c>
      <c r="C535" s="1" t="s">
        <v>129</v>
      </c>
      <c r="D535" s="1" t="s">
        <v>126</v>
      </c>
      <c r="E535" s="1">
        <f t="shared" si="0"/>
        <v>1</v>
      </c>
      <c r="F535" s="1">
        <f t="shared" si="18"/>
        <v>1</v>
      </c>
      <c r="G535" s="1">
        <v>1063</v>
      </c>
      <c r="H535" s="1">
        <v>664.78222700000003</v>
      </c>
      <c r="I535" s="1">
        <v>0</v>
      </c>
      <c r="J535" s="1">
        <f t="shared" si="2"/>
        <v>0</v>
      </c>
      <c r="K535" s="1">
        <f t="shared" si="3"/>
        <v>6.7570456255879607</v>
      </c>
      <c r="L535" s="1">
        <v>1063</v>
      </c>
      <c r="M535" s="1">
        <v>991.17260499999998</v>
      </c>
      <c r="N535" s="1">
        <v>5793</v>
      </c>
      <c r="O535" s="1">
        <v>1063</v>
      </c>
      <c r="P535" s="10">
        <f t="shared" si="4"/>
        <v>0</v>
      </c>
      <c r="Q535" s="10">
        <f t="shared" si="5"/>
        <v>0</v>
      </c>
      <c r="R535" s="10">
        <f t="shared" si="6"/>
        <v>0</v>
      </c>
      <c r="S535" s="10">
        <f t="shared" si="7"/>
        <v>6.7570456255879607</v>
      </c>
      <c r="T535" s="1">
        <v>1063</v>
      </c>
      <c r="U535" s="1">
        <v>1063</v>
      </c>
      <c r="V535" s="1">
        <v>1063</v>
      </c>
      <c r="W535" s="10">
        <f t="shared" si="8"/>
        <v>0</v>
      </c>
      <c r="X535" s="10">
        <f t="shared" si="9"/>
        <v>0</v>
      </c>
      <c r="Y535" s="10">
        <f t="shared" si="10"/>
        <v>0</v>
      </c>
      <c r="Z535" s="1">
        <v>29.9025</v>
      </c>
      <c r="AA535" s="4">
        <f t="shared" si="11"/>
        <v>0</v>
      </c>
      <c r="AB535" s="1">
        <f t="shared" si="12"/>
        <v>1</v>
      </c>
      <c r="AC535" s="1">
        <f t="shared" si="13"/>
        <v>1</v>
      </c>
      <c r="AD535" s="1">
        <f t="shared" si="14"/>
        <v>1</v>
      </c>
      <c r="AE535" s="1">
        <f t="shared" si="15"/>
        <v>1</v>
      </c>
      <c r="AF535" s="2">
        <f t="shared" si="16"/>
        <v>0</v>
      </c>
    </row>
    <row r="536" spans="1:32" ht="15.75" customHeight="1">
      <c r="A536" s="1">
        <v>100</v>
      </c>
      <c r="B536" s="1" t="s">
        <v>53</v>
      </c>
      <c r="C536" s="1" t="s">
        <v>130</v>
      </c>
      <c r="D536" s="1" t="s">
        <v>128</v>
      </c>
      <c r="E536" s="1">
        <f t="shared" si="0"/>
        <v>1</v>
      </c>
      <c r="F536" s="1">
        <f t="shared" si="18"/>
        <v>1</v>
      </c>
      <c r="G536" s="1">
        <v>1063</v>
      </c>
      <c r="H536" s="1">
        <v>3259.1473890000002</v>
      </c>
      <c r="I536" s="1">
        <v>0</v>
      </c>
      <c r="J536" s="1">
        <f t="shared" si="2"/>
        <v>0</v>
      </c>
      <c r="K536" s="1">
        <f t="shared" si="3"/>
        <v>11.076660677328318</v>
      </c>
      <c r="L536" s="1">
        <v>1063</v>
      </c>
      <c r="M536" s="1">
        <v>945.25509699999998</v>
      </c>
      <c r="N536" s="1">
        <v>8068</v>
      </c>
      <c r="O536" s="1">
        <v>1072</v>
      </c>
      <c r="P536" s="10">
        <f t="shared" si="4"/>
        <v>0.83955223880597019</v>
      </c>
      <c r="Q536" s="10">
        <f t="shared" si="5"/>
        <v>0.83955223880597019</v>
      </c>
      <c r="R536" s="10">
        <f t="shared" si="6"/>
        <v>0.83955223880597019</v>
      </c>
      <c r="S536" s="10">
        <f t="shared" si="7"/>
        <v>11.823218563432839</v>
      </c>
      <c r="T536" s="1">
        <v>1063</v>
      </c>
      <c r="U536" s="1">
        <v>1072</v>
      </c>
      <c r="V536" s="1">
        <v>1063</v>
      </c>
      <c r="W536" s="10">
        <f t="shared" si="8"/>
        <v>0</v>
      </c>
      <c r="X536" s="10">
        <f t="shared" si="9"/>
        <v>0</v>
      </c>
      <c r="Y536" s="10">
        <f t="shared" si="10"/>
        <v>0</v>
      </c>
      <c r="Z536" s="1">
        <v>30.991199999999999</v>
      </c>
      <c r="AA536" s="4">
        <f t="shared" si="11"/>
        <v>-0.84666039510818436</v>
      </c>
      <c r="AB536" s="1">
        <f t="shared" si="12"/>
        <v>0</v>
      </c>
      <c r="AC536" s="1">
        <f t="shared" si="13"/>
        <v>1</v>
      </c>
      <c r="AD536" s="1">
        <f t="shared" si="14"/>
        <v>0</v>
      </c>
      <c r="AE536" s="1">
        <f t="shared" si="15"/>
        <v>1</v>
      </c>
      <c r="AF536" s="2">
        <f t="shared" si="16"/>
        <v>0</v>
      </c>
    </row>
    <row r="537" spans="1:32" ht="15.75" customHeight="1">
      <c r="A537" s="1">
        <v>100</v>
      </c>
      <c r="B537" s="1" t="s">
        <v>53</v>
      </c>
      <c r="C537" s="1" t="s">
        <v>131</v>
      </c>
      <c r="D537" s="1" t="s">
        <v>132</v>
      </c>
      <c r="E537" s="1">
        <f t="shared" si="0"/>
        <v>0</v>
      </c>
      <c r="F537" s="1">
        <f t="shared" si="18"/>
        <v>0</v>
      </c>
      <c r="G537" s="1">
        <v>0</v>
      </c>
      <c r="H537" s="1">
        <v>7200.0356540000002</v>
      </c>
      <c r="I537" s="1">
        <v>100</v>
      </c>
      <c r="J537" s="1" t="str">
        <f t="shared" si="2"/>
        <v>-</v>
      </c>
      <c r="K537" s="1">
        <f t="shared" si="3"/>
        <v>100</v>
      </c>
      <c r="L537" s="1">
        <v>4112</v>
      </c>
      <c r="M537" s="1">
        <v>4026.4661449999999</v>
      </c>
      <c r="N537" s="1">
        <v>1749</v>
      </c>
      <c r="O537" s="1">
        <v>4653</v>
      </c>
      <c r="P537" s="10" t="str">
        <f t="shared" si="4"/>
        <v>-</v>
      </c>
      <c r="Q537" s="10">
        <f t="shared" si="5"/>
        <v>11.626907371588223</v>
      </c>
      <c r="R537" s="10" t="str">
        <f t="shared" si="6"/>
        <v>-</v>
      </c>
      <c r="S537" s="10">
        <f t="shared" si="7"/>
        <v>13.46515914463787</v>
      </c>
      <c r="T537" s="1">
        <v>4632</v>
      </c>
      <c r="U537" s="1">
        <v>4653</v>
      </c>
      <c r="V537" s="1">
        <v>4632</v>
      </c>
      <c r="W537" s="10" t="str">
        <f t="shared" si="8"/>
        <v>-</v>
      </c>
      <c r="X537" s="10">
        <f t="shared" si="9"/>
        <v>11.226252158894647</v>
      </c>
      <c r="Y537" s="10" t="str">
        <f t="shared" si="10"/>
        <v>-</v>
      </c>
      <c r="Z537" s="1">
        <v>19.193100000000001</v>
      </c>
      <c r="AA537" s="4">
        <f t="shared" si="11"/>
        <v>-0.45336787564766834</v>
      </c>
      <c r="AB537" s="1">
        <f t="shared" si="12"/>
        <v>0</v>
      </c>
      <c r="AC537" s="1">
        <f t="shared" si="13"/>
        <v>0</v>
      </c>
      <c r="AD537" s="1">
        <f t="shared" si="14"/>
        <v>1</v>
      </c>
      <c r="AE537" s="1">
        <f t="shared" si="15"/>
        <v>1</v>
      </c>
      <c r="AF537" s="2" t="str">
        <f t="shared" si="16"/>
        <v/>
      </c>
    </row>
    <row r="538" spans="1:32" ht="15.75" customHeight="1">
      <c r="A538" s="1">
        <v>100</v>
      </c>
      <c r="B538" s="1" t="s">
        <v>53</v>
      </c>
      <c r="C538" s="1" t="s">
        <v>133</v>
      </c>
      <c r="D538" s="1" t="s">
        <v>132</v>
      </c>
      <c r="E538" s="1">
        <f t="shared" si="0"/>
        <v>0</v>
      </c>
      <c r="F538" s="1">
        <f t="shared" si="18"/>
        <v>0</v>
      </c>
      <c r="G538" s="1">
        <v>0</v>
      </c>
      <c r="H538" s="1">
        <v>7200.0379599999997</v>
      </c>
      <c r="I538" s="1">
        <v>100</v>
      </c>
      <c r="J538" s="1" t="str">
        <f t="shared" si="2"/>
        <v>-</v>
      </c>
      <c r="K538" s="1">
        <f t="shared" si="3"/>
        <v>100</v>
      </c>
      <c r="L538" s="1">
        <v>4198</v>
      </c>
      <c r="M538" s="1">
        <v>4075.9638970000001</v>
      </c>
      <c r="N538" s="1">
        <v>1371</v>
      </c>
      <c r="O538" s="1">
        <v>4697</v>
      </c>
      <c r="P538" s="10" t="str">
        <f t="shared" si="4"/>
        <v>-</v>
      </c>
      <c r="Q538" s="10">
        <f t="shared" si="5"/>
        <v>10.623802427081115</v>
      </c>
      <c r="R538" s="10" t="str">
        <f t="shared" si="6"/>
        <v>-</v>
      </c>
      <c r="S538" s="10">
        <f t="shared" si="7"/>
        <v>13.221973664040876</v>
      </c>
      <c r="T538" s="1">
        <v>4667</v>
      </c>
      <c r="U538" s="1">
        <v>4697</v>
      </c>
      <c r="V538" s="1">
        <v>4667</v>
      </c>
      <c r="W538" s="10" t="str">
        <f t="shared" si="8"/>
        <v>-</v>
      </c>
      <c r="X538" s="10">
        <f t="shared" si="9"/>
        <v>10.04928219412899</v>
      </c>
      <c r="Y538" s="10" t="str">
        <f t="shared" si="10"/>
        <v>-</v>
      </c>
      <c r="Z538" s="1">
        <v>18.7532</v>
      </c>
      <c r="AA538" s="4">
        <f t="shared" si="11"/>
        <v>-0.6428112277694451</v>
      </c>
      <c r="AB538" s="1">
        <f t="shared" si="12"/>
        <v>0</v>
      </c>
      <c r="AC538" s="1">
        <f t="shared" si="13"/>
        <v>0</v>
      </c>
      <c r="AD538" s="1">
        <f t="shared" si="14"/>
        <v>1</v>
      </c>
      <c r="AE538" s="1">
        <f t="shared" si="15"/>
        <v>1</v>
      </c>
      <c r="AF538" s="2" t="str">
        <f t="shared" si="16"/>
        <v/>
      </c>
    </row>
    <row r="539" spans="1:32" ht="15.75" customHeight="1">
      <c r="A539" s="1">
        <v>100</v>
      </c>
      <c r="B539" s="1" t="s">
        <v>53</v>
      </c>
      <c r="C539" s="1" t="s">
        <v>134</v>
      </c>
      <c r="D539" s="1" t="s">
        <v>132</v>
      </c>
      <c r="E539" s="1">
        <f t="shared" si="0"/>
        <v>0</v>
      </c>
      <c r="F539" s="1">
        <f t="shared" si="18"/>
        <v>0</v>
      </c>
      <c r="G539" s="1">
        <v>0</v>
      </c>
      <c r="H539" s="1">
        <v>7200.001037</v>
      </c>
      <c r="I539" s="1">
        <v>100</v>
      </c>
      <c r="J539" s="1" t="str">
        <f t="shared" si="2"/>
        <v>-</v>
      </c>
      <c r="K539" s="1">
        <f t="shared" si="3"/>
        <v>100</v>
      </c>
      <c r="L539" s="1">
        <v>3958</v>
      </c>
      <c r="M539" s="1">
        <v>3864.096986</v>
      </c>
      <c r="N539" s="1">
        <v>1451</v>
      </c>
      <c r="O539" s="1">
        <v>4440</v>
      </c>
      <c r="P539" s="10" t="str">
        <f t="shared" si="4"/>
        <v>-</v>
      </c>
      <c r="Q539" s="10">
        <f t="shared" si="5"/>
        <v>10.855855855855856</v>
      </c>
      <c r="R539" s="10" t="str">
        <f t="shared" si="6"/>
        <v>-</v>
      </c>
      <c r="S539" s="10">
        <f t="shared" si="7"/>
        <v>12.970788603603603</v>
      </c>
      <c r="T539" s="1">
        <v>4430</v>
      </c>
      <c r="U539" s="1">
        <v>4440</v>
      </c>
      <c r="V539" s="1">
        <v>4430</v>
      </c>
      <c r="W539" s="10" t="str">
        <f t="shared" si="8"/>
        <v>-</v>
      </c>
      <c r="X539" s="10">
        <f t="shared" si="9"/>
        <v>10.654627539503386</v>
      </c>
      <c r="Y539" s="10" t="str">
        <f t="shared" si="10"/>
        <v>-</v>
      </c>
      <c r="Z539" s="1">
        <v>19.869900000000001</v>
      </c>
      <c r="AA539" s="4">
        <f t="shared" si="11"/>
        <v>-0.22573363431151239</v>
      </c>
      <c r="AB539" s="1">
        <f t="shared" si="12"/>
        <v>0</v>
      </c>
      <c r="AC539" s="1">
        <f t="shared" si="13"/>
        <v>0</v>
      </c>
      <c r="AD539" s="1">
        <f t="shared" si="14"/>
        <v>1</v>
      </c>
      <c r="AE539" s="1">
        <f t="shared" si="15"/>
        <v>1</v>
      </c>
      <c r="AF539" s="2" t="str">
        <f t="shared" si="16"/>
        <v/>
      </c>
    </row>
    <row r="540" spans="1:32" ht="15.75" customHeight="1">
      <c r="A540" s="1">
        <v>100</v>
      </c>
      <c r="B540" s="1" t="s">
        <v>53</v>
      </c>
      <c r="C540" s="1" t="s">
        <v>135</v>
      </c>
      <c r="D540" s="1" t="s">
        <v>132</v>
      </c>
      <c r="E540" s="1">
        <f t="shared" si="0"/>
        <v>0</v>
      </c>
      <c r="F540" s="1">
        <f t="shared" si="18"/>
        <v>0</v>
      </c>
      <c r="G540" s="1">
        <v>0</v>
      </c>
      <c r="H540" s="1">
        <v>7200.0826850000003</v>
      </c>
      <c r="I540" s="1">
        <v>100</v>
      </c>
      <c r="J540" s="1" t="str">
        <f t="shared" si="2"/>
        <v>-</v>
      </c>
      <c r="K540" s="1">
        <f t="shared" si="3"/>
        <v>100</v>
      </c>
      <c r="L540" s="1">
        <v>4355</v>
      </c>
      <c r="M540" s="1">
        <v>4126.3136830000003</v>
      </c>
      <c r="N540" s="1">
        <v>876</v>
      </c>
      <c r="O540" s="1">
        <v>5008</v>
      </c>
      <c r="P540" s="10" t="str">
        <f t="shared" si="4"/>
        <v>-</v>
      </c>
      <c r="Q540" s="10">
        <f t="shared" si="5"/>
        <v>13.039137380191693</v>
      </c>
      <c r="R540" s="10" t="str">
        <f t="shared" si="6"/>
        <v>-</v>
      </c>
      <c r="S540" s="10">
        <f t="shared" si="7"/>
        <v>17.605557448083061</v>
      </c>
      <c r="T540" s="1">
        <v>4989</v>
      </c>
      <c r="U540" s="1">
        <v>5008</v>
      </c>
      <c r="V540" s="1">
        <v>4980</v>
      </c>
      <c r="W540" s="10" t="str">
        <f t="shared" si="8"/>
        <v>-</v>
      </c>
      <c r="X540" s="10">
        <f t="shared" si="9"/>
        <v>12.550200803212853</v>
      </c>
      <c r="Y540" s="10" t="str">
        <f t="shared" si="10"/>
        <v>-</v>
      </c>
      <c r="Z540" s="1">
        <v>36.996400000000001</v>
      </c>
      <c r="AA540" s="4">
        <f t="shared" si="11"/>
        <v>-0.56224899598393574</v>
      </c>
      <c r="AB540" s="1">
        <f t="shared" si="12"/>
        <v>0</v>
      </c>
      <c r="AC540" s="1">
        <f t="shared" si="13"/>
        <v>0</v>
      </c>
      <c r="AD540" s="1">
        <f t="shared" si="14"/>
        <v>1</v>
      </c>
      <c r="AE540" s="1">
        <f t="shared" si="15"/>
        <v>1</v>
      </c>
      <c r="AF540" s="2" t="str">
        <f t="shared" si="16"/>
        <v/>
      </c>
    </row>
    <row r="541" spans="1:32" ht="15.75" customHeight="1">
      <c r="A541" s="1">
        <v>100</v>
      </c>
      <c r="B541" s="1" t="s">
        <v>53</v>
      </c>
      <c r="C541" s="1" t="s">
        <v>136</v>
      </c>
      <c r="D541" s="1" t="s">
        <v>132</v>
      </c>
      <c r="E541" s="1">
        <f t="shared" si="0"/>
        <v>0</v>
      </c>
      <c r="F541" s="1">
        <f t="shared" si="18"/>
        <v>0</v>
      </c>
      <c r="G541" s="1">
        <v>0</v>
      </c>
      <c r="H541" s="1">
        <v>7200.0005090000004</v>
      </c>
      <c r="I541" s="1">
        <v>100</v>
      </c>
      <c r="J541" s="1" t="str">
        <f t="shared" si="2"/>
        <v>-</v>
      </c>
      <c r="K541" s="1">
        <f t="shared" si="3"/>
        <v>100</v>
      </c>
      <c r="L541" s="1">
        <v>4171</v>
      </c>
      <c r="M541" s="1">
        <v>4061.4328609999998</v>
      </c>
      <c r="N541" s="1">
        <v>707</v>
      </c>
      <c r="O541" s="1">
        <v>4628</v>
      </c>
      <c r="P541" s="10" t="str">
        <f t="shared" si="4"/>
        <v>-</v>
      </c>
      <c r="Q541" s="10">
        <f t="shared" si="5"/>
        <v>9.8746758859118398</v>
      </c>
      <c r="R541" s="10" t="str">
        <f t="shared" si="6"/>
        <v>-</v>
      </c>
      <c r="S541" s="10">
        <f t="shared" si="7"/>
        <v>12.242159442523773</v>
      </c>
      <c r="T541" s="1">
        <v>4621</v>
      </c>
      <c r="U541" s="1">
        <v>4628</v>
      </c>
      <c r="V541" s="1">
        <v>4607</v>
      </c>
      <c r="W541" s="10" t="str">
        <f t="shared" si="8"/>
        <v>-</v>
      </c>
      <c r="X541" s="10">
        <f t="shared" si="9"/>
        <v>9.4638593444757966</v>
      </c>
      <c r="Y541" s="10" t="str">
        <f t="shared" si="10"/>
        <v>-</v>
      </c>
      <c r="Z541" s="1">
        <v>23.817599999999999</v>
      </c>
      <c r="AA541" s="4">
        <f t="shared" si="11"/>
        <v>-0.45582808769264166</v>
      </c>
      <c r="AB541" s="1">
        <f t="shared" si="12"/>
        <v>0</v>
      </c>
      <c r="AC541" s="1">
        <f t="shared" si="13"/>
        <v>0</v>
      </c>
      <c r="AD541" s="1">
        <f t="shared" si="14"/>
        <v>1</v>
      </c>
      <c r="AE541" s="1">
        <f t="shared" si="15"/>
        <v>1</v>
      </c>
      <c r="AF541" s="2" t="str">
        <f t="shared" si="16"/>
        <v/>
      </c>
    </row>
    <row r="542" spans="1:32" ht="15.75" customHeight="1">
      <c r="A542" s="1">
        <v>100</v>
      </c>
      <c r="B542" s="1" t="s">
        <v>54</v>
      </c>
      <c r="C542" s="1" t="s">
        <v>75</v>
      </c>
      <c r="D542" s="1" t="s">
        <v>76</v>
      </c>
      <c r="E542" s="1">
        <f t="shared" si="0"/>
        <v>1</v>
      </c>
      <c r="F542" s="1">
        <f t="shared" si="18"/>
        <v>0</v>
      </c>
      <c r="G542" s="1">
        <v>1944</v>
      </c>
      <c r="H542" s="1">
        <v>7200.001456</v>
      </c>
      <c r="I542" s="1">
        <v>6.9958850000000004</v>
      </c>
      <c r="J542" s="1">
        <f t="shared" si="2"/>
        <v>6.9958850000000004</v>
      </c>
      <c r="K542" s="1">
        <f t="shared" si="3"/>
        <v>14.326548148148149</v>
      </c>
      <c r="L542" s="1">
        <v>1808</v>
      </c>
      <c r="M542" s="1">
        <v>1665.491904</v>
      </c>
      <c r="N542" s="1">
        <v>13176</v>
      </c>
      <c r="O542" s="1">
        <v>1954</v>
      </c>
      <c r="P542" s="10">
        <f t="shared" si="4"/>
        <v>0.51177072671443202</v>
      </c>
      <c r="Q542" s="10">
        <f t="shared" si="5"/>
        <v>7.4718526100307061</v>
      </c>
      <c r="R542" s="10">
        <f t="shared" si="6"/>
        <v>7.4718526100307061</v>
      </c>
      <c r="S542" s="10">
        <f t="shared" si="7"/>
        <v>14.764999795291711</v>
      </c>
      <c r="T542" s="1">
        <v>1954</v>
      </c>
      <c r="U542" s="1">
        <v>1954</v>
      </c>
      <c r="V542" s="1">
        <v>1954</v>
      </c>
      <c r="W542" s="10">
        <f t="shared" si="8"/>
        <v>0.51177072671443202</v>
      </c>
      <c r="X542" s="10">
        <f t="shared" si="9"/>
        <v>7.4718526100307061</v>
      </c>
      <c r="Y542" s="10">
        <f t="shared" si="10"/>
        <v>7.4718526100307061</v>
      </c>
      <c r="Z542" s="1">
        <v>75.004300000000001</v>
      </c>
      <c r="AA542" s="4">
        <f t="shared" si="11"/>
        <v>0</v>
      </c>
      <c r="AB542" s="1">
        <f t="shared" si="12"/>
        <v>0</v>
      </c>
      <c r="AC542" s="1">
        <f t="shared" si="13"/>
        <v>0</v>
      </c>
      <c r="AD542" s="1">
        <f t="shared" si="14"/>
        <v>0</v>
      </c>
      <c r="AE542" s="1">
        <f t="shared" si="15"/>
        <v>0</v>
      </c>
      <c r="AF542" s="2" t="str">
        <f t="shared" si="16"/>
        <v/>
      </c>
    </row>
    <row r="543" spans="1:32" ht="15.75" customHeight="1">
      <c r="A543" s="1">
        <v>100</v>
      </c>
      <c r="B543" s="1" t="s">
        <v>54</v>
      </c>
      <c r="C543" s="1" t="s">
        <v>77</v>
      </c>
      <c r="D543" s="1" t="s">
        <v>76</v>
      </c>
      <c r="E543" s="1">
        <f t="shared" si="0"/>
        <v>1</v>
      </c>
      <c r="F543" s="1">
        <f t="shared" si="18"/>
        <v>0</v>
      </c>
      <c r="G543" s="1">
        <v>2442</v>
      </c>
      <c r="H543" s="1">
        <v>7200.0023899999997</v>
      </c>
      <c r="I543" s="1">
        <v>11.711712</v>
      </c>
      <c r="J543" s="1">
        <f t="shared" si="2"/>
        <v>11.711712</v>
      </c>
      <c r="K543" s="1">
        <f t="shared" si="3"/>
        <v>15.429270106470108</v>
      </c>
      <c r="L543" s="1">
        <v>2156</v>
      </c>
      <c r="M543" s="1">
        <v>2065.217224</v>
      </c>
      <c r="N543" s="1">
        <v>6209</v>
      </c>
      <c r="O543" s="1">
        <v>2452</v>
      </c>
      <c r="P543" s="10">
        <f t="shared" si="4"/>
        <v>0.40783034257748774</v>
      </c>
      <c r="Q543" s="10">
        <f t="shared" si="5"/>
        <v>12.071778140293638</v>
      </c>
      <c r="R543" s="10">
        <f t="shared" si="6"/>
        <v>12.071778140293638</v>
      </c>
      <c r="S543" s="10">
        <f t="shared" si="7"/>
        <v>15.774175203915172</v>
      </c>
      <c r="T543" s="1">
        <v>2426</v>
      </c>
      <c r="U543" s="1">
        <v>2452</v>
      </c>
      <c r="V543" s="1">
        <v>2426</v>
      </c>
      <c r="W543" s="10">
        <f t="shared" si="8"/>
        <v>-0.65952184666117064</v>
      </c>
      <c r="X543" s="10">
        <f t="shared" si="9"/>
        <v>11.129431162407254</v>
      </c>
      <c r="Y543" s="10">
        <f t="shared" si="10"/>
        <v>11.129431162407254</v>
      </c>
      <c r="Z543" s="1">
        <v>75.133399999999995</v>
      </c>
      <c r="AA543" s="4">
        <f t="shared" si="11"/>
        <v>-1.0717230008244023</v>
      </c>
      <c r="AB543" s="1">
        <f t="shared" si="12"/>
        <v>0</v>
      </c>
      <c r="AC543" s="1">
        <f t="shared" si="13"/>
        <v>0</v>
      </c>
      <c r="AD543" s="1">
        <f t="shared" si="14"/>
        <v>0</v>
      </c>
      <c r="AE543" s="1">
        <f t="shared" si="15"/>
        <v>1</v>
      </c>
      <c r="AF543" s="2" t="str">
        <f t="shared" si="16"/>
        <v/>
      </c>
    </row>
    <row r="544" spans="1:32" ht="15.75" customHeight="1">
      <c r="A544" s="1">
        <v>100</v>
      </c>
      <c r="B544" s="1" t="s">
        <v>54</v>
      </c>
      <c r="C544" s="1" t="s">
        <v>78</v>
      </c>
      <c r="D544" s="1" t="s">
        <v>79</v>
      </c>
      <c r="E544" s="1">
        <f t="shared" si="0"/>
        <v>1</v>
      </c>
      <c r="F544" s="1">
        <f t="shared" si="18"/>
        <v>0</v>
      </c>
      <c r="G544" s="1">
        <v>2031</v>
      </c>
      <c r="H544" s="1">
        <v>7200.0009410000002</v>
      </c>
      <c r="I544" s="1">
        <v>6.8439189999999996</v>
      </c>
      <c r="J544" s="1">
        <f t="shared" si="2"/>
        <v>6.8439189999999996</v>
      </c>
      <c r="K544" s="1">
        <f t="shared" si="3"/>
        <v>16.984868882323976</v>
      </c>
      <c r="L544" s="1">
        <v>1892</v>
      </c>
      <c r="M544" s="1">
        <v>1686.037313</v>
      </c>
      <c r="N544" s="1">
        <v>17062</v>
      </c>
      <c r="O544" s="1">
        <v>2082</v>
      </c>
      <c r="P544" s="10">
        <f t="shared" si="4"/>
        <v>2.4495677233429394</v>
      </c>
      <c r="Q544" s="10">
        <f t="shared" si="5"/>
        <v>9.1258405379442831</v>
      </c>
      <c r="R544" s="10">
        <f t="shared" si="6"/>
        <v>9.1258405379442831</v>
      </c>
      <c r="S544" s="10">
        <f t="shared" si="7"/>
        <v>19.018380739673386</v>
      </c>
      <c r="T544" s="1">
        <v>2082</v>
      </c>
      <c r="U544" s="1">
        <v>2082</v>
      </c>
      <c r="V544" s="1">
        <v>2082</v>
      </c>
      <c r="W544" s="10">
        <f t="shared" si="8"/>
        <v>2.4495677233429394</v>
      </c>
      <c r="X544" s="10">
        <f t="shared" si="9"/>
        <v>9.1258405379442831</v>
      </c>
      <c r="Y544" s="10">
        <f t="shared" si="10"/>
        <v>9.1258405379442831</v>
      </c>
      <c r="Z544" s="1">
        <v>75.003799999999998</v>
      </c>
      <c r="AA544" s="4">
        <f t="shared" si="11"/>
        <v>0</v>
      </c>
      <c r="AB544" s="1">
        <f t="shared" si="12"/>
        <v>0</v>
      </c>
      <c r="AC544" s="1">
        <f t="shared" si="13"/>
        <v>0</v>
      </c>
      <c r="AD544" s="1">
        <f t="shared" si="14"/>
        <v>0</v>
      </c>
      <c r="AE544" s="1">
        <f t="shared" si="15"/>
        <v>0</v>
      </c>
      <c r="AF544" s="2" t="str">
        <f t="shared" si="16"/>
        <v/>
      </c>
    </row>
    <row r="545" spans="1:32" ht="15.75" customHeight="1">
      <c r="A545" s="1">
        <v>100</v>
      </c>
      <c r="B545" s="1" t="s">
        <v>54</v>
      </c>
      <c r="C545" s="1" t="s">
        <v>80</v>
      </c>
      <c r="D545" s="1" t="s">
        <v>79</v>
      </c>
      <c r="E545" s="1">
        <f t="shared" si="0"/>
        <v>1</v>
      </c>
      <c r="F545" s="1">
        <f t="shared" si="18"/>
        <v>0</v>
      </c>
      <c r="G545" s="1">
        <v>2417</v>
      </c>
      <c r="H545" s="1">
        <v>7200.1848970000001</v>
      </c>
      <c r="I545" s="1">
        <v>9.9710380000000001</v>
      </c>
      <c r="J545" s="1">
        <f t="shared" si="2"/>
        <v>9.9710380000000001</v>
      </c>
      <c r="K545" s="1">
        <f t="shared" si="3"/>
        <v>18.684499999999996</v>
      </c>
      <c r="L545" s="1">
        <v>2176</v>
      </c>
      <c r="M545" s="1">
        <v>1965.3956350000001</v>
      </c>
      <c r="N545" s="1">
        <v>10487</v>
      </c>
      <c r="O545" s="1">
        <v>2409</v>
      </c>
      <c r="P545" s="10">
        <f t="shared" si="4"/>
        <v>-0.33208800332088001</v>
      </c>
      <c r="Q545" s="10">
        <f t="shared" si="5"/>
        <v>9.6720630967206311</v>
      </c>
      <c r="R545" s="10">
        <f t="shared" si="6"/>
        <v>9.6720630967206311</v>
      </c>
      <c r="S545" s="10">
        <f t="shared" si="7"/>
        <v>18.414460979659605</v>
      </c>
      <c r="T545" s="1">
        <v>2407</v>
      </c>
      <c r="U545" s="1">
        <v>2409</v>
      </c>
      <c r="V545" s="1">
        <v>2407</v>
      </c>
      <c r="W545" s="10">
        <f t="shared" si="8"/>
        <v>-0.41545492314083921</v>
      </c>
      <c r="X545" s="10">
        <f t="shared" si="9"/>
        <v>9.5970087245533851</v>
      </c>
      <c r="Y545" s="10">
        <f t="shared" si="10"/>
        <v>9.5970087245533851</v>
      </c>
      <c r="Z545" s="1">
        <v>75.012500000000003</v>
      </c>
      <c r="AA545" s="4">
        <f t="shared" si="11"/>
        <v>-8.3090984628167844E-2</v>
      </c>
      <c r="AB545" s="1">
        <f t="shared" si="12"/>
        <v>0</v>
      </c>
      <c r="AC545" s="1">
        <f t="shared" si="13"/>
        <v>0</v>
      </c>
      <c r="AD545" s="1">
        <f t="shared" si="14"/>
        <v>1</v>
      </c>
      <c r="AE545" s="1">
        <f t="shared" si="15"/>
        <v>1</v>
      </c>
      <c r="AF545" s="2" t="str">
        <f t="shared" si="16"/>
        <v/>
      </c>
    </row>
    <row r="546" spans="1:32" ht="15.75" customHeight="1">
      <c r="A546" s="1">
        <v>100</v>
      </c>
      <c r="B546" s="1" t="s">
        <v>54</v>
      </c>
      <c r="C546" s="1" t="s">
        <v>81</v>
      </c>
      <c r="D546" s="1" t="s">
        <v>76</v>
      </c>
      <c r="E546" s="1">
        <f t="shared" si="0"/>
        <v>1</v>
      </c>
      <c r="F546" s="1">
        <f t="shared" si="18"/>
        <v>0</v>
      </c>
      <c r="G546" s="1">
        <v>2168</v>
      </c>
      <c r="H546" s="1">
        <v>7200.3610079999999</v>
      </c>
      <c r="I546" s="1">
        <v>9.5479699999999994</v>
      </c>
      <c r="J546" s="1">
        <f t="shared" si="2"/>
        <v>9.5479699999999994</v>
      </c>
      <c r="K546" s="1">
        <f t="shared" si="3"/>
        <v>17.366116051660516</v>
      </c>
      <c r="L546" s="1">
        <v>1961</v>
      </c>
      <c r="M546" s="1">
        <v>1791.502604</v>
      </c>
      <c r="N546" s="1">
        <v>10515</v>
      </c>
      <c r="O546" s="1">
        <v>2142</v>
      </c>
      <c r="P546" s="10">
        <f t="shared" si="4"/>
        <v>-1.2138188608776845</v>
      </c>
      <c r="Q546" s="10">
        <f t="shared" si="5"/>
        <v>8.4500466853408032</v>
      </c>
      <c r="R546" s="10">
        <f t="shared" si="6"/>
        <v>8.4500466853408032</v>
      </c>
      <c r="S546" s="10">
        <f t="shared" si="7"/>
        <v>16.363090382819795</v>
      </c>
      <c r="T546" s="1">
        <v>2129</v>
      </c>
      <c r="U546" s="1">
        <v>2142</v>
      </c>
      <c r="V546" s="1">
        <v>2129</v>
      </c>
      <c r="W546" s="10">
        <f t="shared" si="8"/>
        <v>-1.8318459370596525</v>
      </c>
      <c r="X546" s="10">
        <f t="shared" si="9"/>
        <v>7.8910286519492718</v>
      </c>
      <c r="Y546" s="10">
        <f t="shared" si="10"/>
        <v>7.8910286519492718</v>
      </c>
      <c r="Z546" s="1">
        <v>75.004199999999997</v>
      </c>
      <c r="AA546" s="4">
        <f t="shared" si="11"/>
        <v>-0.61061531235321742</v>
      </c>
      <c r="AB546" s="1">
        <f t="shared" si="12"/>
        <v>0</v>
      </c>
      <c r="AC546" s="1">
        <f t="shared" si="13"/>
        <v>0</v>
      </c>
      <c r="AD546" s="1">
        <f t="shared" si="14"/>
        <v>1</v>
      </c>
      <c r="AE546" s="1">
        <f t="shared" si="15"/>
        <v>1</v>
      </c>
      <c r="AF546" s="2" t="str">
        <f t="shared" si="16"/>
        <v/>
      </c>
    </row>
    <row r="547" spans="1:32" ht="15.75" customHeight="1">
      <c r="A547" s="1">
        <v>100</v>
      </c>
      <c r="B547" s="1" t="s">
        <v>54</v>
      </c>
      <c r="C547" s="1" t="s">
        <v>82</v>
      </c>
      <c r="D547" s="1" t="s">
        <v>83</v>
      </c>
      <c r="E547" s="1">
        <f t="shared" si="0"/>
        <v>1</v>
      </c>
      <c r="F547" s="1">
        <f t="shared" si="18"/>
        <v>0</v>
      </c>
      <c r="G547" s="1">
        <v>1211</v>
      </c>
      <c r="H547" s="1">
        <v>7200.0048800000004</v>
      </c>
      <c r="I547" s="1">
        <v>4.872007</v>
      </c>
      <c r="J547" s="1">
        <f t="shared" si="2"/>
        <v>4.872007</v>
      </c>
      <c r="K547" s="1">
        <f t="shared" si="3"/>
        <v>9.4328432700247689</v>
      </c>
      <c r="L547" s="1">
        <v>1152</v>
      </c>
      <c r="M547" s="1">
        <v>1096.768268</v>
      </c>
      <c r="N547" s="1">
        <v>213745</v>
      </c>
      <c r="O547" s="1">
        <v>1215</v>
      </c>
      <c r="P547" s="10">
        <f t="shared" si="4"/>
        <v>0.32921810699588477</v>
      </c>
      <c r="Q547" s="10">
        <f t="shared" si="5"/>
        <v>5.1851851851851851</v>
      </c>
      <c r="R547" s="10">
        <f t="shared" si="6"/>
        <v>5.1851851851851851</v>
      </c>
      <c r="S547" s="10">
        <f t="shared" si="7"/>
        <v>9.7310067489711916</v>
      </c>
      <c r="T547" s="1">
        <v>1198</v>
      </c>
      <c r="U547" s="1">
        <v>1215</v>
      </c>
      <c r="V547" s="1">
        <v>1198</v>
      </c>
      <c r="W547" s="10">
        <f t="shared" si="8"/>
        <v>-1.0851419031719534</v>
      </c>
      <c r="X547" s="10">
        <f t="shared" si="9"/>
        <v>3.8397328881469113</v>
      </c>
      <c r="Y547" s="10">
        <f t="shared" si="10"/>
        <v>3.8397328881469113</v>
      </c>
      <c r="Z547" s="1">
        <v>75.004000000000005</v>
      </c>
      <c r="AA547" s="4">
        <f t="shared" si="11"/>
        <v>-1.4190317195325544</v>
      </c>
      <c r="AB547" s="1">
        <f t="shared" si="12"/>
        <v>0</v>
      </c>
      <c r="AC547" s="1">
        <f t="shared" si="13"/>
        <v>0</v>
      </c>
      <c r="AD547" s="1">
        <f t="shared" si="14"/>
        <v>0</v>
      </c>
      <c r="AE547" s="1">
        <f t="shared" si="15"/>
        <v>1</v>
      </c>
      <c r="AF547" s="2" t="str">
        <f t="shared" si="16"/>
        <v/>
      </c>
    </row>
    <row r="548" spans="1:32" ht="15.75" customHeight="1">
      <c r="A548" s="1">
        <v>100</v>
      </c>
      <c r="B548" s="1" t="s">
        <v>54</v>
      </c>
      <c r="C548" s="1" t="s">
        <v>84</v>
      </c>
      <c r="D548" s="1" t="s">
        <v>85</v>
      </c>
      <c r="E548" s="1">
        <f t="shared" si="0"/>
        <v>1</v>
      </c>
      <c r="F548" s="1">
        <f t="shared" si="18"/>
        <v>0</v>
      </c>
      <c r="G548" s="1">
        <v>1244</v>
      </c>
      <c r="H548" s="1">
        <v>7200.0050840000004</v>
      </c>
      <c r="I548" s="1">
        <v>2.893891</v>
      </c>
      <c r="J548" s="1">
        <f t="shared" si="2"/>
        <v>2.893891</v>
      </c>
      <c r="K548" s="1">
        <f t="shared" si="3"/>
        <v>14.909558601286177</v>
      </c>
      <c r="L548" s="1">
        <v>1208</v>
      </c>
      <c r="M548" s="1">
        <v>1058.525091</v>
      </c>
      <c r="N548" s="1">
        <v>40863</v>
      </c>
      <c r="O548" s="1">
        <v>1285</v>
      </c>
      <c r="P548" s="10">
        <f t="shared" si="4"/>
        <v>3.1906614785992216</v>
      </c>
      <c r="Q548" s="10">
        <f t="shared" si="5"/>
        <v>5.9922178988326849</v>
      </c>
      <c r="R548" s="10">
        <f t="shared" si="6"/>
        <v>5.9922178988326849</v>
      </c>
      <c r="S548" s="10">
        <f t="shared" si="7"/>
        <v>17.624506536964983</v>
      </c>
      <c r="T548" s="1">
        <v>1272</v>
      </c>
      <c r="U548" s="1">
        <v>1285</v>
      </c>
      <c r="V548" s="1">
        <v>1272</v>
      </c>
      <c r="W548" s="10">
        <f t="shared" si="8"/>
        <v>2.2012578616352201</v>
      </c>
      <c r="X548" s="10">
        <f t="shared" si="9"/>
        <v>5.0314465408805038</v>
      </c>
      <c r="Y548" s="10">
        <f t="shared" si="10"/>
        <v>5.0314465408805038</v>
      </c>
      <c r="Z548" s="1">
        <v>49.031599999999997</v>
      </c>
      <c r="AA548" s="4">
        <f t="shared" si="11"/>
        <v>-1.0220125786163521</v>
      </c>
      <c r="AB548" s="1">
        <f t="shared" si="12"/>
        <v>0</v>
      </c>
      <c r="AC548" s="1">
        <f t="shared" si="13"/>
        <v>0</v>
      </c>
      <c r="AD548" s="1">
        <f t="shared" si="14"/>
        <v>0</v>
      </c>
      <c r="AE548" s="1">
        <f t="shared" si="15"/>
        <v>0</v>
      </c>
      <c r="AF548" s="2" t="str">
        <f t="shared" si="16"/>
        <v/>
      </c>
    </row>
    <row r="549" spans="1:32" ht="15.75" customHeight="1">
      <c r="A549" s="1">
        <v>100</v>
      </c>
      <c r="B549" s="1" t="s">
        <v>54</v>
      </c>
      <c r="C549" s="1" t="s">
        <v>86</v>
      </c>
      <c r="D549" s="1" t="s">
        <v>87</v>
      </c>
      <c r="E549" s="1">
        <f t="shared" si="0"/>
        <v>1</v>
      </c>
      <c r="F549" s="1">
        <f t="shared" si="18"/>
        <v>0</v>
      </c>
      <c r="G549" s="1">
        <v>1329</v>
      </c>
      <c r="H549" s="1">
        <v>7200.0039029999998</v>
      </c>
      <c r="I549" s="1">
        <v>4.3641839999999998</v>
      </c>
      <c r="J549" s="1">
        <f t="shared" si="2"/>
        <v>4.3641839999999998</v>
      </c>
      <c r="K549" s="1">
        <f t="shared" si="3"/>
        <v>12.446987509405572</v>
      </c>
      <c r="L549" s="1">
        <v>1271</v>
      </c>
      <c r="M549" s="1">
        <v>1163.579536</v>
      </c>
      <c r="N549" s="1">
        <v>88130</v>
      </c>
      <c r="O549" s="1">
        <v>1316</v>
      </c>
      <c r="P549" s="10">
        <f t="shared" si="4"/>
        <v>-0.9878419452887538</v>
      </c>
      <c r="Q549" s="10">
        <f t="shared" si="5"/>
        <v>3.4194528875379939</v>
      </c>
      <c r="R549" s="10">
        <f t="shared" si="6"/>
        <v>3.4194528875379939</v>
      </c>
      <c r="S549" s="10">
        <f t="shared" si="7"/>
        <v>11.582102127659578</v>
      </c>
      <c r="T549" s="1">
        <v>1316</v>
      </c>
      <c r="U549" s="1">
        <v>1316</v>
      </c>
      <c r="V549" s="1">
        <v>1316</v>
      </c>
      <c r="W549" s="10">
        <f t="shared" si="8"/>
        <v>-0.9878419452887538</v>
      </c>
      <c r="X549" s="10">
        <f t="shared" si="9"/>
        <v>3.4194528875379939</v>
      </c>
      <c r="Y549" s="10">
        <f t="shared" si="10"/>
        <v>3.4194528875379939</v>
      </c>
      <c r="Z549" s="1">
        <v>75.003699999999995</v>
      </c>
      <c r="AA549" s="4">
        <f t="shared" si="11"/>
        <v>0</v>
      </c>
      <c r="AB549" s="1">
        <f t="shared" si="12"/>
        <v>0</v>
      </c>
      <c r="AC549" s="1">
        <f t="shared" si="13"/>
        <v>0</v>
      </c>
      <c r="AD549" s="1">
        <f t="shared" si="14"/>
        <v>1</v>
      </c>
      <c r="AE549" s="1">
        <f t="shared" si="15"/>
        <v>1</v>
      </c>
      <c r="AF549" s="2" t="str">
        <f t="shared" si="16"/>
        <v/>
      </c>
    </row>
    <row r="550" spans="1:32" ht="15.75" customHeight="1">
      <c r="A550" s="1">
        <v>100</v>
      </c>
      <c r="B550" s="1" t="s">
        <v>54</v>
      </c>
      <c r="C550" s="1" t="s">
        <v>88</v>
      </c>
      <c r="D550" s="1" t="s">
        <v>85</v>
      </c>
      <c r="E550" s="1">
        <f t="shared" si="0"/>
        <v>1</v>
      </c>
      <c r="F550" s="1">
        <f t="shared" si="18"/>
        <v>0</v>
      </c>
      <c r="G550" s="1">
        <v>1242</v>
      </c>
      <c r="H550" s="1">
        <v>7200.0052390000001</v>
      </c>
      <c r="I550" s="1">
        <v>2.8180350000000001</v>
      </c>
      <c r="J550" s="1">
        <f t="shared" si="2"/>
        <v>2.8180350000000001</v>
      </c>
      <c r="K550" s="1">
        <f t="shared" si="3"/>
        <v>10.601755877616748</v>
      </c>
      <c r="L550" s="1">
        <v>1207</v>
      </c>
      <c r="M550" s="1">
        <v>1110.326192</v>
      </c>
      <c r="N550" s="1">
        <v>56395</v>
      </c>
      <c r="O550" s="1">
        <v>1259</v>
      </c>
      <c r="P550" s="10">
        <f t="shared" si="4"/>
        <v>1.3502779984114377</v>
      </c>
      <c r="Q550" s="10">
        <f t="shared" si="5"/>
        <v>4.1302621127879267</v>
      </c>
      <c r="R550" s="10">
        <f t="shared" si="6"/>
        <v>4.1302621127879267</v>
      </c>
      <c r="S550" s="10">
        <f t="shared" si="7"/>
        <v>11.808880698967435</v>
      </c>
      <c r="T550" s="1">
        <v>1257</v>
      </c>
      <c r="U550" s="1">
        <v>1259</v>
      </c>
      <c r="V550" s="1">
        <v>1257</v>
      </c>
      <c r="W550" s="10">
        <f t="shared" si="8"/>
        <v>1.1933174224343674</v>
      </c>
      <c r="X550" s="10">
        <f t="shared" si="9"/>
        <v>3.9777247414478918</v>
      </c>
      <c r="Y550" s="10">
        <f t="shared" si="10"/>
        <v>3.9777247414478918</v>
      </c>
      <c r="Z550" s="1">
        <v>75.014799999999994</v>
      </c>
      <c r="AA550" s="4">
        <f t="shared" si="11"/>
        <v>-0.15910898965791567</v>
      </c>
      <c r="AB550" s="1">
        <f t="shared" si="12"/>
        <v>0</v>
      </c>
      <c r="AC550" s="1">
        <f t="shared" si="13"/>
        <v>0</v>
      </c>
      <c r="AD550" s="1">
        <f t="shared" si="14"/>
        <v>0</v>
      </c>
      <c r="AE550" s="1">
        <f t="shared" si="15"/>
        <v>0</v>
      </c>
      <c r="AF550" s="2" t="str">
        <f t="shared" si="16"/>
        <v/>
      </c>
    </row>
    <row r="551" spans="1:32" ht="15.75" customHeight="1">
      <c r="A551" s="1">
        <v>100</v>
      </c>
      <c r="B551" s="1" t="s">
        <v>54</v>
      </c>
      <c r="C551" s="1" t="s">
        <v>89</v>
      </c>
      <c r="D551" s="1" t="s">
        <v>85</v>
      </c>
      <c r="E551" s="1">
        <f t="shared" si="0"/>
        <v>1</v>
      </c>
      <c r="F551" s="1">
        <f t="shared" si="18"/>
        <v>0</v>
      </c>
      <c r="G551" s="1">
        <v>1244</v>
      </c>
      <c r="H551" s="1">
        <v>7200.00558</v>
      </c>
      <c r="I551" s="1">
        <v>2.3311899999999999</v>
      </c>
      <c r="J551" s="1">
        <f t="shared" si="2"/>
        <v>2.3311899999999999</v>
      </c>
      <c r="K551" s="1">
        <f t="shared" si="3"/>
        <v>13.609680144694538</v>
      </c>
      <c r="L551" s="1">
        <v>1215</v>
      </c>
      <c r="M551" s="1">
        <v>1074.695579</v>
      </c>
      <c r="N551" s="1">
        <v>57198</v>
      </c>
      <c r="O551" s="1">
        <v>1272</v>
      </c>
      <c r="P551" s="10">
        <f t="shared" si="4"/>
        <v>2.2012578616352201</v>
      </c>
      <c r="Q551" s="10">
        <f t="shared" si="5"/>
        <v>4.4811320754716979</v>
      </c>
      <c r="R551" s="10">
        <f t="shared" si="6"/>
        <v>4.4811320754716979</v>
      </c>
      <c r="S551" s="10">
        <f t="shared" si="7"/>
        <v>15.511353852201262</v>
      </c>
      <c r="T551" s="1">
        <v>1272</v>
      </c>
      <c r="U551" s="1">
        <v>1272</v>
      </c>
      <c r="V551" s="1">
        <v>1272</v>
      </c>
      <c r="W551" s="10">
        <f t="shared" si="8"/>
        <v>2.2012578616352201</v>
      </c>
      <c r="X551" s="10">
        <f t="shared" si="9"/>
        <v>4.4811320754716979</v>
      </c>
      <c r="Y551" s="10">
        <f t="shared" si="10"/>
        <v>4.4811320754716979</v>
      </c>
      <c r="Z551" s="1">
        <v>51.937800000000003</v>
      </c>
      <c r="AA551" s="4">
        <f t="shared" si="11"/>
        <v>0</v>
      </c>
      <c r="AB551" s="1">
        <f t="shared" si="12"/>
        <v>0</v>
      </c>
      <c r="AC551" s="1">
        <f t="shared" si="13"/>
        <v>0</v>
      </c>
      <c r="AD551" s="1">
        <f t="shared" si="14"/>
        <v>0</v>
      </c>
      <c r="AE551" s="1">
        <f t="shared" si="15"/>
        <v>0</v>
      </c>
      <c r="AF551" s="2" t="str">
        <f t="shared" si="16"/>
        <v/>
      </c>
    </row>
    <row r="552" spans="1:32" ht="15.75" customHeight="1">
      <c r="A552" s="1">
        <v>100</v>
      </c>
      <c r="B552" s="1" t="s">
        <v>54</v>
      </c>
      <c r="C552" s="1" t="s">
        <v>90</v>
      </c>
      <c r="D552" s="1" t="s">
        <v>91</v>
      </c>
      <c r="E552" s="1">
        <f t="shared" si="0"/>
        <v>0</v>
      </c>
      <c r="F552" s="1">
        <f t="shared" si="18"/>
        <v>0</v>
      </c>
      <c r="G552" s="1">
        <v>0</v>
      </c>
      <c r="H552" s="1">
        <v>7200.0015800000001</v>
      </c>
      <c r="I552" s="1">
        <v>100</v>
      </c>
      <c r="J552" s="1" t="str">
        <f t="shared" si="2"/>
        <v>-</v>
      </c>
      <c r="K552" s="1">
        <f t="shared" si="3"/>
        <v>100</v>
      </c>
      <c r="L552" s="1">
        <v>5018</v>
      </c>
      <c r="M552" s="1">
        <v>4562.9121230000001</v>
      </c>
      <c r="N552" s="1">
        <v>1126</v>
      </c>
      <c r="O552" s="1">
        <v>5339</v>
      </c>
      <c r="P552" s="10" t="str">
        <f t="shared" si="4"/>
        <v>-</v>
      </c>
      <c r="Q552" s="10">
        <f t="shared" si="5"/>
        <v>6.012361865517887</v>
      </c>
      <c r="R552" s="10" t="str">
        <f t="shared" si="6"/>
        <v>-</v>
      </c>
      <c r="S552" s="10">
        <f t="shared" si="7"/>
        <v>14.536202978085782</v>
      </c>
      <c r="T552" s="1">
        <v>5324</v>
      </c>
      <c r="U552" s="1">
        <v>5339</v>
      </c>
      <c r="V552" s="1">
        <v>5324</v>
      </c>
      <c r="W552" s="10" t="str">
        <f t="shared" si="8"/>
        <v>-</v>
      </c>
      <c r="X552" s="10">
        <f t="shared" si="9"/>
        <v>5.7475582268970697</v>
      </c>
      <c r="Y552" s="10" t="str">
        <f t="shared" si="10"/>
        <v>-</v>
      </c>
      <c r="Z552" s="1">
        <v>16.648299999999999</v>
      </c>
      <c r="AA552" s="4">
        <f t="shared" si="11"/>
        <v>-0.28174305033809166</v>
      </c>
      <c r="AB552" s="1">
        <f t="shared" si="12"/>
        <v>0</v>
      </c>
      <c r="AC552" s="1">
        <f t="shared" si="13"/>
        <v>0</v>
      </c>
      <c r="AD552" s="1">
        <f t="shared" si="14"/>
        <v>1</v>
      </c>
      <c r="AE552" s="1">
        <f t="shared" si="15"/>
        <v>1</v>
      </c>
      <c r="AF552" s="2" t="str">
        <f t="shared" si="16"/>
        <v/>
      </c>
    </row>
    <row r="553" spans="1:32" ht="15.75" customHeight="1">
      <c r="A553" s="1">
        <v>100</v>
      </c>
      <c r="B553" s="1" t="s">
        <v>54</v>
      </c>
      <c r="C553" s="1" t="s">
        <v>92</v>
      </c>
      <c r="D553" s="1" t="s">
        <v>91</v>
      </c>
      <c r="E553" s="1">
        <f t="shared" si="0"/>
        <v>1</v>
      </c>
      <c r="F553" s="1">
        <f t="shared" si="18"/>
        <v>0</v>
      </c>
      <c r="G553" s="1">
        <v>5663</v>
      </c>
      <c r="H553" s="1">
        <v>7200.0056050000003</v>
      </c>
      <c r="I553" s="1">
        <v>6.8868090000000004</v>
      </c>
      <c r="J553" s="1">
        <f t="shared" si="2"/>
        <v>6.8868090000000004</v>
      </c>
      <c r="K553" s="1">
        <f t="shared" si="3"/>
        <v>11.763717217022778</v>
      </c>
      <c r="L553" s="1">
        <v>5273</v>
      </c>
      <c r="M553" s="1">
        <v>4996.820694</v>
      </c>
      <c r="N553" s="1">
        <v>2223</v>
      </c>
      <c r="O553" s="1">
        <v>5530</v>
      </c>
      <c r="P553" s="10">
        <f t="shared" si="4"/>
        <v>-2.4050632911392404</v>
      </c>
      <c r="Q553" s="10">
        <f t="shared" si="5"/>
        <v>4.6473779385171792</v>
      </c>
      <c r="R553" s="10">
        <f t="shared" si="6"/>
        <v>4.6473779385171792</v>
      </c>
      <c r="S553" s="10">
        <f t="shared" si="7"/>
        <v>9.64157877034358</v>
      </c>
      <c r="T553" s="1">
        <v>5530</v>
      </c>
      <c r="U553" s="1">
        <v>5530</v>
      </c>
      <c r="V553" s="1">
        <v>5530</v>
      </c>
      <c r="W553" s="10">
        <f t="shared" si="8"/>
        <v>-2.4050632911392404</v>
      </c>
      <c r="X553" s="10">
        <f t="shared" si="9"/>
        <v>4.6473779385171792</v>
      </c>
      <c r="Y553" s="10">
        <f t="shared" si="10"/>
        <v>4.6473779385171792</v>
      </c>
      <c r="Z553" s="1">
        <v>16.319800000000001</v>
      </c>
      <c r="AA553" s="4">
        <f t="shared" si="11"/>
        <v>0</v>
      </c>
      <c r="AB553" s="1">
        <f t="shared" si="12"/>
        <v>0</v>
      </c>
      <c r="AC553" s="1">
        <f t="shared" si="13"/>
        <v>0</v>
      </c>
      <c r="AD553" s="1">
        <f t="shared" si="14"/>
        <v>1</v>
      </c>
      <c r="AE553" s="1">
        <f t="shared" si="15"/>
        <v>1</v>
      </c>
      <c r="AF553" s="2" t="str">
        <f t="shared" si="16"/>
        <v/>
      </c>
    </row>
    <row r="554" spans="1:32" ht="15.75" customHeight="1">
      <c r="A554" s="1">
        <v>100</v>
      </c>
      <c r="B554" s="1" t="s">
        <v>54</v>
      </c>
      <c r="C554" s="1" t="s">
        <v>93</v>
      </c>
      <c r="D554" s="1" t="s">
        <v>91</v>
      </c>
      <c r="E554" s="1">
        <f t="shared" si="0"/>
        <v>0</v>
      </c>
      <c r="F554" s="1">
        <f t="shared" si="18"/>
        <v>0</v>
      </c>
      <c r="G554" s="1">
        <v>0</v>
      </c>
      <c r="H554" s="1">
        <v>7200.0011210000002</v>
      </c>
      <c r="I554" s="1">
        <v>100</v>
      </c>
      <c r="J554" s="1" t="str">
        <f t="shared" si="2"/>
        <v>-</v>
      </c>
      <c r="K554" s="1">
        <f t="shared" si="3"/>
        <v>100</v>
      </c>
      <c r="L554" s="1">
        <v>4769</v>
      </c>
      <c r="M554" s="1">
        <v>4427.2693749999999</v>
      </c>
      <c r="N554" s="1">
        <v>1498</v>
      </c>
      <c r="O554" s="1">
        <v>5107</v>
      </c>
      <c r="P554" s="10" t="str">
        <f t="shared" si="4"/>
        <v>-</v>
      </c>
      <c r="Q554" s="10">
        <f t="shared" si="5"/>
        <v>6.618366947327198</v>
      </c>
      <c r="R554" s="10" t="str">
        <f t="shared" si="6"/>
        <v>-</v>
      </c>
      <c r="S554" s="10">
        <f t="shared" si="7"/>
        <v>13.309783140787157</v>
      </c>
      <c r="T554" s="1">
        <v>5105</v>
      </c>
      <c r="U554" s="1">
        <v>5107</v>
      </c>
      <c r="V554" s="1">
        <v>5105</v>
      </c>
      <c r="W554" s="10" t="str">
        <f t="shared" si="8"/>
        <v>-</v>
      </c>
      <c r="X554" s="10">
        <f t="shared" si="9"/>
        <v>6.5817825661116549</v>
      </c>
      <c r="Y554" s="10" t="str">
        <f t="shared" si="10"/>
        <v>-</v>
      </c>
      <c r="Z554" s="1">
        <v>18.651900000000001</v>
      </c>
      <c r="AA554" s="4">
        <f t="shared" si="11"/>
        <v>-3.9177277179236039E-2</v>
      </c>
      <c r="AB554" s="1">
        <f t="shared" si="12"/>
        <v>0</v>
      </c>
      <c r="AC554" s="1">
        <f t="shared" si="13"/>
        <v>0</v>
      </c>
      <c r="AD554" s="1">
        <f t="shared" si="14"/>
        <v>1</v>
      </c>
      <c r="AE554" s="1">
        <f t="shared" si="15"/>
        <v>1</v>
      </c>
      <c r="AF554" s="2" t="str">
        <f t="shared" si="16"/>
        <v/>
      </c>
    </row>
    <row r="555" spans="1:32" ht="15.75" customHeight="1">
      <c r="A555" s="1">
        <v>100</v>
      </c>
      <c r="B555" s="1" t="s">
        <v>54</v>
      </c>
      <c r="C555" s="1" t="s">
        <v>94</v>
      </c>
      <c r="D555" s="1" t="s">
        <v>91</v>
      </c>
      <c r="E555" s="1">
        <f t="shared" si="0"/>
        <v>0</v>
      </c>
      <c r="F555" s="1">
        <f t="shared" si="18"/>
        <v>0</v>
      </c>
      <c r="G555" s="1">
        <v>0</v>
      </c>
      <c r="H555" s="1">
        <v>7200.0526659999996</v>
      </c>
      <c r="I555" s="1">
        <v>100</v>
      </c>
      <c r="J555" s="1" t="str">
        <f t="shared" si="2"/>
        <v>-</v>
      </c>
      <c r="K555" s="1">
        <f t="shared" si="3"/>
        <v>100</v>
      </c>
      <c r="L555" s="1">
        <v>4615</v>
      </c>
      <c r="M555" s="1">
        <v>4543.1584839999996</v>
      </c>
      <c r="N555" s="1">
        <v>1295</v>
      </c>
      <c r="O555" s="1">
        <v>5011</v>
      </c>
      <c r="P555" s="10" t="str">
        <f t="shared" si="4"/>
        <v>-</v>
      </c>
      <c r="Q555" s="10">
        <f t="shared" si="5"/>
        <v>7.9026142486529629</v>
      </c>
      <c r="R555" s="10" t="str">
        <f t="shared" si="6"/>
        <v>-</v>
      </c>
      <c r="S555" s="10">
        <f t="shared" si="7"/>
        <v>9.3362904809419369</v>
      </c>
      <c r="T555" s="1">
        <v>4925</v>
      </c>
      <c r="U555" s="1">
        <v>5011</v>
      </c>
      <c r="V555" s="1">
        <v>4925</v>
      </c>
      <c r="W555" s="10" t="str">
        <f t="shared" si="8"/>
        <v>-</v>
      </c>
      <c r="X555" s="10">
        <f t="shared" si="9"/>
        <v>6.2944162436548226</v>
      </c>
      <c r="Y555" s="10" t="str">
        <f t="shared" si="10"/>
        <v>-</v>
      </c>
      <c r="Z555" s="1">
        <v>17.541399999999999</v>
      </c>
      <c r="AA555" s="4">
        <f t="shared" si="11"/>
        <v>-1.7461928934010151</v>
      </c>
      <c r="AB555" s="1">
        <f t="shared" si="12"/>
        <v>0</v>
      </c>
      <c r="AC555" s="1">
        <f t="shared" si="13"/>
        <v>0</v>
      </c>
      <c r="AD555" s="1">
        <f t="shared" si="14"/>
        <v>1</v>
      </c>
      <c r="AE555" s="1">
        <f t="shared" si="15"/>
        <v>1</v>
      </c>
      <c r="AF555" s="2" t="str">
        <f t="shared" si="16"/>
        <v/>
      </c>
    </row>
    <row r="556" spans="1:32" ht="15.75" customHeight="1">
      <c r="A556" s="1">
        <v>100</v>
      </c>
      <c r="B556" s="1" t="s">
        <v>54</v>
      </c>
      <c r="C556" s="1" t="s">
        <v>95</v>
      </c>
      <c r="D556" s="1" t="s">
        <v>91</v>
      </c>
      <c r="E556" s="1">
        <f t="shared" si="0"/>
        <v>1</v>
      </c>
      <c r="F556" s="1">
        <f t="shared" si="18"/>
        <v>0</v>
      </c>
      <c r="G556" s="1">
        <v>5529</v>
      </c>
      <c r="H556" s="1">
        <v>7200.0039939999997</v>
      </c>
      <c r="I556" s="1">
        <v>7.6686560000000004</v>
      </c>
      <c r="J556" s="1">
        <f t="shared" si="2"/>
        <v>7.6686560000000004</v>
      </c>
      <c r="K556" s="1">
        <f t="shared" si="3"/>
        <v>14.851123421956954</v>
      </c>
      <c r="L556" s="1">
        <v>5105</v>
      </c>
      <c r="M556" s="1">
        <v>4707.881386</v>
      </c>
      <c r="N556" s="1">
        <v>1703</v>
      </c>
      <c r="O556" s="1">
        <v>5487</v>
      </c>
      <c r="P556" s="10">
        <f t="shared" si="4"/>
        <v>-0.76544559868780748</v>
      </c>
      <c r="Q556" s="10">
        <f t="shared" si="5"/>
        <v>6.961909969017678</v>
      </c>
      <c r="R556" s="10">
        <f t="shared" si="6"/>
        <v>6.961909969017678</v>
      </c>
      <c r="S556" s="10">
        <f t="shared" si="7"/>
        <v>14.199355093858209</v>
      </c>
      <c r="T556" s="1">
        <v>5429</v>
      </c>
      <c r="U556" s="1">
        <v>5487</v>
      </c>
      <c r="V556" s="1">
        <v>5429</v>
      </c>
      <c r="W556" s="10">
        <f t="shared" si="8"/>
        <v>-1.8419598452753729</v>
      </c>
      <c r="X556" s="10">
        <f t="shared" si="9"/>
        <v>5.9679498986922086</v>
      </c>
      <c r="Y556" s="10">
        <f t="shared" si="10"/>
        <v>5.9679498986922086</v>
      </c>
      <c r="Z556" s="1">
        <v>17.322800000000001</v>
      </c>
      <c r="AA556" s="4">
        <f t="shared" si="11"/>
        <v>-1.0683367102597163</v>
      </c>
      <c r="AB556" s="1">
        <f t="shared" si="12"/>
        <v>0</v>
      </c>
      <c r="AC556" s="1">
        <f t="shared" si="13"/>
        <v>0</v>
      </c>
      <c r="AD556" s="1">
        <f t="shared" si="14"/>
        <v>1</v>
      </c>
      <c r="AE556" s="1">
        <f t="shared" si="15"/>
        <v>1</v>
      </c>
      <c r="AF556" s="2" t="str">
        <f t="shared" si="16"/>
        <v/>
      </c>
    </row>
    <row r="557" spans="1:32" ht="15.75" customHeight="1">
      <c r="A557" s="1">
        <v>100</v>
      </c>
      <c r="B557" s="1" t="s">
        <v>54</v>
      </c>
      <c r="C557" s="1" t="s">
        <v>96</v>
      </c>
      <c r="D557" s="1" t="s">
        <v>97</v>
      </c>
      <c r="E557" s="1">
        <f t="shared" si="0"/>
        <v>1</v>
      </c>
      <c r="F557" s="1">
        <f t="shared" si="18"/>
        <v>0</v>
      </c>
      <c r="G557" s="1">
        <v>2194</v>
      </c>
      <c r="H557" s="1">
        <v>7200.0038519999998</v>
      </c>
      <c r="I557" s="1">
        <v>10.072926000000001</v>
      </c>
      <c r="J557" s="1">
        <f t="shared" si="2"/>
        <v>10.072926000000001</v>
      </c>
      <c r="K557" s="1">
        <f t="shared" si="3"/>
        <v>14.289113263445758</v>
      </c>
      <c r="L557" s="1">
        <v>1973</v>
      </c>
      <c r="M557" s="1">
        <v>1880.4968550000001</v>
      </c>
      <c r="N557" s="1">
        <v>4838</v>
      </c>
      <c r="O557" s="1">
        <v>2216</v>
      </c>
      <c r="P557" s="10">
        <f t="shared" si="4"/>
        <v>0.99277978339350181</v>
      </c>
      <c r="Q557" s="10">
        <f t="shared" si="5"/>
        <v>10.965703971119133</v>
      </c>
      <c r="R557" s="10">
        <f t="shared" si="6"/>
        <v>10.965703971119133</v>
      </c>
      <c r="S557" s="10">
        <f t="shared" si="7"/>
        <v>15.14003361913357</v>
      </c>
      <c r="T557" s="1">
        <v>2201</v>
      </c>
      <c r="U557" s="1">
        <v>2216</v>
      </c>
      <c r="V557" s="1">
        <v>2201</v>
      </c>
      <c r="W557" s="10">
        <f t="shared" si="8"/>
        <v>0.31803725579282144</v>
      </c>
      <c r="X557" s="10">
        <f t="shared" si="9"/>
        <v>10.35892776010904</v>
      </c>
      <c r="Y557" s="10">
        <f t="shared" si="10"/>
        <v>10.35892776010904</v>
      </c>
      <c r="Z557" s="1">
        <v>75.012299999999996</v>
      </c>
      <c r="AA557" s="4">
        <f t="shared" si="11"/>
        <v>-0.68150840527033163</v>
      </c>
      <c r="AB557" s="1">
        <f t="shared" si="12"/>
        <v>0</v>
      </c>
      <c r="AC557" s="1">
        <f t="shared" si="13"/>
        <v>0</v>
      </c>
      <c r="AD557" s="1">
        <f t="shared" si="14"/>
        <v>0</v>
      </c>
      <c r="AE557" s="1">
        <f t="shared" si="15"/>
        <v>0</v>
      </c>
      <c r="AF557" s="2" t="str">
        <f t="shared" si="16"/>
        <v/>
      </c>
    </row>
    <row r="558" spans="1:32" ht="15.75" customHeight="1">
      <c r="A558" s="1">
        <v>100</v>
      </c>
      <c r="B558" s="1" t="s">
        <v>54</v>
      </c>
      <c r="C558" s="1" t="s">
        <v>98</v>
      </c>
      <c r="D558" s="1" t="s">
        <v>97</v>
      </c>
      <c r="E558" s="1">
        <f t="shared" si="0"/>
        <v>1</v>
      </c>
      <c r="F558" s="1">
        <f t="shared" si="18"/>
        <v>0</v>
      </c>
      <c r="G558" s="1">
        <v>2329</v>
      </c>
      <c r="H558" s="1">
        <v>7200.0017600000001</v>
      </c>
      <c r="I558" s="1">
        <v>10.991842</v>
      </c>
      <c r="J558" s="1">
        <f t="shared" si="2"/>
        <v>10.991842</v>
      </c>
      <c r="K558" s="1">
        <f t="shared" si="3"/>
        <v>14.331875568913693</v>
      </c>
      <c r="L558" s="1">
        <v>2073</v>
      </c>
      <c r="M558" s="1">
        <v>1995.2106180000001</v>
      </c>
      <c r="N558" s="1">
        <v>7074</v>
      </c>
      <c r="O558" s="1">
        <v>2314</v>
      </c>
      <c r="P558" s="10">
        <f t="shared" si="4"/>
        <v>-0.64822817631806395</v>
      </c>
      <c r="Q558" s="10">
        <f t="shared" si="5"/>
        <v>10.414866032843562</v>
      </c>
      <c r="R558" s="10">
        <f t="shared" si="6"/>
        <v>10.414866032843562</v>
      </c>
      <c r="S558" s="10">
        <f t="shared" si="7"/>
        <v>13.776550648228172</v>
      </c>
      <c r="T558" s="1">
        <v>2314</v>
      </c>
      <c r="U558" s="1">
        <v>2314</v>
      </c>
      <c r="V558" s="1">
        <v>2314</v>
      </c>
      <c r="W558" s="10">
        <f t="shared" si="8"/>
        <v>-0.64822817631806395</v>
      </c>
      <c r="X558" s="10">
        <f t="shared" si="9"/>
        <v>10.414866032843562</v>
      </c>
      <c r="Y558" s="10">
        <f t="shared" si="10"/>
        <v>10.414866032843562</v>
      </c>
      <c r="Z558" s="1">
        <v>75.004599999999996</v>
      </c>
      <c r="AA558" s="4">
        <f t="shared" si="11"/>
        <v>0</v>
      </c>
      <c r="AB558" s="1">
        <f t="shared" si="12"/>
        <v>0</v>
      </c>
      <c r="AC558" s="1">
        <f t="shared" si="13"/>
        <v>0</v>
      </c>
      <c r="AD558" s="1">
        <f t="shared" si="14"/>
        <v>1</v>
      </c>
      <c r="AE558" s="1">
        <f t="shared" si="15"/>
        <v>1</v>
      </c>
      <c r="AF558" s="2" t="str">
        <f t="shared" si="16"/>
        <v/>
      </c>
    </row>
    <row r="559" spans="1:32" ht="15.75" customHeight="1">
      <c r="A559" s="1">
        <v>100</v>
      </c>
      <c r="B559" s="1" t="s">
        <v>54</v>
      </c>
      <c r="C559" s="1" t="s">
        <v>99</v>
      </c>
      <c r="D559" s="1" t="s">
        <v>97</v>
      </c>
      <c r="E559" s="1">
        <f t="shared" si="0"/>
        <v>1</v>
      </c>
      <c r="F559" s="1">
        <f t="shared" si="18"/>
        <v>0</v>
      </c>
      <c r="G559" s="1">
        <v>2087</v>
      </c>
      <c r="H559" s="1">
        <v>7200.0212959999999</v>
      </c>
      <c r="I559" s="1">
        <v>9.3914709999999992</v>
      </c>
      <c r="J559" s="1">
        <f t="shared" si="2"/>
        <v>9.3914709999999992</v>
      </c>
      <c r="K559" s="1">
        <f t="shared" si="3"/>
        <v>14.600105893627221</v>
      </c>
      <c r="L559" s="1">
        <v>1891</v>
      </c>
      <c r="M559" s="1">
        <v>1782.2957899999999</v>
      </c>
      <c r="N559" s="1">
        <v>4731</v>
      </c>
      <c r="O559" s="1">
        <v>2129</v>
      </c>
      <c r="P559" s="10">
        <f t="shared" si="4"/>
        <v>1.972757162987318</v>
      </c>
      <c r="Q559" s="10">
        <f t="shared" si="5"/>
        <v>11.178957256928134</v>
      </c>
      <c r="R559" s="10">
        <f t="shared" si="6"/>
        <v>11.178957256928134</v>
      </c>
      <c r="S559" s="10">
        <f t="shared" si="7"/>
        <v>16.284838421794273</v>
      </c>
      <c r="T559" s="1">
        <v>2096</v>
      </c>
      <c r="U559" s="1">
        <v>2129</v>
      </c>
      <c r="V559" s="1">
        <v>2057</v>
      </c>
      <c r="W559" s="10">
        <f t="shared" si="8"/>
        <v>-1.4584346135148274</v>
      </c>
      <c r="X559" s="10">
        <f t="shared" si="9"/>
        <v>8.0700048614487105</v>
      </c>
      <c r="Y559" s="10">
        <f t="shared" si="10"/>
        <v>8.0700048614487105</v>
      </c>
      <c r="Z559" s="1">
        <v>210.017</v>
      </c>
      <c r="AA559" s="4">
        <f t="shared" si="11"/>
        <v>-3.5002430724355862</v>
      </c>
      <c r="AB559" s="1">
        <f t="shared" si="12"/>
        <v>0</v>
      </c>
      <c r="AC559" s="1">
        <f t="shared" si="13"/>
        <v>0</v>
      </c>
      <c r="AD559" s="1">
        <f t="shared" si="14"/>
        <v>0</v>
      </c>
      <c r="AE559" s="1">
        <f t="shared" si="15"/>
        <v>1</v>
      </c>
      <c r="AF559" s="2" t="str">
        <f t="shared" si="16"/>
        <v/>
      </c>
    </row>
    <row r="560" spans="1:32" ht="15.75" customHeight="1">
      <c r="A560" s="1">
        <v>100</v>
      </c>
      <c r="B560" s="1" t="s">
        <v>54</v>
      </c>
      <c r="C560" s="1" t="s">
        <v>100</v>
      </c>
      <c r="D560" s="1" t="s">
        <v>101</v>
      </c>
      <c r="E560" s="1">
        <f t="shared" si="0"/>
        <v>0</v>
      </c>
      <c r="F560" s="1">
        <f t="shared" si="18"/>
        <v>0</v>
      </c>
      <c r="G560" s="1">
        <v>0</v>
      </c>
      <c r="H560" s="1">
        <v>7200.0038260000001</v>
      </c>
      <c r="I560" s="1">
        <v>100</v>
      </c>
      <c r="J560" s="1" t="str">
        <f t="shared" si="2"/>
        <v>-</v>
      </c>
      <c r="K560" s="1">
        <f t="shared" si="3"/>
        <v>100</v>
      </c>
      <c r="L560" s="1">
        <v>1716</v>
      </c>
      <c r="M560" s="1">
        <v>1626.6378649999999</v>
      </c>
      <c r="N560" s="1">
        <v>11432</v>
      </c>
      <c r="O560" s="1">
        <v>1830</v>
      </c>
      <c r="P560" s="10" t="str">
        <f t="shared" si="4"/>
        <v>-</v>
      </c>
      <c r="Q560" s="10">
        <f t="shared" si="5"/>
        <v>6.2295081967213122</v>
      </c>
      <c r="R560" s="10" t="str">
        <f t="shared" si="6"/>
        <v>-</v>
      </c>
      <c r="S560" s="10">
        <f t="shared" si="7"/>
        <v>11.1126849726776</v>
      </c>
      <c r="T560" s="1">
        <v>1830</v>
      </c>
      <c r="U560" s="1">
        <v>1830</v>
      </c>
      <c r="V560" s="1">
        <v>1830</v>
      </c>
      <c r="W560" s="10" t="str">
        <f t="shared" si="8"/>
        <v>-</v>
      </c>
      <c r="X560" s="10">
        <f t="shared" si="9"/>
        <v>6.2295081967213122</v>
      </c>
      <c r="Y560" s="10" t="str">
        <f t="shared" si="10"/>
        <v>-</v>
      </c>
      <c r="Z560" s="1">
        <v>75.004800000000003</v>
      </c>
      <c r="AA560" s="4">
        <f t="shared" si="11"/>
        <v>0</v>
      </c>
      <c r="AB560" s="1">
        <f t="shared" si="12"/>
        <v>0</v>
      </c>
      <c r="AC560" s="1">
        <f t="shared" si="13"/>
        <v>0</v>
      </c>
      <c r="AD560" s="1">
        <f t="shared" si="14"/>
        <v>1</v>
      </c>
      <c r="AE560" s="1">
        <f t="shared" si="15"/>
        <v>1</v>
      </c>
      <c r="AF560" s="2" t="str">
        <f t="shared" si="16"/>
        <v/>
      </c>
    </row>
    <row r="561" spans="1:32" ht="15.75" customHeight="1">
      <c r="A561" s="1">
        <v>100</v>
      </c>
      <c r="B561" s="1" t="s">
        <v>54</v>
      </c>
      <c r="C561" s="1" t="s">
        <v>102</v>
      </c>
      <c r="D561" s="1" t="s">
        <v>97</v>
      </c>
      <c r="E561" s="1">
        <f t="shared" si="0"/>
        <v>1</v>
      </c>
      <c r="F561" s="1">
        <f t="shared" si="18"/>
        <v>0</v>
      </c>
      <c r="G561" s="1">
        <v>1895</v>
      </c>
      <c r="H561" s="1">
        <v>7200.0017799999996</v>
      </c>
      <c r="I561" s="1">
        <v>9.0765170000000008</v>
      </c>
      <c r="J561" s="1">
        <f t="shared" si="2"/>
        <v>9.0765170000000008</v>
      </c>
      <c r="K561" s="1">
        <f t="shared" si="3"/>
        <v>13.553479155672823</v>
      </c>
      <c r="L561" s="1">
        <v>1723</v>
      </c>
      <c r="M561" s="1">
        <v>1638.16157</v>
      </c>
      <c r="N561" s="1">
        <v>8077</v>
      </c>
      <c r="O561" s="1">
        <v>1915</v>
      </c>
      <c r="P561" s="10">
        <f t="shared" si="4"/>
        <v>1.0443864229765014</v>
      </c>
      <c r="Q561" s="10">
        <f t="shared" si="5"/>
        <v>10.026109660574413</v>
      </c>
      <c r="R561" s="10">
        <f t="shared" si="6"/>
        <v>10.026109660574413</v>
      </c>
      <c r="S561" s="10">
        <f t="shared" si="7"/>
        <v>14.456314882506529</v>
      </c>
      <c r="T561" s="1">
        <v>1900</v>
      </c>
      <c r="U561" s="1">
        <v>1915</v>
      </c>
      <c r="V561" s="1">
        <v>1900</v>
      </c>
      <c r="W561" s="10">
        <f t="shared" si="8"/>
        <v>0.26315789473684209</v>
      </c>
      <c r="X561" s="10">
        <f t="shared" si="9"/>
        <v>9.3157894736842106</v>
      </c>
      <c r="Y561" s="10">
        <f t="shared" si="10"/>
        <v>9.3157894736842106</v>
      </c>
      <c r="Z561" s="1">
        <v>75.004300000000001</v>
      </c>
      <c r="AA561" s="4">
        <f t="shared" si="11"/>
        <v>-0.78947368421052633</v>
      </c>
      <c r="AB561" s="1">
        <f t="shared" si="12"/>
        <v>0</v>
      </c>
      <c r="AC561" s="1">
        <f t="shared" si="13"/>
        <v>0</v>
      </c>
      <c r="AD561" s="1">
        <f t="shared" si="14"/>
        <v>0</v>
      </c>
      <c r="AE561" s="1">
        <f t="shared" si="15"/>
        <v>0</v>
      </c>
      <c r="AF561" s="2" t="str">
        <f t="shared" si="16"/>
        <v/>
      </c>
    </row>
    <row r="562" spans="1:32" ht="15.75" customHeight="1">
      <c r="A562" s="1">
        <v>100</v>
      </c>
      <c r="B562" s="1" t="s">
        <v>54</v>
      </c>
      <c r="C562" s="1" t="s">
        <v>103</v>
      </c>
      <c r="D562" s="1" t="s">
        <v>104</v>
      </c>
      <c r="E562" s="1">
        <f t="shared" si="0"/>
        <v>1</v>
      </c>
      <c r="F562" s="1">
        <f t="shared" si="18"/>
        <v>1</v>
      </c>
      <c r="G562" s="1">
        <v>1216</v>
      </c>
      <c r="H562" s="1">
        <v>3847.1309580000002</v>
      </c>
      <c r="I562" s="1">
        <v>0</v>
      </c>
      <c r="J562" s="1">
        <f t="shared" si="2"/>
        <v>0</v>
      </c>
      <c r="K562" s="1">
        <f t="shared" si="3"/>
        <v>6.8340436677631624</v>
      </c>
      <c r="L562" s="1">
        <v>1216</v>
      </c>
      <c r="M562" s="1">
        <v>1132.898029</v>
      </c>
      <c r="N562" s="1">
        <v>12417</v>
      </c>
      <c r="O562" s="1">
        <v>1244</v>
      </c>
      <c r="P562" s="10">
        <f t="shared" si="4"/>
        <v>2.2508038585209005</v>
      </c>
      <c r="Q562" s="10">
        <f t="shared" si="5"/>
        <v>2.2508038585209005</v>
      </c>
      <c r="R562" s="10">
        <f t="shared" si="6"/>
        <v>2.2508038585209005</v>
      </c>
      <c r="S562" s="10">
        <f t="shared" si="7"/>
        <v>8.9310266077170457</v>
      </c>
      <c r="T562" s="1">
        <v>1244</v>
      </c>
      <c r="U562" s="1">
        <v>1244</v>
      </c>
      <c r="V562" s="1">
        <v>1244</v>
      </c>
      <c r="W562" s="10">
        <f t="shared" si="8"/>
        <v>2.2508038585209005</v>
      </c>
      <c r="X562" s="10">
        <f t="shared" si="9"/>
        <v>2.2508038585209005</v>
      </c>
      <c r="Y562" s="10">
        <f t="shared" si="10"/>
        <v>2.2508038585209005</v>
      </c>
      <c r="Z562" s="1">
        <v>75.003299999999996</v>
      </c>
      <c r="AA562" s="4">
        <f t="shared" si="11"/>
        <v>0</v>
      </c>
      <c r="AB562" s="1">
        <f t="shared" si="12"/>
        <v>0</v>
      </c>
      <c r="AC562" s="1">
        <f t="shared" si="13"/>
        <v>0</v>
      </c>
      <c r="AD562" s="1">
        <f t="shared" si="14"/>
        <v>0</v>
      </c>
      <c r="AE562" s="1">
        <f t="shared" si="15"/>
        <v>0</v>
      </c>
      <c r="AF562" s="2">
        <f t="shared" si="16"/>
        <v>0</v>
      </c>
    </row>
    <row r="563" spans="1:32" ht="15.75" customHeight="1">
      <c r="A563" s="1">
        <v>100</v>
      </c>
      <c r="B563" s="1" t="s">
        <v>54</v>
      </c>
      <c r="C563" s="1" t="s">
        <v>105</v>
      </c>
      <c r="D563" s="1" t="s">
        <v>106</v>
      </c>
      <c r="E563" s="1">
        <f t="shared" si="0"/>
        <v>1</v>
      </c>
      <c r="F563" s="1">
        <f t="shared" si="18"/>
        <v>0</v>
      </c>
      <c r="G563" s="1">
        <v>1301</v>
      </c>
      <c r="H563" s="1">
        <v>7200.0012150000002</v>
      </c>
      <c r="I563" s="1">
        <v>1.076095</v>
      </c>
      <c r="J563" s="1">
        <f t="shared" si="2"/>
        <v>1.076095</v>
      </c>
      <c r="K563" s="1">
        <f t="shared" si="3"/>
        <v>9.8619315142198296</v>
      </c>
      <c r="L563" s="1">
        <v>1287</v>
      </c>
      <c r="M563" s="1">
        <v>1172.696271</v>
      </c>
      <c r="N563" s="1">
        <v>19108</v>
      </c>
      <c r="O563" s="1">
        <v>1344</v>
      </c>
      <c r="P563" s="10">
        <f t="shared" si="4"/>
        <v>3.1994047619047619</v>
      </c>
      <c r="Q563" s="10">
        <f t="shared" si="5"/>
        <v>4.2410714285714288</v>
      </c>
      <c r="R563" s="10">
        <f t="shared" si="6"/>
        <v>4.2410714285714288</v>
      </c>
      <c r="S563" s="10">
        <f t="shared" si="7"/>
        <v>12.745813169642856</v>
      </c>
      <c r="T563" s="1">
        <v>1327</v>
      </c>
      <c r="U563" s="1">
        <v>1344</v>
      </c>
      <c r="V563" s="1">
        <v>1327</v>
      </c>
      <c r="W563" s="10">
        <f t="shared" si="8"/>
        <v>1.9593067068575734</v>
      </c>
      <c r="X563" s="10">
        <f t="shared" si="9"/>
        <v>3.0143180105501131</v>
      </c>
      <c r="Y563" s="10">
        <f t="shared" si="10"/>
        <v>3.0143180105501131</v>
      </c>
      <c r="Z563" s="1">
        <v>75.004099999999994</v>
      </c>
      <c r="AA563" s="4">
        <f t="shared" si="11"/>
        <v>-1.281085154483798</v>
      </c>
      <c r="AB563" s="1">
        <f t="shared" si="12"/>
        <v>0</v>
      </c>
      <c r="AC563" s="1">
        <f t="shared" si="13"/>
        <v>0</v>
      </c>
      <c r="AD563" s="1">
        <f t="shared" si="14"/>
        <v>0</v>
      </c>
      <c r="AE563" s="1">
        <f t="shared" si="15"/>
        <v>0</v>
      </c>
      <c r="AF563" s="2" t="str">
        <f t="shared" si="16"/>
        <v/>
      </c>
    </row>
    <row r="564" spans="1:32" ht="15.75" customHeight="1">
      <c r="A564" s="1">
        <v>100</v>
      </c>
      <c r="B564" s="1" t="s">
        <v>54</v>
      </c>
      <c r="C564" s="1" t="s">
        <v>107</v>
      </c>
      <c r="D564" s="1" t="s">
        <v>104</v>
      </c>
      <c r="E564" s="1">
        <f t="shared" si="0"/>
        <v>1</v>
      </c>
      <c r="F564" s="1">
        <f t="shared" si="18"/>
        <v>0</v>
      </c>
      <c r="G564" s="1">
        <v>1244</v>
      </c>
      <c r="H564" s="1">
        <v>7200.0050430000001</v>
      </c>
      <c r="I564" s="1">
        <v>2.7331189999999999</v>
      </c>
      <c r="J564" s="1">
        <f t="shared" si="2"/>
        <v>2.7331189999999999</v>
      </c>
      <c r="K564" s="1">
        <f t="shared" si="3"/>
        <v>8.132772668810281</v>
      </c>
      <c r="L564" s="1">
        <v>1210</v>
      </c>
      <c r="M564" s="1">
        <v>1142.8283080000001</v>
      </c>
      <c r="N564" s="1">
        <v>16399</v>
      </c>
      <c r="O564" s="1">
        <v>1270</v>
      </c>
      <c r="P564" s="10">
        <f t="shared" si="4"/>
        <v>2.0472440944881889</v>
      </c>
      <c r="Q564" s="10">
        <f t="shared" si="5"/>
        <v>4.7244094488188972</v>
      </c>
      <c r="R564" s="10">
        <f t="shared" si="6"/>
        <v>4.7244094488188972</v>
      </c>
      <c r="S564" s="10">
        <f t="shared" si="7"/>
        <v>10.013519055118101</v>
      </c>
      <c r="T564" s="1">
        <v>1255</v>
      </c>
      <c r="U564" s="1">
        <v>1270</v>
      </c>
      <c r="V564" s="1">
        <v>1255</v>
      </c>
      <c r="W564" s="10">
        <f t="shared" si="8"/>
        <v>0.87649402390438258</v>
      </c>
      <c r="X564" s="10">
        <f t="shared" si="9"/>
        <v>3.5856573705179287</v>
      </c>
      <c r="Y564" s="10">
        <f t="shared" si="10"/>
        <v>3.5856573705179287</v>
      </c>
      <c r="Z564" s="1">
        <v>50.034599999999998</v>
      </c>
      <c r="AA564" s="4">
        <f t="shared" si="11"/>
        <v>-1.1952191235059761</v>
      </c>
      <c r="AB564" s="1">
        <f t="shared" si="12"/>
        <v>0</v>
      </c>
      <c r="AC564" s="1">
        <f t="shared" si="13"/>
        <v>0</v>
      </c>
      <c r="AD564" s="1">
        <f t="shared" si="14"/>
        <v>0</v>
      </c>
      <c r="AE564" s="1">
        <f t="shared" si="15"/>
        <v>0</v>
      </c>
      <c r="AF564" s="2" t="str">
        <f t="shared" si="16"/>
        <v/>
      </c>
    </row>
    <row r="565" spans="1:32" ht="15.75" customHeight="1">
      <c r="A565" s="1">
        <v>100</v>
      </c>
      <c r="B565" s="1" t="s">
        <v>54</v>
      </c>
      <c r="C565" s="1" t="s">
        <v>108</v>
      </c>
      <c r="D565" s="1" t="s">
        <v>104</v>
      </c>
      <c r="E565" s="1">
        <f t="shared" si="0"/>
        <v>1</v>
      </c>
      <c r="F565" s="1">
        <f t="shared" si="18"/>
        <v>0</v>
      </c>
      <c r="G565" s="1">
        <v>1229</v>
      </c>
      <c r="H565" s="1">
        <v>7200.0019659999998</v>
      </c>
      <c r="I565" s="1">
        <v>1.7087060000000001</v>
      </c>
      <c r="J565" s="1">
        <f t="shared" si="2"/>
        <v>1.7087060000000001</v>
      </c>
      <c r="K565" s="1">
        <f t="shared" si="3"/>
        <v>7.1526353132628158</v>
      </c>
      <c r="L565" s="1">
        <v>1208</v>
      </c>
      <c r="M565" s="1">
        <v>1141.094112</v>
      </c>
      <c r="N565" s="1">
        <v>20479</v>
      </c>
      <c r="O565" s="1">
        <v>1255</v>
      </c>
      <c r="P565" s="10">
        <f t="shared" si="4"/>
        <v>2.0717131474103585</v>
      </c>
      <c r="Q565" s="10">
        <f t="shared" si="5"/>
        <v>3.7450199203187249</v>
      </c>
      <c r="R565" s="10">
        <f t="shared" si="6"/>
        <v>3.7450199203187249</v>
      </c>
      <c r="S565" s="10">
        <f t="shared" si="7"/>
        <v>9.0761663745019927</v>
      </c>
      <c r="T565" s="1">
        <v>1242</v>
      </c>
      <c r="U565" s="1">
        <v>1255</v>
      </c>
      <c r="V565" s="1">
        <v>1229</v>
      </c>
      <c r="W565" s="10">
        <f t="shared" si="8"/>
        <v>0</v>
      </c>
      <c r="X565" s="10">
        <f t="shared" si="9"/>
        <v>1.7087062652563059</v>
      </c>
      <c r="Y565" s="10">
        <f t="shared" si="10"/>
        <v>1.7087062652563059</v>
      </c>
      <c r="Z565" s="1">
        <v>92.190600000000003</v>
      </c>
      <c r="AA565" s="4">
        <f t="shared" si="11"/>
        <v>-2.1155410903173308</v>
      </c>
      <c r="AB565" s="1">
        <f t="shared" si="12"/>
        <v>0</v>
      </c>
      <c r="AC565" s="1">
        <f t="shared" si="13"/>
        <v>0</v>
      </c>
      <c r="AD565" s="1">
        <f t="shared" si="14"/>
        <v>0</v>
      </c>
      <c r="AE565" s="1">
        <f t="shared" si="15"/>
        <v>1</v>
      </c>
      <c r="AF565" s="2" t="str">
        <f t="shared" si="16"/>
        <v/>
      </c>
    </row>
    <row r="566" spans="1:32" ht="15.75" customHeight="1">
      <c r="A566" s="1">
        <v>100</v>
      </c>
      <c r="B566" s="1" t="s">
        <v>54</v>
      </c>
      <c r="C566" s="1" t="s">
        <v>109</v>
      </c>
      <c r="D566" s="1" t="s">
        <v>104</v>
      </c>
      <c r="E566" s="1">
        <f t="shared" si="0"/>
        <v>0</v>
      </c>
      <c r="F566" s="1">
        <f t="shared" si="18"/>
        <v>0</v>
      </c>
      <c r="G566" s="1">
        <v>0</v>
      </c>
      <c r="H566" s="1">
        <v>7200.0018319999999</v>
      </c>
      <c r="I566" s="1">
        <v>100</v>
      </c>
      <c r="J566" s="1" t="str">
        <f t="shared" si="2"/>
        <v>-</v>
      </c>
      <c r="K566" s="1">
        <f t="shared" si="3"/>
        <v>100</v>
      </c>
      <c r="L566" s="1">
        <v>1305</v>
      </c>
      <c r="M566" s="1">
        <v>1238.5827300000001</v>
      </c>
      <c r="N566" s="1">
        <v>30989</v>
      </c>
      <c r="O566" s="1">
        <v>1386</v>
      </c>
      <c r="P566" s="10" t="str">
        <f t="shared" si="4"/>
        <v>-</v>
      </c>
      <c r="Q566" s="10">
        <f t="shared" si="5"/>
        <v>5.8441558441558437</v>
      </c>
      <c r="R566" s="10" t="str">
        <f t="shared" si="6"/>
        <v>-</v>
      </c>
      <c r="S566" s="10">
        <f t="shared" si="7"/>
        <v>10.636166666666661</v>
      </c>
      <c r="T566" s="1">
        <v>1372</v>
      </c>
      <c r="U566" s="1">
        <v>1386</v>
      </c>
      <c r="V566" s="1">
        <v>1368</v>
      </c>
      <c r="W566" s="10" t="str">
        <f t="shared" si="8"/>
        <v>-</v>
      </c>
      <c r="X566" s="10">
        <f t="shared" si="9"/>
        <v>4.6052631578947363</v>
      </c>
      <c r="Y566" s="10" t="str">
        <f t="shared" si="10"/>
        <v>-</v>
      </c>
      <c r="Z566" s="1">
        <v>135.03800000000001</v>
      </c>
      <c r="AA566" s="4">
        <f t="shared" si="11"/>
        <v>-1.3157894736842104</v>
      </c>
      <c r="AB566" s="1">
        <f t="shared" si="12"/>
        <v>0</v>
      </c>
      <c r="AC566" s="1">
        <f t="shared" si="13"/>
        <v>0</v>
      </c>
      <c r="AD566" s="1">
        <f t="shared" si="14"/>
        <v>1</v>
      </c>
      <c r="AE566" s="1">
        <f t="shared" si="15"/>
        <v>1</v>
      </c>
      <c r="AF566" s="2" t="str">
        <f t="shared" si="16"/>
        <v/>
      </c>
    </row>
    <row r="567" spans="1:32" ht="15.75" customHeight="1">
      <c r="A567" s="1">
        <v>100</v>
      </c>
      <c r="B567" s="1" t="s">
        <v>54</v>
      </c>
      <c r="C567" s="1" t="s">
        <v>110</v>
      </c>
      <c r="D567" s="1" t="s">
        <v>111</v>
      </c>
      <c r="E567" s="1">
        <f t="shared" si="0"/>
        <v>0</v>
      </c>
      <c r="F567" s="1">
        <f t="shared" si="18"/>
        <v>0</v>
      </c>
      <c r="G567" s="1">
        <v>0</v>
      </c>
      <c r="H567" s="1">
        <v>7200.1188030000003</v>
      </c>
      <c r="I567" s="1">
        <v>100</v>
      </c>
      <c r="J567" s="1" t="str">
        <f t="shared" si="2"/>
        <v>-</v>
      </c>
      <c r="K567" s="1">
        <f t="shared" si="3"/>
        <v>100</v>
      </c>
      <c r="L567" s="1">
        <v>4957</v>
      </c>
      <c r="M567" s="1">
        <v>4868.8732030000001</v>
      </c>
      <c r="N567" s="1">
        <v>904</v>
      </c>
      <c r="O567" s="1">
        <v>5385</v>
      </c>
      <c r="P567" s="10" t="str">
        <f t="shared" si="4"/>
        <v>-</v>
      </c>
      <c r="Q567" s="10">
        <f t="shared" si="5"/>
        <v>7.9480037140204267</v>
      </c>
      <c r="R567" s="10" t="str">
        <f t="shared" si="6"/>
        <v>-</v>
      </c>
      <c r="S567" s="10">
        <f t="shared" si="7"/>
        <v>9.5845273351903426</v>
      </c>
      <c r="T567" s="1">
        <v>5385</v>
      </c>
      <c r="U567" s="1">
        <v>5385</v>
      </c>
      <c r="V567" s="1">
        <v>5385</v>
      </c>
      <c r="W567" s="10" t="str">
        <f t="shared" si="8"/>
        <v>-</v>
      </c>
      <c r="X567" s="10">
        <f t="shared" si="9"/>
        <v>7.9480037140204267</v>
      </c>
      <c r="Y567" s="10" t="str">
        <f t="shared" si="10"/>
        <v>-</v>
      </c>
      <c r="Z567" s="1">
        <v>17.0837</v>
      </c>
      <c r="AA567" s="4">
        <f t="shared" si="11"/>
        <v>0</v>
      </c>
      <c r="AB567" s="1">
        <f t="shared" si="12"/>
        <v>0</v>
      </c>
      <c r="AC567" s="1">
        <f t="shared" si="13"/>
        <v>0</v>
      </c>
      <c r="AD567" s="1">
        <f t="shared" si="14"/>
        <v>1</v>
      </c>
      <c r="AE567" s="1">
        <f t="shared" si="15"/>
        <v>1</v>
      </c>
      <c r="AF567" s="2" t="str">
        <f t="shared" si="16"/>
        <v/>
      </c>
    </row>
    <row r="568" spans="1:32" ht="15.75" customHeight="1">
      <c r="A568" s="1">
        <v>100</v>
      </c>
      <c r="B568" s="1" t="s">
        <v>54</v>
      </c>
      <c r="C568" s="1" t="s">
        <v>112</v>
      </c>
      <c r="D568" s="1" t="s">
        <v>111</v>
      </c>
      <c r="E568" s="1">
        <f t="shared" si="0"/>
        <v>0</v>
      </c>
      <c r="F568" s="1">
        <f t="shared" si="18"/>
        <v>0</v>
      </c>
      <c r="G568" s="1">
        <v>0</v>
      </c>
      <c r="H568" s="1">
        <v>7200.0034409999998</v>
      </c>
      <c r="I568" s="1">
        <v>100</v>
      </c>
      <c r="J568" s="1" t="str">
        <f t="shared" si="2"/>
        <v>-</v>
      </c>
      <c r="K568" s="1">
        <f t="shared" si="3"/>
        <v>100</v>
      </c>
      <c r="L568" s="1">
        <v>4826</v>
      </c>
      <c r="M568" s="1">
        <v>4695.5820450000001</v>
      </c>
      <c r="N568" s="1">
        <v>947</v>
      </c>
      <c r="O568" s="1">
        <v>5170</v>
      </c>
      <c r="P568" s="10" t="str">
        <f t="shared" si="4"/>
        <v>-</v>
      </c>
      <c r="Q568" s="10">
        <f t="shared" si="5"/>
        <v>6.653771760154739</v>
      </c>
      <c r="R568" s="10" t="str">
        <f t="shared" si="6"/>
        <v>-</v>
      </c>
      <c r="S568" s="10">
        <f t="shared" si="7"/>
        <v>9.1763627659574443</v>
      </c>
      <c r="T568" s="1">
        <v>5140</v>
      </c>
      <c r="U568" s="1">
        <v>5170</v>
      </c>
      <c r="V568" s="1">
        <v>5140</v>
      </c>
      <c r="W568" s="10" t="str">
        <f t="shared" si="8"/>
        <v>-</v>
      </c>
      <c r="X568" s="10">
        <f t="shared" si="9"/>
        <v>6.1089494163424121</v>
      </c>
      <c r="Y568" s="10" t="str">
        <f t="shared" si="10"/>
        <v>-</v>
      </c>
      <c r="Z568" s="1">
        <v>22.235700000000001</v>
      </c>
      <c r="AA568" s="4">
        <f t="shared" si="11"/>
        <v>-0.58365758754863817</v>
      </c>
      <c r="AB568" s="1">
        <f t="shared" si="12"/>
        <v>0</v>
      </c>
      <c r="AC568" s="1">
        <f t="shared" si="13"/>
        <v>0</v>
      </c>
      <c r="AD568" s="1">
        <f t="shared" si="14"/>
        <v>1</v>
      </c>
      <c r="AE568" s="1">
        <f t="shared" si="15"/>
        <v>1</v>
      </c>
      <c r="AF568" s="2" t="str">
        <f t="shared" si="16"/>
        <v/>
      </c>
    </row>
    <row r="569" spans="1:32" ht="15.75" customHeight="1">
      <c r="A569" s="1">
        <v>100</v>
      </c>
      <c r="B569" s="1" t="s">
        <v>54</v>
      </c>
      <c r="C569" s="1" t="s">
        <v>113</v>
      </c>
      <c r="D569" s="1" t="s">
        <v>111</v>
      </c>
      <c r="E569" s="1">
        <f t="shared" si="0"/>
        <v>0</v>
      </c>
      <c r="F569" s="1">
        <f t="shared" si="18"/>
        <v>0</v>
      </c>
      <c r="G569" s="1">
        <v>0</v>
      </c>
      <c r="H569" s="1">
        <v>7201.0367319999996</v>
      </c>
      <c r="I569" s="1">
        <v>100</v>
      </c>
      <c r="J569" s="1" t="str">
        <f t="shared" si="2"/>
        <v>-</v>
      </c>
      <c r="K569" s="1">
        <f t="shared" si="3"/>
        <v>100</v>
      </c>
      <c r="L569" s="1">
        <v>4987</v>
      </c>
      <c r="M569" s="1">
        <v>4765.4737809999997</v>
      </c>
      <c r="N569" s="1">
        <v>966</v>
      </c>
      <c r="O569" s="1">
        <v>5353</v>
      </c>
      <c r="P569" s="10" t="str">
        <f t="shared" si="4"/>
        <v>-</v>
      </c>
      <c r="Q569" s="10">
        <f t="shared" si="5"/>
        <v>6.8372875023351387</v>
      </c>
      <c r="R569" s="10" t="str">
        <f t="shared" si="6"/>
        <v>-</v>
      </c>
      <c r="S569" s="10">
        <f t="shared" si="7"/>
        <v>10.975643919297596</v>
      </c>
      <c r="T569" s="1">
        <v>5353</v>
      </c>
      <c r="U569" s="1">
        <v>5353</v>
      </c>
      <c r="V569" s="1">
        <v>5353</v>
      </c>
      <c r="W569" s="10" t="str">
        <f t="shared" si="8"/>
        <v>-</v>
      </c>
      <c r="X569" s="10">
        <f t="shared" si="9"/>
        <v>6.8372875023351387</v>
      </c>
      <c r="Y569" s="10" t="str">
        <f t="shared" si="10"/>
        <v>-</v>
      </c>
      <c r="Z569" s="1">
        <v>18.604600000000001</v>
      </c>
      <c r="AA569" s="4">
        <f t="shared" si="11"/>
        <v>0</v>
      </c>
      <c r="AB569" s="1">
        <f t="shared" si="12"/>
        <v>0</v>
      </c>
      <c r="AC569" s="1">
        <f t="shared" si="13"/>
        <v>0</v>
      </c>
      <c r="AD569" s="1">
        <f t="shared" si="14"/>
        <v>1</v>
      </c>
      <c r="AE569" s="1">
        <f t="shared" si="15"/>
        <v>1</v>
      </c>
      <c r="AF569" s="2" t="str">
        <f t="shared" si="16"/>
        <v/>
      </c>
    </row>
    <row r="570" spans="1:32" ht="15.75" customHeight="1">
      <c r="A570" s="1">
        <v>100</v>
      </c>
      <c r="B570" s="1" t="s">
        <v>54</v>
      </c>
      <c r="C570" s="1" t="s">
        <v>114</v>
      </c>
      <c r="D570" s="1" t="s">
        <v>111</v>
      </c>
      <c r="E570" s="1">
        <f t="shared" si="0"/>
        <v>0</v>
      </c>
      <c r="F570" s="1">
        <f t="shared" si="18"/>
        <v>0</v>
      </c>
      <c r="G570" s="1">
        <v>0</v>
      </c>
      <c r="H570" s="1">
        <v>7200.0381630000002</v>
      </c>
      <c r="I570" s="1">
        <v>100</v>
      </c>
      <c r="J570" s="1" t="str">
        <f t="shared" si="2"/>
        <v>-</v>
      </c>
      <c r="K570" s="1">
        <f t="shared" si="3"/>
        <v>100</v>
      </c>
      <c r="L570" s="1">
        <v>5008</v>
      </c>
      <c r="M570" s="1">
        <v>4825.2437319999999</v>
      </c>
      <c r="N570" s="1">
        <v>729</v>
      </c>
      <c r="O570" s="1">
        <v>5524</v>
      </c>
      <c r="P570" s="10" t="str">
        <f t="shared" si="4"/>
        <v>-</v>
      </c>
      <c r="Q570" s="10">
        <f t="shared" si="5"/>
        <v>9.3410572049239686</v>
      </c>
      <c r="R570" s="10" t="str">
        <f t="shared" si="6"/>
        <v>-</v>
      </c>
      <c r="S570" s="10">
        <f t="shared" si="7"/>
        <v>12.649461766835628</v>
      </c>
      <c r="T570" s="1">
        <v>5483</v>
      </c>
      <c r="U570" s="1">
        <v>5524</v>
      </c>
      <c r="V570" s="1">
        <v>5438</v>
      </c>
      <c r="W570" s="10" t="str">
        <f t="shared" si="8"/>
        <v>-</v>
      </c>
      <c r="X570" s="10">
        <f t="shared" si="9"/>
        <v>7.9073188672305994</v>
      </c>
      <c r="Y570" s="10" t="str">
        <f t="shared" si="10"/>
        <v>-</v>
      </c>
      <c r="Z570" s="1">
        <v>20.101900000000001</v>
      </c>
      <c r="AA570" s="4">
        <f t="shared" si="11"/>
        <v>-1.5814637734461199</v>
      </c>
      <c r="AB570" s="1">
        <f t="shared" si="12"/>
        <v>0</v>
      </c>
      <c r="AC570" s="1">
        <f t="shared" si="13"/>
        <v>0</v>
      </c>
      <c r="AD570" s="1">
        <f t="shared" si="14"/>
        <v>1</v>
      </c>
      <c r="AE570" s="1">
        <f t="shared" si="15"/>
        <v>1</v>
      </c>
      <c r="AF570" s="2" t="str">
        <f t="shared" si="16"/>
        <v/>
      </c>
    </row>
    <row r="571" spans="1:32" ht="15.75" customHeight="1">
      <c r="A571" s="1">
        <v>100</v>
      </c>
      <c r="B571" s="1" t="s">
        <v>54</v>
      </c>
      <c r="C571" s="1" t="s">
        <v>115</v>
      </c>
      <c r="D571" s="1" t="s">
        <v>111</v>
      </c>
      <c r="E571" s="1">
        <f t="shared" si="0"/>
        <v>0</v>
      </c>
      <c r="F571" s="1">
        <f t="shared" si="18"/>
        <v>0</v>
      </c>
      <c r="G571" s="1">
        <v>0</v>
      </c>
      <c r="H571" s="1">
        <v>7200.0017580000003</v>
      </c>
      <c r="I571" s="1">
        <v>100</v>
      </c>
      <c r="J571" s="1" t="str">
        <f t="shared" si="2"/>
        <v>-</v>
      </c>
      <c r="K571" s="1">
        <f t="shared" si="3"/>
        <v>100</v>
      </c>
      <c r="L571" s="1">
        <v>4943</v>
      </c>
      <c r="M571" s="1">
        <v>4830.4924129999999</v>
      </c>
      <c r="N571" s="1">
        <v>908</v>
      </c>
      <c r="O571" s="1">
        <v>5298</v>
      </c>
      <c r="P571" s="10" t="str">
        <f t="shared" si="4"/>
        <v>-</v>
      </c>
      <c r="Q571" s="10">
        <f t="shared" si="5"/>
        <v>6.7006417516043788</v>
      </c>
      <c r="R571" s="10" t="str">
        <f t="shared" si="6"/>
        <v>-</v>
      </c>
      <c r="S571" s="10">
        <f t="shared" si="7"/>
        <v>8.824227765194415</v>
      </c>
      <c r="T571" s="1">
        <v>5298</v>
      </c>
      <c r="U571" s="1">
        <v>5298</v>
      </c>
      <c r="V571" s="1">
        <v>5298</v>
      </c>
      <c r="W571" s="10" t="str">
        <f t="shared" si="8"/>
        <v>-</v>
      </c>
      <c r="X571" s="10">
        <f t="shared" si="9"/>
        <v>6.7006417516043788</v>
      </c>
      <c r="Y571" s="10" t="str">
        <f t="shared" si="10"/>
        <v>-</v>
      </c>
      <c r="Z571" s="1">
        <v>16.4343</v>
      </c>
      <c r="AA571" s="4">
        <f t="shared" si="11"/>
        <v>0</v>
      </c>
      <c r="AB571" s="1">
        <f t="shared" si="12"/>
        <v>0</v>
      </c>
      <c r="AC571" s="1">
        <f t="shared" si="13"/>
        <v>0</v>
      </c>
      <c r="AD571" s="1">
        <f t="shared" si="14"/>
        <v>1</v>
      </c>
      <c r="AE571" s="1">
        <f t="shared" si="15"/>
        <v>1</v>
      </c>
      <c r="AF571" s="2" t="str">
        <f t="shared" si="16"/>
        <v/>
      </c>
    </row>
    <row r="572" spans="1:32" ht="15.75" customHeight="1">
      <c r="A572" s="1">
        <v>100</v>
      </c>
      <c r="B572" s="1" t="s">
        <v>54</v>
      </c>
      <c r="C572" s="1" t="s">
        <v>116</v>
      </c>
      <c r="D572" s="1" t="s">
        <v>117</v>
      </c>
      <c r="E572" s="1">
        <f t="shared" si="0"/>
        <v>1</v>
      </c>
      <c r="F572" s="1">
        <f t="shared" si="18"/>
        <v>0</v>
      </c>
      <c r="G572" s="1">
        <v>2216</v>
      </c>
      <c r="H572" s="1">
        <v>7200.0027879999998</v>
      </c>
      <c r="I572" s="1">
        <v>4.1516250000000001</v>
      </c>
      <c r="J572" s="1">
        <f t="shared" si="2"/>
        <v>4.1516250000000001</v>
      </c>
      <c r="K572" s="1">
        <f t="shared" si="3"/>
        <v>12.001522608303251</v>
      </c>
      <c r="L572" s="1">
        <v>2124</v>
      </c>
      <c r="M572" s="1">
        <v>1950.046259</v>
      </c>
      <c r="N572" s="1">
        <v>12179</v>
      </c>
      <c r="O572" s="1">
        <v>2357</v>
      </c>
      <c r="P572" s="10">
        <f t="shared" si="4"/>
        <v>5.9821807382265595</v>
      </c>
      <c r="Q572" s="10">
        <f t="shared" si="5"/>
        <v>9.8854476028850247</v>
      </c>
      <c r="R572" s="10">
        <f t="shared" si="6"/>
        <v>9.8854476028850247</v>
      </c>
      <c r="S572" s="10">
        <f t="shared" si="7"/>
        <v>17.265750572761988</v>
      </c>
      <c r="T572" s="1">
        <v>2285</v>
      </c>
      <c r="U572" s="1">
        <v>2357</v>
      </c>
      <c r="V572" s="1">
        <v>2259</v>
      </c>
      <c r="W572" s="10">
        <f t="shared" si="8"/>
        <v>1.9034971226206288</v>
      </c>
      <c r="X572" s="10">
        <f t="shared" si="9"/>
        <v>5.9760956175298805</v>
      </c>
      <c r="Y572" s="10">
        <f t="shared" si="10"/>
        <v>5.9760956175298805</v>
      </c>
      <c r="Z572" s="1">
        <v>135.012</v>
      </c>
      <c r="AA572" s="4">
        <f t="shared" si="11"/>
        <v>-4.3382027445772469</v>
      </c>
      <c r="AB572" s="1">
        <f t="shared" si="12"/>
        <v>0</v>
      </c>
      <c r="AC572" s="1">
        <f t="shared" si="13"/>
        <v>0</v>
      </c>
      <c r="AD572" s="1">
        <f t="shared" si="14"/>
        <v>0</v>
      </c>
      <c r="AE572" s="1">
        <f t="shared" si="15"/>
        <v>0</v>
      </c>
      <c r="AF572" s="2" t="str">
        <f t="shared" si="16"/>
        <v/>
      </c>
    </row>
    <row r="573" spans="1:32" ht="15.75" customHeight="1">
      <c r="A573" s="1">
        <v>100</v>
      </c>
      <c r="B573" s="1" t="s">
        <v>54</v>
      </c>
      <c r="C573" s="1" t="s">
        <v>118</v>
      </c>
      <c r="D573" s="1" t="s">
        <v>117</v>
      </c>
      <c r="E573" s="1">
        <f t="shared" si="0"/>
        <v>1</v>
      </c>
      <c r="F573" s="1">
        <f t="shared" si="18"/>
        <v>0</v>
      </c>
      <c r="G573" s="1">
        <v>2141</v>
      </c>
      <c r="H573" s="1">
        <v>7200.0017159999998</v>
      </c>
      <c r="I573" s="1">
        <v>2.475479</v>
      </c>
      <c r="J573" s="1">
        <f t="shared" si="2"/>
        <v>2.475479</v>
      </c>
      <c r="K573" s="1">
        <f t="shared" si="3"/>
        <v>7.2432168612797803</v>
      </c>
      <c r="L573" s="1">
        <v>2088</v>
      </c>
      <c r="M573" s="1">
        <v>1985.9227269999999</v>
      </c>
      <c r="N573" s="1">
        <v>21393</v>
      </c>
      <c r="O573" s="1">
        <v>2146</v>
      </c>
      <c r="P573" s="10">
        <f t="shared" si="4"/>
        <v>0.23299161230195711</v>
      </c>
      <c r="Q573" s="10">
        <f t="shared" si="5"/>
        <v>2.7027027027027026</v>
      </c>
      <c r="R573" s="10">
        <f t="shared" si="6"/>
        <v>2.7027027027027026</v>
      </c>
      <c r="S573" s="10">
        <f t="shared" si="7"/>
        <v>7.4593323858341147</v>
      </c>
      <c r="T573" s="1">
        <v>2146</v>
      </c>
      <c r="U573" s="1">
        <v>2146</v>
      </c>
      <c r="V573" s="1">
        <v>2146</v>
      </c>
      <c r="W573" s="10">
        <f t="shared" si="8"/>
        <v>0.23299161230195711</v>
      </c>
      <c r="X573" s="10">
        <f t="shared" si="9"/>
        <v>2.7027027027027026</v>
      </c>
      <c r="Y573" s="10">
        <f t="shared" si="10"/>
        <v>2.7027027027027026</v>
      </c>
      <c r="Z573" s="1">
        <v>75.005099999999999</v>
      </c>
      <c r="AA573" s="4">
        <f t="shared" si="11"/>
        <v>0</v>
      </c>
      <c r="AB573" s="1">
        <f t="shared" si="12"/>
        <v>0</v>
      </c>
      <c r="AC573" s="1">
        <f t="shared" si="13"/>
        <v>0</v>
      </c>
      <c r="AD573" s="1">
        <f t="shared" si="14"/>
        <v>0</v>
      </c>
      <c r="AE573" s="1">
        <f t="shared" si="15"/>
        <v>0</v>
      </c>
      <c r="AF573" s="2" t="str">
        <f t="shared" si="16"/>
        <v/>
      </c>
    </row>
    <row r="574" spans="1:32" ht="15.75" customHeight="1">
      <c r="A574" s="1">
        <v>100</v>
      </c>
      <c r="B574" s="1" t="s">
        <v>54</v>
      </c>
      <c r="C574" s="1" t="s">
        <v>119</v>
      </c>
      <c r="D574" s="1" t="s">
        <v>117</v>
      </c>
      <c r="E574" s="1">
        <f t="shared" si="0"/>
        <v>0</v>
      </c>
      <c r="F574" s="1">
        <f t="shared" si="18"/>
        <v>0</v>
      </c>
      <c r="G574" s="1">
        <v>0</v>
      </c>
      <c r="H574" s="1">
        <v>7200.0037080000002</v>
      </c>
      <c r="I574" s="1">
        <v>100</v>
      </c>
      <c r="J574" s="1" t="str">
        <f t="shared" si="2"/>
        <v>-</v>
      </c>
      <c r="K574" s="1">
        <f t="shared" si="3"/>
        <v>100</v>
      </c>
      <c r="L574" s="1">
        <v>1950</v>
      </c>
      <c r="M574" s="1">
        <v>1864.4136570000001</v>
      </c>
      <c r="N574" s="1">
        <v>11726</v>
      </c>
      <c r="O574" s="1">
        <v>2099</v>
      </c>
      <c r="P574" s="10" t="str">
        <f t="shared" si="4"/>
        <v>-</v>
      </c>
      <c r="Q574" s="10">
        <f t="shared" si="5"/>
        <v>7.0986183897093849</v>
      </c>
      <c r="R574" s="10" t="str">
        <f t="shared" si="6"/>
        <v>-</v>
      </c>
      <c r="S574" s="10">
        <f t="shared" si="7"/>
        <v>11.176100190566935</v>
      </c>
      <c r="T574" s="1">
        <v>2082</v>
      </c>
      <c r="U574" s="1">
        <v>2099</v>
      </c>
      <c r="V574" s="1">
        <v>2030</v>
      </c>
      <c r="W574" s="10" t="str">
        <f t="shared" si="8"/>
        <v>-</v>
      </c>
      <c r="X574" s="10">
        <f t="shared" si="9"/>
        <v>3.9408866995073892</v>
      </c>
      <c r="Y574" s="10" t="str">
        <f t="shared" si="10"/>
        <v>-</v>
      </c>
      <c r="Z574" s="1">
        <v>210.01300000000001</v>
      </c>
      <c r="AA574" s="4">
        <f t="shared" si="11"/>
        <v>-3.3990147783251232</v>
      </c>
      <c r="AB574" s="1">
        <f t="shared" si="12"/>
        <v>0</v>
      </c>
      <c r="AC574" s="1">
        <f t="shared" si="13"/>
        <v>0</v>
      </c>
      <c r="AD574" s="1">
        <f t="shared" si="14"/>
        <v>1</v>
      </c>
      <c r="AE574" s="1">
        <f t="shared" si="15"/>
        <v>1</v>
      </c>
      <c r="AF574" s="2" t="str">
        <f t="shared" si="16"/>
        <v/>
      </c>
    </row>
    <row r="575" spans="1:32" ht="15.75" customHeight="1">
      <c r="A575" s="1">
        <v>100</v>
      </c>
      <c r="B575" s="1" t="s">
        <v>54</v>
      </c>
      <c r="C575" s="1" t="s">
        <v>120</v>
      </c>
      <c r="D575" s="1" t="s">
        <v>117</v>
      </c>
      <c r="E575" s="1">
        <f t="shared" si="0"/>
        <v>1</v>
      </c>
      <c r="F575" s="1">
        <f t="shared" si="18"/>
        <v>0</v>
      </c>
      <c r="G575" s="1">
        <v>2420</v>
      </c>
      <c r="H575" s="1">
        <v>7200.0808779999998</v>
      </c>
      <c r="I575" s="1">
        <v>5.9917360000000004</v>
      </c>
      <c r="J575" s="1">
        <f t="shared" si="2"/>
        <v>5.9917360000000004</v>
      </c>
      <c r="K575" s="1">
        <f t="shared" si="3"/>
        <v>9.3351629338842912</v>
      </c>
      <c r="L575" s="1">
        <v>2275</v>
      </c>
      <c r="M575" s="1">
        <v>2194.0890570000001</v>
      </c>
      <c r="N575" s="1">
        <v>10520</v>
      </c>
      <c r="O575" s="1">
        <v>2460</v>
      </c>
      <c r="P575" s="10">
        <f t="shared" si="4"/>
        <v>1.6260162601626018</v>
      </c>
      <c r="Q575" s="10">
        <f t="shared" si="5"/>
        <v>7.5203252032520336</v>
      </c>
      <c r="R575" s="10">
        <f t="shared" si="6"/>
        <v>7.5203252032520336</v>
      </c>
      <c r="S575" s="10">
        <f t="shared" si="7"/>
        <v>10.809387926829263</v>
      </c>
      <c r="T575" s="1">
        <v>2429</v>
      </c>
      <c r="U575" s="1">
        <v>2460</v>
      </c>
      <c r="V575" s="1">
        <v>2401</v>
      </c>
      <c r="W575" s="10">
        <f t="shared" si="8"/>
        <v>-0.79133694294044143</v>
      </c>
      <c r="X575" s="10">
        <f t="shared" si="9"/>
        <v>5.2478134110787176</v>
      </c>
      <c r="Y575" s="10">
        <f t="shared" si="10"/>
        <v>5.2478134110787176</v>
      </c>
      <c r="Z575" s="1">
        <v>135.01599999999999</v>
      </c>
      <c r="AA575" s="4">
        <f t="shared" si="11"/>
        <v>-2.4573094543940024</v>
      </c>
      <c r="AB575" s="1">
        <f t="shared" si="12"/>
        <v>0</v>
      </c>
      <c r="AC575" s="1">
        <f t="shared" si="13"/>
        <v>0</v>
      </c>
      <c r="AD575" s="1">
        <f t="shared" si="14"/>
        <v>0</v>
      </c>
      <c r="AE575" s="1">
        <f t="shared" si="15"/>
        <v>1</v>
      </c>
      <c r="AF575" s="2" t="str">
        <f t="shared" si="16"/>
        <v/>
      </c>
    </row>
    <row r="576" spans="1:32" ht="15.75" customHeight="1">
      <c r="A576" s="1">
        <v>100</v>
      </c>
      <c r="B576" s="1" t="s">
        <v>54</v>
      </c>
      <c r="C576" s="1" t="s">
        <v>121</v>
      </c>
      <c r="D576" s="1" t="s">
        <v>122</v>
      </c>
      <c r="E576" s="1">
        <f t="shared" si="0"/>
        <v>1</v>
      </c>
      <c r="F576" s="1">
        <f t="shared" si="18"/>
        <v>0</v>
      </c>
      <c r="G576" s="1">
        <v>2355</v>
      </c>
      <c r="H576" s="1">
        <v>7200.0033540000004</v>
      </c>
      <c r="I576" s="1">
        <v>5.9872610000000002</v>
      </c>
      <c r="J576" s="1">
        <f t="shared" si="2"/>
        <v>5.9872610000000002</v>
      </c>
      <c r="K576" s="1">
        <f t="shared" si="3"/>
        <v>9.723963651804663</v>
      </c>
      <c r="L576" s="1">
        <v>2214</v>
      </c>
      <c r="M576" s="1">
        <v>2126.0006560000002</v>
      </c>
      <c r="N576" s="1">
        <v>8484</v>
      </c>
      <c r="O576" s="1">
        <v>2427</v>
      </c>
      <c r="P576" s="10">
        <f t="shared" si="4"/>
        <v>2.9666254635352289</v>
      </c>
      <c r="Q576" s="10">
        <f t="shared" si="5"/>
        <v>8.7762669962917172</v>
      </c>
      <c r="R576" s="10">
        <f t="shared" si="6"/>
        <v>8.7762669962917172</v>
      </c>
      <c r="S576" s="10">
        <f t="shared" si="7"/>
        <v>12.402115533580545</v>
      </c>
      <c r="T576" s="1">
        <v>2396</v>
      </c>
      <c r="U576" s="1">
        <v>2427</v>
      </c>
      <c r="V576" s="1">
        <v>2357</v>
      </c>
      <c r="W576" s="10">
        <f t="shared" si="8"/>
        <v>8.4853627492575301E-2</v>
      </c>
      <c r="X576" s="10">
        <f t="shared" si="9"/>
        <v>6.0670343657191346</v>
      </c>
      <c r="Y576" s="10">
        <f t="shared" si="10"/>
        <v>6.0670343657191346</v>
      </c>
      <c r="Z576" s="1">
        <v>300.02100000000002</v>
      </c>
      <c r="AA576" s="4">
        <f t="shared" si="11"/>
        <v>-2.9698769622401358</v>
      </c>
      <c r="AB576" s="1">
        <f t="shared" si="12"/>
        <v>0</v>
      </c>
      <c r="AC576" s="1">
        <f t="shared" si="13"/>
        <v>0</v>
      </c>
      <c r="AD576" s="1">
        <f t="shared" si="14"/>
        <v>0</v>
      </c>
      <c r="AE576" s="1">
        <f t="shared" si="15"/>
        <v>0</v>
      </c>
      <c r="AF576" s="2" t="str">
        <f t="shared" si="16"/>
        <v/>
      </c>
    </row>
    <row r="577" spans="1:32" ht="15.75" customHeight="1">
      <c r="A577" s="1">
        <v>100</v>
      </c>
      <c r="B577" s="1" t="s">
        <v>54</v>
      </c>
      <c r="C577" s="1" t="s">
        <v>123</v>
      </c>
      <c r="D577" s="1" t="s">
        <v>124</v>
      </c>
      <c r="E577" s="1">
        <f t="shared" si="0"/>
        <v>1</v>
      </c>
      <c r="F577" s="1">
        <f t="shared" si="18"/>
        <v>1</v>
      </c>
      <c r="G577" s="1">
        <v>1386</v>
      </c>
      <c r="H577" s="1">
        <v>1924.4291639999999</v>
      </c>
      <c r="I577" s="1">
        <v>0</v>
      </c>
      <c r="J577" s="1">
        <f t="shared" si="2"/>
        <v>0</v>
      </c>
      <c r="K577" s="1">
        <f t="shared" si="3"/>
        <v>4.2377708513708505</v>
      </c>
      <c r="L577" s="1">
        <v>1386</v>
      </c>
      <c r="M577" s="1">
        <v>1327.264496</v>
      </c>
      <c r="N577" s="1">
        <v>105499</v>
      </c>
      <c r="O577" s="1">
        <v>1442</v>
      </c>
      <c r="P577" s="10">
        <f t="shared" si="4"/>
        <v>3.8834951456310676</v>
      </c>
      <c r="Q577" s="10">
        <f t="shared" si="5"/>
        <v>3.8834951456310676</v>
      </c>
      <c r="R577" s="10">
        <f t="shared" si="6"/>
        <v>3.8834951456310676</v>
      </c>
      <c r="S577" s="10">
        <f t="shared" si="7"/>
        <v>7.9566923717059632</v>
      </c>
      <c r="T577" s="1">
        <v>1399</v>
      </c>
      <c r="U577" s="1">
        <v>1442</v>
      </c>
      <c r="V577" s="1">
        <v>1399</v>
      </c>
      <c r="W577" s="10">
        <f t="shared" si="8"/>
        <v>0.92923516797712646</v>
      </c>
      <c r="X577" s="10">
        <f t="shared" si="9"/>
        <v>0.92923516797712646</v>
      </c>
      <c r="Y577" s="10">
        <f t="shared" si="10"/>
        <v>0.92923516797712646</v>
      </c>
      <c r="Z577" s="1">
        <v>58.695599999999999</v>
      </c>
      <c r="AA577" s="4">
        <f t="shared" si="11"/>
        <v>-3.0736240171551108</v>
      </c>
      <c r="AB577" s="1">
        <f t="shared" si="12"/>
        <v>0</v>
      </c>
      <c r="AC577" s="1">
        <f t="shared" si="13"/>
        <v>0</v>
      </c>
      <c r="AD577" s="1">
        <f t="shared" si="14"/>
        <v>0</v>
      </c>
      <c r="AE577" s="1">
        <f t="shared" si="15"/>
        <v>0</v>
      </c>
      <c r="AF577" s="2">
        <f t="shared" si="16"/>
        <v>0</v>
      </c>
    </row>
    <row r="578" spans="1:32" ht="15.75" customHeight="1">
      <c r="A578" s="1">
        <v>100</v>
      </c>
      <c r="B578" s="1" t="s">
        <v>54</v>
      </c>
      <c r="C578" s="1" t="s">
        <v>125</v>
      </c>
      <c r="D578" s="1" t="s">
        <v>126</v>
      </c>
      <c r="E578" s="1">
        <f t="shared" si="0"/>
        <v>1</v>
      </c>
      <c r="F578" s="1">
        <f t="shared" si="18"/>
        <v>0</v>
      </c>
      <c r="G578" s="1">
        <v>1283</v>
      </c>
      <c r="H578" s="1">
        <v>7200.0076120000003</v>
      </c>
      <c r="I578" s="1">
        <v>0.70148100000000002</v>
      </c>
      <c r="J578" s="1">
        <f t="shared" si="2"/>
        <v>0.70148100000000002</v>
      </c>
      <c r="K578" s="1">
        <f t="shared" si="3"/>
        <v>6.2804312548713979</v>
      </c>
      <c r="L578" s="1">
        <v>1274</v>
      </c>
      <c r="M578" s="1">
        <v>1202.422067</v>
      </c>
      <c r="N578" s="1">
        <v>797150</v>
      </c>
      <c r="O578" s="1">
        <v>1316</v>
      </c>
      <c r="P578" s="10">
        <f t="shared" si="4"/>
        <v>2.5075987841945291</v>
      </c>
      <c r="Q578" s="10">
        <f t="shared" si="5"/>
        <v>3.1914893617021276</v>
      </c>
      <c r="R578" s="10">
        <f t="shared" si="6"/>
        <v>3.1914893617021276</v>
      </c>
      <c r="S578" s="10">
        <f t="shared" si="7"/>
        <v>8.6305420212765984</v>
      </c>
      <c r="T578" s="1">
        <v>1298</v>
      </c>
      <c r="U578" s="1">
        <v>1316</v>
      </c>
      <c r="V578" s="1">
        <v>1285</v>
      </c>
      <c r="W578" s="10">
        <f t="shared" si="8"/>
        <v>0.1556420233463035</v>
      </c>
      <c r="X578" s="10">
        <f t="shared" si="9"/>
        <v>0.85603112840466933</v>
      </c>
      <c r="Y578" s="10">
        <f t="shared" si="10"/>
        <v>0.85603112840466933</v>
      </c>
      <c r="Z578" s="1">
        <v>135.006</v>
      </c>
      <c r="AA578" s="4">
        <f t="shared" si="11"/>
        <v>-2.4124513618677046</v>
      </c>
      <c r="AB578" s="1">
        <f t="shared" si="12"/>
        <v>0</v>
      </c>
      <c r="AC578" s="1">
        <f t="shared" si="13"/>
        <v>0</v>
      </c>
      <c r="AD578" s="1">
        <f t="shared" si="14"/>
        <v>0</v>
      </c>
      <c r="AE578" s="1">
        <f t="shared" si="15"/>
        <v>0</v>
      </c>
      <c r="AF578" s="2" t="str">
        <f t="shared" si="16"/>
        <v/>
      </c>
    </row>
    <row r="579" spans="1:32" ht="15.75" customHeight="1">
      <c r="A579" s="1">
        <v>100</v>
      </c>
      <c r="B579" s="1" t="s">
        <v>54</v>
      </c>
      <c r="C579" s="1" t="s">
        <v>127</v>
      </c>
      <c r="D579" s="1" t="s">
        <v>128</v>
      </c>
      <c r="E579" s="1">
        <f t="shared" si="0"/>
        <v>1</v>
      </c>
      <c r="F579" s="1">
        <f t="shared" si="18"/>
        <v>1</v>
      </c>
      <c r="G579" s="1">
        <v>1216</v>
      </c>
      <c r="H579" s="1">
        <v>1166.1821520000001</v>
      </c>
      <c r="I579" s="1">
        <v>0</v>
      </c>
      <c r="J579" s="1">
        <f t="shared" si="2"/>
        <v>0</v>
      </c>
      <c r="K579" s="1">
        <f t="shared" si="3"/>
        <v>5.1857564967105185</v>
      </c>
      <c r="L579" s="1">
        <v>1216</v>
      </c>
      <c r="M579" s="1">
        <v>1152.9412010000001</v>
      </c>
      <c r="N579" s="1">
        <v>20617</v>
      </c>
      <c r="O579" s="1">
        <v>1216</v>
      </c>
      <c r="P579" s="10">
        <f t="shared" si="4"/>
        <v>0</v>
      </c>
      <c r="Q579" s="10">
        <f t="shared" si="5"/>
        <v>0</v>
      </c>
      <c r="R579" s="10">
        <f t="shared" si="6"/>
        <v>0</v>
      </c>
      <c r="S579" s="10">
        <f t="shared" si="7"/>
        <v>5.1857564967105185</v>
      </c>
      <c r="T579" s="1">
        <v>1216</v>
      </c>
      <c r="U579" s="1">
        <v>1216</v>
      </c>
      <c r="V579" s="1">
        <v>1216</v>
      </c>
      <c r="W579" s="10">
        <f t="shared" si="8"/>
        <v>0</v>
      </c>
      <c r="X579" s="10">
        <f t="shared" si="9"/>
        <v>0</v>
      </c>
      <c r="Y579" s="10">
        <f t="shared" si="10"/>
        <v>0</v>
      </c>
      <c r="Z579" s="1">
        <v>75.003699999999995</v>
      </c>
      <c r="AA579" s="4">
        <f t="shared" si="11"/>
        <v>0</v>
      </c>
      <c r="AB579" s="1">
        <f t="shared" si="12"/>
        <v>1</v>
      </c>
      <c r="AC579" s="1">
        <f t="shared" si="13"/>
        <v>1</v>
      </c>
      <c r="AD579" s="1">
        <f t="shared" si="14"/>
        <v>1</v>
      </c>
      <c r="AE579" s="1">
        <f t="shared" si="15"/>
        <v>1</v>
      </c>
      <c r="AF579" s="2">
        <f t="shared" si="16"/>
        <v>0</v>
      </c>
    </row>
    <row r="580" spans="1:32" ht="15.75" customHeight="1">
      <c r="A580" s="1">
        <v>100</v>
      </c>
      <c r="B580" s="1" t="s">
        <v>54</v>
      </c>
      <c r="C580" s="1" t="s">
        <v>129</v>
      </c>
      <c r="D580" s="1" t="s">
        <v>126</v>
      </c>
      <c r="E580" s="1">
        <f t="shared" si="0"/>
        <v>1</v>
      </c>
      <c r="F580" s="1">
        <f t="shared" si="18"/>
        <v>1</v>
      </c>
      <c r="G580" s="1">
        <v>1300</v>
      </c>
      <c r="H580" s="1">
        <v>3460.7582179999999</v>
      </c>
      <c r="I580" s="1">
        <v>0</v>
      </c>
      <c r="J580" s="1">
        <f t="shared" si="2"/>
        <v>0</v>
      </c>
      <c r="K580" s="1">
        <f t="shared" si="3"/>
        <v>6.0462572307692248</v>
      </c>
      <c r="L580" s="1">
        <v>1300</v>
      </c>
      <c r="M580" s="1">
        <v>1221.3986560000001</v>
      </c>
      <c r="N580" s="1">
        <v>140818</v>
      </c>
      <c r="O580" s="1">
        <v>1314</v>
      </c>
      <c r="P580" s="10">
        <f t="shared" si="4"/>
        <v>1.06544901065449</v>
      </c>
      <c r="Q580" s="10">
        <f t="shared" si="5"/>
        <v>1.06544901065449</v>
      </c>
      <c r="R580" s="10">
        <f t="shared" si="6"/>
        <v>1.06544901065449</v>
      </c>
      <c r="S580" s="10">
        <f t="shared" si="7"/>
        <v>7.0472864535768593</v>
      </c>
      <c r="T580" s="1">
        <v>1314</v>
      </c>
      <c r="U580" s="1">
        <v>1314</v>
      </c>
      <c r="V580" s="1">
        <v>1314</v>
      </c>
      <c r="W580" s="10">
        <f t="shared" si="8"/>
        <v>1.06544901065449</v>
      </c>
      <c r="X580" s="10">
        <f t="shared" si="9"/>
        <v>1.06544901065449</v>
      </c>
      <c r="Y580" s="10">
        <f t="shared" si="10"/>
        <v>1.06544901065449</v>
      </c>
      <c r="Z580" s="1">
        <v>75.003399999999999</v>
      </c>
      <c r="AA580" s="4">
        <f t="shared" si="11"/>
        <v>0</v>
      </c>
      <c r="AB580" s="1">
        <f t="shared" si="12"/>
        <v>0</v>
      </c>
      <c r="AC580" s="1">
        <f t="shared" si="13"/>
        <v>0</v>
      </c>
      <c r="AD580" s="1">
        <f t="shared" si="14"/>
        <v>0</v>
      </c>
      <c r="AE580" s="1">
        <f t="shared" si="15"/>
        <v>0</v>
      </c>
      <c r="AF580" s="2">
        <f t="shared" si="16"/>
        <v>0</v>
      </c>
    </row>
    <row r="581" spans="1:32" ht="15.75" customHeight="1">
      <c r="A581" s="1">
        <v>100</v>
      </c>
      <c r="B581" s="1" t="s">
        <v>54</v>
      </c>
      <c r="C581" s="1" t="s">
        <v>130</v>
      </c>
      <c r="D581" s="1" t="s">
        <v>128</v>
      </c>
      <c r="E581" s="1">
        <f t="shared" si="0"/>
        <v>1</v>
      </c>
      <c r="F581" s="1">
        <f t="shared" si="18"/>
        <v>0</v>
      </c>
      <c r="G581" s="1">
        <v>1298</v>
      </c>
      <c r="H581" s="1">
        <v>7200.0083599999998</v>
      </c>
      <c r="I581" s="1">
        <v>0.61633300000000002</v>
      </c>
      <c r="J581" s="1">
        <f t="shared" si="2"/>
        <v>0.61633300000000002</v>
      </c>
      <c r="K581" s="1">
        <f t="shared" si="3"/>
        <v>6.7154233436055479</v>
      </c>
      <c r="L581" s="1">
        <v>1290</v>
      </c>
      <c r="M581" s="1">
        <v>1210.833805</v>
      </c>
      <c r="N581" s="1">
        <v>363038</v>
      </c>
      <c r="O581" s="1">
        <v>1316</v>
      </c>
      <c r="P581" s="10">
        <f t="shared" si="4"/>
        <v>1.3677811550151975</v>
      </c>
      <c r="Q581" s="10">
        <f t="shared" si="5"/>
        <v>1.9756838905775076</v>
      </c>
      <c r="R581" s="10">
        <f t="shared" si="6"/>
        <v>1.9756838905775076</v>
      </c>
      <c r="S581" s="10">
        <f t="shared" si="7"/>
        <v>7.9913522036474172</v>
      </c>
      <c r="T581" s="1">
        <v>1311</v>
      </c>
      <c r="U581" s="1">
        <v>1316</v>
      </c>
      <c r="V581" s="1">
        <v>1311</v>
      </c>
      <c r="W581" s="10">
        <f t="shared" si="8"/>
        <v>0.99160945842868031</v>
      </c>
      <c r="X581" s="10">
        <f t="shared" si="9"/>
        <v>1.6018306636155606</v>
      </c>
      <c r="Y581" s="10">
        <f t="shared" si="10"/>
        <v>1.6018306636155606</v>
      </c>
      <c r="Z581" s="1">
        <v>75.006399999999999</v>
      </c>
      <c r="AA581" s="4">
        <f t="shared" si="11"/>
        <v>-0.38138825324180015</v>
      </c>
      <c r="AB581" s="1">
        <f t="shared" si="12"/>
        <v>0</v>
      </c>
      <c r="AC581" s="1">
        <f t="shared" si="13"/>
        <v>0</v>
      </c>
      <c r="AD581" s="1">
        <f t="shared" si="14"/>
        <v>0</v>
      </c>
      <c r="AE581" s="1">
        <f t="shared" si="15"/>
        <v>0</v>
      </c>
      <c r="AF581" s="2" t="str">
        <f t="shared" si="16"/>
        <v/>
      </c>
    </row>
    <row r="582" spans="1:32" ht="15.75" customHeight="1">
      <c r="A582" s="1">
        <v>100</v>
      </c>
      <c r="B582" s="1" t="s">
        <v>54</v>
      </c>
      <c r="C582" s="1" t="s">
        <v>131</v>
      </c>
      <c r="D582" s="1" t="s">
        <v>132</v>
      </c>
      <c r="E582" s="1">
        <f t="shared" si="0"/>
        <v>0</v>
      </c>
      <c r="F582" s="1">
        <f t="shared" si="18"/>
        <v>0</v>
      </c>
      <c r="G582" s="1">
        <v>0</v>
      </c>
      <c r="H582" s="1">
        <v>7200.0053479999997</v>
      </c>
      <c r="I582" s="1">
        <v>100</v>
      </c>
      <c r="J582" s="1" t="str">
        <f t="shared" si="2"/>
        <v>-</v>
      </c>
      <c r="K582" s="1">
        <f t="shared" si="3"/>
        <v>100</v>
      </c>
      <c r="L582" s="1">
        <v>5045</v>
      </c>
      <c r="M582" s="1">
        <v>4913.5127579999998</v>
      </c>
      <c r="N582" s="1">
        <v>1527</v>
      </c>
      <c r="O582" s="1">
        <v>5398</v>
      </c>
      <c r="P582" s="10" t="str">
        <f t="shared" si="4"/>
        <v>-</v>
      </c>
      <c r="Q582" s="10">
        <f t="shared" si="5"/>
        <v>6.5394590589107073</v>
      </c>
      <c r="R582" s="10" t="str">
        <f t="shared" si="6"/>
        <v>-</v>
      </c>
      <c r="S582" s="10">
        <f t="shared" si="7"/>
        <v>8.9753101519081167</v>
      </c>
      <c r="T582" s="1">
        <v>5353</v>
      </c>
      <c r="U582" s="1">
        <v>5398</v>
      </c>
      <c r="V582" s="1">
        <v>5353</v>
      </c>
      <c r="W582" s="10" t="str">
        <f t="shared" si="8"/>
        <v>-</v>
      </c>
      <c r="X582" s="10">
        <f t="shared" si="9"/>
        <v>5.7537829254623576</v>
      </c>
      <c r="Y582" s="10" t="str">
        <f t="shared" si="10"/>
        <v>-</v>
      </c>
      <c r="Z582" s="1">
        <v>24.835699999999999</v>
      </c>
      <c r="AA582" s="4">
        <f t="shared" si="11"/>
        <v>-0.84065010274612362</v>
      </c>
      <c r="AB582" s="1">
        <f t="shared" si="12"/>
        <v>0</v>
      </c>
      <c r="AC582" s="1">
        <f t="shared" si="13"/>
        <v>0</v>
      </c>
      <c r="AD582" s="1">
        <f t="shared" si="14"/>
        <v>1</v>
      </c>
      <c r="AE582" s="1">
        <f t="shared" si="15"/>
        <v>1</v>
      </c>
      <c r="AF582" s="2" t="str">
        <f t="shared" si="16"/>
        <v/>
      </c>
    </row>
    <row r="583" spans="1:32" ht="15.75" customHeight="1">
      <c r="A583" s="1">
        <v>100</v>
      </c>
      <c r="B583" s="1" t="s">
        <v>54</v>
      </c>
      <c r="C583" s="1" t="s">
        <v>133</v>
      </c>
      <c r="D583" s="1" t="s">
        <v>132</v>
      </c>
      <c r="E583" s="1">
        <f t="shared" si="0"/>
        <v>0</v>
      </c>
      <c r="F583" s="1">
        <f t="shared" si="18"/>
        <v>0</v>
      </c>
      <c r="G583" s="1">
        <v>0</v>
      </c>
      <c r="H583" s="1">
        <v>7200.0091629999997</v>
      </c>
      <c r="I583" s="1">
        <v>100</v>
      </c>
      <c r="J583" s="1" t="str">
        <f t="shared" si="2"/>
        <v>-</v>
      </c>
      <c r="K583" s="1">
        <f t="shared" si="3"/>
        <v>100</v>
      </c>
      <c r="L583" s="1">
        <v>5203</v>
      </c>
      <c r="M583" s="1">
        <v>5101.4082079999998</v>
      </c>
      <c r="N583" s="1">
        <v>1151</v>
      </c>
      <c r="O583" s="1">
        <v>5543</v>
      </c>
      <c r="P583" s="10" t="str">
        <f t="shared" si="4"/>
        <v>-</v>
      </c>
      <c r="Q583" s="10">
        <f t="shared" si="5"/>
        <v>6.1338625293162554</v>
      </c>
      <c r="R583" s="10" t="str">
        <f t="shared" si="6"/>
        <v>-</v>
      </c>
      <c r="S583" s="10">
        <f t="shared" si="7"/>
        <v>7.966656900595348</v>
      </c>
      <c r="T583" s="1">
        <v>5514</v>
      </c>
      <c r="U583" s="1">
        <v>5543</v>
      </c>
      <c r="V583" s="1">
        <v>5499</v>
      </c>
      <c r="W583" s="10" t="str">
        <f t="shared" si="8"/>
        <v>-</v>
      </c>
      <c r="X583" s="10">
        <f t="shared" si="9"/>
        <v>5.3827968721585737</v>
      </c>
      <c r="Y583" s="10" t="str">
        <f t="shared" si="10"/>
        <v>-</v>
      </c>
      <c r="Z583" s="1">
        <v>23.036899999999999</v>
      </c>
      <c r="AA583" s="4">
        <f t="shared" si="11"/>
        <v>-0.80014548099654492</v>
      </c>
      <c r="AB583" s="1">
        <f t="shared" si="12"/>
        <v>0</v>
      </c>
      <c r="AC583" s="1">
        <f t="shared" si="13"/>
        <v>0</v>
      </c>
      <c r="AD583" s="1">
        <f t="shared" si="14"/>
        <v>1</v>
      </c>
      <c r="AE583" s="1">
        <f t="shared" si="15"/>
        <v>1</v>
      </c>
      <c r="AF583" s="2" t="str">
        <f t="shared" si="16"/>
        <v/>
      </c>
    </row>
    <row r="584" spans="1:32" ht="15.75" customHeight="1">
      <c r="A584" s="1">
        <v>100</v>
      </c>
      <c r="B584" s="1" t="s">
        <v>54</v>
      </c>
      <c r="C584" s="1" t="s">
        <v>134</v>
      </c>
      <c r="D584" s="1" t="s">
        <v>132</v>
      </c>
      <c r="E584" s="1">
        <f t="shared" si="0"/>
        <v>0</v>
      </c>
      <c r="F584" s="1">
        <f t="shared" si="18"/>
        <v>0</v>
      </c>
      <c r="G584" s="1">
        <v>0</v>
      </c>
      <c r="H584" s="1">
        <v>7200.0008420000004</v>
      </c>
      <c r="I584" s="1">
        <v>100</v>
      </c>
      <c r="J584" s="1" t="str">
        <f t="shared" si="2"/>
        <v>-</v>
      </c>
      <c r="K584" s="1">
        <f t="shared" si="3"/>
        <v>100</v>
      </c>
      <c r="L584" s="1">
        <v>4913</v>
      </c>
      <c r="M584" s="1">
        <v>4847.6577569999999</v>
      </c>
      <c r="N584" s="1">
        <v>824</v>
      </c>
      <c r="O584" s="1">
        <v>5340</v>
      </c>
      <c r="P584" s="10" t="str">
        <f t="shared" si="4"/>
        <v>-</v>
      </c>
      <c r="Q584" s="10">
        <f t="shared" si="5"/>
        <v>7.9962546816479403</v>
      </c>
      <c r="R584" s="10" t="str">
        <f t="shared" si="6"/>
        <v>-</v>
      </c>
      <c r="S584" s="10">
        <f t="shared" si="7"/>
        <v>9.2198921910112368</v>
      </c>
      <c r="T584" s="1">
        <v>5314</v>
      </c>
      <c r="U584" s="1">
        <v>5340</v>
      </c>
      <c r="V584" s="1">
        <v>5314</v>
      </c>
      <c r="W584" s="10" t="str">
        <f t="shared" si="8"/>
        <v>-</v>
      </c>
      <c r="X584" s="10">
        <f t="shared" si="9"/>
        <v>7.5461046292811442</v>
      </c>
      <c r="Y584" s="10" t="str">
        <f t="shared" si="10"/>
        <v>-</v>
      </c>
      <c r="Z584" s="1">
        <v>25.123799999999999</v>
      </c>
      <c r="AA584" s="4">
        <f t="shared" si="11"/>
        <v>-0.48927361686112153</v>
      </c>
      <c r="AB584" s="1">
        <f t="shared" si="12"/>
        <v>0</v>
      </c>
      <c r="AC584" s="1">
        <f t="shared" si="13"/>
        <v>0</v>
      </c>
      <c r="AD584" s="1">
        <f t="shared" si="14"/>
        <v>1</v>
      </c>
      <c r="AE584" s="1">
        <f t="shared" si="15"/>
        <v>1</v>
      </c>
      <c r="AF584" s="2" t="str">
        <f t="shared" si="16"/>
        <v/>
      </c>
    </row>
    <row r="585" spans="1:32" ht="15.75" customHeight="1">
      <c r="A585" s="1">
        <v>100</v>
      </c>
      <c r="B585" s="1" t="s">
        <v>54</v>
      </c>
      <c r="C585" s="1" t="s">
        <v>135</v>
      </c>
      <c r="D585" s="1" t="s">
        <v>132</v>
      </c>
      <c r="E585" s="1">
        <f t="shared" si="0"/>
        <v>0</v>
      </c>
      <c r="F585" s="1">
        <f t="shared" si="18"/>
        <v>0</v>
      </c>
      <c r="G585" s="1">
        <v>0</v>
      </c>
      <c r="H585" s="1">
        <v>7200.0008029999999</v>
      </c>
      <c r="I585" s="1">
        <v>100</v>
      </c>
      <c r="J585" s="1" t="str">
        <f t="shared" si="2"/>
        <v>-</v>
      </c>
      <c r="K585" s="1">
        <f t="shared" si="3"/>
        <v>100</v>
      </c>
      <c r="L585" s="1">
        <v>5366</v>
      </c>
      <c r="M585" s="1">
        <v>5187.3014919999996</v>
      </c>
      <c r="N585" s="1">
        <v>896</v>
      </c>
      <c r="O585" s="1">
        <v>5797</v>
      </c>
      <c r="P585" s="10" t="str">
        <f t="shared" si="4"/>
        <v>-</v>
      </c>
      <c r="Q585" s="10">
        <f t="shared" si="5"/>
        <v>7.4348801104019326</v>
      </c>
      <c r="R585" s="10" t="str">
        <f t="shared" si="6"/>
        <v>-</v>
      </c>
      <c r="S585" s="10">
        <f t="shared" si="7"/>
        <v>10.517483318958089</v>
      </c>
      <c r="T585" s="1">
        <v>5778</v>
      </c>
      <c r="U585" s="1">
        <v>5797</v>
      </c>
      <c r="V585" s="1">
        <v>5778</v>
      </c>
      <c r="W585" s="10" t="str">
        <f t="shared" si="8"/>
        <v>-</v>
      </c>
      <c r="X585" s="10">
        <f t="shared" si="9"/>
        <v>7.1304949809622711</v>
      </c>
      <c r="Y585" s="10" t="str">
        <f t="shared" si="10"/>
        <v>-</v>
      </c>
      <c r="Z585" s="1">
        <v>22.101400000000002</v>
      </c>
      <c r="AA585" s="4">
        <f t="shared" si="11"/>
        <v>-0.32883350640359987</v>
      </c>
      <c r="AB585" s="1">
        <f t="shared" si="12"/>
        <v>0</v>
      </c>
      <c r="AC585" s="1">
        <f t="shared" si="13"/>
        <v>0</v>
      </c>
      <c r="AD585" s="1">
        <f t="shared" si="14"/>
        <v>1</v>
      </c>
      <c r="AE585" s="1">
        <f t="shared" si="15"/>
        <v>1</v>
      </c>
      <c r="AF585" s="2" t="str">
        <f t="shared" si="16"/>
        <v/>
      </c>
    </row>
    <row r="586" spans="1:32" ht="15.75" customHeight="1">
      <c r="A586" s="1">
        <v>100</v>
      </c>
      <c r="B586" s="1" t="s">
        <v>54</v>
      </c>
      <c r="C586" s="1" t="s">
        <v>136</v>
      </c>
      <c r="D586" s="1" t="s">
        <v>132</v>
      </c>
      <c r="E586" s="1">
        <f t="shared" si="0"/>
        <v>0</v>
      </c>
      <c r="F586" s="1">
        <f t="shared" si="18"/>
        <v>0</v>
      </c>
      <c r="G586" s="1">
        <v>0</v>
      </c>
      <c r="H586" s="1">
        <v>7200.0144700000001</v>
      </c>
      <c r="I586" s="1">
        <v>100</v>
      </c>
      <c r="J586" s="1" t="str">
        <f t="shared" si="2"/>
        <v>-</v>
      </c>
      <c r="K586" s="1">
        <f t="shared" si="3"/>
        <v>100</v>
      </c>
      <c r="L586" s="1">
        <v>5064</v>
      </c>
      <c r="M586" s="1">
        <v>5028.8428530000001</v>
      </c>
      <c r="N586" s="1">
        <v>1856</v>
      </c>
      <c r="O586" s="1">
        <v>5536</v>
      </c>
      <c r="P586" s="10" t="str">
        <f t="shared" si="4"/>
        <v>-</v>
      </c>
      <c r="Q586" s="10">
        <f t="shared" si="5"/>
        <v>8.5260115606936413</v>
      </c>
      <c r="R586" s="10" t="str">
        <f t="shared" si="6"/>
        <v>-</v>
      </c>
      <c r="S586" s="10">
        <f t="shared" si="7"/>
        <v>9.1610756322254314</v>
      </c>
      <c r="T586" s="1">
        <v>5476</v>
      </c>
      <c r="U586" s="1">
        <v>5536</v>
      </c>
      <c r="V586" s="1">
        <v>5461</v>
      </c>
      <c r="W586" s="10" t="str">
        <f t="shared" si="8"/>
        <v>-</v>
      </c>
      <c r="X586" s="10">
        <f t="shared" si="9"/>
        <v>7.2697308185314045</v>
      </c>
      <c r="Y586" s="10" t="str">
        <f t="shared" si="10"/>
        <v>-</v>
      </c>
      <c r="Z586" s="1">
        <v>19.006900000000002</v>
      </c>
      <c r="AA586" s="4">
        <f t="shared" si="11"/>
        <v>-1.3733748397729353</v>
      </c>
      <c r="AB586" s="1">
        <f t="shared" si="12"/>
        <v>0</v>
      </c>
      <c r="AC586" s="1">
        <f t="shared" si="13"/>
        <v>0</v>
      </c>
      <c r="AD586" s="1">
        <f t="shared" si="14"/>
        <v>1</v>
      </c>
      <c r="AE586" s="1">
        <f t="shared" si="15"/>
        <v>1</v>
      </c>
      <c r="AF586" s="2" t="str">
        <f t="shared" si="16"/>
        <v/>
      </c>
    </row>
    <row r="587" spans="1:32" ht="15.75" customHeight="1">
      <c r="A587" s="1">
        <v>100</v>
      </c>
      <c r="B587" s="1" t="s">
        <v>55</v>
      </c>
      <c r="C587" s="1" t="s">
        <v>75</v>
      </c>
      <c r="D587" s="1" t="s">
        <v>76</v>
      </c>
      <c r="E587" s="1">
        <f t="shared" si="0"/>
        <v>1</v>
      </c>
      <c r="F587" s="1">
        <f t="shared" si="18"/>
        <v>0</v>
      </c>
      <c r="G587" s="1">
        <v>1760</v>
      </c>
      <c r="H587" s="1">
        <v>7200.0012379999998</v>
      </c>
      <c r="I587" s="1">
        <v>14.147727</v>
      </c>
      <c r="J587" s="1">
        <f t="shared" si="2"/>
        <v>14.147727</v>
      </c>
      <c r="K587" s="1">
        <f t="shared" si="3"/>
        <v>27.063023522727281</v>
      </c>
      <c r="L587" s="1">
        <v>1511</v>
      </c>
      <c r="M587" s="1">
        <v>1283.6907859999999</v>
      </c>
      <c r="N587" s="1">
        <v>15487</v>
      </c>
      <c r="O587" s="1">
        <v>1781</v>
      </c>
      <c r="P587" s="10">
        <f t="shared" si="4"/>
        <v>1.1791128579449746</v>
      </c>
      <c r="Q587" s="10">
        <f t="shared" si="5"/>
        <v>15.160022459292533</v>
      </c>
      <c r="R587" s="10">
        <f t="shared" si="6"/>
        <v>15.160022459292533</v>
      </c>
      <c r="S587" s="10">
        <f t="shared" si="7"/>
        <v>27.923032790567103</v>
      </c>
      <c r="T587" s="1">
        <v>1748</v>
      </c>
      <c r="U587" s="1">
        <v>1781</v>
      </c>
      <c r="V587" s="1">
        <v>1748</v>
      </c>
      <c r="W587" s="10">
        <f t="shared" si="8"/>
        <v>-0.68649885583524028</v>
      </c>
      <c r="X587" s="10">
        <f t="shared" si="9"/>
        <v>13.558352402745996</v>
      </c>
      <c r="Y587" s="10">
        <f t="shared" si="10"/>
        <v>13.558352402745996</v>
      </c>
      <c r="Z587" s="1">
        <v>75.009200000000007</v>
      </c>
      <c r="AA587" s="4">
        <f t="shared" si="11"/>
        <v>-1.887871853546911</v>
      </c>
      <c r="AB587" s="1">
        <f t="shared" si="12"/>
        <v>0</v>
      </c>
      <c r="AC587" s="1">
        <f t="shared" si="13"/>
        <v>0</v>
      </c>
      <c r="AD587" s="1">
        <f t="shared" si="14"/>
        <v>0</v>
      </c>
      <c r="AE587" s="1">
        <f t="shared" si="15"/>
        <v>1</v>
      </c>
      <c r="AF587" s="2" t="str">
        <f t="shared" si="16"/>
        <v/>
      </c>
    </row>
    <row r="588" spans="1:32" ht="15.75" customHeight="1">
      <c r="A588" s="1">
        <v>100</v>
      </c>
      <c r="B588" s="1" t="s">
        <v>55</v>
      </c>
      <c r="C588" s="1" t="s">
        <v>77</v>
      </c>
      <c r="D588" s="1" t="s">
        <v>76</v>
      </c>
      <c r="E588" s="1">
        <f t="shared" si="0"/>
        <v>1</v>
      </c>
      <c r="F588" s="1">
        <f t="shared" si="18"/>
        <v>0</v>
      </c>
      <c r="G588" s="1">
        <v>2221</v>
      </c>
      <c r="H588" s="1">
        <v>7200.0018399999999</v>
      </c>
      <c r="I588" s="1">
        <v>24.448447000000002</v>
      </c>
      <c r="J588" s="1">
        <f t="shared" si="2"/>
        <v>24.448447000000002</v>
      </c>
      <c r="K588" s="1">
        <f t="shared" si="3"/>
        <v>26.878543088698787</v>
      </c>
      <c r="L588" s="1">
        <v>1678</v>
      </c>
      <c r="M588" s="1">
        <v>1624.027558</v>
      </c>
      <c r="N588" s="1">
        <v>9343</v>
      </c>
      <c r="O588" s="1">
        <v>2231</v>
      </c>
      <c r="P588" s="10">
        <f t="shared" si="4"/>
        <v>0.44822949350067237</v>
      </c>
      <c r="Q588" s="10">
        <f t="shared" si="5"/>
        <v>24.787090990587181</v>
      </c>
      <c r="R588" s="10">
        <f t="shared" si="6"/>
        <v>24.787090990587181</v>
      </c>
      <c r="S588" s="10">
        <f t="shared" si="7"/>
        <v>27.206295024652622</v>
      </c>
      <c r="T588" s="1">
        <v>2203</v>
      </c>
      <c r="U588" s="1">
        <v>2231</v>
      </c>
      <c r="V588" s="1">
        <v>2203</v>
      </c>
      <c r="W588" s="10">
        <f t="shared" si="8"/>
        <v>-0.81706763504312308</v>
      </c>
      <c r="X588" s="10">
        <f t="shared" si="9"/>
        <v>23.831139355424423</v>
      </c>
      <c r="Y588" s="10">
        <f t="shared" si="10"/>
        <v>23.831139355424423</v>
      </c>
      <c r="Z588" s="1">
        <v>45.076700000000002</v>
      </c>
      <c r="AA588" s="4">
        <f t="shared" si="11"/>
        <v>-1.2709940989559692</v>
      </c>
      <c r="AB588" s="1">
        <f t="shared" si="12"/>
        <v>0</v>
      </c>
      <c r="AC588" s="1">
        <f t="shared" si="13"/>
        <v>0</v>
      </c>
      <c r="AD588" s="1">
        <f t="shared" si="14"/>
        <v>0</v>
      </c>
      <c r="AE588" s="1">
        <f t="shared" si="15"/>
        <v>1</v>
      </c>
      <c r="AF588" s="2" t="str">
        <f t="shared" si="16"/>
        <v/>
      </c>
    </row>
    <row r="589" spans="1:32" ht="15.75" customHeight="1">
      <c r="A589" s="1">
        <v>100</v>
      </c>
      <c r="B589" s="1" t="s">
        <v>55</v>
      </c>
      <c r="C589" s="1" t="s">
        <v>78</v>
      </c>
      <c r="D589" s="1" t="s">
        <v>79</v>
      </c>
      <c r="E589" s="1">
        <f t="shared" si="0"/>
        <v>1</v>
      </c>
      <c r="F589" s="1">
        <f t="shared" si="18"/>
        <v>0</v>
      </c>
      <c r="G589" s="1">
        <v>1846</v>
      </c>
      <c r="H589" s="1">
        <v>7200.0053090000001</v>
      </c>
      <c r="I589" s="1">
        <v>15.6013</v>
      </c>
      <c r="J589" s="1">
        <f t="shared" si="2"/>
        <v>15.6013</v>
      </c>
      <c r="K589" s="1">
        <f t="shared" si="3"/>
        <v>29.906480335861318</v>
      </c>
      <c r="L589" s="1">
        <v>1558</v>
      </c>
      <c r="M589" s="1">
        <v>1293.926373</v>
      </c>
      <c r="N589" s="1">
        <v>12789</v>
      </c>
      <c r="O589" s="1">
        <v>1844</v>
      </c>
      <c r="P589" s="10">
        <f t="shared" si="4"/>
        <v>-0.10845986984815618</v>
      </c>
      <c r="Q589" s="10">
        <f t="shared" si="5"/>
        <v>15.509761388286334</v>
      </c>
      <c r="R589" s="10">
        <f t="shared" si="6"/>
        <v>15.509761388286334</v>
      </c>
      <c r="S589" s="10">
        <f t="shared" si="7"/>
        <v>29.830456995661603</v>
      </c>
      <c r="T589" s="1">
        <v>1816</v>
      </c>
      <c r="U589" s="1">
        <v>1844</v>
      </c>
      <c r="V589" s="1">
        <v>1816</v>
      </c>
      <c r="W589" s="10">
        <f t="shared" si="8"/>
        <v>-1.6519823788546255</v>
      </c>
      <c r="X589" s="10">
        <f t="shared" si="9"/>
        <v>14.20704845814978</v>
      </c>
      <c r="Y589" s="10">
        <f t="shared" si="10"/>
        <v>14.20704845814978</v>
      </c>
      <c r="Z589" s="1">
        <v>53.202800000000003</v>
      </c>
      <c r="AA589" s="4">
        <f t="shared" si="11"/>
        <v>-1.5418502202643172</v>
      </c>
      <c r="AB589" s="1">
        <f t="shared" si="12"/>
        <v>0</v>
      </c>
      <c r="AC589" s="1">
        <f t="shared" si="13"/>
        <v>0</v>
      </c>
      <c r="AD589" s="1">
        <f t="shared" si="14"/>
        <v>1</v>
      </c>
      <c r="AE589" s="1">
        <f t="shared" si="15"/>
        <v>1</v>
      </c>
      <c r="AF589" s="2" t="str">
        <f t="shared" si="16"/>
        <v/>
      </c>
    </row>
    <row r="590" spans="1:32" ht="15.75" customHeight="1">
      <c r="A590" s="1">
        <v>100</v>
      </c>
      <c r="B590" s="1" t="s">
        <v>55</v>
      </c>
      <c r="C590" s="1" t="s">
        <v>80</v>
      </c>
      <c r="D590" s="1" t="s">
        <v>79</v>
      </c>
      <c r="E590" s="1">
        <f t="shared" si="0"/>
        <v>1</v>
      </c>
      <c r="F590" s="1">
        <f t="shared" si="18"/>
        <v>0</v>
      </c>
      <c r="G590" s="1">
        <v>2333</v>
      </c>
      <c r="H590" s="1">
        <v>7200.0021960000004</v>
      </c>
      <c r="I590" s="1">
        <v>21.51736</v>
      </c>
      <c r="J590" s="1">
        <f t="shared" si="2"/>
        <v>21.51736</v>
      </c>
      <c r="K590" s="1">
        <f t="shared" si="3"/>
        <v>34.967871967423918</v>
      </c>
      <c r="L590" s="1">
        <v>1831</v>
      </c>
      <c r="M590" s="1">
        <v>1517.1995469999999</v>
      </c>
      <c r="N590" s="1">
        <v>3718</v>
      </c>
      <c r="O590" s="1">
        <v>2180</v>
      </c>
      <c r="P590" s="10">
        <f t="shared" si="4"/>
        <v>-7.0183486238532113</v>
      </c>
      <c r="Q590" s="10">
        <f t="shared" si="5"/>
        <v>16.009174311926603</v>
      </c>
      <c r="R590" s="10">
        <f t="shared" si="6"/>
        <v>16.009174311926603</v>
      </c>
      <c r="S590" s="10">
        <f t="shared" si="7"/>
        <v>30.403690504587161</v>
      </c>
      <c r="T590" s="1">
        <v>2173</v>
      </c>
      <c r="U590" s="1">
        <v>2180</v>
      </c>
      <c r="V590" s="1">
        <v>2152</v>
      </c>
      <c r="W590" s="10">
        <f t="shared" si="8"/>
        <v>-8.4107806691449802</v>
      </c>
      <c r="X590" s="10">
        <f t="shared" si="9"/>
        <v>14.91635687732342</v>
      </c>
      <c r="Y590" s="10">
        <f t="shared" si="10"/>
        <v>14.91635687732342</v>
      </c>
      <c r="Z590" s="1">
        <v>135.017</v>
      </c>
      <c r="AA590" s="4">
        <f t="shared" si="11"/>
        <v>-1.3011152416356877</v>
      </c>
      <c r="AB590" s="1">
        <f t="shared" si="12"/>
        <v>0</v>
      </c>
      <c r="AC590" s="1">
        <f t="shared" si="13"/>
        <v>0</v>
      </c>
      <c r="AD590" s="1">
        <f t="shared" si="14"/>
        <v>1</v>
      </c>
      <c r="AE590" s="1">
        <f t="shared" si="15"/>
        <v>1</v>
      </c>
      <c r="AF590" s="2" t="str">
        <f t="shared" si="16"/>
        <v/>
      </c>
    </row>
    <row r="591" spans="1:32" ht="15.75" customHeight="1">
      <c r="A591" s="1">
        <v>100</v>
      </c>
      <c r="B591" s="1" t="s">
        <v>55</v>
      </c>
      <c r="C591" s="1" t="s">
        <v>81</v>
      </c>
      <c r="D591" s="1" t="s">
        <v>76</v>
      </c>
      <c r="E591" s="1">
        <f t="shared" si="0"/>
        <v>0</v>
      </c>
      <c r="F591" s="1">
        <f t="shared" si="18"/>
        <v>0</v>
      </c>
      <c r="G591" s="1">
        <v>0</v>
      </c>
      <c r="H591" s="1">
        <v>7200.0008900000003</v>
      </c>
      <c r="I591" s="1">
        <v>100</v>
      </c>
      <c r="J591" s="1" t="str">
        <f t="shared" si="2"/>
        <v>-</v>
      </c>
      <c r="K591" s="1">
        <f t="shared" si="3"/>
        <v>100</v>
      </c>
      <c r="L591" s="1">
        <v>1476</v>
      </c>
      <c r="M591" s="1">
        <v>1419.633118</v>
      </c>
      <c r="N591" s="1">
        <v>6879</v>
      </c>
      <c r="O591" s="1">
        <v>1963</v>
      </c>
      <c r="P591" s="10" t="str">
        <f t="shared" si="4"/>
        <v>-</v>
      </c>
      <c r="Q591" s="10">
        <f t="shared" si="5"/>
        <v>24.808965868568517</v>
      </c>
      <c r="R591" s="10" t="str">
        <f t="shared" si="6"/>
        <v>-</v>
      </c>
      <c r="S591" s="10">
        <f t="shared" si="7"/>
        <v>27.68043209373408</v>
      </c>
      <c r="T591" s="1">
        <v>1956</v>
      </c>
      <c r="U591" s="1">
        <v>1963</v>
      </c>
      <c r="V591" s="1">
        <v>1956</v>
      </c>
      <c r="W591" s="10" t="str">
        <f t="shared" si="8"/>
        <v>-</v>
      </c>
      <c r="X591" s="10">
        <f t="shared" si="9"/>
        <v>24.539877300613497</v>
      </c>
      <c r="Y591" s="10" t="str">
        <f t="shared" si="10"/>
        <v>-</v>
      </c>
      <c r="Z591" s="1">
        <v>75.006</v>
      </c>
      <c r="AA591" s="4">
        <f t="shared" si="11"/>
        <v>-0.35787321063394684</v>
      </c>
      <c r="AB591" s="1">
        <f t="shared" si="12"/>
        <v>0</v>
      </c>
      <c r="AC591" s="1">
        <f t="shared" si="13"/>
        <v>0</v>
      </c>
      <c r="AD591" s="1">
        <f t="shared" si="14"/>
        <v>1</v>
      </c>
      <c r="AE591" s="1">
        <f t="shared" si="15"/>
        <v>1</v>
      </c>
      <c r="AF591" s="2" t="str">
        <f t="shared" si="16"/>
        <v/>
      </c>
    </row>
    <row r="592" spans="1:32" ht="15.75" customHeight="1">
      <c r="A592" s="1">
        <v>100</v>
      </c>
      <c r="B592" s="1" t="s">
        <v>55</v>
      </c>
      <c r="C592" s="1" t="s">
        <v>82</v>
      </c>
      <c r="D592" s="1" t="s">
        <v>83</v>
      </c>
      <c r="E592" s="1">
        <f t="shared" si="0"/>
        <v>1</v>
      </c>
      <c r="F592" s="1">
        <f t="shared" si="18"/>
        <v>0</v>
      </c>
      <c r="G592" s="1">
        <v>1063</v>
      </c>
      <c r="H592" s="1">
        <v>7200.003823</v>
      </c>
      <c r="I592" s="1">
        <v>8.8428970000000007</v>
      </c>
      <c r="J592" s="1">
        <f t="shared" si="2"/>
        <v>8.8428970000000007</v>
      </c>
      <c r="K592" s="1">
        <f t="shared" si="3"/>
        <v>20.422812793979308</v>
      </c>
      <c r="L592" s="1">
        <v>969</v>
      </c>
      <c r="M592" s="1">
        <v>845.90549999999996</v>
      </c>
      <c r="N592" s="1">
        <v>74602</v>
      </c>
      <c r="O592" s="1">
        <v>1091</v>
      </c>
      <c r="P592" s="10">
        <f t="shared" si="4"/>
        <v>2.5664527956003669</v>
      </c>
      <c r="Q592" s="10">
        <f t="shared" si="5"/>
        <v>11.182401466544455</v>
      </c>
      <c r="R592" s="10">
        <f t="shared" si="6"/>
        <v>11.182401466544455</v>
      </c>
      <c r="S592" s="10">
        <f t="shared" si="7"/>
        <v>22.465123739688366</v>
      </c>
      <c r="T592" s="1">
        <v>1063</v>
      </c>
      <c r="U592" s="1">
        <v>1091</v>
      </c>
      <c r="V592" s="1">
        <v>1063</v>
      </c>
      <c r="W592" s="10">
        <f t="shared" si="8"/>
        <v>0</v>
      </c>
      <c r="X592" s="10">
        <f t="shared" si="9"/>
        <v>8.8428974600188148</v>
      </c>
      <c r="Y592" s="10">
        <f t="shared" si="10"/>
        <v>8.8428974600188148</v>
      </c>
      <c r="Z592" s="1">
        <v>39.188400000000001</v>
      </c>
      <c r="AA592" s="4">
        <f t="shared" si="11"/>
        <v>-2.6340545625587959</v>
      </c>
      <c r="AB592" s="1">
        <f t="shared" si="12"/>
        <v>0</v>
      </c>
      <c r="AC592" s="1">
        <f t="shared" si="13"/>
        <v>0</v>
      </c>
      <c r="AD592" s="1">
        <f t="shared" si="14"/>
        <v>0</v>
      </c>
      <c r="AE592" s="1">
        <f t="shared" si="15"/>
        <v>1</v>
      </c>
      <c r="AF592" s="2" t="str">
        <f t="shared" si="16"/>
        <v/>
      </c>
    </row>
    <row r="593" spans="1:32" ht="15.75" customHeight="1">
      <c r="A593" s="1">
        <v>100</v>
      </c>
      <c r="B593" s="1" t="s">
        <v>55</v>
      </c>
      <c r="C593" s="1" t="s">
        <v>84</v>
      </c>
      <c r="D593" s="1" t="s">
        <v>85</v>
      </c>
      <c r="E593" s="1">
        <f t="shared" si="0"/>
        <v>1</v>
      </c>
      <c r="F593" s="1">
        <f t="shared" si="18"/>
        <v>0</v>
      </c>
      <c r="G593" s="1">
        <v>1121</v>
      </c>
      <c r="H593" s="1">
        <v>7200.0013300000001</v>
      </c>
      <c r="I593" s="1">
        <v>11.685995</v>
      </c>
      <c r="J593" s="1">
        <f t="shared" si="2"/>
        <v>11.685995</v>
      </c>
      <c r="K593" s="1">
        <f t="shared" si="3"/>
        <v>25.660214094558427</v>
      </c>
      <c r="L593" s="1">
        <v>990</v>
      </c>
      <c r="M593" s="1">
        <v>833.34900000000005</v>
      </c>
      <c r="N593" s="1">
        <v>22976</v>
      </c>
      <c r="O593" s="1">
        <v>1163</v>
      </c>
      <c r="P593" s="10">
        <f t="shared" si="4"/>
        <v>3.611349957007739</v>
      </c>
      <c r="Q593" s="10">
        <f t="shared" si="5"/>
        <v>14.875322441960448</v>
      </c>
      <c r="R593" s="10">
        <f t="shared" si="6"/>
        <v>14.875322441960448</v>
      </c>
      <c r="S593" s="10">
        <f t="shared" si="7"/>
        <v>28.344883920894237</v>
      </c>
      <c r="T593" s="1">
        <v>1142</v>
      </c>
      <c r="U593" s="1">
        <v>1163</v>
      </c>
      <c r="V593" s="1">
        <v>1142</v>
      </c>
      <c r="W593" s="10">
        <f t="shared" si="8"/>
        <v>1.8388791593695271</v>
      </c>
      <c r="X593" s="10">
        <f t="shared" si="9"/>
        <v>13.309982486865149</v>
      </c>
      <c r="Y593" s="10">
        <f t="shared" si="10"/>
        <v>13.309982486865149</v>
      </c>
      <c r="Z593" s="1">
        <v>75.002799999999993</v>
      </c>
      <c r="AA593" s="4">
        <f t="shared" si="11"/>
        <v>-1.8388791593695271</v>
      </c>
      <c r="AB593" s="1">
        <f t="shared" si="12"/>
        <v>0</v>
      </c>
      <c r="AC593" s="1">
        <f t="shared" si="13"/>
        <v>0</v>
      </c>
      <c r="AD593" s="1">
        <f t="shared" si="14"/>
        <v>0</v>
      </c>
      <c r="AE593" s="1">
        <f t="shared" si="15"/>
        <v>0</v>
      </c>
      <c r="AF593" s="2" t="str">
        <f t="shared" si="16"/>
        <v/>
      </c>
    </row>
    <row r="594" spans="1:32" ht="15.75" customHeight="1">
      <c r="A594" s="1">
        <v>100</v>
      </c>
      <c r="B594" s="1" t="s">
        <v>55</v>
      </c>
      <c r="C594" s="1" t="s">
        <v>86</v>
      </c>
      <c r="D594" s="1" t="s">
        <v>87</v>
      </c>
      <c r="E594" s="1">
        <f t="shared" si="0"/>
        <v>1</v>
      </c>
      <c r="F594" s="1">
        <f t="shared" si="18"/>
        <v>0</v>
      </c>
      <c r="G594" s="1">
        <v>1191</v>
      </c>
      <c r="H594" s="1">
        <v>7200.0048399999996</v>
      </c>
      <c r="I594" s="1">
        <v>9.8236779999999992</v>
      </c>
      <c r="J594" s="1">
        <f t="shared" si="2"/>
        <v>9.8236779999999992</v>
      </c>
      <c r="K594" s="1">
        <f t="shared" si="3"/>
        <v>22.810931150293868</v>
      </c>
      <c r="L594" s="1">
        <v>1074</v>
      </c>
      <c r="M594" s="1">
        <v>919.32181000000003</v>
      </c>
      <c r="N594" s="1">
        <v>74191</v>
      </c>
      <c r="O594" s="1">
        <v>1191</v>
      </c>
      <c r="P594" s="10">
        <f t="shared" si="4"/>
        <v>0</v>
      </c>
      <c r="Q594" s="10">
        <f t="shared" si="5"/>
        <v>9.8236775818639792</v>
      </c>
      <c r="R594" s="10">
        <f t="shared" si="6"/>
        <v>9.8236775818639792</v>
      </c>
      <c r="S594" s="10">
        <f t="shared" si="7"/>
        <v>22.810931150293868</v>
      </c>
      <c r="T594" s="1">
        <v>1191</v>
      </c>
      <c r="U594" s="1">
        <v>1191</v>
      </c>
      <c r="V594" s="1">
        <v>1191</v>
      </c>
      <c r="W594" s="10">
        <f t="shared" si="8"/>
        <v>0</v>
      </c>
      <c r="X594" s="10">
        <f t="shared" si="9"/>
        <v>9.8236775818639792</v>
      </c>
      <c r="Y594" s="10">
        <f t="shared" si="10"/>
        <v>9.8236775818639792</v>
      </c>
      <c r="Z594" s="1">
        <v>75.008399999999995</v>
      </c>
      <c r="AA594" s="4">
        <f t="shared" si="11"/>
        <v>0</v>
      </c>
      <c r="AB594" s="1">
        <f t="shared" si="12"/>
        <v>0</v>
      </c>
      <c r="AC594" s="1">
        <f t="shared" si="13"/>
        <v>0</v>
      </c>
      <c r="AD594" s="1">
        <f t="shared" si="14"/>
        <v>1</v>
      </c>
      <c r="AE594" s="1">
        <f t="shared" si="15"/>
        <v>1</v>
      </c>
      <c r="AF594" s="2" t="str">
        <f t="shared" si="16"/>
        <v/>
      </c>
    </row>
    <row r="595" spans="1:32" ht="15.75" customHeight="1">
      <c r="A595" s="1">
        <v>100</v>
      </c>
      <c r="B595" s="1" t="s">
        <v>55</v>
      </c>
      <c r="C595" s="1" t="s">
        <v>88</v>
      </c>
      <c r="D595" s="1" t="s">
        <v>85</v>
      </c>
      <c r="E595" s="1">
        <f t="shared" si="0"/>
        <v>1</v>
      </c>
      <c r="F595" s="1">
        <f t="shared" si="18"/>
        <v>0</v>
      </c>
      <c r="G595" s="1">
        <v>1112</v>
      </c>
      <c r="H595" s="1">
        <v>7200.007447</v>
      </c>
      <c r="I595" s="1">
        <v>6.7446039999999998</v>
      </c>
      <c r="J595" s="1">
        <f t="shared" si="2"/>
        <v>6.7446039999999998</v>
      </c>
      <c r="K595" s="1">
        <f t="shared" si="3"/>
        <v>18.708915827338128</v>
      </c>
      <c r="L595" s="1">
        <v>1037</v>
      </c>
      <c r="M595" s="1">
        <v>903.95685600000002</v>
      </c>
      <c r="N595" s="1">
        <v>41868</v>
      </c>
      <c r="O595" s="1">
        <v>1140</v>
      </c>
      <c r="P595" s="10">
        <f t="shared" si="4"/>
        <v>2.4561403508771931</v>
      </c>
      <c r="Q595" s="10">
        <f t="shared" si="5"/>
        <v>9.0350877192982466</v>
      </c>
      <c r="R595" s="10">
        <f t="shared" si="6"/>
        <v>9.0350877192982466</v>
      </c>
      <c r="S595" s="10">
        <f t="shared" si="7"/>
        <v>20.705538947368421</v>
      </c>
      <c r="T595" s="1">
        <v>1112</v>
      </c>
      <c r="U595" s="1">
        <v>1140</v>
      </c>
      <c r="V595" s="1">
        <v>1112</v>
      </c>
      <c r="W595" s="10">
        <f t="shared" si="8"/>
        <v>0</v>
      </c>
      <c r="X595" s="10">
        <f t="shared" si="9"/>
        <v>6.744604316546762</v>
      </c>
      <c r="Y595" s="10">
        <f t="shared" si="10"/>
        <v>6.744604316546762</v>
      </c>
      <c r="Z595" s="1">
        <v>43.018300000000004</v>
      </c>
      <c r="AA595" s="4">
        <f t="shared" si="11"/>
        <v>-2.5179856115107913</v>
      </c>
      <c r="AB595" s="1">
        <f t="shared" si="12"/>
        <v>0</v>
      </c>
      <c r="AC595" s="1">
        <f t="shared" si="13"/>
        <v>0</v>
      </c>
      <c r="AD595" s="1">
        <f t="shared" si="14"/>
        <v>0</v>
      </c>
      <c r="AE595" s="1">
        <f t="shared" si="15"/>
        <v>1</v>
      </c>
      <c r="AF595" s="2" t="str">
        <f t="shared" si="16"/>
        <v/>
      </c>
    </row>
    <row r="596" spans="1:32" ht="15.75" customHeight="1">
      <c r="A596" s="1">
        <v>100</v>
      </c>
      <c r="B596" s="1" t="s">
        <v>55</v>
      </c>
      <c r="C596" s="1" t="s">
        <v>89</v>
      </c>
      <c r="D596" s="1" t="s">
        <v>85</v>
      </c>
      <c r="E596" s="1">
        <f t="shared" si="0"/>
        <v>1</v>
      </c>
      <c r="F596" s="1">
        <f t="shared" si="18"/>
        <v>0</v>
      </c>
      <c r="G596" s="1">
        <v>1121</v>
      </c>
      <c r="H596" s="1">
        <v>7200.0138690000003</v>
      </c>
      <c r="I596" s="1">
        <v>8.6529880000000006</v>
      </c>
      <c r="J596" s="1">
        <f t="shared" si="2"/>
        <v>8.6529880000000006</v>
      </c>
      <c r="K596" s="1">
        <f t="shared" si="3"/>
        <v>23.268837377341658</v>
      </c>
      <c r="L596" s="1">
        <v>1024</v>
      </c>
      <c r="M596" s="1">
        <v>860.15633300000002</v>
      </c>
      <c r="N596" s="1">
        <v>18512</v>
      </c>
      <c r="O596" s="1">
        <v>1163</v>
      </c>
      <c r="P596" s="10">
        <f t="shared" si="4"/>
        <v>3.611349957007739</v>
      </c>
      <c r="Q596" s="10">
        <f t="shared" si="5"/>
        <v>11.951848667239897</v>
      </c>
      <c r="R596" s="10">
        <f t="shared" si="6"/>
        <v>11.951848667239897</v>
      </c>
      <c r="S596" s="10">
        <f t="shared" si="7"/>
        <v>26.039868185726569</v>
      </c>
      <c r="T596" s="1">
        <v>1144</v>
      </c>
      <c r="U596" s="1">
        <v>1163</v>
      </c>
      <c r="V596" s="1">
        <v>1144</v>
      </c>
      <c r="W596" s="10">
        <f t="shared" si="8"/>
        <v>2.0104895104895104</v>
      </c>
      <c r="X596" s="10">
        <f t="shared" si="9"/>
        <v>10.48951048951049</v>
      </c>
      <c r="Y596" s="10">
        <f t="shared" si="10"/>
        <v>10.48951048951049</v>
      </c>
      <c r="Z596" s="1">
        <v>67.670100000000005</v>
      </c>
      <c r="AA596" s="4">
        <f t="shared" si="11"/>
        <v>-1.6608391608391608</v>
      </c>
      <c r="AB596" s="1">
        <f t="shared" si="12"/>
        <v>0</v>
      </c>
      <c r="AC596" s="1">
        <f t="shared" si="13"/>
        <v>0</v>
      </c>
      <c r="AD596" s="1">
        <f t="shared" si="14"/>
        <v>0</v>
      </c>
      <c r="AE596" s="1">
        <f t="shared" si="15"/>
        <v>0</v>
      </c>
      <c r="AF596" s="2" t="str">
        <f t="shared" si="16"/>
        <v/>
      </c>
    </row>
    <row r="597" spans="1:32" ht="15.75" customHeight="1">
      <c r="A597" s="1">
        <v>100</v>
      </c>
      <c r="B597" s="1" t="s">
        <v>55</v>
      </c>
      <c r="C597" s="1" t="s">
        <v>90</v>
      </c>
      <c r="D597" s="1" t="s">
        <v>91</v>
      </c>
      <c r="E597" s="1">
        <f t="shared" si="0"/>
        <v>1</v>
      </c>
      <c r="F597" s="1">
        <f t="shared" si="18"/>
        <v>0</v>
      </c>
      <c r="G597" s="1">
        <v>5079</v>
      </c>
      <c r="H597" s="1">
        <v>7200.0246150000003</v>
      </c>
      <c r="I597" s="1">
        <v>11.931483</v>
      </c>
      <c r="J597" s="1">
        <f t="shared" si="2"/>
        <v>11.931483</v>
      </c>
      <c r="K597" s="1">
        <f t="shared" si="3"/>
        <v>25.246623351053355</v>
      </c>
      <c r="L597" s="1">
        <v>4473</v>
      </c>
      <c r="M597" s="1">
        <v>3796.7240000000002</v>
      </c>
      <c r="N597" s="1">
        <v>1402</v>
      </c>
      <c r="O597" s="1">
        <v>4999</v>
      </c>
      <c r="P597" s="10">
        <f t="shared" si="4"/>
        <v>-1.6003200640128026</v>
      </c>
      <c r="Q597" s="10">
        <f t="shared" si="5"/>
        <v>10.522104420884176</v>
      </c>
      <c r="R597" s="10">
        <f t="shared" si="6"/>
        <v>10.522104420884176</v>
      </c>
      <c r="S597" s="10">
        <f t="shared" si="7"/>
        <v>24.050330066013199</v>
      </c>
      <c r="T597" s="1">
        <v>4992</v>
      </c>
      <c r="U597" s="1">
        <v>4999</v>
      </c>
      <c r="V597" s="1">
        <v>4992</v>
      </c>
      <c r="W597" s="10">
        <f t="shared" si="8"/>
        <v>-1.7427884615384617</v>
      </c>
      <c r="X597" s="10">
        <f t="shared" si="9"/>
        <v>10.396634615384617</v>
      </c>
      <c r="Y597" s="10">
        <f t="shared" si="10"/>
        <v>10.396634615384617</v>
      </c>
      <c r="Z597" s="1">
        <v>21.9254</v>
      </c>
      <c r="AA597" s="4">
        <f t="shared" si="11"/>
        <v>-0.14022435897435898</v>
      </c>
      <c r="AB597" s="1">
        <f t="shared" si="12"/>
        <v>0</v>
      </c>
      <c r="AC597" s="1">
        <f t="shared" si="13"/>
        <v>0</v>
      </c>
      <c r="AD597" s="1">
        <f t="shared" si="14"/>
        <v>1</v>
      </c>
      <c r="AE597" s="1">
        <f t="shared" si="15"/>
        <v>1</v>
      </c>
      <c r="AF597" s="2" t="str">
        <f t="shared" si="16"/>
        <v/>
      </c>
    </row>
    <row r="598" spans="1:32" ht="15.75" customHeight="1">
      <c r="A598" s="1">
        <v>100</v>
      </c>
      <c r="B598" s="1" t="s">
        <v>55</v>
      </c>
      <c r="C598" s="1" t="s">
        <v>92</v>
      </c>
      <c r="D598" s="1" t="s">
        <v>91</v>
      </c>
      <c r="E598" s="1">
        <f t="shared" si="0"/>
        <v>1</v>
      </c>
      <c r="F598" s="1">
        <f t="shared" si="18"/>
        <v>0</v>
      </c>
      <c r="G598" s="1">
        <v>5064</v>
      </c>
      <c r="H598" s="1">
        <v>7200.0054</v>
      </c>
      <c r="I598" s="1">
        <v>7.780411</v>
      </c>
      <c r="J598" s="1">
        <f t="shared" si="2"/>
        <v>7.780411</v>
      </c>
      <c r="K598" s="1">
        <f t="shared" si="3"/>
        <v>11.70015799763034</v>
      </c>
      <c r="L598" s="1">
        <v>4670</v>
      </c>
      <c r="M598" s="1">
        <v>4471.5039989999996</v>
      </c>
      <c r="N598" s="1">
        <v>2022</v>
      </c>
      <c r="O598" s="1">
        <v>5229</v>
      </c>
      <c r="P598" s="10">
        <f t="shared" si="4"/>
        <v>3.1554790590935169</v>
      </c>
      <c r="Q598" s="10">
        <f t="shared" si="5"/>
        <v>10.690380569898641</v>
      </c>
      <c r="R598" s="10">
        <f t="shared" si="6"/>
        <v>10.690380569898641</v>
      </c>
      <c r="S598" s="10">
        <f t="shared" si="7"/>
        <v>14.486441021227778</v>
      </c>
      <c r="T598" s="1">
        <v>5229</v>
      </c>
      <c r="U598" s="1">
        <v>5229</v>
      </c>
      <c r="V598" s="1">
        <v>5229</v>
      </c>
      <c r="W598" s="10">
        <f t="shared" si="8"/>
        <v>3.1554790590935169</v>
      </c>
      <c r="X598" s="10">
        <f t="shared" si="9"/>
        <v>10.690380569898641</v>
      </c>
      <c r="Y598" s="10">
        <f t="shared" si="10"/>
        <v>10.690380569898641</v>
      </c>
      <c r="Z598" s="1">
        <v>16.024799999999999</v>
      </c>
      <c r="AA598" s="4">
        <f t="shared" si="11"/>
        <v>0</v>
      </c>
      <c r="AB598" s="1">
        <f t="shared" si="12"/>
        <v>0</v>
      </c>
      <c r="AC598" s="1">
        <f t="shared" si="13"/>
        <v>0</v>
      </c>
      <c r="AD598" s="1">
        <f t="shared" si="14"/>
        <v>0</v>
      </c>
      <c r="AE598" s="1">
        <f t="shared" si="15"/>
        <v>0</v>
      </c>
      <c r="AF598" s="2" t="str">
        <f t="shared" si="16"/>
        <v/>
      </c>
    </row>
    <row r="599" spans="1:32" ht="15.75" customHeight="1">
      <c r="A599" s="1">
        <v>100</v>
      </c>
      <c r="B599" s="1" t="s">
        <v>55</v>
      </c>
      <c r="C599" s="1" t="s">
        <v>93</v>
      </c>
      <c r="D599" s="1" t="s">
        <v>91</v>
      </c>
      <c r="E599" s="1">
        <f t="shared" si="0"/>
        <v>1</v>
      </c>
      <c r="F599" s="1">
        <f t="shared" si="18"/>
        <v>0</v>
      </c>
      <c r="G599" s="1">
        <v>4794</v>
      </c>
      <c r="H599" s="1">
        <v>7200.0060389999999</v>
      </c>
      <c r="I599" s="1">
        <v>10.846892</v>
      </c>
      <c r="J599" s="1">
        <f t="shared" si="2"/>
        <v>10.846892</v>
      </c>
      <c r="K599" s="1">
        <f t="shared" si="3"/>
        <v>16.654482999582811</v>
      </c>
      <c r="L599" s="1">
        <v>4274</v>
      </c>
      <c r="M599" s="1">
        <v>3995.584085</v>
      </c>
      <c r="N599" s="1">
        <v>3049</v>
      </c>
      <c r="O599" s="1">
        <v>4956</v>
      </c>
      <c r="P599" s="10">
        <f t="shared" si="4"/>
        <v>3.2687651331719128</v>
      </c>
      <c r="Q599" s="10">
        <f t="shared" si="5"/>
        <v>13.761097659402743</v>
      </c>
      <c r="R599" s="10">
        <f t="shared" si="6"/>
        <v>13.761097659402743</v>
      </c>
      <c r="S599" s="10">
        <f t="shared" si="7"/>
        <v>19.37885219935432</v>
      </c>
      <c r="T599" s="1">
        <v>4937</v>
      </c>
      <c r="U599" s="1">
        <v>4956</v>
      </c>
      <c r="V599" s="1">
        <v>4871</v>
      </c>
      <c r="W599" s="10">
        <f t="shared" si="8"/>
        <v>1.5807842332169986</v>
      </c>
      <c r="X599" s="10">
        <f t="shared" si="9"/>
        <v>12.256210223773351</v>
      </c>
      <c r="Y599" s="10">
        <f t="shared" si="10"/>
        <v>12.256210223773351</v>
      </c>
      <c r="Z599" s="1">
        <v>44.74</v>
      </c>
      <c r="AA599" s="4">
        <f t="shared" si="11"/>
        <v>-1.7450215561486349</v>
      </c>
      <c r="AB599" s="1">
        <f t="shared" si="12"/>
        <v>0</v>
      </c>
      <c r="AC599" s="1">
        <f t="shared" si="13"/>
        <v>0</v>
      </c>
      <c r="AD599" s="1">
        <f t="shared" si="14"/>
        <v>0</v>
      </c>
      <c r="AE599" s="1">
        <f t="shared" si="15"/>
        <v>0</v>
      </c>
      <c r="AF599" s="2" t="str">
        <f t="shared" si="16"/>
        <v/>
      </c>
    </row>
    <row r="600" spans="1:32" ht="15.75" customHeight="1">
      <c r="A600" s="1">
        <v>100</v>
      </c>
      <c r="B600" s="1" t="s">
        <v>55</v>
      </c>
      <c r="C600" s="1" t="s">
        <v>94</v>
      </c>
      <c r="D600" s="1" t="s">
        <v>91</v>
      </c>
      <c r="E600" s="1">
        <f t="shared" si="0"/>
        <v>1</v>
      </c>
      <c r="F600" s="1">
        <f t="shared" si="18"/>
        <v>0</v>
      </c>
      <c r="G600" s="1">
        <v>4589</v>
      </c>
      <c r="H600" s="1">
        <v>7200.0169230000001</v>
      </c>
      <c r="I600" s="1">
        <v>8.3896270000000008</v>
      </c>
      <c r="J600" s="1">
        <f t="shared" si="2"/>
        <v>8.3896270000000008</v>
      </c>
      <c r="K600" s="1">
        <f t="shared" si="3"/>
        <v>14.276915580736546</v>
      </c>
      <c r="L600" s="1">
        <v>4204</v>
      </c>
      <c r="M600" s="1">
        <v>3933.8323439999999</v>
      </c>
      <c r="N600" s="1">
        <v>1286</v>
      </c>
      <c r="O600" s="1">
        <v>4804</v>
      </c>
      <c r="P600" s="10">
        <f t="shared" si="4"/>
        <v>4.4754371357202327</v>
      </c>
      <c r="Q600" s="10">
        <f t="shared" si="5"/>
        <v>12.489592006661116</v>
      </c>
      <c r="R600" s="10">
        <f t="shared" si="6"/>
        <v>12.489592006661116</v>
      </c>
      <c r="S600" s="10">
        <f t="shared" si="7"/>
        <v>18.113398334721069</v>
      </c>
      <c r="T600" s="1">
        <v>4776</v>
      </c>
      <c r="U600" s="1">
        <v>4804</v>
      </c>
      <c r="V600" s="1">
        <v>4731</v>
      </c>
      <c r="W600" s="10">
        <f t="shared" si="8"/>
        <v>3.0014796026210102</v>
      </c>
      <c r="X600" s="10">
        <f t="shared" si="9"/>
        <v>11.139294018177976</v>
      </c>
      <c r="Y600" s="10">
        <f t="shared" si="10"/>
        <v>11.139294018177976</v>
      </c>
      <c r="Z600" s="1">
        <v>25.1067</v>
      </c>
      <c r="AA600" s="4">
        <f t="shared" si="11"/>
        <v>-1.5430141619108011</v>
      </c>
      <c r="AB600" s="1">
        <f t="shared" si="12"/>
        <v>0</v>
      </c>
      <c r="AC600" s="1">
        <f t="shared" si="13"/>
        <v>0</v>
      </c>
      <c r="AD600" s="1">
        <f t="shared" si="14"/>
        <v>0</v>
      </c>
      <c r="AE600" s="1">
        <f t="shared" si="15"/>
        <v>0</v>
      </c>
      <c r="AF600" s="2" t="str">
        <f t="shared" si="16"/>
        <v/>
      </c>
    </row>
    <row r="601" spans="1:32" ht="15.75" customHeight="1">
      <c r="A601" s="1">
        <v>100</v>
      </c>
      <c r="B601" s="1" t="s">
        <v>55</v>
      </c>
      <c r="C601" s="1" t="s">
        <v>95</v>
      </c>
      <c r="D601" s="1" t="s">
        <v>91</v>
      </c>
      <c r="E601" s="1">
        <f t="shared" si="0"/>
        <v>1</v>
      </c>
      <c r="F601" s="1">
        <f t="shared" si="18"/>
        <v>0</v>
      </c>
      <c r="G601" s="1">
        <v>5068</v>
      </c>
      <c r="H601" s="1">
        <v>7200.0069210000001</v>
      </c>
      <c r="I601" s="1">
        <v>10.457774000000001</v>
      </c>
      <c r="J601" s="1">
        <f t="shared" si="2"/>
        <v>10.457774000000001</v>
      </c>
      <c r="K601" s="1">
        <f t="shared" si="3"/>
        <v>18.350770264404094</v>
      </c>
      <c r="L601" s="1">
        <v>4538</v>
      </c>
      <c r="M601" s="1">
        <v>4137.9829630000004</v>
      </c>
      <c r="N601" s="1">
        <v>1831</v>
      </c>
      <c r="O601" s="1">
        <v>5123</v>
      </c>
      <c r="P601" s="10">
        <f t="shared" si="4"/>
        <v>1.073589693538942</v>
      </c>
      <c r="Q601" s="10">
        <f t="shared" si="5"/>
        <v>11.419090376732385</v>
      </c>
      <c r="R601" s="10">
        <f t="shared" si="6"/>
        <v>11.419090376732385</v>
      </c>
      <c r="S601" s="10">
        <f t="shared" si="7"/>
        <v>19.227347979699388</v>
      </c>
      <c r="T601" s="1">
        <v>5104</v>
      </c>
      <c r="U601" s="1">
        <v>5123</v>
      </c>
      <c r="V601" s="1">
        <v>5104</v>
      </c>
      <c r="W601" s="10">
        <f t="shared" si="8"/>
        <v>0.70532915360501569</v>
      </c>
      <c r="X601" s="10">
        <f t="shared" si="9"/>
        <v>11.089341692789969</v>
      </c>
      <c r="Y601" s="10">
        <f t="shared" si="10"/>
        <v>11.089341692789969</v>
      </c>
      <c r="Z601" s="1">
        <v>16.395499999999998</v>
      </c>
      <c r="AA601" s="4">
        <f t="shared" si="11"/>
        <v>-0.37225705329153602</v>
      </c>
      <c r="AB601" s="1">
        <f t="shared" si="12"/>
        <v>0</v>
      </c>
      <c r="AC601" s="1">
        <f t="shared" si="13"/>
        <v>0</v>
      </c>
      <c r="AD601" s="1">
        <f t="shared" si="14"/>
        <v>0</v>
      </c>
      <c r="AE601" s="1">
        <f t="shared" si="15"/>
        <v>0</v>
      </c>
      <c r="AF601" s="2" t="str">
        <f t="shared" si="16"/>
        <v/>
      </c>
    </row>
    <row r="602" spans="1:32" ht="15.75" customHeight="1">
      <c r="A602" s="1">
        <v>100</v>
      </c>
      <c r="B602" s="1" t="s">
        <v>55</v>
      </c>
      <c r="C602" s="1" t="s">
        <v>96</v>
      </c>
      <c r="D602" s="1" t="s">
        <v>97</v>
      </c>
      <c r="E602" s="1">
        <f t="shared" si="0"/>
        <v>1</v>
      </c>
      <c r="F602" s="1">
        <f t="shared" si="18"/>
        <v>0</v>
      </c>
      <c r="G602" s="1">
        <v>2042</v>
      </c>
      <c r="H602" s="1">
        <v>7200.0021640000004</v>
      </c>
      <c r="I602" s="1">
        <v>24.338882999999999</v>
      </c>
      <c r="J602" s="1">
        <f t="shared" si="2"/>
        <v>24.338882999999999</v>
      </c>
      <c r="K602" s="1">
        <f t="shared" si="3"/>
        <v>27.89352948090108</v>
      </c>
      <c r="L602" s="1">
        <v>1545</v>
      </c>
      <c r="M602" s="1">
        <v>1472.4141279999999</v>
      </c>
      <c r="N602" s="1">
        <v>3609</v>
      </c>
      <c r="O602" s="1">
        <v>1984</v>
      </c>
      <c r="P602" s="10">
        <f t="shared" si="4"/>
        <v>-2.9233870967741935</v>
      </c>
      <c r="Q602" s="10">
        <f t="shared" si="5"/>
        <v>22.12701612903226</v>
      </c>
      <c r="R602" s="10">
        <f t="shared" si="6"/>
        <v>22.12701612903226</v>
      </c>
      <c r="S602" s="10">
        <f t="shared" si="7"/>
        <v>25.785578225806454</v>
      </c>
      <c r="T602" s="1">
        <v>1965</v>
      </c>
      <c r="U602" s="1">
        <v>1984</v>
      </c>
      <c r="V602" s="1">
        <v>1965</v>
      </c>
      <c r="W602" s="10">
        <f t="shared" si="8"/>
        <v>-3.9185750636132317</v>
      </c>
      <c r="X602" s="10">
        <f t="shared" si="9"/>
        <v>21.374045801526716</v>
      </c>
      <c r="Y602" s="10">
        <f t="shared" si="10"/>
        <v>21.374045801526716</v>
      </c>
      <c r="Z602" s="1">
        <v>65.888099999999994</v>
      </c>
      <c r="AA602" s="4">
        <f t="shared" si="11"/>
        <v>-0.9669211195928753</v>
      </c>
      <c r="AB602" s="1">
        <f t="shared" si="12"/>
        <v>0</v>
      </c>
      <c r="AC602" s="1">
        <f t="shared" si="13"/>
        <v>0</v>
      </c>
      <c r="AD602" s="1">
        <f t="shared" si="14"/>
        <v>1</v>
      </c>
      <c r="AE602" s="1">
        <f t="shared" si="15"/>
        <v>1</v>
      </c>
      <c r="AF602" s="2" t="str">
        <f t="shared" si="16"/>
        <v/>
      </c>
    </row>
    <row r="603" spans="1:32" ht="15.75" customHeight="1">
      <c r="A603" s="1">
        <v>100</v>
      </c>
      <c r="B603" s="1" t="s">
        <v>55</v>
      </c>
      <c r="C603" s="1" t="s">
        <v>98</v>
      </c>
      <c r="D603" s="1" t="s">
        <v>97</v>
      </c>
      <c r="E603" s="1">
        <f t="shared" si="0"/>
        <v>0</v>
      </c>
      <c r="F603" s="1">
        <f t="shared" si="18"/>
        <v>0</v>
      </c>
      <c r="G603" s="1">
        <v>0</v>
      </c>
      <c r="H603" s="1">
        <v>7200.0111690000003</v>
      </c>
      <c r="I603" s="1">
        <v>100</v>
      </c>
      <c r="J603" s="1" t="str">
        <f t="shared" si="2"/>
        <v>-</v>
      </c>
      <c r="K603" s="1">
        <f t="shared" si="3"/>
        <v>100</v>
      </c>
      <c r="L603" s="1">
        <v>1754</v>
      </c>
      <c r="M603" s="1">
        <v>1574.7411950000001</v>
      </c>
      <c r="N603" s="1">
        <v>2862</v>
      </c>
      <c r="O603" s="1">
        <v>2061</v>
      </c>
      <c r="P603" s="10" t="str">
        <f t="shared" si="4"/>
        <v>-</v>
      </c>
      <c r="Q603" s="10">
        <f t="shared" si="5"/>
        <v>14.895681707908782</v>
      </c>
      <c r="R603" s="10" t="str">
        <f t="shared" si="6"/>
        <v>-</v>
      </c>
      <c r="S603" s="10">
        <f t="shared" si="7"/>
        <v>23.593343279961182</v>
      </c>
      <c r="T603" s="1">
        <v>2054</v>
      </c>
      <c r="U603" s="1">
        <v>2061</v>
      </c>
      <c r="V603" s="1">
        <v>2054</v>
      </c>
      <c r="W603" s="10" t="str">
        <f t="shared" si="8"/>
        <v>-</v>
      </c>
      <c r="X603" s="10">
        <f t="shared" si="9"/>
        <v>14.605647517039921</v>
      </c>
      <c r="Y603" s="10" t="str">
        <f t="shared" si="10"/>
        <v>-</v>
      </c>
      <c r="Z603" s="1">
        <v>54.010599999999997</v>
      </c>
      <c r="AA603" s="4">
        <f t="shared" si="11"/>
        <v>-0.34079844206426485</v>
      </c>
      <c r="AB603" s="1">
        <f t="shared" si="12"/>
        <v>0</v>
      </c>
      <c r="AC603" s="1">
        <f t="shared" si="13"/>
        <v>0</v>
      </c>
      <c r="AD603" s="1">
        <f t="shared" si="14"/>
        <v>1</v>
      </c>
      <c r="AE603" s="1">
        <f t="shared" si="15"/>
        <v>1</v>
      </c>
      <c r="AF603" s="2" t="str">
        <f t="shared" si="16"/>
        <v/>
      </c>
    </row>
    <row r="604" spans="1:32" ht="15.75" customHeight="1">
      <c r="A604" s="1">
        <v>100</v>
      </c>
      <c r="B604" s="1" t="s">
        <v>55</v>
      </c>
      <c r="C604" s="1" t="s">
        <v>99</v>
      </c>
      <c r="D604" s="1" t="s">
        <v>97</v>
      </c>
      <c r="E604" s="1">
        <f t="shared" si="0"/>
        <v>0</v>
      </c>
      <c r="F604" s="1">
        <f t="shared" si="18"/>
        <v>0</v>
      </c>
      <c r="G604" s="1">
        <v>0</v>
      </c>
      <c r="H604" s="1">
        <v>7200.0030889999998</v>
      </c>
      <c r="I604" s="1">
        <v>100</v>
      </c>
      <c r="J604" s="1" t="str">
        <f t="shared" si="2"/>
        <v>-</v>
      </c>
      <c r="K604" s="1">
        <f t="shared" si="3"/>
        <v>100</v>
      </c>
      <c r="L604" s="1">
        <v>1459</v>
      </c>
      <c r="M604" s="1">
        <v>1385.286963</v>
      </c>
      <c r="N604" s="1">
        <v>4060</v>
      </c>
      <c r="O604" s="1">
        <v>1891</v>
      </c>
      <c r="P604" s="10" t="str">
        <f t="shared" si="4"/>
        <v>-</v>
      </c>
      <c r="Q604" s="10">
        <f t="shared" si="5"/>
        <v>22.845055526176626</v>
      </c>
      <c r="R604" s="10" t="str">
        <f t="shared" si="6"/>
        <v>-</v>
      </c>
      <c r="S604" s="10">
        <f t="shared" si="7"/>
        <v>26.743153728186144</v>
      </c>
      <c r="T604" s="1">
        <v>1863</v>
      </c>
      <c r="U604" s="1">
        <v>1891</v>
      </c>
      <c r="V604" s="1">
        <v>1863</v>
      </c>
      <c r="W604" s="10" t="str">
        <f t="shared" si="8"/>
        <v>-</v>
      </c>
      <c r="X604" s="10">
        <f t="shared" si="9"/>
        <v>21.685453569511541</v>
      </c>
      <c r="Y604" s="10" t="str">
        <f t="shared" si="10"/>
        <v>-</v>
      </c>
      <c r="Z604" s="1">
        <v>45.239699999999999</v>
      </c>
      <c r="AA604" s="4">
        <f t="shared" si="11"/>
        <v>-1.5029522275899088</v>
      </c>
      <c r="AB604" s="1">
        <f t="shared" si="12"/>
        <v>0</v>
      </c>
      <c r="AC604" s="1">
        <f t="shared" si="13"/>
        <v>0</v>
      </c>
      <c r="AD604" s="1">
        <f t="shared" si="14"/>
        <v>1</v>
      </c>
      <c r="AE604" s="1">
        <f t="shared" si="15"/>
        <v>1</v>
      </c>
      <c r="AF604" s="2" t="str">
        <f t="shared" si="16"/>
        <v/>
      </c>
    </row>
    <row r="605" spans="1:32" ht="15.75" customHeight="1">
      <c r="A605" s="1">
        <v>100</v>
      </c>
      <c r="B605" s="1" t="s">
        <v>55</v>
      </c>
      <c r="C605" s="1" t="s">
        <v>100</v>
      </c>
      <c r="D605" s="1" t="s">
        <v>101</v>
      </c>
      <c r="E605" s="1">
        <f t="shared" si="0"/>
        <v>0</v>
      </c>
      <c r="F605" s="1">
        <f t="shared" si="18"/>
        <v>0</v>
      </c>
      <c r="G605" s="1">
        <v>0</v>
      </c>
      <c r="H605" s="1">
        <v>7200.0036330000003</v>
      </c>
      <c r="I605" s="1">
        <v>100</v>
      </c>
      <c r="J605" s="1" t="str">
        <f t="shared" si="2"/>
        <v>-</v>
      </c>
      <c r="K605" s="1">
        <f t="shared" si="3"/>
        <v>100</v>
      </c>
      <c r="L605" s="1">
        <v>1420</v>
      </c>
      <c r="M605" s="1">
        <v>1342.974567</v>
      </c>
      <c r="N605" s="1">
        <v>5110</v>
      </c>
      <c r="O605" s="1">
        <v>1646</v>
      </c>
      <c r="P605" s="10" t="str">
        <f t="shared" si="4"/>
        <v>-</v>
      </c>
      <c r="Q605" s="10">
        <f t="shared" si="5"/>
        <v>13.730255164034022</v>
      </c>
      <c r="R605" s="10" t="str">
        <f t="shared" si="6"/>
        <v>-</v>
      </c>
      <c r="S605" s="10">
        <f t="shared" si="7"/>
        <v>18.409807594167678</v>
      </c>
      <c r="T605" s="1">
        <v>1639</v>
      </c>
      <c r="U605" s="1">
        <v>1646</v>
      </c>
      <c r="V605" s="1">
        <v>1639</v>
      </c>
      <c r="W605" s="10" t="str">
        <f t="shared" si="8"/>
        <v>-</v>
      </c>
      <c r="X605" s="10">
        <f t="shared" si="9"/>
        <v>13.361805979255644</v>
      </c>
      <c r="Y605" s="10" t="str">
        <f t="shared" si="10"/>
        <v>-</v>
      </c>
      <c r="Z605" s="1">
        <v>75.004800000000003</v>
      </c>
      <c r="AA605" s="4">
        <f t="shared" si="11"/>
        <v>-0.42708968883465531</v>
      </c>
      <c r="AB605" s="1">
        <f t="shared" si="12"/>
        <v>0</v>
      </c>
      <c r="AC605" s="1">
        <f t="shared" si="13"/>
        <v>0</v>
      </c>
      <c r="AD605" s="1">
        <f t="shared" si="14"/>
        <v>1</v>
      </c>
      <c r="AE605" s="1">
        <f t="shared" si="15"/>
        <v>1</v>
      </c>
      <c r="AF605" s="2" t="str">
        <f t="shared" si="16"/>
        <v/>
      </c>
    </row>
    <row r="606" spans="1:32" ht="15.75" customHeight="1">
      <c r="A606" s="1">
        <v>100</v>
      </c>
      <c r="B606" s="1" t="s">
        <v>55</v>
      </c>
      <c r="C606" s="1" t="s">
        <v>102</v>
      </c>
      <c r="D606" s="1" t="s">
        <v>97</v>
      </c>
      <c r="E606" s="1">
        <f t="shared" si="0"/>
        <v>1</v>
      </c>
      <c r="F606" s="1">
        <f t="shared" si="18"/>
        <v>0</v>
      </c>
      <c r="G606" s="1">
        <v>1720</v>
      </c>
      <c r="H606" s="1">
        <v>7200.0024469999998</v>
      </c>
      <c r="I606" s="1">
        <v>20.058140000000002</v>
      </c>
      <c r="J606" s="1">
        <f t="shared" si="2"/>
        <v>20.058140000000002</v>
      </c>
      <c r="K606" s="1">
        <f t="shared" si="3"/>
        <v>25.071667034883721</v>
      </c>
      <c r="L606" s="1">
        <v>1375</v>
      </c>
      <c r="M606" s="1">
        <v>1288.767327</v>
      </c>
      <c r="N606" s="1">
        <v>4164</v>
      </c>
      <c r="O606" s="1">
        <v>1697</v>
      </c>
      <c r="P606" s="10">
        <f t="shared" si="4"/>
        <v>-1.3553329404832055</v>
      </c>
      <c r="Q606" s="10">
        <f t="shared" si="5"/>
        <v>18.974661166764879</v>
      </c>
      <c r="R606" s="10">
        <f t="shared" si="6"/>
        <v>18.974661166764879</v>
      </c>
      <c r="S606" s="10">
        <f t="shared" si="7"/>
        <v>24.056138656452561</v>
      </c>
      <c r="T606" s="1">
        <v>1697</v>
      </c>
      <c r="U606" s="1">
        <v>1697</v>
      </c>
      <c r="V606" s="1">
        <v>1697</v>
      </c>
      <c r="W606" s="10">
        <f t="shared" si="8"/>
        <v>-1.3553329404832055</v>
      </c>
      <c r="X606" s="10">
        <f t="shared" si="9"/>
        <v>18.974661166764879</v>
      </c>
      <c r="Y606" s="10">
        <f t="shared" si="10"/>
        <v>18.974661166764879</v>
      </c>
      <c r="Z606" s="1">
        <v>75.006299999999996</v>
      </c>
      <c r="AA606" s="4">
        <f t="shared" si="11"/>
        <v>0</v>
      </c>
      <c r="AB606" s="1">
        <f t="shared" si="12"/>
        <v>0</v>
      </c>
      <c r="AC606" s="1">
        <f t="shared" si="13"/>
        <v>0</v>
      </c>
      <c r="AD606" s="1">
        <f t="shared" si="14"/>
        <v>1</v>
      </c>
      <c r="AE606" s="1">
        <f t="shared" si="15"/>
        <v>1</v>
      </c>
      <c r="AF606" s="2" t="str">
        <f t="shared" si="16"/>
        <v/>
      </c>
    </row>
    <row r="607" spans="1:32" ht="15.75" customHeight="1">
      <c r="A607" s="1">
        <v>100</v>
      </c>
      <c r="B607" s="1" t="s">
        <v>55</v>
      </c>
      <c r="C607" s="1" t="s">
        <v>103</v>
      </c>
      <c r="D607" s="1" t="s">
        <v>104</v>
      </c>
      <c r="E607" s="1">
        <f t="shared" si="0"/>
        <v>1</v>
      </c>
      <c r="F607" s="1">
        <f t="shared" si="18"/>
        <v>0</v>
      </c>
      <c r="G607" s="1">
        <v>1100</v>
      </c>
      <c r="H607" s="1">
        <v>7200.0031769999996</v>
      </c>
      <c r="I607" s="1">
        <v>9.3636359999999996</v>
      </c>
      <c r="J607" s="1">
        <f t="shared" si="2"/>
        <v>9.3636359999999996</v>
      </c>
      <c r="K607" s="1">
        <f t="shared" si="3"/>
        <v>16.952739454545458</v>
      </c>
      <c r="L607" s="1">
        <v>997</v>
      </c>
      <c r="M607" s="1">
        <v>913.51986599999998</v>
      </c>
      <c r="N607" s="1">
        <v>7473</v>
      </c>
      <c r="O607" s="1">
        <v>1112</v>
      </c>
      <c r="P607" s="10">
        <f t="shared" si="4"/>
        <v>1.079136690647482</v>
      </c>
      <c r="Q607" s="10">
        <f t="shared" si="5"/>
        <v>10.341726618705035</v>
      </c>
      <c r="R607" s="10">
        <f t="shared" si="6"/>
        <v>10.341726618705035</v>
      </c>
      <c r="S607" s="10">
        <f t="shared" si="7"/>
        <v>17.848932913669067</v>
      </c>
      <c r="T607" s="1">
        <v>1091</v>
      </c>
      <c r="U607" s="1">
        <v>1112</v>
      </c>
      <c r="V607" s="1">
        <v>1091</v>
      </c>
      <c r="W607" s="10">
        <f t="shared" si="8"/>
        <v>-0.82493125572868919</v>
      </c>
      <c r="X607" s="10">
        <f t="shared" si="9"/>
        <v>8.6159486709440873</v>
      </c>
      <c r="Y607" s="10">
        <f t="shared" si="10"/>
        <v>8.6159486709440873</v>
      </c>
      <c r="Z607" s="1">
        <v>36.935400000000001</v>
      </c>
      <c r="AA607" s="4">
        <f t="shared" si="11"/>
        <v>-1.9248395967002749</v>
      </c>
      <c r="AB607" s="1">
        <f t="shared" si="12"/>
        <v>0</v>
      </c>
      <c r="AC607" s="1">
        <f t="shared" si="13"/>
        <v>0</v>
      </c>
      <c r="AD607" s="1">
        <f t="shared" si="14"/>
        <v>0</v>
      </c>
      <c r="AE607" s="1">
        <f t="shared" si="15"/>
        <v>1</v>
      </c>
      <c r="AF607" s="2" t="str">
        <f t="shared" si="16"/>
        <v/>
      </c>
    </row>
    <row r="608" spans="1:32" ht="15.75" customHeight="1">
      <c r="A608" s="1">
        <v>100</v>
      </c>
      <c r="B608" s="1" t="s">
        <v>55</v>
      </c>
      <c r="C608" s="1" t="s">
        <v>105</v>
      </c>
      <c r="D608" s="1" t="s">
        <v>106</v>
      </c>
      <c r="E608" s="1">
        <f t="shared" si="0"/>
        <v>1</v>
      </c>
      <c r="F608" s="1">
        <f t="shared" si="18"/>
        <v>0</v>
      </c>
      <c r="G608" s="1">
        <v>1161</v>
      </c>
      <c r="H608" s="1">
        <v>7200.0010480000001</v>
      </c>
      <c r="I608" s="1">
        <v>7.9242030000000003</v>
      </c>
      <c r="J608" s="1">
        <f t="shared" si="2"/>
        <v>7.9242030000000003</v>
      </c>
      <c r="K608" s="1">
        <f t="shared" si="3"/>
        <v>19.295124289405685</v>
      </c>
      <c r="L608" s="1">
        <v>1069</v>
      </c>
      <c r="M608" s="1">
        <v>936.98360700000001</v>
      </c>
      <c r="N608" s="1">
        <v>11205</v>
      </c>
      <c r="O608" s="1">
        <v>1161</v>
      </c>
      <c r="P608" s="10">
        <f t="shared" si="4"/>
        <v>0</v>
      </c>
      <c r="Q608" s="10">
        <f t="shared" si="5"/>
        <v>7.9242032730404821</v>
      </c>
      <c r="R608" s="10">
        <f t="shared" si="6"/>
        <v>7.9242032730404821</v>
      </c>
      <c r="S608" s="10">
        <f t="shared" si="7"/>
        <v>19.295124289405685</v>
      </c>
      <c r="T608" s="1">
        <v>1161</v>
      </c>
      <c r="U608" s="1">
        <v>1161</v>
      </c>
      <c r="V608" s="1">
        <v>1161</v>
      </c>
      <c r="W608" s="10">
        <f t="shared" si="8"/>
        <v>0</v>
      </c>
      <c r="X608" s="10">
        <f t="shared" si="9"/>
        <v>7.9242032730404821</v>
      </c>
      <c r="Y608" s="10">
        <f t="shared" si="10"/>
        <v>7.9242032730404821</v>
      </c>
      <c r="Z608" s="1">
        <v>36.765099999999997</v>
      </c>
      <c r="AA608" s="4">
        <f t="shared" si="11"/>
        <v>0</v>
      </c>
      <c r="AB608" s="1">
        <f t="shared" si="12"/>
        <v>0</v>
      </c>
      <c r="AC608" s="1">
        <f t="shared" si="13"/>
        <v>0</v>
      </c>
      <c r="AD608" s="1">
        <f t="shared" si="14"/>
        <v>1</v>
      </c>
      <c r="AE608" s="1">
        <f t="shared" si="15"/>
        <v>1</v>
      </c>
      <c r="AF608" s="2" t="str">
        <f t="shared" si="16"/>
        <v/>
      </c>
    </row>
    <row r="609" spans="1:32" ht="15.75" customHeight="1">
      <c r="A609" s="1">
        <v>100</v>
      </c>
      <c r="B609" s="1" t="s">
        <v>55</v>
      </c>
      <c r="C609" s="1" t="s">
        <v>107</v>
      </c>
      <c r="D609" s="1" t="s">
        <v>104</v>
      </c>
      <c r="E609" s="1">
        <f t="shared" si="0"/>
        <v>1</v>
      </c>
      <c r="F609" s="1">
        <f t="shared" si="18"/>
        <v>0</v>
      </c>
      <c r="G609" s="1">
        <v>1142</v>
      </c>
      <c r="H609" s="1">
        <v>7200.0135449999998</v>
      </c>
      <c r="I609" s="1">
        <v>12.084063</v>
      </c>
      <c r="J609" s="1">
        <f t="shared" si="2"/>
        <v>12.084063</v>
      </c>
      <c r="K609" s="1">
        <f t="shared" si="3"/>
        <v>17.706159019264451</v>
      </c>
      <c r="L609" s="1">
        <v>1004</v>
      </c>
      <c r="M609" s="1">
        <v>939.79566399999999</v>
      </c>
      <c r="N609" s="1">
        <v>10462</v>
      </c>
      <c r="O609" s="1">
        <v>1142</v>
      </c>
      <c r="P609" s="10">
        <f t="shared" si="4"/>
        <v>0</v>
      </c>
      <c r="Q609" s="10">
        <f t="shared" si="5"/>
        <v>12.084063047285463</v>
      </c>
      <c r="R609" s="10">
        <f t="shared" si="6"/>
        <v>12.084063047285463</v>
      </c>
      <c r="S609" s="10">
        <f t="shared" si="7"/>
        <v>17.706159019264451</v>
      </c>
      <c r="T609" s="1">
        <v>1133</v>
      </c>
      <c r="U609" s="1">
        <v>1142</v>
      </c>
      <c r="V609" s="1">
        <v>1112</v>
      </c>
      <c r="W609" s="10">
        <f t="shared" si="8"/>
        <v>-2.6978417266187051</v>
      </c>
      <c r="X609" s="10">
        <f t="shared" si="9"/>
        <v>9.7122302158273381</v>
      </c>
      <c r="Y609" s="10">
        <f t="shared" si="10"/>
        <v>9.7122302158273381</v>
      </c>
      <c r="Z609" s="1">
        <v>96.592500000000001</v>
      </c>
      <c r="AA609" s="4">
        <f t="shared" si="11"/>
        <v>-2.6978417266187051</v>
      </c>
      <c r="AB609" s="1">
        <f t="shared" si="12"/>
        <v>0</v>
      </c>
      <c r="AC609" s="1">
        <f t="shared" si="13"/>
        <v>0</v>
      </c>
      <c r="AD609" s="1">
        <f t="shared" si="14"/>
        <v>1</v>
      </c>
      <c r="AE609" s="1">
        <f t="shared" si="15"/>
        <v>1</v>
      </c>
      <c r="AF609" s="2" t="str">
        <f t="shared" si="16"/>
        <v/>
      </c>
    </row>
    <row r="610" spans="1:32" ht="15.75" customHeight="1">
      <c r="A610" s="1">
        <v>100</v>
      </c>
      <c r="B610" s="1" t="s">
        <v>55</v>
      </c>
      <c r="C610" s="1" t="s">
        <v>108</v>
      </c>
      <c r="D610" s="1" t="s">
        <v>104</v>
      </c>
      <c r="E610" s="1">
        <f t="shared" si="0"/>
        <v>1</v>
      </c>
      <c r="F610" s="1">
        <f t="shared" si="18"/>
        <v>0</v>
      </c>
      <c r="G610" s="1">
        <v>1091</v>
      </c>
      <c r="H610" s="1">
        <v>7200.0023680000004</v>
      </c>
      <c r="I610" s="1">
        <v>3.4830429999999999</v>
      </c>
      <c r="J610" s="1">
        <f t="shared" si="2"/>
        <v>3.4830429999999999</v>
      </c>
      <c r="K610" s="1">
        <f t="shared" si="3"/>
        <v>14.95749138405133</v>
      </c>
      <c r="L610" s="1">
        <v>1053</v>
      </c>
      <c r="M610" s="1">
        <v>927.81376899999998</v>
      </c>
      <c r="N610" s="1">
        <v>13979</v>
      </c>
      <c r="O610" s="1">
        <v>1112</v>
      </c>
      <c r="P610" s="10">
        <f t="shared" si="4"/>
        <v>1.8884892086330936</v>
      </c>
      <c r="Q610" s="10">
        <f t="shared" si="5"/>
        <v>5.3057553956834536</v>
      </c>
      <c r="R610" s="10">
        <f t="shared" si="6"/>
        <v>5.3057553956834536</v>
      </c>
      <c r="S610" s="10">
        <f t="shared" si="7"/>
        <v>16.563509982014391</v>
      </c>
      <c r="T610" s="1">
        <v>1091</v>
      </c>
      <c r="U610" s="1">
        <v>1112</v>
      </c>
      <c r="V610" s="1">
        <v>1091</v>
      </c>
      <c r="W610" s="10">
        <f t="shared" si="8"/>
        <v>0</v>
      </c>
      <c r="X610" s="10">
        <f t="shared" si="9"/>
        <v>3.4830430797433545</v>
      </c>
      <c r="Y610" s="10">
        <f t="shared" si="10"/>
        <v>3.4830430797433545</v>
      </c>
      <c r="Z610" s="1">
        <v>24.5411</v>
      </c>
      <c r="AA610" s="4">
        <f t="shared" si="11"/>
        <v>-1.9248395967002749</v>
      </c>
      <c r="AB610" s="1">
        <f t="shared" si="12"/>
        <v>0</v>
      </c>
      <c r="AC610" s="1">
        <f t="shared" si="13"/>
        <v>0</v>
      </c>
      <c r="AD610" s="1">
        <f t="shared" si="14"/>
        <v>0</v>
      </c>
      <c r="AE610" s="1">
        <f t="shared" si="15"/>
        <v>1</v>
      </c>
      <c r="AF610" s="2" t="str">
        <f t="shared" si="16"/>
        <v/>
      </c>
    </row>
    <row r="611" spans="1:32" ht="15.75" customHeight="1">
      <c r="A611" s="1">
        <v>100</v>
      </c>
      <c r="B611" s="1" t="s">
        <v>55</v>
      </c>
      <c r="C611" s="1" t="s">
        <v>109</v>
      </c>
      <c r="D611" s="1" t="s">
        <v>104</v>
      </c>
      <c r="E611" s="1">
        <f t="shared" si="0"/>
        <v>1</v>
      </c>
      <c r="F611" s="1">
        <f t="shared" si="18"/>
        <v>0</v>
      </c>
      <c r="G611" s="1">
        <v>1210</v>
      </c>
      <c r="H611" s="1">
        <v>7200.0876840000001</v>
      </c>
      <c r="I611" s="1">
        <v>9.2561979999999995</v>
      </c>
      <c r="J611" s="1">
        <f t="shared" si="2"/>
        <v>9.2561979999999995</v>
      </c>
      <c r="K611" s="1">
        <f t="shared" si="3"/>
        <v>19.412984049586775</v>
      </c>
      <c r="L611" s="1">
        <v>1098</v>
      </c>
      <c r="M611" s="1">
        <v>975.10289299999999</v>
      </c>
      <c r="N611" s="1">
        <v>10223</v>
      </c>
      <c r="O611" s="1">
        <v>1210</v>
      </c>
      <c r="P611" s="10">
        <f t="shared" si="4"/>
        <v>0</v>
      </c>
      <c r="Q611" s="10">
        <f t="shared" si="5"/>
        <v>9.2561983471074374</v>
      </c>
      <c r="R611" s="10">
        <f t="shared" si="6"/>
        <v>9.2561983471074374</v>
      </c>
      <c r="S611" s="10">
        <f t="shared" si="7"/>
        <v>19.412984049586775</v>
      </c>
      <c r="T611" s="1">
        <v>1210</v>
      </c>
      <c r="U611" s="1">
        <v>1210</v>
      </c>
      <c r="V611" s="1">
        <v>1210</v>
      </c>
      <c r="W611" s="10">
        <f t="shared" si="8"/>
        <v>0</v>
      </c>
      <c r="X611" s="10">
        <f t="shared" si="9"/>
        <v>9.2561983471074374</v>
      </c>
      <c r="Y611" s="10">
        <f t="shared" si="10"/>
        <v>9.2561983471074374</v>
      </c>
      <c r="Z611" s="1">
        <v>75.017099999999999</v>
      </c>
      <c r="AA611" s="4">
        <f t="shared" si="11"/>
        <v>0</v>
      </c>
      <c r="AB611" s="1">
        <f t="shared" si="12"/>
        <v>0</v>
      </c>
      <c r="AC611" s="1">
        <f t="shared" si="13"/>
        <v>0</v>
      </c>
      <c r="AD611" s="1">
        <f t="shared" si="14"/>
        <v>1</v>
      </c>
      <c r="AE611" s="1">
        <f t="shared" si="15"/>
        <v>1</v>
      </c>
      <c r="AF611" s="2" t="str">
        <f t="shared" si="16"/>
        <v/>
      </c>
    </row>
    <row r="612" spans="1:32" ht="15.75" customHeight="1">
      <c r="A612" s="1">
        <v>100</v>
      </c>
      <c r="B612" s="1" t="s">
        <v>55</v>
      </c>
      <c r="C612" s="1" t="s">
        <v>110</v>
      </c>
      <c r="D612" s="1" t="s">
        <v>111</v>
      </c>
      <c r="E612" s="1">
        <f t="shared" si="0"/>
        <v>1</v>
      </c>
      <c r="F612" s="1">
        <f t="shared" si="18"/>
        <v>0</v>
      </c>
      <c r="G612" s="1">
        <v>5056</v>
      </c>
      <c r="H612" s="1">
        <v>7200.0090479999999</v>
      </c>
      <c r="I612" s="1">
        <v>14.893196</v>
      </c>
      <c r="J612" s="1">
        <f t="shared" si="2"/>
        <v>14.893196</v>
      </c>
      <c r="K612" s="1">
        <f t="shared" si="3"/>
        <v>17.185904272151898</v>
      </c>
      <c r="L612" s="1">
        <v>4303</v>
      </c>
      <c r="M612" s="1">
        <v>4187.08068</v>
      </c>
      <c r="N612" s="1">
        <v>778</v>
      </c>
      <c r="O612" s="1">
        <v>4935</v>
      </c>
      <c r="P612" s="10">
        <f t="shared" si="4"/>
        <v>-2.4518743667679836</v>
      </c>
      <c r="Q612" s="10">
        <f t="shared" si="5"/>
        <v>12.806484295845999</v>
      </c>
      <c r="R612" s="10">
        <f t="shared" si="6"/>
        <v>12.806484295845999</v>
      </c>
      <c r="S612" s="10">
        <f t="shared" si="7"/>
        <v>15.155406686930089</v>
      </c>
      <c r="T612" s="1">
        <v>4935</v>
      </c>
      <c r="U612" s="1">
        <v>4935</v>
      </c>
      <c r="V612" s="1">
        <v>4935</v>
      </c>
      <c r="W612" s="10">
        <f t="shared" si="8"/>
        <v>-2.4518743667679836</v>
      </c>
      <c r="X612" s="10">
        <f t="shared" si="9"/>
        <v>12.806484295845999</v>
      </c>
      <c r="Y612" s="10">
        <f t="shared" si="10"/>
        <v>12.806484295845999</v>
      </c>
      <c r="Z612" s="1">
        <v>17.523900000000001</v>
      </c>
      <c r="AA612" s="4">
        <f t="shared" si="11"/>
        <v>0</v>
      </c>
      <c r="AB612" s="1">
        <f t="shared" si="12"/>
        <v>0</v>
      </c>
      <c r="AC612" s="1">
        <f t="shared" si="13"/>
        <v>0</v>
      </c>
      <c r="AD612" s="1">
        <f t="shared" si="14"/>
        <v>1</v>
      </c>
      <c r="AE612" s="1">
        <f t="shared" si="15"/>
        <v>1</v>
      </c>
      <c r="AF612" s="2" t="str">
        <f t="shared" si="16"/>
        <v/>
      </c>
    </row>
    <row r="613" spans="1:32" ht="15.75" customHeight="1">
      <c r="A613" s="1">
        <v>100</v>
      </c>
      <c r="B613" s="1" t="s">
        <v>55</v>
      </c>
      <c r="C613" s="1" t="s">
        <v>112</v>
      </c>
      <c r="D613" s="1" t="s">
        <v>111</v>
      </c>
      <c r="E613" s="1">
        <f t="shared" si="0"/>
        <v>1</v>
      </c>
      <c r="F613" s="1">
        <f t="shared" si="18"/>
        <v>0</v>
      </c>
      <c r="G613" s="1">
        <v>4866</v>
      </c>
      <c r="H613" s="1">
        <v>7200.0064990000001</v>
      </c>
      <c r="I613" s="1">
        <v>11.282367000000001</v>
      </c>
      <c r="J613" s="1">
        <f t="shared" si="2"/>
        <v>11.282367000000001</v>
      </c>
      <c r="K613" s="1">
        <f t="shared" si="3"/>
        <v>13.189068392930539</v>
      </c>
      <c r="L613" s="1">
        <v>4317</v>
      </c>
      <c r="M613" s="1">
        <v>4224.219932</v>
      </c>
      <c r="N613" s="1">
        <v>1062</v>
      </c>
      <c r="O613" s="1">
        <v>4760</v>
      </c>
      <c r="P613" s="10">
        <f t="shared" si="4"/>
        <v>-2.2268907563025211</v>
      </c>
      <c r="Q613" s="10">
        <f t="shared" si="5"/>
        <v>9.3067226890756309</v>
      </c>
      <c r="R613" s="10">
        <f t="shared" si="6"/>
        <v>9.3067226890756309</v>
      </c>
      <c r="S613" s="10">
        <f t="shared" si="7"/>
        <v>11.255883781512606</v>
      </c>
      <c r="T613" s="1">
        <v>4738</v>
      </c>
      <c r="U613" s="1">
        <v>4760</v>
      </c>
      <c r="V613" s="1">
        <v>4738</v>
      </c>
      <c r="W613" s="10">
        <f t="shared" si="8"/>
        <v>-2.7015618404390036</v>
      </c>
      <c r="X613" s="10">
        <f t="shared" si="9"/>
        <v>8.8856057408189102</v>
      </c>
      <c r="Y613" s="10">
        <f t="shared" si="10"/>
        <v>8.8856057408189102</v>
      </c>
      <c r="Z613" s="1">
        <v>17.598299999999998</v>
      </c>
      <c r="AA613" s="4">
        <f t="shared" si="11"/>
        <v>-0.46433094132545383</v>
      </c>
      <c r="AB613" s="1">
        <f t="shared" si="12"/>
        <v>0</v>
      </c>
      <c r="AC613" s="1">
        <f t="shared" si="13"/>
        <v>0</v>
      </c>
      <c r="AD613" s="1">
        <f t="shared" si="14"/>
        <v>1</v>
      </c>
      <c r="AE613" s="1">
        <f t="shared" si="15"/>
        <v>1</v>
      </c>
      <c r="AF613" s="2" t="str">
        <f t="shared" si="16"/>
        <v/>
      </c>
    </row>
    <row r="614" spans="1:32" ht="15.75" customHeight="1">
      <c r="A614" s="1">
        <v>100</v>
      </c>
      <c r="B614" s="1" t="s">
        <v>55</v>
      </c>
      <c r="C614" s="1" t="s">
        <v>113</v>
      </c>
      <c r="D614" s="1" t="s">
        <v>111</v>
      </c>
      <c r="E614" s="1">
        <f t="shared" si="0"/>
        <v>1</v>
      </c>
      <c r="F614" s="1">
        <f t="shared" si="18"/>
        <v>0</v>
      </c>
      <c r="G614" s="1">
        <v>5550</v>
      </c>
      <c r="H614" s="1">
        <v>7200.0062310000003</v>
      </c>
      <c r="I614" s="1">
        <v>21.54955</v>
      </c>
      <c r="J614" s="1">
        <f t="shared" si="2"/>
        <v>21.54955</v>
      </c>
      <c r="K614" s="1">
        <f t="shared" si="3"/>
        <v>24.582377135135143</v>
      </c>
      <c r="L614" s="1">
        <v>4354</v>
      </c>
      <c r="M614" s="1">
        <v>4185.6780689999996</v>
      </c>
      <c r="N614" s="1">
        <v>759</v>
      </c>
      <c r="O614" s="1">
        <v>4929</v>
      </c>
      <c r="P614" s="10">
        <f t="shared" si="4"/>
        <v>-12.598904443091904</v>
      </c>
      <c r="Q614" s="10">
        <f t="shared" si="5"/>
        <v>11.665652262122133</v>
      </c>
      <c r="R614" s="10">
        <f t="shared" si="6"/>
        <v>11.665652262122133</v>
      </c>
      <c r="S614" s="10">
        <f t="shared" si="7"/>
        <v>15.080582897139388</v>
      </c>
      <c r="T614" s="1">
        <v>4920</v>
      </c>
      <c r="U614" s="1">
        <v>4929</v>
      </c>
      <c r="V614" s="1">
        <v>4920</v>
      </c>
      <c r="W614" s="10">
        <f t="shared" si="8"/>
        <v>-12.804878048780488</v>
      </c>
      <c r="X614" s="10">
        <f t="shared" si="9"/>
        <v>11.504065040650406</v>
      </c>
      <c r="Y614" s="10">
        <f t="shared" si="10"/>
        <v>11.504065040650406</v>
      </c>
      <c r="Z614" s="1">
        <v>16.8019</v>
      </c>
      <c r="AA614" s="4">
        <f t="shared" si="11"/>
        <v>-0.18292682926829271</v>
      </c>
      <c r="AB614" s="1">
        <f t="shared" si="12"/>
        <v>0</v>
      </c>
      <c r="AC614" s="1">
        <f t="shared" si="13"/>
        <v>0</v>
      </c>
      <c r="AD614" s="1">
        <f t="shared" si="14"/>
        <v>1</v>
      </c>
      <c r="AE614" s="1">
        <f t="shared" si="15"/>
        <v>1</v>
      </c>
      <c r="AF614" s="2" t="str">
        <f t="shared" si="16"/>
        <v/>
      </c>
    </row>
    <row r="615" spans="1:32" ht="15.75" customHeight="1">
      <c r="A615" s="1">
        <v>100</v>
      </c>
      <c r="B615" s="1" t="s">
        <v>55</v>
      </c>
      <c r="C615" s="1" t="s">
        <v>114</v>
      </c>
      <c r="D615" s="1" t="s">
        <v>111</v>
      </c>
      <c r="E615" s="1">
        <f t="shared" si="0"/>
        <v>0</v>
      </c>
      <c r="F615" s="1">
        <f t="shared" si="18"/>
        <v>0</v>
      </c>
      <c r="G615" s="1">
        <v>0</v>
      </c>
      <c r="H615" s="1">
        <v>7200.0106640000004</v>
      </c>
      <c r="I615" s="1">
        <v>100</v>
      </c>
      <c r="J615" s="1" t="str">
        <f t="shared" si="2"/>
        <v>-</v>
      </c>
      <c r="K615" s="1">
        <f t="shared" si="3"/>
        <v>100</v>
      </c>
      <c r="L615" s="1">
        <v>4518</v>
      </c>
      <c r="M615" s="1">
        <v>4365.7277469999999</v>
      </c>
      <c r="N615" s="1">
        <v>790</v>
      </c>
      <c r="O615" s="1">
        <v>5215</v>
      </c>
      <c r="P615" s="10" t="str">
        <f t="shared" si="4"/>
        <v>-</v>
      </c>
      <c r="Q615" s="10">
        <f t="shared" si="5"/>
        <v>13.365292425695111</v>
      </c>
      <c r="R615" s="10" t="str">
        <f t="shared" si="6"/>
        <v>-</v>
      </c>
      <c r="S615" s="10">
        <f t="shared" si="7"/>
        <v>16.28518222435283</v>
      </c>
      <c r="T615" s="1">
        <v>5148</v>
      </c>
      <c r="U615" s="1">
        <v>5215</v>
      </c>
      <c r="V615" s="1">
        <v>5100</v>
      </c>
      <c r="W615" s="10" t="str">
        <f t="shared" si="8"/>
        <v>-</v>
      </c>
      <c r="X615" s="10">
        <f t="shared" si="9"/>
        <v>11.411764705882353</v>
      </c>
      <c r="Y615" s="10" t="str">
        <f t="shared" si="10"/>
        <v>-</v>
      </c>
      <c r="Z615" s="1">
        <v>40.305700000000002</v>
      </c>
      <c r="AA615" s="4">
        <f t="shared" si="11"/>
        <v>-2.2549019607843137</v>
      </c>
      <c r="AB615" s="1">
        <f t="shared" si="12"/>
        <v>0</v>
      </c>
      <c r="AC615" s="1">
        <f t="shared" si="13"/>
        <v>0</v>
      </c>
      <c r="AD615" s="1">
        <f t="shared" si="14"/>
        <v>1</v>
      </c>
      <c r="AE615" s="1">
        <f t="shared" si="15"/>
        <v>1</v>
      </c>
      <c r="AF615" s="2" t="str">
        <f t="shared" si="16"/>
        <v/>
      </c>
    </row>
    <row r="616" spans="1:32" ht="15.75" customHeight="1">
      <c r="A616" s="1">
        <v>100</v>
      </c>
      <c r="B616" s="1" t="s">
        <v>55</v>
      </c>
      <c r="C616" s="1" t="s">
        <v>115</v>
      </c>
      <c r="D616" s="1" t="s">
        <v>111</v>
      </c>
      <c r="E616" s="1">
        <f t="shared" si="0"/>
        <v>0</v>
      </c>
      <c r="F616" s="1">
        <f t="shared" si="18"/>
        <v>0</v>
      </c>
      <c r="G616" s="1">
        <v>0</v>
      </c>
      <c r="H616" s="1">
        <v>7200.0014499999997</v>
      </c>
      <c r="I616" s="1">
        <v>100</v>
      </c>
      <c r="J616" s="1" t="str">
        <f t="shared" si="2"/>
        <v>-</v>
      </c>
      <c r="K616" s="1">
        <f t="shared" si="3"/>
        <v>100</v>
      </c>
      <c r="L616" s="1">
        <v>4336</v>
      </c>
      <c r="M616" s="1">
        <v>4171.2429910000001</v>
      </c>
      <c r="N616" s="1">
        <v>1019</v>
      </c>
      <c r="O616" s="1">
        <v>4844</v>
      </c>
      <c r="P616" s="10" t="str">
        <f t="shared" si="4"/>
        <v>-</v>
      </c>
      <c r="Q616" s="10">
        <f t="shared" si="5"/>
        <v>10.487200660611066</v>
      </c>
      <c r="R616" s="10" t="str">
        <f t="shared" si="6"/>
        <v>-</v>
      </c>
      <c r="S616" s="10">
        <f t="shared" si="7"/>
        <v>13.88846013625103</v>
      </c>
      <c r="T616" s="1">
        <v>4844</v>
      </c>
      <c r="U616" s="1">
        <v>4844</v>
      </c>
      <c r="V616" s="1">
        <v>4844</v>
      </c>
      <c r="W616" s="10" t="str">
        <f t="shared" si="8"/>
        <v>-</v>
      </c>
      <c r="X616" s="10">
        <f t="shared" si="9"/>
        <v>10.487200660611066</v>
      </c>
      <c r="Y616" s="10" t="str">
        <f t="shared" si="10"/>
        <v>-</v>
      </c>
      <c r="Z616" s="1">
        <v>22.873999999999999</v>
      </c>
      <c r="AA616" s="4">
        <f t="shared" si="11"/>
        <v>0</v>
      </c>
      <c r="AB616" s="1">
        <f t="shared" si="12"/>
        <v>0</v>
      </c>
      <c r="AC616" s="1">
        <f t="shared" si="13"/>
        <v>0</v>
      </c>
      <c r="AD616" s="1">
        <f t="shared" si="14"/>
        <v>1</v>
      </c>
      <c r="AE616" s="1">
        <f t="shared" si="15"/>
        <v>1</v>
      </c>
      <c r="AF616" s="2" t="str">
        <f t="shared" si="16"/>
        <v/>
      </c>
    </row>
    <row r="617" spans="1:32" ht="15.75" customHeight="1">
      <c r="A617" s="1">
        <v>100</v>
      </c>
      <c r="B617" s="1" t="s">
        <v>55</v>
      </c>
      <c r="C617" s="1" t="s">
        <v>116</v>
      </c>
      <c r="D617" s="1" t="s">
        <v>117</v>
      </c>
      <c r="E617" s="1">
        <f t="shared" si="0"/>
        <v>0</v>
      </c>
      <c r="F617" s="1">
        <f t="shared" si="18"/>
        <v>0</v>
      </c>
      <c r="G617" s="1">
        <v>0</v>
      </c>
      <c r="H617" s="1">
        <v>7200.0051880000001</v>
      </c>
      <c r="I617" s="1">
        <v>100</v>
      </c>
      <c r="J617" s="1" t="str">
        <f t="shared" si="2"/>
        <v>-</v>
      </c>
      <c r="K617" s="1">
        <f t="shared" si="3"/>
        <v>100</v>
      </c>
      <c r="L617" s="1">
        <v>1769</v>
      </c>
      <c r="M617" s="1">
        <v>1620.3045529999999</v>
      </c>
      <c r="N617" s="1">
        <v>5181</v>
      </c>
      <c r="O617" s="1">
        <v>2072</v>
      </c>
      <c r="P617" s="10" t="str">
        <f t="shared" si="4"/>
        <v>-</v>
      </c>
      <c r="Q617" s="10">
        <f t="shared" si="5"/>
        <v>14.623552123552125</v>
      </c>
      <c r="R617" s="10" t="str">
        <f t="shared" si="6"/>
        <v>-</v>
      </c>
      <c r="S617" s="10">
        <f t="shared" si="7"/>
        <v>21.799973310810813</v>
      </c>
      <c r="T617" s="1">
        <v>2014</v>
      </c>
      <c r="U617" s="1">
        <v>2072</v>
      </c>
      <c r="V617" s="1">
        <v>2014</v>
      </c>
      <c r="W617" s="10" t="str">
        <f t="shared" si="8"/>
        <v>-</v>
      </c>
      <c r="X617" s="10">
        <f t="shared" si="9"/>
        <v>12.164846077457796</v>
      </c>
      <c r="Y617" s="10" t="str">
        <f t="shared" si="10"/>
        <v>-</v>
      </c>
      <c r="Z617" s="1">
        <v>51.4696</v>
      </c>
      <c r="AA617" s="4">
        <f t="shared" si="11"/>
        <v>-2.8798411122144985</v>
      </c>
      <c r="AB617" s="1">
        <f t="shared" si="12"/>
        <v>0</v>
      </c>
      <c r="AC617" s="1">
        <f t="shared" si="13"/>
        <v>0</v>
      </c>
      <c r="AD617" s="1">
        <f t="shared" si="14"/>
        <v>1</v>
      </c>
      <c r="AE617" s="1">
        <f t="shared" si="15"/>
        <v>1</v>
      </c>
      <c r="AF617" s="2" t="str">
        <f t="shared" si="16"/>
        <v/>
      </c>
    </row>
    <row r="618" spans="1:32" ht="15.75" customHeight="1">
      <c r="A618" s="1">
        <v>100</v>
      </c>
      <c r="B618" s="1" t="s">
        <v>55</v>
      </c>
      <c r="C618" s="1" t="s">
        <v>118</v>
      </c>
      <c r="D618" s="1" t="s">
        <v>117</v>
      </c>
      <c r="E618" s="1">
        <f t="shared" si="0"/>
        <v>1</v>
      </c>
      <c r="F618" s="1">
        <f t="shared" si="18"/>
        <v>0</v>
      </c>
      <c r="G618" s="1">
        <v>2013</v>
      </c>
      <c r="H618" s="1">
        <v>7200.006187</v>
      </c>
      <c r="I618" s="1">
        <v>11.425732999999999</v>
      </c>
      <c r="J618" s="1">
        <f t="shared" si="2"/>
        <v>11.425732999999999</v>
      </c>
      <c r="K618" s="1">
        <f t="shared" si="3"/>
        <v>17.406451763537007</v>
      </c>
      <c r="L618" s="1">
        <v>1783</v>
      </c>
      <c r="M618" s="1">
        <v>1662.6081260000001</v>
      </c>
      <c r="N618" s="1">
        <v>9362</v>
      </c>
      <c r="O618" s="1">
        <v>1995</v>
      </c>
      <c r="P618" s="10">
        <f t="shared" si="4"/>
        <v>-0.90225563909774442</v>
      </c>
      <c r="Q618" s="10">
        <f t="shared" si="5"/>
        <v>10.626566416040101</v>
      </c>
      <c r="R618" s="10">
        <f t="shared" si="6"/>
        <v>10.626566416040101</v>
      </c>
      <c r="S618" s="10">
        <f t="shared" si="7"/>
        <v>16.661246817042603</v>
      </c>
      <c r="T618" s="1">
        <v>1988</v>
      </c>
      <c r="U618" s="1">
        <v>1995</v>
      </c>
      <c r="V618" s="1">
        <v>1988</v>
      </c>
      <c r="W618" s="10">
        <f t="shared" si="8"/>
        <v>-1.2575452716297788</v>
      </c>
      <c r="X618" s="10">
        <f t="shared" si="9"/>
        <v>10.311871227364184</v>
      </c>
      <c r="Y618" s="10">
        <f t="shared" si="10"/>
        <v>10.311871227364184</v>
      </c>
      <c r="Z618" s="1">
        <v>75.005700000000004</v>
      </c>
      <c r="AA618" s="4">
        <f t="shared" si="11"/>
        <v>-0.35211267605633806</v>
      </c>
      <c r="AB618" s="1">
        <f t="shared" si="12"/>
        <v>0</v>
      </c>
      <c r="AC618" s="1">
        <f t="shared" si="13"/>
        <v>0</v>
      </c>
      <c r="AD618" s="1">
        <f t="shared" si="14"/>
        <v>1</v>
      </c>
      <c r="AE618" s="1">
        <f t="shared" si="15"/>
        <v>1</v>
      </c>
      <c r="AF618" s="2" t="str">
        <f t="shared" si="16"/>
        <v/>
      </c>
    </row>
    <row r="619" spans="1:32" ht="15.75" customHeight="1">
      <c r="A619" s="1">
        <v>100</v>
      </c>
      <c r="B619" s="1" t="s">
        <v>55</v>
      </c>
      <c r="C619" s="1" t="s">
        <v>119</v>
      </c>
      <c r="D619" s="1" t="s">
        <v>117</v>
      </c>
      <c r="E619" s="1">
        <f t="shared" si="0"/>
        <v>1</v>
      </c>
      <c r="F619" s="1">
        <f t="shared" si="18"/>
        <v>0</v>
      </c>
      <c r="G619" s="1">
        <v>1839</v>
      </c>
      <c r="H619" s="1">
        <v>7200.0031879999997</v>
      </c>
      <c r="I619" s="1">
        <v>10.766721</v>
      </c>
      <c r="J619" s="1">
        <f t="shared" si="2"/>
        <v>10.766721</v>
      </c>
      <c r="K619" s="1">
        <f t="shared" si="3"/>
        <v>15.494275802066342</v>
      </c>
      <c r="L619" s="1">
        <v>1641</v>
      </c>
      <c r="M619" s="1">
        <v>1554.060268</v>
      </c>
      <c r="N619" s="1">
        <v>9530</v>
      </c>
      <c r="O619" s="1">
        <v>1872</v>
      </c>
      <c r="P619" s="10">
        <f t="shared" si="4"/>
        <v>1.7628205128205128</v>
      </c>
      <c r="Q619" s="10">
        <f t="shared" si="5"/>
        <v>12.339743589743591</v>
      </c>
      <c r="R619" s="10">
        <f t="shared" si="6"/>
        <v>12.339743589743591</v>
      </c>
      <c r="S619" s="10">
        <f t="shared" si="7"/>
        <v>16.983960042735045</v>
      </c>
      <c r="T619" s="1">
        <v>1865</v>
      </c>
      <c r="U619" s="1">
        <v>1872</v>
      </c>
      <c r="V619" s="1">
        <v>1865</v>
      </c>
      <c r="W619" s="10">
        <f t="shared" si="8"/>
        <v>1.394101876675603</v>
      </c>
      <c r="X619" s="10">
        <f t="shared" si="9"/>
        <v>12.010723860589813</v>
      </c>
      <c r="Y619" s="10">
        <f t="shared" si="10"/>
        <v>12.010723860589813</v>
      </c>
      <c r="Z619" s="1">
        <v>61.406500000000001</v>
      </c>
      <c r="AA619" s="4">
        <f t="shared" si="11"/>
        <v>-0.37533512064343166</v>
      </c>
      <c r="AB619" s="1">
        <f t="shared" si="12"/>
        <v>0</v>
      </c>
      <c r="AC619" s="1">
        <f t="shared" si="13"/>
        <v>0</v>
      </c>
      <c r="AD619" s="1">
        <f t="shared" si="14"/>
        <v>0</v>
      </c>
      <c r="AE619" s="1">
        <f t="shared" si="15"/>
        <v>0</v>
      </c>
      <c r="AF619" s="2" t="str">
        <f t="shared" si="16"/>
        <v/>
      </c>
    </row>
    <row r="620" spans="1:32" ht="15.75" customHeight="1">
      <c r="A620" s="1">
        <v>100</v>
      </c>
      <c r="B620" s="1" t="s">
        <v>55</v>
      </c>
      <c r="C620" s="1" t="s">
        <v>120</v>
      </c>
      <c r="D620" s="1" t="s">
        <v>117</v>
      </c>
      <c r="E620" s="1">
        <f t="shared" si="0"/>
        <v>0</v>
      </c>
      <c r="F620" s="1">
        <f t="shared" si="18"/>
        <v>0</v>
      </c>
      <c r="G620" s="1">
        <v>0</v>
      </c>
      <c r="H620" s="1">
        <v>7200.0064490000004</v>
      </c>
      <c r="I620" s="1">
        <v>100</v>
      </c>
      <c r="J620" s="1" t="str">
        <f t="shared" si="2"/>
        <v>-</v>
      </c>
      <c r="K620" s="1">
        <f t="shared" si="3"/>
        <v>100</v>
      </c>
      <c r="L620" s="1">
        <v>1898</v>
      </c>
      <c r="M620" s="1">
        <v>1838.0513089999999</v>
      </c>
      <c r="N620" s="1">
        <v>3329</v>
      </c>
      <c r="O620" s="1">
        <v>2221</v>
      </c>
      <c r="P620" s="10" t="str">
        <f t="shared" si="4"/>
        <v>-</v>
      </c>
      <c r="Q620" s="10">
        <f t="shared" si="5"/>
        <v>14.542998649257092</v>
      </c>
      <c r="R620" s="10" t="str">
        <f t="shared" si="6"/>
        <v>-</v>
      </c>
      <c r="S620" s="10">
        <f t="shared" si="7"/>
        <v>17.242174290859978</v>
      </c>
      <c r="T620" s="1">
        <v>2191</v>
      </c>
      <c r="U620" s="1">
        <v>2221</v>
      </c>
      <c r="V620" s="1">
        <v>2191</v>
      </c>
      <c r="W620" s="10" t="str">
        <f t="shared" si="8"/>
        <v>-</v>
      </c>
      <c r="X620" s="10">
        <f t="shared" si="9"/>
        <v>13.372889091738932</v>
      </c>
      <c r="Y620" s="10" t="str">
        <f t="shared" si="10"/>
        <v>-</v>
      </c>
      <c r="Z620" s="1">
        <v>58.9163</v>
      </c>
      <c r="AA620" s="4">
        <f t="shared" si="11"/>
        <v>-1.3692377909630304</v>
      </c>
      <c r="AB620" s="1">
        <f t="shared" si="12"/>
        <v>0</v>
      </c>
      <c r="AC620" s="1">
        <f t="shared" si="13"/>
        <v>0</v>
      </c>
      <c r="AD620" s="1">
        <f t="shared" si="14"/>
        <v>1</v>
      </c>
      <c r="AE620" s="1">
        <f t="shared" si="15"/>
        <v>1</v>
      </c>
      <c r="AF620" s="2" t="str">
        <f t="shared" si="16"/>
        <v/>
      </c>
    </row>
    <row r="621" spans="1:32" ht="15.75" customHeight="1">
      <c r="A621" s="1">
        <v>100</v>
      </c>
      <c r="B621" s="1" t="s">
        <v>55</v>
      </c>
      <c r="C621" s="1" t="s">
        <v>121</v>
      </c>
      <c r="D621" s="1" t="s">
        <v>122</v>
      </c>
      <c r="E621" s="1">
        <f t="shared" si="0"/>
        <v>0</v>
      </c>
      <c r="F621" s="1">
        <f t="shared" si="18"/>
        <v>0</v>
      </c>
      <c r="G621" s="1">
        <v>0</v>
      </c>
      <c r="H621" s="1">
        <v>7200.0002240000003</v>
      </c>
      <c r="I621" s="1">
        <v>100</v>
      </c>
      <c r="J621" s="1" t="str">
        <f t="shared" si="2"/>
        <v>-</v>
      </c>
      <c r="K621" s="1">
        <f t="shared" si="3"/>
        <v>100</v>
      </c>
      <c r="L621" s="1">
        <v>1875</v>
      </c>
      <c r="M621" s="1">
        <v>1788.2325940000001</v>
      </c>
      <c r="N621" s="1">
        <v>3359</v>
      </c>
      <c r="O621" s="1">
        <v>2175</v>
      </c>
      <c r="P621" s="10" t="str">
        <f t="shared" si="4"/>
        <v>-</v>
      </c>
      <c r="Q621" s="10">
        <f t="shared" si="5"/>
        <v>13.793103448275861</v>
      </c>
      <c r="R621" s="10" t="str">
        <f t="shared" si="6"/>
        <v>-</v>
      </c>
      <c r="S621" s="10">
        <f t="shared" si="7"/>
        <v>17.782409471264366</v>
      </c>
      <c r="T621" s="1">
        <v>2154</v>
      </c>
      <c r="U621" s="1">
        <v>2175</v>
      </c>
      <c r="V621" s="1">
        <v>2105</v>
      </c>
      <c r="W621" s="10" t="str">
        <f t="shared" si="8"/>
        <v>-</v>
      </c>
      <c r="X621" s="10">
        <f t="shared" si="9"/>
        <v>10.926365795724466</v>
      </c>
      <c r="Y621" s="10" t="str">
        <f t="shared" si="10"/>
        <v>-</v>
      </c>
      <c r="Z621" s="1">
        <v>148.262</v>
      </c>
      <c r="AA621" s="4">
        <f t="shared" si="11"/>
        <v>-3.3254156769596199</v>
      </c>
      <c r="AB621" s="1">
        <f t="shared" si="12"/>
        <v>0</v>
      </c>
      <c r="AC621" s="1">
        <f t="shared" si="13"/>
        <v>0</v>
      </c>
      <c r="AD621" s="1">
        <f t="shared" si="14"/>
        <v>1</v>
      </c>
      <c r="AE621" s="1">
        <f t="shared" si="15"/>
        <v>1</v>
      </c>
      <c r="AF621" s="2" t="str">
        <f t="shared" si="16"/>
        <v/>
      </c>
    </row>
    <row r="622" spans="1:32" ht="15.75" customHeight="1">
      <c r="A622" s="1">
        <v>100</v>
      </c>
      <c r="B622" s="1" t="s">
        <v>55</v>
      </c>
      <c r="C622" s="1" t="s">
        <v>123</v>
      </c>
      <c r="D622" s="1" t="s">
        <v>124</v>
      </c>
      <c r="E622" s="1">
        <f t="shared" si="0"/>
        <v>1</v>
      </c>
      <c r="F622" s="1">
        <f t="shared" si="18"/>
        <v>0</v>
      </c>
      <c r="G622" s="1">
        <v>1238</v>
      </c>
      <c r="H622" s="1">
        <v>7200.0013989999998</v>
      </c>
      <c r="I622" s="1">
        <v>2.4232629999999999</v>
      </c>
      <c r="J622" s="1">
        <f t="shared" si="2"/>
        <v>2.4232629999999999</v>
      </c>
      <c r="K622" s="1">
        <f t="shared" si="3"/>
        <v>11.246545880452347</v>
      </c>
      <c r="L622" s="1">
        <v>1208</v>
      </c>
      <c r="M622" s="1">
        <v>1098.7677619999999</v>
      </c>
      <c r="N622" s="1">
        <v>20040</v>
      </c>
      <c r="O622" s="1">
        <v>1238</v>
      </c>
      <c r="P622" s="10">
        <f t="shared" si="4"/>
        <v>0</v>
      </c>
      <c r="Q622" s="10">
        <f t="shared" si="5"/>
        <v>2.4232633279483036</v>
      </c>
      <c r="R622" s="10">
        <f t="shared" si="6"/>
        <v>2.4232633279483036</v>
      </c>
      <c r="S622" s="10">
        <f t="shared" si="7"/>
        <v>11.246545880452347</v>
      </c>
      <c r="T622" s="1">
        <v>1238</v>
      </c>
      <c r="U622" s="1">
        <v>1238</v>
      </c>
      <c r="V622" s="1">
        <v>1238</v>
      </c>
      <c r="W622" s="10">
        <f t="shared" si="8"/>
        <v>0</v>
      </c>
      <c r="X622" s="10">
        <f t="shared" si="9"/>
        <v>2.4232633279483036</v>
      </c>
      <c r="Y622" s="10">
        <f t="shared" si="10"/>
        <v>2.4232633279483036</v>
      </c>
      <c r="Z622" s="1">
        <v>43.9679</v>
      </c>
      <c r="AA622" s="4">
        <f t="shared" si="11"/>
        <v>0</v>
      </c>
      <c r="AB622" s="1">
        <f t="shared" si="12"/>
        <v>0</v>
      </c>
      <c r="AC622" s="1">
        <f t="shared" si="13"/>
        <v>0</v>
      </c>
      <c r="AD622" s="1">
        <f t="shared" si="14"/>
        <v>1</v>
      </c>
      <c r="AE622" s="1">
        <f t="shared" si="15"/>
        <v>1</v>
      </c>
      <c r="AF622" s="2" t="str">
        <f t="shared" si="16"/>
        <v/>
      </c>
    </row>
    <row r="623" spans="1:32" ht="15.75" customHeight="1">
      <c r="A623" s="1">
        <v>100</v>
      </c>
      <c r="B623" s="1" t="s">
        <v>55</v>
      </c>
      <c r="C623" s="1" t="s">
        <v>125</v>
      </c>
      <c r="D623" s="1" t="s">
        <v>126</v>
      </c>
      <c r="E623" s="1">
        <f t="shared" si="0"/>
        <v>1</v>
      </c>
      <c r="F623" s="1">
        <f t="shared" si="18"/>
        <v>0</v>
      </c>
      <c r="G623" s="1">
        <v>1151</v>
      </c>
      <c r="H623" s="1">
        <v>7200.0094639999998</v>
      </c>
      <c r="I623" s="1">
        <v>2.6064289999999999</v>
      </c>
      <c r="J623" s="1">
        <f t="shared" si="2"/>
        <v>2.6064289999999999</v>
      </c>
      <c r="K623" s="1">
        <f t="shared" si="3"/>
        <v>13.35242701998262</v>
      </c>
      <c r="L623" s="1">
        <v>1121</v>
      </c>
      <c r="M623" s="1">
        <v>997.31356500000004</v>
      </c>
      <c r="N623" s="1">
        <v>244018</v>
      </c>
      <c r="O623" s="1">
        <v>1184</v>
      </c>
      <c r="P623" s="10">
        <f t="shared" si="4"/>
        <v>2.7871621621621623</v>
      </c>
      <c r="Q623" s="10">
        <f t="shared" si="5"/>
        <v>5.3209459459459456</v>
      </c>
      <c r="R623" s="10">
        <f t="shared" si="6"/>
        <v>5.3209459459459456</v>
      </c>
      <c r="S623" s="10">
        <f t="shared" si="7"/>
        <v>15.76743538851351</v>
      </c>
      <c r="T623" s="1">
        <v>1142</v>
      </c>
      <c r="U623" s="1">
        <v>1184</v>
      </c>
      <c r="V623" s="1">
        <v>1142</v>
      </c>
      <c r="W623" s="10">
        <f t="shared" si="8"/>
        <v>-0.78809106830122588</v>
      </c>
      <c r="X623" s="10">
        <f t="shared" si="9"/>
        <v>1.8388791593695271</v>
      </c>
      <c r="Y623" s="10">
        <f t="shared" si="10"/>
        <v>1.8388791593695271</v>
      </c>
      <c r="Z623" s="1">
        <v>55.938000000000002</v>
      </c>
      <c r="AA623" s="4">
        <f t="shared" si="11"/>
        <v>-3.6777583187390541</v>
      </c>
      <c r="AB623" s="1">
        <f t="shared" si="12"/>
        <v>0</v>
      </c>
      <c r="AC623" s="1">
        <f t="shared" si="13"/>
        <v>0</v>
      </c>
      <c r="AD623" s="1">
        <f t="shared" si="14"/>
        <v>0</v>
      </c>
      <c r="AE623" s="1">
        <f t="shared" si="15"/>
        <v>1</v>
      </c>
      <c r="AF623" s="2" t="str">
        <f t="shared" si="16"/>
        <v/>
      </c>
    </row>
    <row r="624" spans="1:32" ht="15.75" customHeight="1">
      <c r="A624" s="1">
        <v>100</v>
      </c>
      <c r="B624" s="1" t="s">
        <v>55</v>
      </c>
      <c r="C624" s="1" t="s">
        <v>127</v>
      </c>
      <c r="D624" s="1" t="s">
        <v>128</v>
      </c>
      <c r="E624" s="1">
        <f t="shared" si="0"/>
        <v>1</v>
      </c>
      <c r="F624" s="1">
        <f t="shared" si="18"/>
        <v>1</v>
      </c>
      <c r="G624" s="1">
        <v>1084</v>
      </c>
      <c r="H624" s="1">
        <v>5132.1242300000004</v>
      </c>
      <c r="I624" s="1">
        <v>0</v>
      </c>
      <c r="J624" s="1">
        <f t="shared" si="2"/>
        <v>0</v>
      </c>
      <c r="K624" s="1">
        <f t="shared" si="3"/>
        <v>9.0201459409594058</v>
      </c>
      <c r="L624" s="1">
        <v>1084</v>
      </c>
      <c r="M624" s="1">
        <v>986.22161800000003</v>
      </c>
      <c r="N624" s="1">
        <v>92038</v>
      </c>
      <c r="O624" s="1">
        <v>1091</v>
      </c>
      <c r="P624" s="10">
        <f t="shared" si="4"/>
        <v>0.64161319890009172</v>
      </c>
      <c r="Q624" s="10">
        <f t="shared" si="5"/>
        <v>0.64161319890009172</v>
      </c>
      <c r="R624" s="10">
        <f t="shared" si="6"/>
        <v>0.64161319890009172</v>
      </c>
      <c r="S624" s="10">
        <f t="shared" si="7"/>
        <v>9.6038846929422519</v>
      </c>
      <c r="T624" s="1">
        <v>1091</v>
      </c>
      <c r="U624" s="1">
        <v>1091</v>
      </c>
      <c r="V624" s="1">
        <v>1091</v>
      </c>
      <c r="W624" s="10">
        <f t="shared" si="8"/>
        <v>0.64161319890009172</v>
      </c>
      <c r="X624" s="10">
        <f t="shared" si="9"/>
        <v>0.64161319890009172</v>
      </c>
      <c r="Y624" s="10">
        <f t="shared" si="10"/>
        <v>0.64161319890009172</v>
      </c>
      <c r="Z624" s="1">
        <v>75.003699999999995</v>
      </c>
      <c r="AA624" s="4">
        <f t="shared" si="11"/>
        <v>0</v>
      </c>
      <c r="AB624" s="1">
        <f t="shared" si="12"/>
        <v>0</v>
      </c>
      <c r="AC624" s="1">
        <f t="shared" si="13"/>
        <v>0</v>
      </c>
      <c r="AD624" s="1">
        <f t="shared" si="14"/>
        <v>0</v>
      </c>
      <c r="AE624" s="1">
        <f t="shared" si="15"/>
        <v>0</v>
      </c>
      <c r="AF624" s="2">
        <f t="shared" si="16"/>
        <v>0</v>
      </c>
    </row>
    <row r="625" spans="1:32" ht="15.75" customHeight="1">
      <c r="A625" s="1">
        <v>100</v>
      </c>
      <c r="B625" s="1" t="s">
        <v>55</v>
      </c>
      <c r="C625" s="1" t="s">
        <v>129</v>
      </c>
      <c r="D625" s="1" t="s">
        <v>126</v>
      </c>
      <c r="E625" s="1">
        <f t="shared" si="0"/>
        <v>1</v>
      </c>
      <c r="F625" s="1">
        <f t="shared" si="18"/>
        <v>0</v>
      </c>
      <c r="G625" s="1">
        <v>1163</v>
      </c>
      <c r="H625" s="1">
        <v>7200.0087299999996</v>
      </c>
      <c r="I625" s="1">
        <v>1.8056749999999999</v>
      </c>
      <c r="J625" s="1">
        <f t="shared" si="2"/>
        <v>1.8056749999999999</v>
      </c>
      <c r="K625" s="1">
        <f t="shared" si="3"/>
        <v>9.8088278589853761</v>
      </c>
      <c r="L625" s="1">
        <v>1142</v>
      </c>
      <c r="M625" s="1">
        <v>1048.9233320000001</v>
      </c>
      <c r="N625" s="1">
        <v>760046</v>
      </c>
      <c r="O625" s="1">
        <v>1161</v>
      </c>
      <c r="P625" s="10">
        <f t="shared" si="4"/>
        <v>-0.17226528854435832</v>
      </c>
      <c r="Q625" s="10">
        <f t="shared" si="5"/>
        <v>1.6365202411714039</v>
      </c>
      <c r="R625" s="10">
        <f t="shared" si="6"/>
        <v>1.6365202411714039</v>
      </c>
      <c r="S625" s="10">
        <f t="shared" si="7"/>
        <v>9.6534597760551186</v>
      </c>
      <c r="T625" s="1">
        <v>1161</v>
      </c>
      <c r="U625" s="1">
        <v>1161</v>
      </c>
      <c r="V625" s="1">
        <v>1161</v>
      </c>
      <c r="W625" s="10">
        <f t="shared" si="8"/>
        <v>-0.17226528854435832</v>
      </c>
      <c r="X625" s="10">
        <f t="shared" si="9"/>
        <v>1.6365202411714039</v>
      </c>
      <c r="Y625" s="10">
        <f t="shared" si="10"/>
        <v>1.6365202411714039</v>
      </c>
      <c r="Z625" s="1">
        <v>43.152999999999999</v>
      </c>
      <c r="AA625" s="4">
        <f t="shared" si="11"/>
        <v>0</v>
      </c>
      <c r="AB625" s="1">
        <f t="shared" si="12"/>
        <v>0</v>
      </c>
      <c r="AC625" s="1">
        <f t="shared" si="13"/>
        <v>0</v>
      </c>
      <c r="AD625" s="1">
        <f t="shared" si="14"/>
        <v>1</v>
      </c>
      <c r="AE625" s="1">
        <f t="shared" si="15"/>
        <v>1</v>
      </c>
      <c r="AF625" s="2" t="str">
        <f t="shared" si="16"/>
        <v/>
      </c>
    </row>
    <row r="626" spans="1:32" ht="15.75" customHeight="1">
      <c r="A626" s="1">
        <v>100</v>
      </c>
      <c r="B626" s="1" t="s">
        <v>55</v>
      </c>
      <c r="C626" s="1" t="s">
        <v>130</v>
      </c>
      <c r="D626" s="1" t="s">
        <v>128</v>
      </c>
      <c r="E626" s="1">
        <f t="shared" si="0"/>
        <v>1</v>
      </c>
      <c r="F626" s="1">
        <f t="shared" si="18"/>
        <v>0</v>
      </c>
      <c r="G626" s="1">
        <v>1161</v>
      </c>
      <c r="H626" s="1">
        <v>7200.0102049999996</v>
      </c>
      <c r="I626" s="1">
        <v>6.2015500000000001</v>
      </c>
      <c r="J626" s="1">
        <f t="shared" si="2"/>
        <v>6.2015500000000001</v>
      </c>
      <c r="K626" s="1">
        <f t="shared" si="3"/>
        <v>13.577642894056849</v>
      </c>
      <c r="L626" s="1">
        <v>1089</v>
      </c>
      <c r="M626" s="1">
        <v>1003.363566</v>
      </c>
      <c r="N626" s="1">
        <v>6628</v>
      </c>
      <c r="O626" s="1">
        <v>1191</v>
      </c>
      <c r="P626" s="10">
        <f t="shared" si="4"/>
        <v>2.518891687657431</v>
      </c>
      <c r="Q626" s="10">
        <f t="shared" si="5"/>
        <v>8.5642317380352644</v>
      </c>
      <c r="R626" s="10">
        <f t="shared" si="6"/>
        <v>8.5642317380352644</v>
      </c>
      <c r="S626" s="10">
        <f t="shared" si="7"/>
        <v>15.754528463476072</v>
      </c>
      <c r="T626" s="1">
        <v>1181</v>
      </c>
      <c r="U626" s="1">
        <v>1191</v>
      </c>
      <c r="V626" s="1">
        <v>1181</v>
      </c>
      <c r="W626" s="10">
        <f t="shared" si="8"/>
        <v>1.6934801016088061</v>
      </c>
      <c r="X626" s="10">
        <f t="shared" si="9"/>
        <v>7.7900084674005079</v>
      </c>
      <c r="Y626" s="10">
        <f t="shared" si="10"/>
        <v>7.7900084674005079</v>
      </c>
      <c r="Z626" s="1">
        <v>75.007400000000004</v>
      </c>
      <c r="AA626" s="4">
        <f t="shared" si="11"/>
        <v>-0.84674005080440307</v>
      </c>
      <c r="AB626" s="1">
        <f t="shared" si="12"/>
        <v>0</v>
      </c>
      <c r="AC626" s="1">
        <f t="shared" si="13"/>
        <v>0</v>
      </c>
      <c r="AD626" s="1">
        <f t="shared" si="14"/>
        <v>0</v>
      </c>
      <c r="AE626" s="1">
        <f t="shared" si="15"/>
        <v>0</v>
      </c>
      <c r="AF626" s="2" t="str">
        <f t="shared" si="16"/>
        <v/>
      </c>
    </row>
    <row r="627" spans="1:32" ht="15.75" customHeight="1">
      <c r="A627" s="1">
        <v>100</v>
      </c>
      <c r="B627" s="1" t="s">
        <v>55</v>
      </c>
      <c r="C627" s="1" t="s">
        <v>131</v>
      </c>
      <c r="D627" s="1" t="s">
        <v>132</v>
      </c>
      <c r="E627" s="1">
        <f t="shared" si="0"/>
        <v>1</v>
      </c>
      <c r="F627" s="1">
        <f t="shared" si="18"/>
        <v>0</v>
      </c>
      <c r="G627" s="1">
        <v>6336</v>
      </c>
      <c r="H627" s="1">
        <v>7200.052025</v>
      </c>
      <c r="I627" s="1">
        <v>28.598485</v>
      </c>
      <c r="J627" s="1">
        <f t="shared" si="2"/>
        <v>28.598485</v>
      </c>
      <c r="K627" s="1">
        <f t="shared" si="3"/>
        <v>30.974405618686866</v>
      </c>
      <c r="L627" s="1">
        <v>4524</v>
      </c>
      <c r="M627" s="1">
        <v>4373.4616599999999</v>
      </c>
      <c r="N627" s="1">
        <v>1019</v>
      </c>
      <c r="O627" s="1">
        <v>5059</v>
      </c>
      <c r="P627" s="10">
        <f t="shared" si="4"/>
        <v>-25.242142715951772</v>
      </c>
      <c r="Q627" s="10">
        <f t="shared" si="5"/>
        <v>10.575212492587468</v>
      </c>
      <c r="R627" s="10">
        <f t="shared" si="6"/>
        <v>10.575212492587468</v>
      </c>
      <c r="S627" s="10">
        <f t="shared" si="7"/>
        <v>13.550866574421825</v>
      </c>
      <c r="T627" s="1">
        <v>5031</v>
      </c>
      <c r="U627" s="1">
        <v>5059</v>
      </c>
      <c r="V627" s="1">
        <v>5013</v>
      </c>
      <c r="W627" s="10">
        <f t="shared" si="8"/>
        <v>-26.391382405745063</v>
      </c>
      <c r="X627" s="10">
        <f t="shared" si="9"/>
        <v>9.7546379413524846</v>
      </c>
      <c r="Y627" s="10">
        <f t="shared" si="10"/>
        <v>9.7546379413524846</v>
      </c>
      <c r="Z627" s="1">
        <v>41.462600000000002</v>
      </c>
      <c r="AA627" s="4">
        <f t="shared" si="11"/>
        <v>-0.9176142030720128</v>
      </c>
      <c r="AB627" s="1">
        <f t="shared" si="12"/>
        <v>0</v>
      </c>
      <c r="AC627" s="1">
        <f t="shared" si="13"/>
        <v>0</v>
      </c>
      <c r="AD627" s="1">
        <f t="shared" si="14"/>
        <v>1</v>
      </c>
      <c r="AE627" s="1">
        <f t="shared" si="15"/>
        <v>1</v>
      </c>
      <c r="AF627" s="2" t="str">
        <f t="shared" si="16"/>
        <v/>
      </c>
    </row>
    <row r="628" spans="1:32" ht="15.75" customHeight="1">
      <c r="A628" s="1">
        <v>100</v>
      </c>
      <c r="B628" s="1" t="s">
        <v>55</v>
      </c>
      <c r="C628" s="1" t="s">
        <v>133</v>
      </c>
      <c r="D628" s="1" t="s">
        <v>132</v>
      </c>
      <c r="E628" s="1">
        <f t="shared" si="0"/>
        <v>0</v>
      </c>
      <c r="F628" s="1">
        <f t="shared" si="18"/>
        <v>0</v>
      </c>
      <c r="G628" s="1">
        <v>0</v>
      </c>
      <c r="H628" s="1">
        <v>7200.0041160000001</v>
      </c>
      <c r="I628" s="1">
        <v>100</v>
      </c>
      <c r="J628" s="1" t="str">
        <f t="shared" si="2"/>
        <v>-</v>
      </c>
      <c r="K628" s="1">
        <f t="shared" si="3"/>
        <v>100</v>
      </c>
      <c r="L628" s="1">
        <v>4610</v>
      </c>
      <c r="M628" s="1">
        <v>4445.0965679999999</v>
      </c>
      <c r="N628" s="1">
        <v>1082</v>
      </c>
      <c r="O628" s="1">
        <v>5046</v>
      </c>
      <c r="P628" s="10" t="str">
        <f t="shared" si="4"/>
        <v>-</v>
      </c>
      <c r="Q628" s="10">
        <f t="shared" si="5"/>
        <v>8.6405073325406256</v>
      </c>
      <c r="R628" s="10" t="str">
        <f t="shared" si="6"/>
        <v>-</v>
      </c>
      <c r="S628" s="10">
        <f t="shared" si="7"/>
        <v>11.908510344827587</v>
      </c>
      <c r="T628" s="1">
        <v>5016</v>
      </c>
      <c r="U628" s="1">
        <v>5046</v>
      </c>
      <c r="V628" s="1">
        <v>5016</v>
      </c>
      <c r="W628" s="10" t="str">
        <f t="shared" si="8"/>
        <v>-</v>
      </c>
      <c r="X628" s="10">
        <f t="shared" si="9"/>
        <v>8.0940988835725669</v>
      </c>
      <c r="Y628" s="10" t="str">
        <f t="shared" si="10"/>
        <v>-</v>
      </c>
      <c r="Z628" s="1">
        <v>16.601900000000001</v>
      </c>
      <c r="AA628" s="4">
        <f t="shared" si="11"/>
        <v>-0.59808612440191389</v>
      </c>
      <c r="AB628" s="1">
        <f t="shared" si="12"/>
        <v>0</v>
      </c>
      <c r="AC628" s="1">
        <f t="shared" si="13"/>
        <v>0</v>
      </c>
      <c r="AD628" s="1">
        <f t="shared" si="14"/>
        <v>1</v>
      </c>
      <c r="AE628" s="1">
        <f t="shared" si="15"/>
        <v>1</v>
      </c>
      <c r="AF628" s="2" t="str">
        <f t="shared" si="16"/>
        <v/>
      </c>
    </row>
    <row r="629" spans="1:32" ht="15.75" customHeight="1">
      <c r="A629" s="1">
        <v>100</v>
      </c>
      <c r="B629" s="1" t="s">
        <v>55</v>
      </c>
      <c r="C629" s="1" t="s">
        <v>134</v>
      </c>
      <c r="D629" s="1" t="s">
        <v>132</v>
      </c>
      <c r="E629" s="1">
        <f t="shared" si="0"/>
        <v>0</v>
      </c>
      <c r="F629" s="1">
        <f t="shared" si="18"/>
        <v>0</v>
      </c>
      <c r="G629" s="1">
        <v>0</v>
      </c>
      <c r="H629" s="1">
        <v>7200.0025880000003</v>
      </c>
      <c r="I629" s="1">
        <v>100</v>
      </c>
      <c r="J629" s="1" t="str">
        <f t="shared" si="2"/>
        <v>-</v>
      </c>
      <c r="K629" s="1">
        <f t="shared" si="3"/>
        <v>100</v>
      </c>
      <c r="L629" s="1">
        <v>4381</v>
      </c>
      <c r="M629" s="1">
        <v>4193.5622739999999</v>
      </c>
      <c r="N629" s="1">
        <v>1219</v>
      </c>
      <c r="O629" s="1">
        <v>4751</v>
      </c>
      <c r="P629" s="10" t="str">
        <f t="shared" si="4"/>
        <v>-</v>
      </c>
      <c r="Q629" s="10">
        <f t="shared" si="5"/>
        <v>7.7878341401810145</v>
      </c>
      <c r="R629" s="10" t="str">
        <f t="shared" si="6"/>
        <v>-</v>
      </c>
      <c r="S629" s="10">
        <f t="shared" si="7"/>
        <v>11.7330609555883</v>
      </c>
      <c r="T629" s="1">
        <v>4739</v>
      </c>
      <c r="U629" s="1">
        <v>4751</v>
      </c>
      <c r="V629" s="1">
        <v>4739</v>
      </c>
      <c r="W629" s="10" t="str">
        <f t="shared" si="8"/>
        <v>-</v>
      </c>
      <c r="X629" s="10">
        <f t="shared" si="9"/>
        <v>7.55433635788141</v>
      </c>
      <c r="Y629" s="10" t="str">
        <f t="shared" si="10"/>
        <v>-</v>
      </c>
      <c r="Z629" s="1">
        <v>25.6066</v>
      </c>
      <c r="AA629" s="4">
        <f t="shared" si="11"/>
        <v>-0.25321797847647182</v>
      </c>
      <c r="AB629" s="1">
        <f t="shared" si="12"/>
        <v>0</v>
      </c>
      <c r="AC629" s="1">
        <f t="shared" si="13"/>
        <v>0</v>
      </c>
      <c r="AD629" s="1">
        <f t="shared" si="14"/>
        <v>1</v>
      </c>
      <c r="AE629" s="1">
        <f t="shared" si="15"/>
        <v>1</v>
      </c>
      <c r="AF629" s="2" t="str">
        <f t="shared" si="16"/>
        <v/>
      </c>
    </row>
    <row r="630" spans="1:32" ht="15.75" customHeight="1">
      <c r="A630" s="1">
        <v>100</v>
      </c>
      <c r="B630" s="1" t="s">
        <v>55</v>
      </c>
      <c r="C630" s="1" t="s">
        <v>135</v>
      </c>
      <c r="D630" s="1" t="s">
        <v>132</v>
      </c>
      <c r="E630" s="1">
        <f t="shared" si="0"/>
        <v>0</v>
      </c>
      <c r="F630" s="1">
        <f t="shared" si="18"/>
        <v>0</v>
      </c>
      <c r="G630" s="1">
        <v>0</v>
      </c>
      <c r="H630" s="1">
        <v>7200.0004580000004</v>
      </c>
      <c r="I630" s="1">
        <v>100</v>
      </c>
      <c r="J630" s="1" t="str">
        <f t="shared" si="2"/>
        <v>-</v>
      </c>
      <c r="K630" s="1">
        <f t="shared" si="3"/>
        <v>100</v>
      </c>
      <c r="L630" s="1">
        <v>4837</v>
      </c>
      <c r="M630" s="1">
        <v>4643.951744</v>
      </c>
      <c r="N630" s="1">
        <v>846</v>
      </c>
      <c r="O630" s="1">
        <v>5304</v>
      </c>
      <c r="P630" s="10" t="str">
        <f t="shared" si="4"/>
        <v>-</v>
      </c>
      <c r="Q630" s="10">
        <f t="shared" si="5"/>
        <v>8.804675716440423</v>
      </c>
      <c r="R630" s="10" t="str">
        <f t="shared" si="6"/>
        <v>-</v>
      </c>
      <c r="S630" s="10">
        <f t="shared" si="7"/>
        <v>12.444348717948719</v>
      </c>
      <c r="T630" s="1">
        <v>5304</v>
      </c>
      <c r="U630" s="1">
        <v>5304</v>
      </c>
      <c r="V630" s="1">
        <v>5304</v>
      </c>
      <c r="W630" s="10" t="str">
        <f t="shared" si="8"/>
        <v>-</v>
      </c>
      <c r="X630" s="10">
        <f t="shared" si="9"/>
        <v>8.804675716440423</v>
      </c>
      <c r="Y630" s="10" t="str">
        <f t="shared" si="10"/>
        <v>-</v>
      </c>
      <c r="Z630" s="1">
        <v>22.198399999999999</v>
      </c>
      <c r="AA630" s="4">
        <f t="shared" si="11"/>
        <v>0</v>
      </c>
      <c r="AB630" s="1">
        <f t="shared" si="12"/>
        <v>0</v>
      </c>
      <c r="AC630" s="1">
        <f t="shared" si="13"/>
        <v>0</v>
      </c>
      <c r="AD630" s="1">
        <f t="shared" si="14"/>
        <v>1</v>
      </c>
      <c r="AE630" s="1">
        <f t="shared" si="15"/>
        <v>1</v>
      </c>
      <c r="AF630" s="2" t="str">
        <f t="shared" si="16"/>
        <v/>
      </c>
    </row>
    <row r="631" spans="1:32" ht="15.75" customHeight="1">
      <c r="A631" s="1">
        <v>100</v>
      </c>
      <c r="B631" s="1" t="s">
        <v>55</v>
      </c>
      <c r="C631" s="1" t="s">
        <v>136</v>
      </c>
      <c r="D631" s="1" t="s">
        <v>132</v>
      </c>
      <c r="E631" s="1">
        <f t="shared" si="0"/>
        <v>0</v>
      </c>
      <c r="F631" s="1">
        <f t="shared" si="18"/>
        <v>0</v>
      </c>
      <c r="G631" s="1">
        <v>0</v>
      </c>
      <c r="H631" s="1">
        <v>7200.0011350000004</v>
      </c>
      <c r="I631" s="1">
        <v>100</v>
      </c>
      <c r="J631" s="1" t="str">
        <f t="shared" si="2"/>
        <v>-</v>
      </c>
      <c r="K631" s="1">
        <f t="shared" si="3"/>
        <v>100</v>
      </c>
      <c r="L631" s="1">
        <v>4494</v>
      </c>
      <c r="M631" s="1">
        <v>4313.401715</v>
      </c>
      <c r="N631" s="1">
        <v>875</v>
      </c>
      <c r="O631" s="1">
        <v>4937</v>
      </c>
      <c r="P631" s="10" t="str">
        <f t="shared" si="4"/>
        <v>-</v>
      </c>
      <c r="Q631" s="10">
        <f t="shared" si="5"/>
        <v>8.9730605630949967</v>
      </c>
      <c r="R631" s="10" t="str">
        <f t="shared" si="6"/>
        <v>-</v>
      </c>
      <c r="S631" s="10">
        <f t="shared" si="7"/>
        <v>12.631117784079402</v>
      </c>
      <c r="T631" s="1">
        <v>4937</v>
      </c>
      <c r="U631" s="1">
        <v>4937</v>
      </c>
      <c r="V631" s="1">
        <v>4937</v>
      </c>
      <c r="W631" s="10" t="str">
        <f t="shared" si="8"/>
        <v>-</v>
      </c>
      <c r="X631" s="10">
        <f t="shared" si="9"/>
        <v>8.9730605630949967</v>
      </c>
      <c r="Y631" s="10" t="str">
        <f t="shared" si="10"/>
        <v>-</v>
      </c>
      <c r="Z631" s="1">
        <v>23.499700000000001</v>
      </c>
      <c r="AA631" s="4">
        <f t="shared" si="11"/>
        <v>0</v>
      </c>
      <c r="AB631" s="1">
        <f t="shared" si="12"/>
        <v>0</v>
      </c>
      <c r="AC631" s="1">
        <f t="shared" si="13"/>
        <v>0</v>
      </c>
      <c r="AD631" s="1">
        <f t="shared" si="14"/>
        <v>1</v>
      </c>
      <c r="AE631" s="1">
        <f t="shared" si="15"/>
        <v>1</v>
      </c>
      <c r="AF631" s="2" t="str">
        <f t="shared" si="16"/>
        <v/>
      </c>
    </row>
    <row r="632" spans="1:32" ht="15.75" customHeight="1">
      <c r="A632" s="1">
        <v>100</v>
      </c>
      <c r="B632" s="1" t="s">
        <v>56</v>
      </c>
      <c r="C632" s="1" t="s">
        <v>75</v>
      </c>
      <c r="D632" s="1" t="s">
        <v>76</v>
      </c>
      <c r="E632" s="1">
        <f t="shared" si="0"/>
        <v>1</v>
      </c>
      <c r="F632" s="1">
        <f t="shared" si="18"/>
        <v>0</v>
      </c>
      <c r="G632" s="1">
        <v>2111</v>
      </c>
      <c r="H632" s="1">
        <v>7200.0016519999999</v>
      </c>
      <c r="I632" s="1">
        <v>9.3794409999999999</v>
      </c>
      <c r="J632" s="1">
        <f t="shared" si="2"/>
        <v>9.3794409999999999</v>
      </c>
      <c r="K632" s="1">
        <f t="shared" si="3"/>
        <v>20.947229796305066</v>
      </c>
      <c r="L632" s="1">
        <v>1913</v>
      </c>
      <c r="M632" s="1">
        <v>1668.803979</v>
      </c>
      <c r="N632" s="1">
        <v>18124</v>
      </c>
      <c r="O632" s="1">
        <v>2113</v>
      </c>
      <c r="P632" s="10">
        <f t="shared" si="4"/>
        <v>9.4652153336488409E-2</v>
      </c>
      <c r="Q632" s="10">
        <f t="shared" si="5"/>
        <v>9.4652153336488407</v>
      </c>
      <c r="R632" s="10">
        <f t="shared" si="6"/>
        <v>9.4652153336488407</v>
      </c>
      <c r="S632" s="10">
        <f t="shared" si="7"/>
        <v>21.022054945575011</v>
      </c>
      <c r="T632" s="1">
        <v>2099</v>
      </c>
      <c r="U632" s="1">
        <v>2113</v>
      </c>
      <c r="V632" s="1">
        <v>2099</v>
      </c>
      <c r="W632" s="10">
        <f t="shared" si="8"/>
        <v>-0.57170080990948069</v>
      </c>
      <c r="X632" s="10">
        <f t="shared" si="9"/>
        <v>8.8613625535969511</v>
      </c>
      <c r="Y632" s="10">
        <f t="shared" si="10"/>
        <v>8.8613625535969511</v>
      </c>
      <c r="Z632" s="1">
        <v>75.003600000000006</v>
      </c>
      <c r="AA632" s="4">
        <f t="shared" si="11"/>
        <v>-0.66698427822772743</v>
      </c>
      <c r="AB632" s="1">
        <f t="shared" si="12"/>
        <v>0</v>
      </c>
      <c r="AC632" s="1">
        <f t="shared" si="13"/>
        <v>0</v>
      </c>
      <c r="AD632" s="1">
        <f t="shared" si="14"/>
        <v>0</v>
      </c>
      <c r="AE632" s="1">
        <f t="shared" si="15"/>
        <v>1</v>
      </c>
      <c r="AF632" s="2" t="str">
        <f t="shared" si="16"/>
        <v/>
      </c>
    </row>
    <row r="633" spans="1:32" ht="15.75" customHeight="1">
      <c r="A633" s="1">
        <v>100</v>
      </c>
      <c r="B633" s="1" t="s">
        <v>56</v>
      </c>
      <c r="C633" s="1" t="s">
        <v>77</v>
      </c>
      <c r="D633" s="1" t="s">
        <v>76</v>
      </c>
      <c r="E633" s="1">
        <f t="shared" si="0"/>
        <v>1</v>
      </c>
      <c r="F633" s="1">
        <f t="shared" si="18"/>
        <v>0</v>
      </c>
      <c r="G633" s="1">
        <v>2620</v>
      </c>
      <c r="H633" s="1">
        <v>7200.001268</v>
      </c>
      <c r="I633" s="1">
        <v>9.0076339999999995</v>
      </c>
      <c r="J633" s="1">
        <f t="shared" si="2"/>
        <v>9.0076339999999995</v>
      </c>
      <c r="K633" s="1">
        <f t="shared" si="3"/>
        <v>20.29553072519084</v>
      </c>
      <c r="L633" s="1">
        <v>2384</v>
      </c>
      <c r="M633" s="1">
        <v>2088.2570949999999</v>
      </c>
      <c r="N633" s="1">
        <v>8622</v>
      </c>
      <c r="O633" s="1">
        <v>2584</v>
      </c>
      <c r="P633" s="10">
        <f t="shared" si="4"/>
        <v>-1.393188854489164</v>
      </c>
      <c r="Q633" s="10">
        <f t="shared" si="5"/>
        <v>7.7399380804953566</v>
      </c>
      <c r="R633" s="10">
        <f t="shared" si="6"/>
        <v>7.7399380804953566</v>
      </c>
      <c r="S633" s="10">
        <f t="shared" si="7"/>
        <v>19.18509694272446</v>
      </c>
      <c r="T633" s="1">
        <v>2573</v>
      </c>
      <c r="U633" s="1">
        <v>2584</v>
      </c>
      <c r="V633" s="1">
        <v>2573</v>
      </c>
      <c r="W633" s="10">
        <f t="shared" si="8"/>
        <v>-1.8266614846482705</v>
      </c>
      <c r="X633" s="10">
        <f t="shared" si="9"/>
        <v>7.3455110765643221</v>
      </c>
      <c r="Y633" s="10">
        <f t="shared" si="10"/>
        <v>7.3455110765643221</v>
      </c>
      <c r="Z633" s="1">
        <v>75.004499999999993</v>
      </c>
      <c r="AA633" s="4">
        <f t="shared" si="11"/>
        <v>-0.4275165176836378</v>
      </c>
      <c r="AB633" s="1">
        <f t="shared" si="12"/>
        <v>0</v>
      </c>
      <c r="AC633" s="1">
        <f t="shared" si="13"/>
        <v>0</v>
      </c>
      <c r="AD633" s="1">
        <f t="shared" si="14"/>
        <v>1</v>
      </c>
      <c r="AE633" s="1">
        <f t="shared" si="15"/>
        <v>1</v>
      </c>
      <c r="AF633" s="2" t="str">
        <f t="shared" si="16"/>
        <v/>
      </c>
    </row>
    <row r="634" spans="1:32" ht="15.75" customHeight="1">
      <c r="A634" s="1">
        <v>100</v>
      </c>
      <c r="B634" s="1" t="s">
        <v>56</v>
      </c>
      <c r="C634" s="1" t="s">
        <v>78</v>
      </c>
      <c r="D634" s="1" t="s">
        <v>79</v>
      </c>
      <c r="E634" s="1">
        <f t="shared" si="0"/>
        <v>1</v>
      </c>
      <c r="F634" s="1">
        <f t="shared" si="18"/>
        <v>0</v>
      </c>
      <c r="G634" s="1">
        <v>2199</v>
      </c>
      <c r="H634" s="1">
        <v>7200.0014920000003</v>
      </c>
      <c r="I634" s="1">
        <v>12.141883</v>
      </c>
      <c r="J634" s="1">
        <f t="shared" si="2"/>
        <v>12.141883</v>
      </c>
      <c r="K634" s="1">
        <f t="shared" si="3"/>
        <v>23.332881264211011</v>
      </c>
      <c r="L634" s="1">
        <v>1932</v>
      </c>
      <c r="M634" s="1">
        <v>1685.9099409999999</v>
      </c>
      <c r="N634" s="1">
        <v>23953</v>
      </c>
      <c r="O634" s="1">
        <v>2197</v>
      </c>
      <c r="P634" s="10">
        <f t="shared" si="4"/>
        <v>-9.1033227127901684E-2</v>
      </c>
      <c r="Q634" s="10">
        <f t="shared" si="5"/>
        <v>12.061902594446973</v>
      </c>
      <c r="R634" s="10">
        <f t="shared" si="6"/>
        <v>12.061902594446973</v>
      </c>
      <c r="S634" s="10">
        <f t="shared" si="7"/>
        <v>23.263088711879842</v>
      </c>
      <c r="T634" s="1">
        <v>2184</v>
      </c>
      <c r="U634" s="1">
        <v>2197</v>
      </c>
      <c r="V634" s="1">
        <v>2182</v>
      </c>
      <c r="W634" s="10">
        <f t="shared" si="8"/>
        <v>-0.77910174152153988</v>
      </c>
      <c r="X634" s="10">
        <f t="shared" si="9"/>
        <v>11.45737855178735</v>
      </c>
      <c r="Y634" s="10">
        <f t="shared" si="10"/>
        <v>11.45737855178735</v>
      </c>
      <c r="Z634" s="1">
        <v>135.02500000000001</v>
      </c>
      <c r="AA634" s="4">
        <f t="shared" si="11"/>
        <v>-0.68744271310724103</v>
      </c>
      <c r="AB634" s="1">
        <f t="shared" si="12"/>
        <v>0</v>
      </c>
      <c r="AC634" s="1">
        <f t="shared" si="13"/>
        <v>0</v>
      </c>
      <c r="AD634" s="1">
        <f t="shared" si="14"/>
        <v>1</v>
      </c>
      <c r="AE634" s="1">
        <f t="shared" si="15"/>
        <v>1</v>
      </c>
      <c r="AF634" s="2" t="str">
        <f t="shared" si="16"/>
        <v/>
      </c>
    </row>
    <row r="635" spans="1:32" ht="15.75" customHeight="1">
      <c r="A635" s="1">
        <v>100</v>
      </c>
      <c r="B635" s="1" t="s">
        <v>56</v>
      </c>
      <c r="C635" s="1" t="s">
        <v>80</v>
      </c>
      <c r="D635" s="1" t="s">
        <v>79</v>
      </c>
      <c r="E635" s="1">
        <f t="shared" si="0"/>
        <v>1</v>
      </c>
      <c r="F635" s="1">
        <f t="shared" si="18"/>
        <v>0</v>
      </c>
      <c r="G635" s="1">
        <v>2637</v>
      </c>
      <c r="H635" s="1">
        <v>7200.134266</v>
      </c>
      <c r="I635" s="1">
        <v>10.921502</v>
      </c>
      <c r="J635" s="1">
        <f t="shared" si="2"/>
        <v>10.921502</v>
      </c>
      <c r="K635" s="1">
        <f t="shared" si="3"/>
        <v>24.632205877891543</v>
      </c>
      <c r="L635" s="1">
        <v>2349</v>
      </c>
      <c r="M635" s="1">
        <v>1987.448731</v>
      </c>
      <c r="N635" s="1">
        <v>10590</v>
      </c>
      <c r="O635" s="1">
        <v>2581</v>
      </c>
      <c r="P635" s="10">
        <f t="shared" si="4"/>
        <v>-2.1697016660209218</v>
      </c>
      <c r="Q635" s="10">
        <f t="shared" si="5"/>
        <v>8.9887640449438209</v>
      </c>
      <c r="R635" s="10">
        <f t="shared" si="6"/>
        <v>8.9887640449438209</v>
      </c>
      <c r="S635" s="10">
        <f t="shared" si="7"/>
        <v>22.99694959318094</v>
      </c>
      <c r="T635" s="1">
        <v>2581</v>
      </c>
      <c r="U635" s="1">
        <v>2581</v>
      </c>
      <c r="V635" s="1">
        <v>2581</v>
      </c>
      <c r="W635" s="10">
        <f t="shared" si="8"/>
        <v>-2.1697016660209218</v>
      </c>
      <c r="X635" s="10">
        <f t="shared" si="9"/>
        <v>8.9887640449438209</v>
      </c>
      <c r="Y635" s="10">
        <f t="shared" si="10"/>
        <v>8.9887640449438209</v>
      </c>
      <c r="Z635" s="1">
        <v>75.032600000000002</v>
      </c>
      <c r="AA635" s="4">
        <f t="shared" si="11"/>
        <v>0</v>
      </c>
      <c r="AB635" s="1">
        <f t="shared" si="12"/>
        <v>0</v>
      </c>
      <c r="AC635" s="1">
        <f t="shared" si="13"/>
        <v>0</v>
      </c>
      <c r="AD635" s="1">
        <f t="shared" si="14"/>
        <v>1</v>
      </c>
      <c r="AE635" s="1">
        <f t="shared" si="15"/>
        <v>1</v>
      </c>
      <c r="AF635" s="2" t="str">
        <f t="shared" si="16"/>
        <v/>
      </c>
    </row>
    <row r="636" spans="1:32" ht="15.75" customHeight="1">
      <c r="A636" s="1">
        <v>100</v>
      </c>
      <c r="B636" s="1" t="s">
        <v>56</v>
      </c>
      <c r="C636" s="1" t="s">
        <v>81</v>
      </c>
      <c r="D636" s="1" t="s">
        <v>76</v>
      </c>
      <c r="E636" s="1">
        <f t="shared" si="0"/>
        <v>1</v>
      </c>
      <c r="F636" s="1">
        <f t="shared" si="18"/>
        <v>0</v>
      </c>
      <c r="G636" s="1">
        <v>2282</v>
      </c>
      <c r="H636" s="1">
        <v>7200.0082869999997</v>
      </c>
      <c r="I636" s="1">
        <v>8.8518840000000001</v>
      </c>
      <c r="J636" s="1">
        <f t="shared" si="2"/>
        <v>8.8518840000000001</v>
      </c>
      <c r="K636" s="1">
        <f t="shared" si="3"/>
        <v>21.349257668711651</v>
      </c>
      <c r="L636" s="1">
        <v>2080</v>
      </c>
      <c r="M636" s="1">
        <v>1794.8099400000001</v>
      </c>
      <c r="N636" s="1">
        <v>11806</v>
      </c>
      <c r="O636" s="1">
        <v>2285</v>
      </c>
      <c r="P636" s="10">
        <f t="shared" si="4"/>
        <v>0.13129102844638948</v>
      </c>
      <c r="Q636" s="10">
        <f t="shared" si="5"/>
        <v>8.9715536105032836</v>
      </c>
      <c r="R636" s="10">
        <f t="shared" si="6"/>
        <v>8.9715536105032836</v>
      </c>
      <c r="S636" s="10">
        <f t="shared" si="7"/>
        <v>21.452519037199121</v>
      </c>
      <c r="T636" s="1">
        <v>2282</v>
      </c>
      <c r="U636" s="1">
        <v>2285</v>
      </c>
      <c r="V636" s="1">
        <v>2282</v>
      </c>
      <c r="W636" s="10">
        <f t="shared" si="8"/>
        <v>0</v>
      </c>
      <c r="X636" s="10">
        <f t="shared" si="9"/>
        <v>8.8518843120070123</v>
      </c>
      <c r="Y636" s="10">
        <f t="shared" si="10"/>
        <v>8.8518843120070123</v>
      </c>
      <c r="Z636" s="1">
        <v>75.003799999999998</v>
      </c>
      <c r="AA636" s="4">
        <f t="shared" si="11"/>
        <v>-0.13146362839614373</v>
      </c>
      <c r="AB636" s="1">
        <f t="shared" si="12"/>
        <v>0</v>
      </c>
      <c r="AC636" s="1">
        <f t="shared" si="13"/>
        <v>0</v>
      </c>
      <c r="AD636" s="1">
        <f t="shared" si="14"/>
        <v>0</v>
      </c>
      <c r="AE636" s="1">
        <f t="shared" si="15"/>
        <v>1</v>
      </c>
      <c r="AF636" s="2" t="str">
        <f t="shared" si="16"/>
        <v/>
      </c>
    </row>
    <row r="637" spans="1:32" ht="15.75" customHeight="1">
      <c r="A637" s="1">
        <v>100</v>
      </c>
      <c r="B637" s="1" t="s">
        <v>56</v>
      </c>
      <c r="C637" s="1" t="s">
        <v>82</v>
      </c>
      <c r="D637" s="1" t="s">
        <v>83</v>
      </c>
      <c r="E637" s="1">
        <f t="shared" si="0"/>
        <v>1</v>
      </c>
      <c r="F637" s="1">
        <f t="shared" si="18"/>
        <v>0</v>
      </c>
      <c r="G637" s="1">
        <v>1285</v>
      </c>
      <c r="H637" s="1">
        <v>7200.0027470000005</v>
      </c>
      <c r="I637" s="1">
        <v>4.4357980000000001</v>
      </c>
      <c r="J637" s="1">
        <f t="shared" si="2"/>
        <v>4.4357980000000001</v>
      </c>
      <c r="K637" s="1">
        <f t="shared" si="3"/>
        <v>18.336770428015569</v>
      </c>
      <c r="L637" s="1">
        <v>1228</v>
      </c>
      <c r="M637" s="1">
        <v>1049.3724999999999</v>
      </c>
      <c r="N637" s="1">
        <v>470559</v>
      </c>
      <c r="O637" s="1">
        <v>1295</v>
      </c>
      <c r="P637" s="10">
        <f t="shared" si="4"/>
        <v>0.77220077220077221</v>
      </c>
      <c r="Q637" s="10">
        <f t="shared" si="5"/>
        <v>5.1737451737451732</v>
      </c>
      <c r="R637" s="10">
        <f t="shared" si="6"/>
        <v>5.1737451737451732</v>
      </c>
      <c r="S637" s="10">
        <f t="shared" si="7"/>
        <v>18.967374517374523</v>
      </c>
      <c r="T637" s="1">
        <v>1295</v>
      </c>
      <c r="U637" s="1">
        <v>1295</v>
      </c>
      <c r="V637" s="1">
        <v>1295</v>
      </c>
      <c r="W637" s="10">
        <f t="shared" si="8"/>
        <v>0.77220077220077221</v>
      </c>
      <c r="X637" s="10">
        <f t="shared" si="9"/>
        <v>5.1737451737451732</v>
      </c>
      <c r="Y637" s="10">
        <f t="shared" si="10"/>
        <v>5.1737451737451732</v>
      </c>
      <c r="Z637" s="1">
        <v>75.010300000000001</v>
      </c>
      <c r="AA637" s="4">
        <f t="shared" si="11"/>
        <v>0</v>
      </c>
      <c r="AB637" s="1">
        <f t="shared" si="12"/>
        <v>0</v>
      </c>
      <c r="AC637" s="1">
        <f t="shared" si="13"/>
        <v>0</v>
      </c>
      <c r="AD637" s="1">
        <f t="shared" si="14"/>
        <v>0</v>
      </c>
      <c r="AE637" s="1">
        <f t="shared" si="15"/>
        <v>0</v>
      </c>
      <c r="AF637" s="2" t="str">
        <f t="shared" si="16"/>
        <v/>
      </c>
    </row>
    <row r="638" spans="1:32" ht="15.75" customHeight="1">
      <c r="A638" s="1">
        <v>100</v>
      </c>
      <c r="B638" s="1" t="s">
        <v>56</v>
      </c>
      <c r="C638" s="1" t="s">
        <v>84</v>
      </c>
      <c r="D638" s="1" t="s">
        <v>85</v>
      </c>
      <c r="E638" s="1">
        <f t="shared" si="0"/>
        <v>1</v>
      </c>
      <c r="F638" s="1">
        <f t="shared" si="18"/>
        <v>0</v>
      </c>
      <c r="G638" s="1">
        <v>1340</v>
      </c>
      <c r="H638" s="1">
        <v>7200.0063870000004</v>
      </c>
      <c r="I638" s="1">
        <v>7.1641789999999999</v>
      </c>
      <c r="J638" s="1">
        <f t="shared" si="2"/>
        <v>7.1641789999999999</v>
      </c>
      <c r="K638" s="1">
        <f t="shared" si="3"/>
        <v>20.274953805970153</v>
      </c>
      <c r="L638" s="1">
        <v>1244</v>
      </c>
      <c r="M638" s="1">
        <v>1068.315619</v>
      </c>
      <c r="N638" s="1">
        <v>57506</v>
      </c>
      <c r="O638" s="1">
        <v>1354</v>
      </c>
      <c r="P638" s="10">
        <f t="shared" si="4"/>
        <v>1.0339734121122599</v>
      </c>
      <c r="Q638" s="10">
        <f t="shared" si="5"/>
        <v>8.1240768094534719</v>
      </c>
      <c r="R638" s="10">
        <f t="shared" si="6"/>
        <v>8.1240768094534719</v>
      </c>
      <c r="S638" s="10">
        <f t="shared" si="7"/>
        <v>21.099289586410638</v>
      </c>
      <c r="T638" s="1">
        <v>1342</v>
      </c>
      <c r="U638" s="1">
        <v>1354</v>
      </c>
      <c r="V638" s="1">
        <v>1342</v>
      </c>
      <c r="W638" s="10">
        <f t="shared" si="8"/>
        <v>0.14903129657228018</v>
      </c>
      <c r="X638" s="10">
        <f t="shared" si="9"/>
        <v>7.3025335320417284</v>
      </c>
      <c r="Y638" s="10">
        <f t="shared" si="10"/>
        <v>7.3025335320417284</v>
      </c>
      <c r="Z638" s="1">
        <v>75.003399999999999</v>
      </c>
      <c r="AA638" s="4">
        <f t="shared" si="11"/>
        <v>-0.89418777943368111</v>
      </c>
      <c r="AB638" s="1">
        <f t="shared" si="12"/>
        <v>0</v>
      </c>
      <c r="AC638" s="1">
        <f t="shared" si="13"/>
        <v>0</v>
      </c>
      <c r="AD638" s="1">
        <f t="shared" si="14"/>
        <v>0</v>
      </c>
      <c r="AE638" s="1">
        <f t="shared" si="15"/>
        <v>0</v>
      </c>
      <c r="AF638" s="2" t="str">
        <f t="shared" si="16"/>
        <v/>
      </c>
    </row>
    <row r="639" spans="1:32" ht="15.75" customHeight="1">
      <c r="A639" s="1">
        <v>100</v>
      </c>
      <c r="B639" s="1" t="s">
        <v>56</v>
      </c>
      <c r="C639" s="1" t="s">
        <v>86</v>
      </c>
      <c r="D639" s="1" t="s">
        <v>87</v>
      </c>
      <c r="E639" s="1">
        <f t="shared" si="0"/>
        <v>1</v>
      </c>
      <c r="F639" s="1">
        <f t="shared" si="18"/>
        <v>0</v>
      </c>
      <c r="G639" s="1">
        <v>1400</v>
      </c>
      <c r="H639" s="1">
        <v>7200.0063950000003</v>
      </c>
      <c r="I639" s="1">
        <v>6.1428570000000002</v>
      </c>
      <c r="J639" s="1">
        <f t="shared" si="2"/>
        <v>6.1428570000000002</v>
      </c>
      <c r="K639" s="1">
        <f t="shared" si="3"/>
        <v>16.516725714285712</v>
      </c>
      <c r="L639" s="1">
        <v>1314</v>
      </c>
      <c r="M639" s="1">
        <v>1168.76584</v>
      </c>
      <c r="N639" s="1">
        <v>55355</v>
      </c>
      <c r="O639" s="1">
        <v>1412</v>
      </c>
      <c r="P639" s="10">
        <f t="shared" si="4"/>
        <v>0.84985835694051004</v>
      </c>
      <c r="Q639" s="10">
        <f t="shared" si="5"/>
        <v>6.9405099150141645</v>
      </c>
      <c r="R639" s="10">
        <f t="shared" si="6"/>
        <v>6.9405099150141645</v>
      </c>
      <c r="S639" s="10">
        <f t="shared" si="7"/>
        <v>17.226215297450423</v>
      </c>
      <c r="T639" s="1">
        <v>1412</v>
      </c>
      <c r="U639" s="1">
        <v>1412</v>
      </c>
      <c r="V639" s="1">
        <v>1412</v>
      </c>
      <c r="W639" s="10">
        <f t="shared" si="8"/>
        <v>0.84985835694051004</v>
      </c>
      <c r="X639" s="10">
        <f t="shared" si="9"/>
        <v>6.9405099150141645</v>
      </c>
      <c r="Y639" s="10">
        <f t="shared" si="10"/>
        <v>6.9405099150141645</v>
      </c>
      <c r="Z639" s="1">
        <v>75.014300000000006</v>
      </c>
      <c r="AA639" s="4">
        <f t="shared" si="11"/>
        <v>0</v>
      </c>
      <c r="AB639" s="1">
        <f t="shared" si="12"/>
        <v>0</v>
      </c>
      <c r="AC639" s="1">
        <f t="shared" si="13"/>
        <v>0</v>
      </c>
      <c r="AD639" s="1">
        <f t="shared" si="14"/>
        <v>0</v>
      </c>
      <c r="AE639" s="1">
        <f t="shared" si="15"/>
        <v>0</v>
      </c>
      <c r="AF639" s="2" t="str">
        <f t="shared" si="16"/>
        <v/>
      </c>
    </row>
    <row r="640" spans="1:32" ht="15.75" customHeight="1">
      <c r="A640" s="1">
        <v>100</v>
      </c>
      <c r="B640" s="1" t="s">
        <v>56</v>
      </c>
      <c r="C640" s="1" t="s">
        <v>88</v>
      </c>
      <c r="D640" s="1" t="s">
        <v>85</v>
      </c>
      <c r="E640" s="1">
        <f t="shared" si="0"/>
        <v>1</v>
      </c>
      <c r="F640" s="1">
        <f t="shared" si="18"/>
        <v>0</v>
      </c>
      <c r="G640" s="1">
        <v>1354</v>
      </c>
      <c r="H640" s="1">
        <v>7200.0032119999996</v>
      </c>
      <c r="I640" s="1">
        <v>5.243722</v>
      </c>
      <c r="J640" s="1">
        <f t="shared" si="2"/>
        <v>5.243722</v>
      </c>
      <c r="K640" s="1">
        <f t="shared" si="3"/>
        <v>19.483591802067952</v>
      </c>
      <c r="L640" s="1">
        <v>1283</v>
      </c>
      <c r="M640" s="1">
        <v>1090.1921669999999</v>
      </c>
      <c r="N640" s="1">
        <v>247567</v>
      </c>
      <c r="O640" s="1">
        <v>1354</v>
      </c>
      <c r="P640" s="10">
        <f t="shared" si="4"/>
        <v>0</v>
      </c>
      <c r="Q640" s="10">
        <f t="shared" si="5"/>
        <v>5.2437223042836036</v>
      </c>
      <c r="R640" s="10">
        <f t="shared" si="6"/>
        <v>5.2437223042836036</v>
      </c>
      <c r="S640" s="10">
        <f t="shared" si="7"/>
        <v>19.483591802067952</v>
      </c>
      <c r="T640" s="1">
        <v>1354</v>
      </c>
      <c r="U640" s="1">
        <v>1354</v>
      </c>
      <c r="V640" s="1">
        <v>1354</v>
      </c>
      <c r="W640" s="10">
        <f t="shared" si="8"/>
        <v>0</v>
      </c>
      <c r="X640" s="10">
        <f t="shared" si="9"/>
        <v>5.2437223042836036</v>
      </c>
      <c r="Y640" s="10">
        <f t="shared" si="10"/>
        <v>5.2437223042836036</v>
      </c>
      <c r="Z640" s="1">
        <v>75.003399999999999</v>
      </c>
      <c r="AA640" s="4">
        <f t="shared" si="11"/>
        <v>0</v>
      </c>
      <c r="AB640" s="1">
        <f t="shared" si="12"/>
        <v>0</v>
      </c>
      <c r="AC640" s="1">
        <f t="shared" si="13"/>
        <v>0</v>
      </c>
      <c r="AD640" s="1">
        <f t="shared" si="14"/>
        <v>1</v>
      </c>
      <c r="AE640" s="1">
        <f t="shared" si="15"/>
        <v>1</v>
      </c>
      <c r="AF640" s="2" t="str">
        <f t="shared" si="16"/>
        <v/>
      </c>
    </row>
    <row r="641" spans="1:32" ht="15.75" customHeight="1">
      <c r="A641" s="1">
        <v>100</v>
      </c>
      <c r="B641" s="1" t="s">
        <v>56</v>
      </c>
      <c r="C641" s="1" t="s">
        <v>89</v>
      </c>
      <c r="D641" s="1" t="s">
        <v>85</v>
      </c>
      <c r="E641" s="1">
        <f t="shared" si="0"/>
        <v>1</v>
      </c>
      <c r="F641" s="1">
        <f t="shared" si="18"/>
        <v>0</v>
      </c>
      <c r="G641" s="1">
        <v>1340</v>
      </c>
      <c r="H641" s="1">
        <v>7200.0056599999998</v>
      </c>
      <c r="I641" s="1">
        <v>6.41791</v>
      </c>
      <c r="J641" s="1">
        <f t="shared" si="2"/>
        <v>6.41791</v>
      </c>
      <c r="K641" s="1">
        <f t="shared" si="3"/>
        <v>19.216185746268657</v>
      </c>
      <c r="L641" s="1">
        <v>1254</v>
      </c>
      <c r="M641" s="1">
        <v>1082.503111</v>
      </c>
      <c r="N641" s="1">
        <v>88609</v>
      </c>
      <c r="O641" s="1">
        <v>1369</v>
      </c>
      <c r="P641" s="10">
        <f t="shared" si="4"/>
        <v>2.1183345507669831</v>
      </c>
      <c r="Q641" s="10">
        <f t="shared" si="5"/>
        <v>8.4002921840759672</v>
      </c>
      <c r="R641" s="10">
        <f t="shared" si="6"/>
        <v>8.4002921840759672</v>
      </c>
      <c r="S641" s="10">
        <f t="shared" si="7"/>
        <v>20.927457195032872</v>
      </c>
      <c r="T641" s="1">
        <v>1344</v>
      </c>
      <c r="U641" s="1">
        <v>1369</v>
      </c>
      <c r="V641" s="1">
        <v>1342</v>
      </c>
      <c r="W641" s="10">
        <f t="shared" si="8"/>
        <v>0.14903129657228018</v>
      </c>
      <c r="X641" s="10">
        <f t="shared" si="9"/>
        <v>6.557377049180328</v>
      </c>
      <c r="Y641" s="10">
        <f t="shared" si="10"/>
        <v>6.557377049180328</v>
      </c>
      <c r="Z641" s="1">
        <v>135.005</v>
      </c>
      <c r="AA641" s="4">
        <f t="shared" si="11"/>
        <v>-2.0119225037257822</v>
      </c>
      <c r="AB641" s="1">
        <f t="shared" si="12"/>
        <v>0</v>
      </c>
      <c r="AC641" s="1">
        <f t="shared" si="13"/>
        <v>0</v>
      </c>
      <c r="AD641" s="1">
        <f t="shared" si="14"/>
        <v>0</v>
      </c>
      <c r="AE641" s="1">
        <f t="shared" si="15"/>
        <v>0</v>
      </c>
      <c r="AF641" s="2" t="str">
        <f t="shared" si="16"/>
        <v/>
      </c>
    </row>
    <row r="642" spans="1:32" ht="15.75" customHeight="1">
      <c r="A642" s="1">
        <v>100</v>
      </c>
      <c r="B642" s="1" t="s">
        <v>56</v>
      </c>
      <c r="C642" s="1" t="s">
        <v>90</v>
      </c>
      <c r="D642" s="1" t="s">
        <v>91</v>
      </c>
      <c r="E642" s="1">
        <f t="shared" si="0"/>
        <v>1</v>
      </c>
      <c r="F642" s="1">
        <v>0</v>
      </c>
      <c r="G642" s="1">
        <v>5416</v>
      </c>
      <c r="H642" s="1">
        <v>7200.0044719999996</v>
      </c>
      <c r="I642" s="1">
        <v>6.4254059999999997</v>
      </c>
      <c r="J642" s="1">
        <f t="shared" si="2"/>
        <v>6.4254059999999997</v>
      </c>
      <c r="K642" s="1">
        <f t="shared" si="3"/>
        <v>10.911482311669136</v>
      </c>
      <c r="L642" s="1">
        <v>5068</v>
      </c>
      <c r="M642" s="1">
        <v>4825.0341179999996</v>
      </c>
      <c r="N642" s="1">
        <v>1141</v>
      </c>
      <c r="O642" s="1">
        <v>5484</v>
      </c>
      <c r="P642" s="10">
        <f t="shared" si="4"/>
        <v>1.2399708242159009</v>
      </c>
      <c r="Q642" s="10">
        <f t="shared" si="5"/>
        <v>7.5857038657913929</v>
      </c>
      <c r="R642" s="10">
        <f t="shared" si="6"/>
        <v>7.5857038657913929</v>
      </c>
      <c r="S642" s="10">
        <f t="shared" si="7"/>
        <v>12.016153938730861</v>
      </c>
      <c r="T642" s="1">
        <v>5484</v>
      </c>
      <c r="U642" s="1">
        <v>5484</v>
      </c>
      <c r="V642" s="1">
        <v>5484</v>
      </c>
      <c r="W642" s="10">
        <f t="shared" si="8"/>
        <v>1.2399708242159009</v>
      </c>
      <c r="X642" s="10">
        <f t="shared" si="9"/>
        <v>7.5857038657913929</v>
      </c>
      <c r="Y642" s="10">
        <f t="shared" si="10"/>
        <v>7.5857038657913929</v>
      </c>
      <c r="Z642" s="1">
        <v>18.622199999999999</v>
      </c>
      <c r="AA642" s="4">
        <f t="shared" si="11"/>
        <v>0</v>
      </c>
      <c r="AB642" s="1">
        <f t="shared" si="12"/>
        <v>0</v>
      </c>
      <c r="AC642" s="1">
        <f t="shared" si="13"/>
        <v>0</v>
      </c>
      <c r="AD642" s="1">
        <f t="shared" si="14"/>
        <v>0</v>
      </c>
      <c r="AE642" s="1">
        <f t="shared" si="15"/>
        <v>0</v>
      </c>
      <c r="AF642" s="2" t="str">
        <f t="shared" si="16"/>
        <v/>
      </c>
    </row>
    <row r="643" spans="1:32" ht="15.75" customHeight="1">
      <c r="A643" s="1">
        <v>100</v>
      </c>
      <c r="B643" s="1" t="s">
        <v>56</v>
      </c>
      <c r="C643" s="1" t="s">
        <v>92</v>
      </c>
      <c r="D643" s="1" t="s">
        <v>91</v>
      </c>
      <c r="E643" s="1">
        <f t="shared" si="0"/>
        <v>0</v>
      </c>
      <c r="F643" s="1">
        <f t="shared" ref="F643:F901" si="19">IF($I643&lt;=0.01,1,0)</f>
        <v>0</v>
      </c>
      <c r="G643" s="1">
        <v>0</v>
      </c>
      <c r="H643" s="1">
        <v>7200.0152239999998</v>
      </c>
      <c r="I643" s="1">
        <v>100</v>
      </c>
      <c r="J643" s="1" t="str">
        <f t="shared" si="2"/>
        <v>-</v>
      </c>
      <c r="K643" s="1">
        <f t="shared" si="3"/>
        <v>100</v>
      </c>
      <c r="L643" s="1">
        <v>5463</v>
      </c>
      <c r="M643" s="1">
        <v>5304.9840000000004</v>
      </c>
      <c r="N643" s="1">
        <v>1806</v>
      </c>
      <c r="O643" s="1">
        <v>5697</v>
      </c>
      <c r="P643" s="10" t="str">
        <f t="shared" si="4"/>
        <v>-</v>
      </c>
      <c r="Q643" s="10">
        <f t="shared" si="5"/>
        <v>4.1074249605055293</v>
      </c>
      <c r="R643" s="10" t="str">
        <f t="shared" si="6"/>
        <v>-</v>
      </c>
      <c r="S643" s="10">
        <f t="shared" si="7"/>
        <v>6.8810953133227954</v>
      </c>
      <c r="T643" s="1">
        <v>5682</v>
      </c>
      <c r="U643" s="1">
        <v>5697</v>
      </c>
      <c r="V643" s="1">
        <v>5682</v>
      </c>
      <c r="W643" s="10" t="str">
        <f t="shared" si="8"/>
        <v>-</v>
      </c>
      <c r="X643" s="10">
        <f t="shared" si="9"/>
        <v>3.8542766631467793</v>
      </c>
      <c r="Y643" s="10" t="str">
        <f t="shared" si="10"/>
        <v>-</v>
      </c>
      <c r="Z643" s="1">
        <v>16.292999999999999</v>
      </c>
      <c r="AA643" s="4">
        <f t="shared" si="11"/>
        <v>-0.26399155227032733</v>
      </c>
      <c r="AB643" s="1">
        <f t="shared" si="12"/>
        <v>0</v>
      </c>
      <c r="AC643" s="1">
        <f t="shared" si="13"/>
        <v>0</v>
      </c>
      <c r="AD643" s="1">
        <f t="shared" si="14"/>
        <v>1</v>
      </c>
      <c r="AE643" s="1">
        <f t="shared" si="15"/>
        <v>1</v>
      </c>
      <c r="AF643" s="2" t="str">
        <f t="shared" si="16"/>
        <v/>
      </c>
    </row>
    <row r="644" spans="1:32" ht="15.75" customHeight="1">
      <c r="A644" s="1">
        <v>100</v>
      </c>
      <c r="B644" s="1" t="s">
        <v>56</v>
      </c>
      <c r="C644" s="1" t="s">
        <v>93</v>
      </c>
      <c r="D644" s="1" t="s">
        <v>91</v>
      </c>
      <c r="E644" s="1">
        <f t="shared" si="0"/>
        <v>1</v>
      </c>
      <c r="F644" s="1">
        <f t="shared" si="19"/>
        <v>0</v>
      </c>
      <c r="G644" s="1">
        <v>5360</v>
      </c>
      <c r="H644" s="1">
        <v>7200.003944</v>
      </c>
      <c r="I644" s="1">
        <v>7.9477609999999999</v>
      </c>
      <c r="J644" s="1">
        <f t="shared" si="2"/>
        <v>7.9477609999999999</v>
      </c>
      <c r="K644" s="1">
        <f t="shared" si="3"/>
        <v>11.776590858208953</v>
      </c>
      <c r="L644" s="1">
        <v>4934</v>
      </c>
      <c r="M644" s="1">
        <v>4728.7747300000001</v>
      </c>
      <c r="N644" s="1">
        <v>1542</v>
      </c>
      <c r="O644" s="1">
        <v>5266</v>
      </c>
      <c r="P644" s="10">
        <f t="shared" si="4"/>
        <v>-1.7850360805165211</v>
      </c>
      <c r="Q644" s="10">
        <f t="shared" si="5"/>
        <v>6.3045955184200526</v>
      </c>
      <c r="R644" s="10">
        <f t="shared" si="6"/>
        <v>6.3045955184200526</v>
      </c>
      <c r="S644" s="10">
        <f t="shared" si="7"/>
        <v>10.201771173566272</v>
      </c>
      <c r="T644" s="1">
        <v>5266</v>
      </c>
      <c r="U644" s="1">
        <v>5266</v>
      </c>
      <c r="V644" s="1">
        <v>5266</v>
      </c>
      <c r="W644" s="10">
        <f t="shared" si="8"/>
        <v>-1.7850360805165211</v>
      </c>
      <c r="X644" s="10">
        <f t="shared" si="9"/>
        <v>6.3045955184200526</v>
      </c>
      <c r="Y644" s="10">
        <f t="shared" si="10"/>
        <v>6.3045955184200526</v>
      </c>
      <c r="Z644" s="1">
        <v>18.103300000000001</v>
      </c>
      <c r="AA644" s="4">
        <f t="shared" si="11"/>
        <v>0</v>
      </c>
      <c r="AB644" s="1">
        <f t="shared" si="12"/>
        <v>0</v>
      </c>
      <c r="AC644" s="1">
        <f t="shared" si="13"/>
        <v>0</v>
      </c>
      <c r="AD644" s="1">
        <f t="shared" si="14"/>
        <v>1</v>
      </c>
      <c r="AE644" s="1">
        <f t="shared" si="15"/>
        <v>1</v>
      </c>
      <c r="AF644" s="2" t="str">
        <f t="shared" si="16"/>
        <v/>
      </c>
    </row>
    <row r="645" spans="1:32" ht="15.75" customHeight="1">
      <c r="A645" s="1">
        <v>100</v>
      </c>
      <c r="B645" s="1" t="s">
        <v>56</v>
      </c>
      <c r="C645" s="1" t="s">
        <v>94</v>
      </c>
      <c r="D645" s="1" t="s">
        <v>91</v>
      </c>
      <c r="E645" s="1">
        <f t="shared" si="0"/>
        <v>1</v>
      </c>
      <c r="F645" s="1">
        <f t="shared" si="19"/>
        <v>0</v>
      </c>
      <c r="G645" s="1">
        <v>5012</v>
      </c>
      <c r="H645" s="1">
        <v>7200.0025310000001</v>
      </c>
      <c r="I645" s="1">
        <v>3.790902</v>
      </c>
      <c r="J645" s="1">
        <f t="shared" si="2"/>
        <v>3.790902</v>
      </c>
      <c r="K645" s="1">
        <f t="shared" si="3"/>
        <v>4.5875475259377483</v>
      </c>
      <c r="L645" s="1">
        <v>4822</v>
      </c>
      <c r="M645" s="1">
        <v>4782.072118</v>
      </c>
      <c r="N645" s="1">
        <v>1645</v>
      </c>
      <c r="O645" s="1">
        <v>5201</v>
      </c>
      <c r="P645" s="10">
        <f t="shared" si="4"/>
        <v>3.6339165545087484</v>
      </c>
      <c r="Q645" s="10">
        <f t="shared" si="5"/>
        <v>7.2870601807344739</v>
      </c>
      <c r="R645" s="10">
        <f t="shared" si="6"/>
        <v>7.2870601807344739</v>
      </c>
      <c r="S645" s="10">
        <f t="shared" si="7"/>
        <v>8.0547564314554876</v>
      </c>
      <c r="T645" s="1">
        <v>5127</v>
      </c>
      <c r="U645" s="1">
        <v>5201</v>
      </c>
      <c r="V645" s="1">
        <v>5098</v>
      </c>
      <c r="W645" s="10">
        <f t="shared" si="8"/>
        <v>1.6869360533542563</v>
      </c>
      <c r="X645" s="10">
        <f t="shared" si="9"/>
        <v>5.4138877991369165</v>
      </c>
      <c r="Y645" s="10">
        <f t="shared" si="10"/>
        <v>5.4138877991369165</v>
      </c>
      <c r="Z645" s="1">
        <v>29.1005</v>
      </c>
      <c r="AA645" s="4">
        <f t="shared" si="11"/>
        <v>-2.0204001569242838</v>
      </c>
      <c r="AB645" s="1">
        <f t="shared" si="12"/>
        <v>0</v>
      </c>
      <c r="AC645" s="1">
        <f t="shared" si="13"/>
        <v>0</v>
      </c>
      <c r="AD645" s="1">
        <f t="shared" si="14"/>
        <v>0</v>
      </c>
      <c r="AE645" s="1">
        <f t="shared" si="15"/>
        <v>0</v>
      </c>
      <c r="AF645" s="2" t="str">
        <f t="shared" si="16"/>
        <v/>
      </c>
    </row>
    <row r="646" spans="1:32" ht="15.75" customHeight="1">
      <c r="A646" s="1">
        <v>100</v>
      </c>
      <c r="B646" s="1" t="s">
        <v>56</v>
      </c>
      <c r="C646" s="1" t="s">
        <v>95</v>
      </c>
      <c r="D646" s="1" t="s">
        <v>91</v>
      </c>
      <c r="E646" s="1">
        <f t="shared" si="0"/>
        <v>1</v>
      </c>
      <c r="F646" s="1">
        <f t="shared" si="19"/>
        <v>0</v>
      </c>
      <c r="G646" s="1">
        <v>5668</v>
      </c>
      <c r="H646" s="1">
        <v>7200.0036849999997</v>
      </c>
      <c r="I646" s="1">
        <v>7.6217360000000003</v>
      </c>
      <c r="J646" s="1">
        <f t="shared" si="2"/>
        <v>7.6217360000000003</v>
      </c>
      <c r="K646" s="1">
        <f t="shared" si="3"/>
        <v>12.113922088920253</v>
      </c>
      <c r="L646" s="1">
        <v>5236</v>
      </c>
      <c r="M646" s="1">
        <v>4981.3828960000001</v>
      </c>
      <c r="N646" s="1">
        <v>1385</v>
      </c>
      <c r="O646" s="1">
        <v>5597</v>
      </c>
      <c r="P646" s="10">
        <f t="shared" si="4"/>
        <v>-1.2685367160979095</v>
      </c>
      <c r="Q646" s="10">
        <f t="shared" si="5"/>
        <v>6.4498838663569771</v>
      </c>
      <c r="R646" s="10">
        <f t="shared" si="6"/>
        <v>6.4498838663569771</v>
      </c>
      <c r="S646" s="10">
        <f t="shared" si="7"/>
        <v>10.999054922279791</v>
      </c>
      <c r="T646" s="1">
        <v>5597</v>
      </c>
      <c r="U646" s="1">
        <v>5597</v>
      </c>
      <c r="V646" s="1">
        <v>5597</v>
      </c>
      <c r="W646" s="10">
        <f t="shared" si="8"/>
        <v>-1.2685367160979095</v>
      </c>
      <c r="X646" s="10">
        <f t="shared" si="9"/>
        <v>6.4498838663569771</v>
      </c>
      <c r="Y646" s="10">
        <f t="shared" si="10"/>
        <v>6.4498838663569771</v>
      </c>
      <c r="Z646" s="1">
        <v>16.459499999999998</v>
      </c>
      <c r="AA646" s="4">
        <f t="shared" si="11"/>
        <v>0</v>
      </c>
      <c r="AB646" s="1">
        <f t="shared" si="12"/>
        <v>0</v>
      </c>
      <c r="AC646" s="1">
        <f t="shared" si="13"/>
        <v>0</v>
      </c>
      <c r="AD646" s="1">
        <f t="shared" si="14"/>
        <v>1</v>
      </c>
      <c r="AE646" s="1">
        <f t="shared" si="15"/>
        <v>1</v>
      </c>
      <c r="AF646" s="2" t="str">
        <f t="shared" si="16"/>
        <v/>
      </c>
    </row>
    <row r="647" spans="1:32" ht="15.75" customHeight="1">
      <c r="A647" s="1">
        <v>100</v>
      </c>
      <c r="B647" s="1" t="s">
        <v>56</v>
      </c>
      <c r="C647" s="1" t="s">
        <v>96</v>
      </c>
      <c r="D647" s="1" t="s">
        <v>97</v>
      </c>
      <c r="E647" s="1">
        <f t="shared" si="0"/>
        <v>1</v>
      </c>
      <c r="F647" s="1">
        <f t="shared" si="19"/>
        <v>0</v>
      </c>
      <c r="G647" s="1">
        <v>2527</v>
      </c>
      <c r="H647" s="1">
        <v>7200.0019229999998</v>
      </c>
      <c r="I647" s="1">
        <v>21.329640000000001</v>
      </c>
      <c r="J647" s="1">
        <f t="shared" si="2"/>
        <v>21.329640000000001</v>
      </c>
      <c r="K647" s="1">
        <f t="shared" si="3"/>
        <v>24.617765492679069</v>
      </c>
      <c r="L647" s="1">
        <v>1988</v>
      </c>
      <c r="M647" s="1">
        <v>1904.9090659999999</v>
      </c>
      <c r="N647" s="1">
        <v>2348</v>
      </c>
      <c r="O647" s="1">
        <v>2370</v>
      </c>
      <c r="P647" s="10">
        <f t="shared" si="4"/>
        <v>-6.6244725738396628</v>
      </c>
      <c r="Q647" s="10">
        <f t="shared" si="5"/>
        <v>16.118143459915611</v>
      </c>
      <c r="R647" s="10">
        <f t="shared" si="6"/>
        <v>16.118143459915611</v>
      </c>
      <c r="S647" s="10">
        <f t="shared" si="7"/>
        <v>19.624090042194094</v>
      </c>
      <c r="T647" s="1">
        <v>2341</v>
      </c>
      <c r="U647" s="1">
        <v>2370</v>
      </c>
      <c r="V647" s="1">
        <v>2341</v>
      </c>
      <c r="W647" s="10">
        <f t="shared" si="8"/>
        <v>-7.9453225117471158</v>
      </c>
      <c r="X647" s="10">
        <f t="shared" si="9"/>
        <v>15.079026057240497</v>
      </c>
      <c r="Y647" s="10">
        <f t="shared" si="10"/>
        <v>15.079026057240497</v>
      </c>
      <c r="Z647" s="1">
        <v>75.004599999999996</v>
      </c>
      <c r="AA647" s="4">
        <f t="shared" si="11"/>
        <v>-1.2387868432293891</v>
      </c>
      <c r="AB647" s="1">
        <f t="shared" si="12"/>
        <v>0</v>
      </c>
      <c r="AC647" s="1">
        <f t="shared" si="13"/>
        <v>0</v>
      </c>
      <c r="AD647" s="1">
        <f t="shared" si="14"/>
        <v>1</v>
      </c>
      <c r="AE647" s="1">
        <f t="shared" si="15"/>
        <v>1</v>
      </c>
      <c r="AF647" s="2" t="str">
        <f t="shared" si="16"/>
        <v/>
      </c>
    </row>
    <row r="648" spans="1:32" ht="15.75" customHeight="1">
      <c r="A648" s="1">
        <v>100</v>
      </c>
      <c r="B648" s="1" t="s">
        <v>56</v>
      </c>
      <c r="C648" s="1" t="s">
        <v>98</v>
      </c>
      <c r="D648" s="1" t="s">
        <v>97</v>
      </c>
      <c r="E648" s="1">
        <f t="shared" si="0"/>
        <v>0</v>
      </c>
      <c r="F648" s="1">
        <f t="shared" si="19"/>
        <v>0</v>
      </c>
      <c r="G648" s="1">
        <v>0</v>
      </c>
      <c r="H648" s="1">
        <v>7200.0026740000003</v>
      </c>
      <c r="I648" s="1">
        <v>100</v>
      </c>
      <c r="J648" s="1" t="str">
        <f t="shared" si="2"/>
        <v>-</v>
      </c>
      <c r="K648" s="1">
        <f t="shared" si="3"/>
        <v>100</v>
      </c>
      <c r="L648" s="1">
        <v>2160</v>
      </c>
      <c r="M648" s="1">
        <v>2019.1109260000001</v>
      </c>
      <c r="N648" s="1">
        <v>4175</v>
      </c>
      <c r="O648" s="1">
        <v>2496</v>
      </c>
      <c r="P648" s="10" t="str">
        <f t="shared" si="4"/>
        <v>-</v>
      </c>
      <c r="Q648" s="10">
        <f t="shared" si="5"/>
        <v>13.461538461538462</v>
      </c>
      <c r="R648" s="10" t="str">
        <f t="shared" si="6"/>
        <v>-</v>
      </c>
      <c r="S648" s="10">
        <f t="shared" si="7"/>
        <v>19.106132772435895</v>
      </c>
      <c r="T648" s="1">
        <v>2467</v>
      </c>
      <c r="U648" s="1">
        <v>2496</v>
      </c>
      <c r="V648" s="1">
        <v>2467</v>
      </c>
      <c r="W648" s="10" t="str">
        <f t="shared" si="8"/>
        <v>-</v>
      </c>
      <c r="X648" s="10">
        <f t="shared" si="9"/>
        <v>12.444264288609649</v>
      </c>
      <c r="Y648" s="10" t="str">
        <f t="shared" si="10"/>
        <v>-</v>
      </c>
      <c r="Z648" s="1">
        <v>75.009</v>
      </c>
      <c r="AA648" s="4">
        <f t="shared" si="11"/>
        <v>-1.1755168220510741</v>
      </c>
      <c r="AB648" s="1">
        <f t="shared" si="12"/>
        <v>0</v>
      </c>
      <c r="AC648" s="1">
        <f t="shared" si="13"/>
        <v>0</v>
      </c>
      <c r="AD648" s="1">
        <f t="shared" si="14"/>
        <v>1</v>
      </c>
      <c r="AE648" s="1">
        <f t="shared" si="15"/>
        <v>1</v>
      </c>
      <c r="AF648" s="2" t="str">
        <f t="shared" si="16"/>
        <v/>
      </c>
    </row>
    <row r="649" spans="1:32" ht="15.75" customHeight="1">
      <c r="A649" s="1">
        <v>100</v>
      </c>
      <c r="B649" s="1" t="s">
        <v>56</v>
      </c>
      <c r="C649" s="1" t="s">
        <v>99</v>
      </c>
      <c r="D649" s="1" t="s">
        <v>97</v>
      </c>
      <c r="E649" s="1">
        <f t="shared" si="0"/>
        <v>1</v>
      </c>
      <c r="F649" s="1">
        <f t="shared" si="19"/>
        <v>0</v>
      </c>
      <c r="G649" s="1">
        <v>2225</v>
      </c>
      <c r="H649" s="1">
        <v>7200.0031049999998</v>
      </c>
      <c r="I649" s="1">
        <v>14.561798</v>
      </c>
      <c r="J649" s="1">
        <f t="shared" si="2"/>
        <v>14.561798</v>
      </c>
      <c r="K649" s="1">
        <f t="shared" si="3"/>
        <v>17.844915730337078</v>
      </c>
      <c r="L649" s="1">
        <v>1901</v>
      </c>
      <c r="M649" s="1">
        <v>1827.9506249999999</v>
      </c>
      <c r="N649" s="1">
        <v>9758</v>
      </c>
      <c r="O649" s="1">
        <v>2256</v>
      </c>
      <c r="P649" s="10">
        <f t="shared" si="4"/>
        <v>1.374113475177305</v>
      </c>
      <c r="Q649" s="10">
        <f t="shared" si="5"/>
        <v>15.735815602836881</v>
      </c>
      <c r="R649" s="10">
        <f t="shared" si="6"/>
        <v>15.735815602836881</v>
      </c>
      <c r="S649" s="10">
        <f t="shared" si="7"/>
        <v>18.973819813829788</v>
      </c>
      <c r="T649" s="1">
        <v>2227</v>
      </c>
      <c r="U649" s="1">
        <v>2256</v>
      </c>
      <c r="V649" s="1">
        <v>2224</v>
      </c>
      <c r="W649" s="10">
        <f t="shared" si="8"/>
        <v>-4.4964028776978422E-2</v>
      </c>
      <c r="X649" s="10">
        <f t="shared" si="9"/>
        <v>14.523381294964031</v>
      </c>
      <c r="Y649" s="10">
        <f t="shared" si="10"/>
        <v>14.523381294964031</v>
      </c>
      <c r="Z649" s="1">
        <v>135.00800000000001</v>
      </c>
      <c r="AA649" s="4">
        <f t="shared" si="11"/>
        <v>-1.4388489208633095</v>
      </c>
      <c r="AB649" s="1">
        <f t="shared" si="12"/>
        <v>0</v>
      </c>
      <c r="AC649" s="1">
        <f t="shared" si="13"/>
        <v>0</v>
      </c>
      <c r="AD649" s="1">
        <f t="shared" si="14"/>
        <v>0</v>
      </c>
      <c r="AE649" s="1">
        <f t="shared" si="15"/>
        <v>1</v>
      </c>
      <c r="AF649" s="2" t="str">
        <f t="shared" si="16"/>
        <v/>
      </c>
    </row>
    <row r="650" spans="1:32" ht="15.75" customHeight="1">
      <c r="A650" s="1">
        <v>100</v>
      </c>
      <c r="B650" s="1" t="s">
        <v>56</v>
      </c>
      <c r="C650" s="1" t="s">
        <v>100</v>
      </c>
      <c r="D650" s="1" t="s">
        <v>101</v>
      </c>
      <c r="E650" s="1">
        <f t="shared" si="0"/>
        <v>1</v>
      </c>
      <c r="F650" s="1">
        <f t="shared" si="19"/>
        <v>0</v>
      </c>
      <c r="G650" s="1">
        <v>1982</v>
      </c>
      <c r="H650" s="1">
        <v>7200.0016859999996</v>
      </c>
      <c r="I650" s="1">
        <v>12.462159</v>
      </c>
      <c r="J650" s="1">
        <f t="shared" si="2"/>
        <v>12.462159</v>
      </c>
      <c r="K650" s="1">
        <f t="shared" si="3"/>
        <v>18.027992885973763</v>
      </c>
      <c r="L650" s="1">
        <v>1735</v>
      </c>
      <c r="M650" s="1">
        <v>1624.6851810000001</v>
      </c>
      <c r="N650" s="1">
        <v>12808</v>
      </c>
      <c r="O650" s="1">
        <v>1969</v>
      </c>
      <c r="P650" s="10">
        <f t="shared" si="4"/>
        <v>-0.66023362112747586</v>
      </c>
      <c r="Q650" s="10">
        <f t="shared" si="5"/>
        <v>11.884205180294567</v>
      </c>
      <c r="R650" s="10">
        <f t="shared" si="6"/>
        <v>11.884205180294567</v>
      </c>
      <c r="S650" s="10">
        <f t="shared" si="7"/>
        <v>17.486786135093954</v>
      </c>
      <c r="T650" s="1">
        <v>1969</v>
      </c>
      <c r="U650" s="1">
        <v>1969</v>
      </c>
      <c r="V650" s="1">
        <v>1969</v>
      </c>
      <c r="W650" s="10">
        <f t="shared" si="8"/>
        <v>-0.66023362112747586</v>
      </c>
      <c r="X650" s="10">
        <f t="shared" si="9"/>
        <v>11.884205180294567</v>
      </c>
      <c r="Y650" s="10">
        <f t="shared" si="10"/>
        <v>11.884205180294567</v>
      </c>
      <c r="Z650" s="1">
        <v>75.005099999999999</v>
      </c>
      <c r="AA650" s="4">
        <f t="shared" si="11"/>
        <v>0</v>
      </c>
      <c r="AB650" s="1">
        <f t="shared" si="12"/>
        <v>0</v>
      </c>
      <c r="AC650" s="1">
        <f t="shared" si="13"/>
        <v>0</v>
      </c>
      <c r="AD650" s="1">
        <f t="shared" si="14"/>
        <v>1</v>
      </c>
      <c r="AE650" s="1">
        <f t="shared" si="15"/>
        <v>1</v>
      </c>
      <c r="AF650" s="2" t="str">
        <f t="shared" si="16"/>
        <v/>
      </c>
    </row>
    <row r="651" spans="1:32" ht="15.75" customHeight="1">
      <c r="A651" s="1">
        <v>100</v>
      </c>
      <c r="B651" s="1" t="s">
        <v>56</v>
      </c>
      <c r="C651" s="1" t="s">
        <v>102</v>
      </c>
      <c r="D651" s="1" t="s">
        <v>97</v>
      </c>
      <c r="E651" s="1">
        <f t="shared" si="0"/>
        <v>1</v>
      </c>
      <c r="F651" s="1">
        <f t="shared" si="19"/>
        <v>0</v>
      </c>
      <c r="G651" s="1">
        <v>2025</v>
      </c>
      <c r="H651" s="1">
        <v>7200.0015350000003</v>
      </c>
      <c r="I651" s="1">
        <v>9.6296300000000006</v>
      </c>
      <c r="J651" s="1">
        <f t="shared" si="2"/>
        <v>9.6296300000000006</v>
      </c>
      <c r="K651" s="1">
        <f t="shared" si="3"/>
        <v>17.726734370370369</v>
      </c>
      <c r="L651" s="1">
        <v>1830</v>
      </c>
      <c r="M651" s="1">
        <v>1666.033629</v>
      </c>
      <c r="N651" s="1">
        <v>11248</v>
      </c>
      <c r="O651" s="1">
        <v>2057</v>
      </c>
      <c r="P651" s="10">
        <f t="shared" si="4"/>
        <v>1.5556635877491491</v>
      </c>
      <c r="Q651" s="10">
        <f t="shared" si="5"/>
        <v>11.035488575595528</v>
      </c>
      <c r="R651" s="10">
        <f t="shared" si="6"/>
        <v>11.035488575595528</v>
      </c>
      <c r="S651" s="10">
        <f t="shared" si="7"/>
        <v>19.006629606222653</v>
      </c>
      <c r="T651" s="1">
        <v>2052</v>
      </c>
      <c r="U651" s="1">
        <v>2057</v>
      </c>
      <c r="V651" s="1">
        <v>2041</v>
      </c>
      <c r="W651" s="10">
        <f t="shared" si="8"/>
        <v>0.78392944634982853</v>
      </c>
      <c r="X651" s="10">
        <f t="shared" si="9"/>
        <v>10.338069573738364</v>
      </c>
      <c r="Y651" s="10">
        <f t="shared" si="10"/>
        <v>10.338069573738364</v>
      </c>
      <c r="Z651" s="1">
        <v>135.00700000000001</v>
      </c>
      <c r="AA651" s="4">
        <f t="shared" si="11"/>
        <v>-0.78392944634982853</v>
      </c>
      <c r="AB651" s="1">
        <f t="shared" si="12"/>
        <v>0</v>
      </c>
      <c r="AC651" s="1">
        <f t="shared" si="13"/>
        <v>0</v>
      </c>
      <c r="AD651" s="1">
        <f t="shared" si="14"/>
        <v>0</v>
      </c>
      <c r="AE651" s="1">
        <f t="shared" si="15"/>
        <v>0</v>
      </c>
      <c r="AF651" s="2" t="str">
        <f t="shared" si="16"/>
        <v/>
      </c>
    </row>
    <row r="652" spans="1:32" ht="15.75" customHeight="1">
      <c r="A652" s="1">
        <v>100</v>
      </c>
      <c r="B652" s="1" t="s">
        <v>56</v>
      </c>
      <c r="C652" s="1" t="s">
        <v>103</v>
      </c>
      <c r="D652" s="1" t="s">
        <v>104</v>
      </c>
      <c r="E652" s="1">
        <f t="shared" si="0"/>
        <v>1</v>
      </c>
      <c r="F652" s="1">
        <f t="shared" si="19"/>
        <v>0</v>
      </c>
      <c r="G652" s="1">
        <v>1325</v>
      </c>
      <c r="H652" s="1">
        <v>7200.006684</v>
      </c>
      <c r="I652" s="1">
        <v>5.1320750000000004</v>
      </c>
      <c r="J652" s="1">
        <f t="shared" si="2"/>
        <v>5.1320750000000004</v>
      </c>
      <c r="K652" s="1">
        <f t="shared" si="3"/>
        <v>13.878597660377363</v>
      </c>
      <c r="L652" s="1">
        <v>1257</v>
      </c>
      <c r="M652" s="1">
        <v>1141.108581</v>
      </c>
      <c r="N652" s="1">
        <v>33281</v>
      </c>
      <c r="O652" s="1">
        <v>1329</v>
      </c>
      <c r="P652" s="10">
        <f t="shared" si="4"/>
        <v>0.30097817908201652</v>
      </c>
      <c r="Q652" s="10">
        <f t="shared" si="5"/>
        <v>5.4176072234762982</v>
      </c>
      <c r="R652" s="10">
        <f t="shared" si="6"/>
        <v>5.4176072234762982</v>
      </c>
      <c r="S652" s="10">
        <f t="shared" si="7"/>
        <v>14.137804288939055</v>
      </c>
      <c r="T652" s="1">
        <v>1329</v>
      </c>
      <c r="U652" s="1">
        <v>1329</v>
      </c>
      <c r="V652" s="1">
        <v>1329</v>
      </c>
      <c r="W652" s="10">
        <f t="shared" si="8"/>
        <v>0.30097817908201652</v>
      </c>
      <c r="X652" s="10">
        <f t="shared" si="9"/>
        <v>5.4176072234762982</v>
      </c>
      <c r="Y652" s="10">
        <f t="shared" si="10"/>
        <v>5.4176072234762982</v>
      </c>
      <c r="Z652" s="1">
        <v>75.003200000000007</v>
      </c>
      <c r="AA652" s="4">
        <f t="shared" si="11"/>
        <v>0</v>
      </c>
      <c r="AB652" s="1">
        <f t="shared" si="12"/>
        <v>0</v>
      </c>
      <c r="AC652" s="1">
        <f t="shared" si="13"/>
        <v>0</v>
      </c>
      <c r="AD652" s="1">
        <f t="shared" si="14"/>
        <v>0</v>
      </c>
      <c r="AE652" s="1">
        <f t="shared" si="15"/>
        <v>0</v>
      </c>
      <c r="AF652" s="2" t="str">
        <f t="shared" si="16"/>
        <v/>
      </c>
    </row>
    <row r="653" spans="1:32" ht="15.75" customHeight="1">
      <c r="A653" s="1">
        <v>100</v>
      </c>
      <c r="B653" s="1" t="s">
        <v>56</v>
      </c>
      <c r="C653" s="1" t="s">
        <v>105</v>
      </c>
      <c r="D653" s="1" t="s">
        <v>106</v>
      </c>
      <c r="E653" s="1">
        <f t="shared" si="0"/>
        <v>1</v>
      </c>
      <c r="F653" s="1">
        <f t="shared" si="19"/>
        <v>0</v>
      </c>
      <c r="G653" s="1">
        <v>1425</v>
      </c>
      <c r="H653" s="1">
        <v>7200.0100819999998</v>
      </c>
      <c r="I653" s="1">
        <v>7.2982459999999998</v>
      </c>
      <c r="J653" s="1">
        <f t="shared" si="2"/>
        <v>7.2982459999999998</v>
      </c>
      <c r="K653" s="1">
        <f t="shared" si="3"/>
        <v>16.032591017543858</v>
      </c>
      <c r="L653" s="1">
        <v>1321</v>
      </c>
      <c r="M653" s="1">
        <v>1196.535578</v>
      </c>
      <c r="N653" s="1">
        <v>40712</v>
      </c>
      <c r="O653" s="1">
        <v>1427</v>
      </c>
      <c r="P653" s="10">
        <f t="shared" si="4"/>
        <v>0.1401541695865452</v>
      </c>
      <c r="Q653" s="10">
        <f t="shared" si="5"/>
        <v>7.4281709880868965</v>
      </c>
      <c r="R653" s="10">
        <f t="shared" si="6"/>
        <v>7.4281709880868965</v>
      </c>
      <c r="S653" s="10">
        <f t="shared" si="7"/>
        <v>16.15027484232656</v>
      </c>
      <c r="T653" s="1">
        <v>1414</v>
      </c>
      <c r="U653" s="1">
        <v>1427</v>
      </c>
      <c r="V653" s="1">
        <v>1414</v>
      </c>
      <c r="W653" s="10">
        <f t="shared" si="8"/>
        <v>-0.77793493635077793</v>
      </c>
      <c r="X653" s="10">
        <f t="shared" si="9"/>
        <v>6.5770862800565766</v>
      </c>
      <c r="Y653" s="10">
        <f t="shared" si="10"/>
        <v>6.5770862800565766</v>
      </c>
      <c r="Z653" s="1">
        <v>75.011799999999994</v>
      </c>
      <c r="AA653" s="4">
        <f t="shared" si="11"/>
        <v>-0.91937765205091937</v>
      </c>
      <c r="AB653" s="1">
        <f t="shared" si="12"/>
        <v>0</v>
      </c>
      <c r="AC653" s="1">
        <f t="shared" si="13"/>
        <v>0</v>
      </c>
      <c r="AD653" s="1">
        <f t="shared" si="14"/>
        <v>0</v>
      </c>
      <c r="AE653" s="1">
        <f t="shared" si="15"/>
        <v>1</v>
      </c>
      <c r="AF653" s="2" t="str">
        <f t="shared" si="16"/>
        <v/>
      </c>
    </row>
    <row r="654" spans="1:32" ht="15.75" customHeight="1">
      <c r="A654" s="1">
        <v>100</v>
      </c>
      <c r="B654" s="1" t="s">
        <v>56</v>
      </c>
      <c r="C654" s="1" t="s">
        <v>107</v>
      </c>
      <c r="D654" s="1" t="s">
        <v>104</v>
      </c>
      <c r="E654" s="1">
        <f t="shared" si="0"/>
        <v>1</v>
      </c>
      <c r="F654" s="1">
        <f t="shared" si="19"/>
        <v>0</v>
      </c>
      <c r="G654" s="1">
        <v>1355</v>
      </c>
      <c r="H654" s="1">
        <v>7200.001679</v>
      </c>
      <c r="I654" s="1">
        <v>6.8634690000000003</v>
      </c>
      <c r="J654" s="1">
        <f t="shared" si="2"/>
        <v>6.8634690000000003</v>
      </c>
      <c r="K654" s="1">
        <f t="shared" si="3"/>
        <v>13.699902066420666</v>
      </c>
      <c r="L654" s="1">
        <v>1262</v>
      </c>
      <c r="M654" s="1">
        <v>1169.366327</v>
      </c>
      <c r="N654" s="1">
        <v>30046</v>
      </c>
      <c r="O654" s="1">
        <v>1371</v>
      </c>
      <c r="P654" s="10">
        <f t="shared" si="4"/>
        <v>1.1670313639679066</v>
      </c>
      <c r="Q654" s="10">
        <f t="shared" si="5"/>
        <v>7.9504011670313641</v>
      </c>
      <c r="R654" s="10">
        <f t="shared" si="6"/>
        <v>7.9504011670313641</v>
      </c>
      <c r="S654" s="10">
        <f t="shared" si="7"/>
        <v>14.707051276440557</v>
      </c>
      <c r="T654" s="1">
        <v>1357</v>
      </c>
      <c r="U654" s="1">
        <v>1371</v>
      </c>
      <c r="V654" s="1">
        <v>1342</v>
      </c>
      <c r="W654" s="10">
        <f t="shared" si="8"/>
        <v>-0.9687034277198211</v>
      </c>
      <c r="X654" s="10">
        <f t="shared" si="9"/>
        <v>5.9612518628912072</v>
      </c>
      <c r="Y654" s="10">
        <f t="shared" si="10"/>
        <v>5.9612518628912072</v>
      </c>
      <c r="Z654" s="1">
        <v>210.00800000000001</v>
      </c>
      <c r="AA654" s="4">
        <f t="shared" si="11"/>
        <v>-2.1609538002980626</v>
      </c>
      <c r="AB654" s="1">
        <f t="shared" si="12"/>
        <v>0</v>
      </c>
      <c r="AC654" s="1">
        <f t="shared" si="13"/>
        <v>0</v>
      </c>
      <c r="AD654" s="1">
        <f t="shared" si="14"/>
        <v>0</v>
      </c>
      <c r="AE654" s="1">
        <f t="shared" si="15"/>
        <v>1</v>
      </c>
      <c r="AF654" s="2" t="str">
        <f t="shared" si="16"/>
        <v/>
      </c>
    </row>
    <row r="655" spans="1:32" ht="15.75" customHeight="1">
      <c r="A655" s="1">
        <v>100</v>
      </c>
      <c r="B655" s="1" t="s">
        <v>56</v>
      </c>
      <c r="C655" s="1" t="s">
        <v>108</v>
      </c>
      <c r="D655" s="1" t="s">
        <v>104</v>
      </c>
      <c r="E655" s="1">
        <f t="shared" si="0"/>
        <v>1</v>
      </c>
      <c r="F655" s="1">
        <f t="shared" si="19"/>
        <v>0</v>
      </c>
      <c r="G655" s="1">
        <v>1352</v>
      </c>
      <c r="H655" s="1">
        <v>7200.006805</v>
      </c>
      <c r="I655" s="1">
        <v>6.0650890000000004</v>
      </c>
      <c r="J655" s="1">
        <f t="shared" si="2"/>
        <v>6.0650890000000004</v>
      </c>
      <c r="K655" s="1">
        <f t="shared" si="3"/>
        <v>14.549703106508877</v>
      </c>
      <c r="L655" s="1">
        <v>1270</v>
      </c>
      <c r="M655" s="1">
        <v>1155.288014</v>
      </c>
      <c r="N655" s="1">
        <v>32983</v>
      </c>
      <c r="O655" s="1">
        <v>1352</v>
      </c>
      <c r="P655" s="10">
        <f t="shared" si="4"/>
        <v>0</v>
      </c>
      <c r="Q655" s="10">
        <f t="shared" si="5"/>
        <v>6.0650887573964498</v>
      </c>
      <c r="R655" s="10">
        <f t="shared" si="6"/>
        <v>6.0650887573964498</v>
      </c>
      <c r="S655" s="10">
        <f t="shared" si="7"/>
        <v>14.549703106508877</v>
      </c>
      <c r="T655" s="1">
        <v>1342</v>
      </c>
      <c r="U655" s="1">
        <v>1352</v>
      </c>
      <c r="V655" s="1">
        <v>1340</v>
      </c>
      <c r="W655" s="10">
        <f t="shared" si="8"/>
        <v>-0.89552238805970152</v>
      </c>
      <c r="X655" s="10">
        <f t="shared" si="9"/>
        <v>5.2238805970149249</v>
      </c>
      <c r="Y655" s="10">
        <f t="shared" si="10"/>
        <v>5.2238805970149249</v>
      </c>
      <c r="Z655" s="1">
        <v>135.01</v>
      </c>
      <c r="AA655" s="4">
        <f t="shared" si="11"/>
        <v>-0.89552238805970152</v>
      </c>
      <c r="AB655" s="1">
        <f t="shared" si="12"/>
        <v>0</v>
      </c>
      <c r="AC655" s="1">
        <f t="shared" si="13"/>
        <v>0</v>
      </c>
      <c r="AD655" s="1">
        <f t="shared" si="14"/>
        <v>1</v>
      </c>
      <c r="AE655" s="1">
        <f t="shared" si="15"/>
        <v>1</v>
      </c>
      <c r="AF655" s="2" t="str">
        <f t="shared" si="16"/>
        <v/>
      </c>
    </row>
    <row r="656" spans="1:32" ht="15.75" customHeight="1">
      <c r="A656" s="1">
        <v>100</v>
      </c>
      <c r="B656" s="1" t="s">
        <v>56</v>
      </c>
      <c r="C656" s="1" t="s">
        <v>109</v>
      </c>
      <c r="D656" s="1" t="s">
        <v>104</v>
      </c>
      <c r="E656" s="1">
        <f t="shared" si="0"/>
        <v>1</v>
      </c>
      <c r="F656" s="1">
        <f t="shared" si="19"/>
        <v>0</v>
      </c>
      <c r="G656" s="1">
        <v>1467</v>
      </c>
      <c r="H656" s="1">
        <v>7200.0057740000002</v>
      </c>
      <c r="I656" s="1">
        <v>7.7027950000000001</v>
      </c>
      <c r="J656" s="1">
        <f t="shared" si="2"/>
        <v>7.7027950000000001</v>
      </c>
      <c r="K656" s="1">
        <f t="shared" si="3"/>
        <v>14.760943081117922</v>
      </c>
      <c r="L656" s="1">
        <v>1354</v>
      </c>
      <c r="M656" s="1">
        <v>1250.4569650000001</v>
      </c>
      <c r="N656" s="1">
        <v>23946</v>
      </c>
      <c r="O656" s="1">
        <v>1482</v>
      </c>
      <c r="P656" s="10">
        <f t="shared" si="4"/>
        <v>1.0121457489878543</v>
      </c>
      <c r="Q656" s="10">
        <f t="shared" si="5"/>
        <v>8.6369770580296894</v>
      </c>
      <c r="R656" s="10">
        <f t="shared" si="6"/>
        <v>8.6369770580296894</v>
      </c>
      <c r="S656" s="10">
        <f t="shared" si="7"/>
        <v>15.623686572199723</v>
      </c>
      <c r="T656" s="1">
        <v>1467</v>
      </c>
      <c r="U656" s="1">
        <v>1482</v>
      </c>
      <c r="V656" s="1">
        <v>1467</v>
      </c>
      <c r="W656" s="10">
        <f t="shared" si="8"/>
        <v>0</v>
      </c>
      <c r="X656" s="10">
        <f t="shared" si="9"/>
        <v>7.7027948193592364</v>
      </c>
      <c r="Y656" s="10">
        <f t="shared" si="10"/>
        <v>7.7027948193592364</v>
      </c>
      <c r="Z656" s="1">
        <v>75.003200000000007</v>
      </c>
      <c r="AA656" s="4">
        <f t="shared" si="11"/>
        <v>-1.0224948875255624</v>
      </c>
      <c r="AB656" s="1">
        <f t="shared" si="12"/>
        <v>0</v>
      </c>
      <c r="AC656" s="1">
        <f t="shared" si="13"/>
        <v>0</v>
      </c>
      <c r="AD656" s="1">
        <f t="shared" si="14"/>
        <v>0</v>
      </c>
      <c r="AE656" s="1">
        <f t="shared" si="15"/>
        <v>1</v>
      </c>
      <c r="AF656" s="2" t="str">
        <f t="shared" si="16"/>
        <v/>
      </c>
    </row>
    <row r="657" spans="1:32" ht="15.75" customHeight="1">
      <c r="A657" s="1">
        <v>100</v>
      </c>
      <c r="B657" s="1" t="s">
        <v>56</v>
      </c>
      <c r="C657" s="1" t="s">
        <v>110</v>
      </c>
      <c r="D657" s="1" t="s">
        <v>111</v>
      </c>
      <c r="E657" s="1">
        <f t="shared" si="0"/>
        <v>0</v>
      </c>
      <c r="F657" s="1">
        <f t="shared" si="19"/>
        <v>0</v>
      </c>
      <c r="G657" s="1">
        <v>0</v>
      </c>
      <c r="H657" s="1">
        <v>7200.0042750000002</v>
      </c>
      <c r="I657" s="1">
        <v>100</v>
      </c>
      <c r="J657" s="1" t="str">
        <f t="shared" si="2"/>
        <v>-</v>
      </c>
      <c r="K657" s="1">
        <f t="shared" si="3"/>
        <v>100</v>
      </c>
      <c r="L657" s="1">
        <v>5077</v>
      </c>
      <c r="M657" s="1">
        <v>4871.7520180000001</v>
      </c>
      <c r="N657" s="1">
        <v>1237</v>
      </c>
      <c r="O657" s="1">
        <v>5486</v>
      </c>
      <c r="P657" s="10" t="str">
        <f t="shared" si="4"/>
        <v>-</v>
      </c>
      <c r="Q657" s="10">
        <f t="shared" si="5"/>
        <v>7.4553408676631419</v>
      </c>
      <c r="R657" s="10" t="str">
        <f t="shared" si="6"/>
        <v>-</v>
      </c>
      <c r="S657" s="10">
        <f t="shared" si="7"/>
        <v>11.196645679912502</v>
      </c>
      <c r="T657" s="1">
        <v>5456</v>
      </c>
      <c r="U657" s="1">
        <v>5486</v>
      </c>
      <c r="V657" s="1">
        <v>5456</v>
      </c>
      <c r="W657" s="10" t="str">
        <f t="shared" si="8"/>
        <v>-</v>
      </c>
      <c r="X657" s="10">
        <f t="shared" si="9"/>
        <v>6.9464809384164212</v>
      </c>
      <c r="Y657" s="10" t="str">
        <f t="shared" si="10"/>
        <v>-</v>
      </c>
      <c r="Z657" s="1">
        <v>17.066299999999998</v>
      </c>
      <c r="AA657" s="4">
        <f t="shared" si="11"/>
        <v>-0.54985337243401766</v>
      </c>
      <c r="AB657" s="1">
        <f t="shared" si="12"/>
        <v>0</v>
      </c>
      <c r="AC657" s="1">
        <f t="shared" si="13"/>
        <v>0</v>
      </c>
      <c r="AD657" s="1">
        <f t="shared" si="14"/>
        <v>1</v>
      </c>
      <c r="AE657" s="1">
        <f t="shared" si="15"/>
        <v>1</v>
      </c>
      <c r="AF657" s="2" t="str">
        <f t="shared" si="16"/>
        <v/>
      </c>
    </row>
    <row r="658" spans="1:32" ht="15.75" customHeight="1">
      <c r="A658" s="1">
        <v>100</v>
      </c>
      <c r="B658" s="1" t="s">
        <v>56</v>
      </c>
      <c r="C658" s="1" t="s">
        <v>112</v>
      </c>
      <c r="D658" s="1" t="s">
        <v>111</v>
      </c>
      <c r="E658" s="1">
        <f t="shared" si="0"/>
        <v>0</v>
      </c>
      <c r="F658" s="1">
        <f t="shared" si="19"/>
        <v>0</v>
      </c>
      <c r="G658" s="1">
        <v>0</v>
      </c>
      <c r="H658" s="1">
        <v>7200.0013639999997</v>
      </c>
      <c r="I658" s="1">
        <v>100</v>
      </c>
      <c r="J658" s="1" t="str">
        <f t="shared" si="2"/>
        <v>-</v>
      </c>
      <c r="K658" s="1">
        <f t="shared" si="3"/>
        <v>100</v>
      </c>
      <c r="L658" s="1">
        <v>4985</v>
      </c>
      <c r="M658" s="1">
        <v>4853.4945690000004</v>
      </c>
      <c r="N658" s="1">
        <v>2089</v>
      </c>
      <c r="O658" s="1">
        <v>5379</v>
      </c>
      <c r="P658" s="10" t="str">
        <f t="shared" si="4"/>
        <v>-</v>
      </c>
      <c r="Q658" s="10">
        <f t="shared" si="5"/>
        <v>7.3247815579103923</v>
      </c>
      <c r="R658" s="10" t="str">
        <f t="shared" si="6"/>
        <v>-</v>
      </c>
      <c r="S658" s="10">
        <f t="shared" si="7"/>
        <v>9.7695748466257584</v>
      </c>
      <c r="T658" s="1">
        <v>5379</v>
      </c>
      <c r="U658" s="1">
        <v>5379</v>
      </c>
      <c r="V658" s="1">
        <v>5379</v>
      </c>
      <c r="W658" s="10" t="str">
        <f t="shared" si="8"/>
        <v>-</v>
      </c>
      <c r="X658" s="10">
        <f t="shared" si="9"/>
        <v>7.3247815579103923</v>
      </c>
      <c r="Y658" s="10" t="str">
        <f t="shared" si="10"/>
        <v>-</v>
      </c>
      <c r="Z658" s="1">
        <v>16.795000000000002</v>
      </c>
      <c r="AA658" s="4">
        <f t="shared" si="11"/>
        <v>0</v>
      </c>
      <c r="AB658" s="1">
        <f t="shared" si="12"/>
        <v>0</v>
      </c>
      <c r="AC658" s="1">
        <f t="shared" si="13"/>
        <v>0</v>
      </c>
      <c r="AD658" s="1">
        <f t="shared" si="14"/>
        <v>1</v>
      </c>
      <c r="AE658" s="1">
        <f t="shared" si="15"/>
        <v>1</v>
      </c>
      <c r="AF658" s="2" t="str">
        <f t="shared" si="16"/>
        <v/>
      </c>
    </row>
    <row r="659" spans="1:32" ht="15.75" customHeight="1">
      <c r="A659" s="1">
        <v>100</v>
      </c>
      <c r="B659" s="1" t="s">
        <v>56</v>
      </c>
      <c r="C659" s="1" t="s">
        <v>113</v>
      </c>
      <c r="D659" s="1" t="s">
        <v>111</v>
      </c>
      <c r="E659" s="1">
        <f t="shared" si="0"/>
        <v>0</v>
      </c>
      <c r="F659" s="1">
        <f t="shared" si="19"/>
        <v>0</v>
      </c>
      <c r="G659" s="1">
        <v>0</v>
      </c>
      <c r="H659" s="1">
        <v>7200.000927</v>
      </c>
      <c r="I659" s="1">
        <v>100</v>
      </c>
      <c r="J659" s="1" t="str">
        <f t="shared" si="2"/>
        <v>-</v>
      </c>
      <c r="K659" s="1">
        <f t="shared" si="3"/>
        <v>100</v>
      </c>
      <c r="L659" s="1">
        <v>5091</v>
      </c>
      <c r="M659" s="1">
        <v>4842.7408189999996</v>
      </c>
      <c r="N659" s="1">
        <v>1448</v>
      </c>
      <c r="O659" s="1">
        <v>5470</v>
      </c>
      <c r="P659" s="10" t="str">
        <f t="shared" si="4"/>
        <v>-</v>
      </c>
      <c r="Q659" s="10">
        <f t="shared" si="5"/>
        <v>6.9287020109689221</v>
      </c>
      <c r="R659" s="10" t="str">
        <f t="shared" si="6"/>
        <v>-</v>
      </c>
      <c r="S659" s="10">
        <f t="shared" si="7"/>
        <v>11.467261078610608</v>
      </c>
      <c r="T659" s="1">
        <v>5470</v>
      </c>
      <c r="U659" s="1">
        <v>5470</v>
      </c>
      <c r="V659" s="1">
        <v>5470</v>
      </c>
      <c r="W659" s="10" t="str">
        <f t="shared" si="8"/>
        <v>-</v>
      </c>
      <c r="X659" s="10">
        <f t="shared" si="9"/>
        <v>6.9287020109689221</v>
      </c>
      <c r="Y659" s="10" t="str">
        <f t="shared" si="10"/>
        <v>-</v>
      </c>
      <c r="Z659" s="1">
        <v>17.767099999999999</v>
      </c>
      <c r="AA659" s="4">
        <f t="shared" si="11"/>
        <v>0</v>
      </c>
      <c r="AB659" s="1">
        <f t="shared" si="12"/>
        <v>0</v>
      </c>
      <c r="AC659" s="1">
        <f t="shared" si="13"/>
        <v>0</v>
      </c>
      <c r="AD659" s="1">
        <f t="shared" si="14"/>
        <v>1</v>
      </c>
      <c r="AE659" s="1">
        <f t="shared" si="15"/>
        <v>1</v>
      </c>
      <c r="AF659" s="2" t="str">
        <f t="shared" si="16"/>
        <v/>
      </c>
    </row>
    <row r="660" spans="1:32" ht="15.75" customHeight="1">
      <c r="A660" s="1">
        <v>100</v>
      </c>
      <c r="B660" s="1" t="s">
        <v>56</v>
      </c>
      <c r="C660" s="1" t="s">
        <v>114</v>
      </c>
      <c r="D660" s="1" t="s">
        <v>111</v>
      </c>
      <c r="E660" s="1">
        <f t="shared" si="0"/>
        <v>0</v>
      </c>
      <c r="F660" s="1">
        <f t="shared" si="19"/>
        <v>0</v>
      </c>
      <c r="G660" s="1">
        <v>0</v>
      </c>
      <c r="H660" s="1">
        <v>7200.0025690000002</v>
      </c>
      <c r="I660" s="1">
        <v>100</v>
      </c>
      <c r="J660" s="1" t="str">
        <f t="shared" si="2"/>
        <v>-</v>
      </c>
      <c r="K660" s="1">
        <f t="shared" si="3"/>
        <v>100</v>
      </c>
      <c r="L660" s="1">
        <v>5136</v>
      </c>
      <c r="M660" s="1">
        <v>5027.9264750000002</v>
      </c>
      <c r="N660" s="1">
        <v>1155</v>
      </c>
      <c r="O660" s="1">
        <v>5596</v>
      </c>
      <c r="P660" s="10" t="str">
        <f t="shared" si="4"/>
        <v>-</v>
      </c>
      <c r="Q660" s="10">
        <f t="shared" si="5"/>
        <v>8.2201572551822721</v>
      </c>
      <c r="R660" s="10" t="str">
        <f t="shared" si="6"/>
        <v>-</v>
      </c>
      <c r="S660" s="10">
        <f t="shared" si="7"/>
        <v>10.151421104360253</v>
      </c>
      <c r="T660" s="1">
        <v>5566</v>
      </c>
      <c r="U660" s="1">
        <v>5596</v>
      </c>
      <c r="V660" s="1">
        <v>5551</v>
      </c>
      <c r="W660" s="10" t="str">
        <f t="shared" si="8"/>
        <v>-</v>
      </c>
      <c r="X660" s="10">
        <f t="shared" si="9"/>
        <v>7.4761304269500988</v>
      </c>
      <c r="Y660" s="10" t="str">
        <f t="shared" si="10"/>
        <v>-</v>
      </c>
      <c r="Z660" s="1">
        <v>20.5565</v>
      </c>
      <c r="AA660" s="4">
        <f t="shared" si="11"/>
        <v>-0.81066474509097464</v>
      </c>
      <c r="AB660" s="1">
        <f t="shared" si="12"/>
        <v>0</v>
      </c>
      <c r="AC660" s="1">
        <f t="shared" si="13"/>
        <v>0</v>
      </c>
      <c r="AD660" s="1">
        <f t="shared" si="14"/>
        <v>1</v>
      </c>
      <c r="AE660" s="1">
        <f t="shared" si="15"/>
        <v>1</v>
      </c>
      <c r="AF660" s="2" t="str">
        <f t="shared" si="16"/>
        <v/>
      </c>
    </row>
    <row r="661" spans="1:32" ht="15.75" customHeight="1">
      <c r="A661" s="1">
        <v>100</v>
      </c>
      <c r="B661" s="1" t="s">
        <v>56</v>
      </c>
      <c r="C661" s="1" t="s">
        <v>115</v>
      </c>
      <c r="D661" s="1" t="s">
        <v>111</v>
      </c>
      <c r="E661" s="1">
        <f t="shared" si="0"/>
        <v>1</v>
      </c>
      <c r="F661" s="1">
        <f t="shared" si="19"/>
        <v>0</v>
      </c>
      <c r="G661" s="1">
        <v>5347</v>
      </c>
      <c r="H661" s="1">
        <v>7200.0033709999998</v>
      </c>
      <c r="I661" s="1">
        <v>5.6293249999999997</v>
      </c>
      <c r="J661" s="1">
        <f t="shared" si="2"/>
        <v>5.6293249999999997</v>
      </c>
      <c r="K661" s="1">
        <f t="shared" si="3"/>
        <v>8.1063128670282367</v>
      </c>
      <c r="L661" s="1">
        <v>5046</v>
      </c>
      <c r="M661" s="1">
        <v>4913.5554510000002</v>
      </c>
      <c r="N661" s="1">
        <v>1337</v>
      </c>
      <c r="O661" s="1">
        <v>5433</v>
      </c>
      <c r="P661" s="10">
        <f t="shared" si="4"/>
        <v>1.5829191974967789</v>
      </c>
      <c r="Q661" s="10">
        <f t="shared" si="5"/>
        <v>7.1231363887355057</v>
      </c>
      <c r="R661" s="10">
        <f t="shared" si="6"/>
        <v>7.1231363887355057</v>
      </c>
      <c r="S661" s="10">
        <f t="shared" si="7"/>
        <v>9.5609156819436745</v>
      </c>
      <c r="T661" s="1">
        <v>5418</v>
      </c>
      <c r="U661" s="1">
        <v>5433</v>
      </c>
      <c r="V661" s="1">
        <v>5403</v>
      </c>
      <c r="W661" s="10">
        <f t="shared" si="8"/>
        <v>1.0364612252452341</v>
      </c>
      <c r="X661" s="10">
        <f t="shared" si="9"/>
        <v>6.607440310938367</v>
      </c>
      <c r="Y661" s="10">
        <f t="shared" si="10"/>
        <v>6.607440310938367</v>
      </c>
      <c r="Z661" s="1">
        <v>19.0093</v>
      </c>
      <c r="AA661" s="4">
        <f t="shared" si="11"/>
        <v>-0.55524708495280406</v>
      </c>
      <c r="AB661" s="1">
        <f t="shared" si="12"/>
        <v>0</v>
      </c>
      <c r="AC661" s="1">
        <f t="shared" si="13"/>
        <v>0</v>
      </c>
      <c r="AD661" s="1">
        <f t="shared" si="14"/>
        <v>0</v>
      </c>
      <c r="AE661" s="1">
        <f t="shared" si="15"/>
        <v>0</v>
      </c>
      <c r="AF661" s="2" t="str">
        <f t="shared" si="16"/>
        <v/>
      </c>
    </row>
    <row r="662" spans="1:32" ht="15.75" customHeight="1">
      <c r="A662" s="1">
        <v>100</v>
      </c>
      <c r="B662" s="1" t="s">
        <v>56</v>
      </c>
      <c r="C662" s="1" t="s">
        <v>116</v>
      </c>
      <c r="D662" s="1" t="s">
        <v>117</v>
      </c>
      <c r="E662" s="1">
        <f t="shared" si="0"/>
        <v>0</v>
      </c>
      <c r="F662" s="1">
        <f t="shared" si="19"/>
        <v>0</v>
      </c>
      <c r="G662" s="1">
        <v>0</v>
      </c>
      <c r="H662" s="1">
        <v>7200.0020750000003</v>
      </c>
      <c r="I662" s="1">
        <v>100</v>
      </c>
      <c r="J662" s="1" t="str">
        <f t="shared" si="2"/>
        <v>-</v>
      </c>
      <c r="K662" s="1">
        <f t="shared" si="3"/>
        <v>100</v>
      </c>
      <c r="L662" s="1">
        <v>2174</v>
      </c>
      <c r="M662" s="1">
        <v>1992.0824680000001</v>
      </c>
      <c r="N662" s="1">
        <v>16009</v>
      </c>
      <c r="O662" s="1">
        <v>2443</v>
      </c>
      <c r="P662" s="10" t="str">
        <f t="shared" si="4"/>
        <v>-</v>
      </c>
      <c r="Q662" s="10">
        <f t="shared" si="5"/>
        <v>11.01105198526402</v>
      </c>
      <c r="R662" s="10" t="str">
        <f t="shared" si="6"/>
        <v>-</v>
      </c>
      <c r="S662" s="10">
        <f t="shared" si="7"/>
        <v>18.457533033155954</v>
      </c>
      <c r="T662" s="1">
        <v>2398</v>
      </c>
      <c r="U662" s="1">
        <v>2443</v>
      </c>
      <c r="V662" s="1">
        <v>2398</v>
      </c>
      <c r="W662" s="10" t="str">
        <f t="shared" si="8"/>
        <v>-</v>
      </c>
      <c r="X662" s="10">
        <f t="shared" si="9"/>
        <v>9.3411175979983323</v>
      </c>
      <c r="Y662" s="10" t="str">
        <f t="shared" si="10"/>
        <v>-</v>
      </c>
      <c r="Z662" s="1">
        <v>75.004800000000003</v>
      </c>
      <c r="AA662" s="4">
        <f t="shared" si="11"/>
        <v>-1.8765638031693077</v>
      </c>
      <c r="AB662" s="1">
        <f t="shared" si="12"/>
        <v>0</v>
      </c>
      <c r="AC662" s="1">
        <f t="shared" si="13"/>
        <v>0</v>
      </c>
      <c r="AD662" s="1">
        <f t="shared" si="14"/>
        <v>1</v>
      </c>
      <c r="AE662" s="1">
        <f t="shared" si="15"/>
        <v>1</v>
      </c>
      <c r="AF662" s="2" t="str">
        <f t="shared" si="16"/>
        <v/>
      </c>
    </row>
    <row r="663" spans="1:32" ht="15.75" customHeight="1">
      <c r="A663" s="1">
        <v>100</v>
      </c>
      <c r="B663" s="1" t="s">
        <v>56</v>
      </c>
      <c r="C663" s="1" t="s">
        <v>118</v>
      </c>
      <c r="D663" s="1" t="s">
        <v>117</v>
      </c>
      <c r="E663" s="1">
        <f t="shared" si="0"/>
        <v>1</v>
      </c>
      <c r="F663" s="1">
        <f t="shared" si="19"/>
        <v>0</v>
      </c>
      <c r="G663" s="1">
        <v>2295</v>
      </c>
      <c r="H663" s="1">
        <v>7200.0092290000002</v>
      </c>
      <c r="I663" s="1">
        <v>6.1873639999999996</v>
      </c>
      <c r="J663" s="1">
        <f t="shared" si="2"/>
        <v>6.1873639999999996</v>
      </c>
      <c r="K663" s="1">
        <f t="shared" si="3"/>
        <v>13.184270501089321</v>
      </c>
      <c r="L663" s="1">
        <v>2153</v>
      </c>
      <c r="M663" s="1">
        <v>1992.4209920000001</v>
      </c>
      <c r="N663" s="1">
        <v>34773</v>
      </c>
      <c r="O663" s="1">
        <v>2315</v>
      </c>
      <c r="P663" s="10">
        <f t="shared" si="4"/>
        <v>0.86393088552915775</v>
      </c>
      <c r="Q663" s="10">
        <f t="shared" si="5"/>
        <v>6.9978401727861765</v>
      </c>
      <c r="R663" s="10">
        <f t="shared" si="6"/>
        <v>6.9978401727861765</v>
      </c>
      <c r="S663" s="10">
        <f t="shared" si="7"/>
        <v>13.93429840172786</v>
      </c>
      <c r="T663" s="1">
        <v>2313</v>
      </c>
      <c r="U663" s="1">
        <v>2315</v>
      </c>
      <c r="V663" s="1">
        <v>2313</v>
      </c>
      <c r="W663" s="10">
        <f t="shared" si="8"/>
        <v>0.77821011673151752</v>
      </c>
      <c r="X663" s="10">
        <f t="shared" si="9"/>
        <v>6.9174232598357115</v>
      </c>
      <c r="Y663" s="10">
        <f t="shared" si="10"/>
        <v>6.9174232598357115</v>
      </c>
      <c r="Z663" s="1">
        <v>75.004400000000004</v>
      </c>
      <c r="AA663" s="4">
        <f t="shared" si="11"/>
        <v>-8.6467790747946388E-2</v>
      </c>
      <c r="AB663" s="1">
        <f t="shared" si="12"/>
        <v>0</v>
      </c>
      <c r="AC663" s="1">
        <f t="shared" si="13"/>
        <v>0</v>
      </c>
      <c r="AD663" s="1">
        <f t="shared" si="14"/>
        <v>0</v>
      </c>
      <c r="AE663" s="1">
        <f t="shared" si="15"/>
        <v>0</v>
      </c>
      <c r="AF663" s="2" t="str">
        <f t="shared" si="16"/>
        <v/>
      </c>
    </row>
    <row r="664" spans="1:32" ht="15.75" customHeight="1">
      <c r="A664" s="1">
        <v>100</v>
      </c>
      <c r="B664" s="1" t="s">
        <v>56</v>
      </c>
      <c r="C664" s="1" t="s">
        <v>119</v>
      </c>
      <c r="D664" s="1" t="s">
        <v>117</v>
      </c>
      <c r="E664" s="1">
        <f t="shared" si="0"/>
        <v>1</v>
      </c>
      <c r="F664" s="1">
        <f t="shared" si="19"/>
        <v>0</v>
      </c>
      <c r="G664" s="1">
        <v>2205</v>
      </c>
      <c r="H664" s="1">
        <v>7200.0020560000003</v>
      </c>
      <c r="I664" s="1">
        <v>7.0748300000000004</v>
      </c>
      <c r="J664" s="1">
        <f t="shared" si="2"/>
        <v>7.0748300000000004</v>
      </c>
      <c r="K664" s="1">
        <f t="shared" si="3"/>
        <v>13.409493650793653</v>
      </c>
      <c r="L664" s="1">
        <v>2049</v>
      </c>
      <c r="M664" s="1">
        <v>1909.320665</v>
      </c>
      <c r="N664" s="1">
        <v>11879</v>
      </c>
      <c r="O664" s="1">
        <v>2240</v>
      </c>
      <c r="P664" s="10">
        <f t="shared" si="4"/>
        <v>1.5625</v>
      </c>
      <c r="Q664" s="10">
        <f t="shared" si="5"/>
        <v>8.5267857142857153</v>
      </c>
      <c r="R664" s="10">
        <f t="shared" si="6"/>
        <v>8.5267857142857153</v>
      </c>
      <c r="S664" s="10">
        <f t="shared" si="7"/>
        <v>14.762470312500001</v>
      </c>
      <c r="T664" s="1">
        <v>2209</v>
      </c>
      <c r="U664" s="1">
        <v>2240</v>
      </c>
      <c r="V664" s="1">
        <v>2209</v>
      </c>
      <c r="W664" s="10">
        <f t="shared" si="8"/>
        <v>0.18107741059302851</v>
      </c>
      <c r="X664" s="10">
        <f t="shared" si="9"/>
        <v>7.2430964237211404</v>
      </c>
      <c r="Y664" s="10">
        <f t="shared" si="10"/>
        <v>7.2430964237211404</v>
      </c>
      <c r="Z664" s="1">
        <v>75.005200000000002</v>
      </c>
      <c r="AA664" s="4">
        <f t="shared" si="11"/>
        <v>-1.403349932095971</v>
      </c>
      <c r="AB664" s="1">
        <f t="shared" si="12"/>
        <v>0</v>
      </c>
      <c r="AC664" s="1">
        <f t="shared" si="13"/>
        <v>0</v>
      </c>
      <c r="AD664" s="1">
        <f t="shared" si="14"/>
        <v>0</v>
      </c>
      <c r="AE664" s="1">
        <f t="shared" si="15"/>
        <v>0</v>
      </c>
      <c r="AF664" s="2" t="str">
        <f t="shared" si="16"/>
        <v/>
      </c>
    </row>
    <row r="665" spans="1:32" ht="15.75" customHeight="1">
      <c r="A665" s="1">
        <v>100</v>
      </c>
      <c r="B665" s="1" t="s">
        <v>56</v>
      </c>
      <c r="C665" s="1" t="s">
        <v>120</v>
      </c>
      <c r="D665" s="1" t="s">
        <v>117</v>
      </c>
      <c r="E665" s="1">
        <f t="shared" si="0"/>
        <v>1</v>
      </c>
      <c r="F665" s="1">
        <f t="shared" si="19"/>
        <v>0</v>
      </c>
      <c r="G665" s="1">
        <v>2565</v>
      </c>
      <c r="H665" s="1">
        <v>7200.0063019999998</v>
      </c>
      <c r="I665" s="1">
        <v>9.5516570000000005</v>
      </c>
      <c r="J665" s="1">
        <f t="shared" si="2"/>
        <v>9.5516570000000005</v>
      </c>
      <c r="K665" s="1">
        <f t="shared" si="3"/>
        <v>12.745412085769983</v>
      </c>
      <c r="L665" s="1">
        <v>2320</v>
      </c>
      <c r="M665" s="1">
        <v>2238.0801799999999</v>
      </c>
      <c r="N665" s="1">
        <v>7079</v>
      </c>
      <c r="O665" s="1">
        <v>2656</v>
      </c>
      <c r="P665" s="10">
        <f t="shared" si="4"/>
        <v>3.4262048192771086</v>
      </c>
      <c r="Q665" s="10">
        <f t="shared" si="5"/>
        <v>12.650602409638553</v>
      </c>
      <c r="R665" s="10">
        <f t="shared" si="6"/>
        <v>12.650602409638553</v>
      </c>
      <c r="S665" s="10">
        <f t="shared" si="7"/>
        <v>15.734932981927713</v>
      </c>
      <c r="T665" s="1">
        <v>2623</v>
      </c>
      <c r="U665" s="1">
        <v>2656</v>
      </c>
      <c r="V665" s="1">
        <v>2596</v>
      </c>
      <c r="W665" s="10">
        <f t="shared" si="8"/>
        <v>1.1941448382126347</v>
      </c>
      <c r="X665" s="10">
        <f t="shared" si="9"/>
        <v>10.631741140215716</v>
      </c>
      <c r="Y665" s="10">
        <f t="shared" si="10"/>
        <v>10.631741140215716</v>
      </c>
      <c r="Z665" s="1">
        <v>300.03399999999999</v>
      </c>
      <c r="AA665" s="4">
        <f t="shared" si="11"/>
        <v>-2.3112480739599381</v>
      </c>
      <c r="AB665" s="1">
        <f t="shared" si="12"/>
        <v>0</v>
      </c>
      <c r="AC665" s="1">
        <f t="shared" si="13"/>
        <v>0</v>
      </c>
      <c r="AD665" s="1">
        <f t="shared" si="14"/>
        <v>0</v>
      </c>
      <c r="AE665" s="1">
        <f t="shared" si="15"/>
        <v>0</v>
      </c>
      <c r="AF665" s="2" t="str">
        <f t="shared" si="16"/>
        <v/>
      </c>
    </row>
    <row r="666" spans="1:32" ht="15.75" customHeight="1">
      <c r="A666" s="1">
        <v>100</v>
      </c>
      <c r="B666" s="1" t="s">
        <v>56</v>
      </c>
      <c r="C666" s="1" t="s">
        <v>121</v>
      </c>
      <c r="D666" s="1" t="s">
        <v>122</v>
      </c>
      <c r="E666" s="1">
        <f t="shared" si="0"/>
        <v>1</v>
      </c>
      <c r="F666" s="1">
        <f t="shared" si="19"/>
        <v>0</v>
      </c>
      <c r="G666" s="1">
        <v>2522</v>
      </c>
      <c r="H666" s="1">
        <v>7200.0011839999997</v>
      </c>
      <c r="I666" s="1">
        <v>8.2077720000000003</v>
      </c>
      <c r="J666" s="1">
        <f t="shared" si="2"/>
        <v>8.2077720000000003</v>
      </c>
      <c r="K666" s="1">
        <f t="shared" si="3"/>
        <v>13.883422799365592</v>
      </c>
      <c r="L666" s="1">
        <v>2315</v>
      </c>
      <c r="M666" s="1">
        <v>2171.8600769999998</v>
      </c>
      <c r="N666" s="1">
        <v>14833</v>
      </c>
      <c r="O666" s="1">
        <v>2598</v>
      </c>
      <c r="P666" s="10">
        <f t="shared" si="4"/>
        <v>2.9253271747498073</v>
      </c>
      <c r="Q666" s="10">
        <f t="shared" si="5"/>
        <v>10.892994611239414</v>
      </c>
      <c r="R666" s="10">
        <f t="shared" si="6"/>
        <v>10.892994611239414</v>
      </c>
      <c r="S666" s="10">
        <f t="shared" si="7"/>
        <v>16.402614434180148</v>
      </c>
      <c r="T666" s="1">
        <v>2550</v>
      </c>
      <c r="U666" s="1">
        <v>2598</v>
      </c>
      <c r="V666" s="1">
        <v>2522</v>
      </c>
      <c r="W666" s="10">
        <f t="shared" si="8"/>
        <v>0</v>
      </c>
      <c r="X666" s="10">
        <f t="shared" si="9"/>
        <v>8.2077716098334648</v>
      </c>
      <c r="Y666" s="10">
        <f t="shared" si="10"/>
        <v>8.2077716098334648</v>
      </c>
      <c r="Z666" s="1">
        <v>210.01599999999999</v>
      </c>
      <c r="AA666" s="4">
        <f t="shared" si="11"/>
        <v>-3.0134813639968279</v>
      </c>
      <c r="AB666" s="1">
        <f t="shared" si="12"/>
        <v>0</v>
      </c>
      <c r="AC666" s="1">
        <f t="shared" si="13"/>
        <v>0</v>
      </c>
      <c r="AD666" s="1">
        <f t="shared" si="14"/>
        <v>0</v>
      </c>
      <c r="AE666" s="1">
        <f t="shared" si="15"/>
        <v>1</v>
      </c>
      <c r="AF666" s="2" t="str">
        <f t="shared" si="16"/>
        <v/>
      </c>
    </row>
    <row r="667" spans="1:32" ht="15.75" customHeight="1">
      <c r="A667" s="1">
        <v>100</v>
      </c>
      <c r="B667" s="1" t="s">
        <v>56</v>
      </c>
      <c r="C667" s="1" t="s">
        <v>123</v>
      </c>
      <c r="D667" s="1" t="s">
        <v>124</v>
      </c>
      <c r="E667" s="1">
        <f t="shared" si="0"/>
        <v>1</v>
      </c>
      <c r="F667" s="1">
        <f t="shared" si="19"/>
        <v>0</v>
      </c>
      <c r="G667" s="1">
        <v>1525</v>
      </c>
      <c r="H667" s="1">
        <v>7200.0042839999996</v>
      </c>
      <c r="I667" s="1">
        <v>2.4262299999999999</v>
      </c>
      <c r="J667" s="1">
        <f t="shared" si="2"/>
        <v>2.4262299999999999</v>
      </c>
      <c r="K667" s="1">
        <f t="shared" si="3"/>
        <v>11.035661245901643</v>
      </c>
      <c r="L667" s="1">
        <v>1488</v>
      </c>
      <c r="M667" s="1">
        <v>1356.7061659999999</v>
      </c>
      <c r="N667" s="1">
        <v>99617</v>
      </c>
      <c r="O667" s="1">
        <v>1554</v>
      </c>
      <c r="P667" s="10">
        <f t="shared" si="4"/>
        <v>1.8661518661518661</v>
      </c>
      <c r="Q667" s="10">
        <f t="shared" si="5"/>
        <v>4.2471042471042466</v>
      </c>
      <c r="R667" s="10">
        <f t="shared" si="6"/>
        <v>4.2471042471042466</v>
      </c>
      <c r="S667" s="10">
        <f t="shared" si="7"/>
        <v>12.695870913770918</v>
      </c>
      <c r="T667" s="1">
        <v>1525</v>
      </c>
      <c r="U667" s="1">
        <v>1554</v>
      </c>
      <c r="V667" s="1">
        <v>1525</v>
      </c>
      <c r="W667" s="10">
        <f t="shared" si="8"/>
        <v>0</v>
      </c>
      <c r="X667" s="10">
        <f t="shared" si="9"/>
        <v>2.4262295081967213</v>
      </c>
      <c r="Y667" s="10">
        <f t="shared" si="10"/>
        <v>2.4262295081967213</v>
      </c>
      <c r="Z667" s="1">
        <v>75.003799999999998</v>
      </c>
      <c r="AA667" s="4">
        <f t="shared" si="11"/>
        <v>-1.9016393442622952</v>
      </c>
      <c r="AB667" s="1">
        <f t="shared" si="12"/>
        <v>0</v>
      </c>
      <c r="AC667" s="1">
        <f t="shared" si="13"/>
        <v>0</v>
      </c>
      <c r="AD667" s="1">
        <f t="shared" si="14"/>
        <v>0</v>
      </c>
      <c r="AE667" s="1">
        <f t="shared" si="15"/>
        <v>1</v>
      </c>
      <c r="AF667" s="2" t="str">
        <f t="shared" si="16"/>
        <v/>
      </c>
    </row>
    <row r="668" spans="1:32" ht="15.75" customHeight="1">
      <c r="A668" s="1">
        <v>100</v>
      </c>
      <c r="B668" s="1" t="s">
        <v>56</v>
      </c>
      <c r="C668" s="1" t="s">
        <v>125</v>
      </c>
      <c r="D668" s="1" t="s">
        <v>126</v>
      </c>
      <c r="E668" s="1">
        <f t="shared" si="0"/>
        <v>1</v>
      </c>
      <c r="F668" s="1">
        <f t="shared" si="19"/>
        <v>0</v>
      </c>
      <c r="G668" s="1">
        <v>1385</v>
      </c>
      <c r="H668" s="1">
        <v>7200.0076639999997</v>
      </c>
      <c r="I668" s="1">
        <v>3.1046930000000001</v>
      </c>
      <c r="J668" s="1">
        <f t="shared" si="2"/>
        <v>3.1046930000000001</v>
      </c>
      <c r="K668" s="1">
        <f t="shared" si="3"/>
        <v>10.600433790613719</v>
      </c>
      <c r="L668" s="1">
        <v>1342</v>
      </c>
      <c r="M668" s="1">
        <v>1238.183992</v>
      </c>
      <c r="N668" s="1">
        <v>80196</v>
      </c>
      <c r="O668" s="1">
        <v>1397</v>
      </c>
      <c r="P668" s="10">
        <f t="shared" si="4"/>
        <v>0.85898353614889056</v>
      </c>
      <c r="Q668" s="10">
        <f t="shared" si="5"/>
        <v>3.9370078740157481</v>
      </c>
      <c r="R668" s="10">
        <f t="shared" si="6"/>
        <v>3.9370078740157481</v>
      </c>
      <c r="S668" s="10">
        <f t="shared" si="7"/>
        <v>11.368361345740874</v>
      </c>
      <c r="T668" s="1">
        <v>1385</v>
      </c>
      <c r="U668" s="1">
        <v>1397</v>
      </c>
      <c r="V668" s="1">
        <v>1385</v>
      </c>
      <c r="W668" s="10">
        <f t="shared" si="8"/>
        <v>0</v>
      </c>
      <c r="X668" s="10">
        <f t="shared" si="9"/>
        <v>3.104693140794224</v>
      </c>
      <c r="Y668" s="10">
        <f t="shared" si="10"/>
        <v>3.104693140794224</v>
      </c>
      <c r="Z668" s="1">
        <v>62.654899999999998</v>
      </c>
      <c r="AA668" s="4">
        <f t="shared" si="11"/>
        <v>-0.86642599277978338</v>
      </c>
      <c r="AB668" s="1">
        <f t="shared" si="12"/>
        <v>0</v>
      </c>
      <c r="AC668" s="1">
        <f t="shared" si="13"/>
        <v>0</v>
      </c>
      <c r="AD668" s="1">
        <f t="shared" si="14"/>
        <v>0</v>
      </c>
      <c r="AE668" s="1">
        <f t="shared" si="15"/>
        <v>1</v>
      </c>
      <c r="AF668" s="2" t="str">
        <f t="shared" si="16"/>
        <v/>
      </c>
    </row>
    <row r="669" spans="1:32" ht="15.75" customHeight="1">
      <c r="A669" s="1">
        <v>100</v>
      </c>
      <c r="B669" s="1" t="s">
        <v>56</v>
      </c>
      <c r="C669" s="1" t="s">
        <v>127</v>
      </c>
      <c r="D669" s="1" t="s">
        <v>128</v>
      </c>
      <c r="E669" s="1">
        <f t="shared" si="0"/>
        <v>1</v>
      </c>
      <c r="F669" s="1">
        <f t="shared" si="19"/>
        <v>1</v>
      </c>
      <c r="G669" s="1">
        <v>1300</v>
      </c>
      <c r="H669" s="1">
        <v>3935.1866879999998</v>
      </c>
      <c r="I669" s="1">
        <v>0</v>
      </c>
      <c r="J669" s="1">
        <f t="shared" si="2"/>
        <v>0</v>
      </c>
      <c r="K669" s="1">
        <f t="shared" si="3"/>
        <v>9.2335576153846155</v>
      </c>
      <c r="L669" s="1">
        <v>1300</v>
      </c>
      <c r="M669" s="1">
        <v>1179.963751</v>
      </c>
      <c r="N669" s="1">
        <v>104091</v>
      </c>
      <c r="O669" s="1">
        <v>1327</v>
      </c>
      <c r="P669" s="10">
        <f t="shared" si="4"/>
        <v>2.0346646571213265</v>
      </c>
      <c r="Q669" s="10">
        <f t="shared" si="5"/>
        <v>2.0346646571213265</v>
      </c>
      <c r="R669" s="10">
        <f t="shared" si="6"/>
        <v>2.0346646571213265</v>
      </c>
      <c r="S669" s="10">
        <f t="shared" si="7"/>
        <v>11.080350339110776</v>
      </c>
      <c r="T669" s="1">
        <v>1300</v>
      </c>
      <c r="U669" s="1">
        <v>1327</v>
      </c>
      <c r="V669" s="1">
        <v>1300</v>
      </c>
      <c r="W669" s="10">
        <f t="shared" si="8"/>
        <v>0</v>
      </c>
      <c r="X669" s="10">
        <f t="shared" si="9"/>
        <v>0</v>
      </c>
      <c r="Y669" s="10">
        <f t="shared" si="10"/>
        <v>0</v>
      </c>
      <c r="Z669" s="1">
        <v>48.287399999999998</v>
      </c>
      <c r="AA669" s="4">
        <f t="shared" si="11"/>
        <v>-2.0769230769230771</v>
      </c>
      <c r="AB669" s="1">
        <f t="shared" si="12"/>
        <v>0</v>
      </c>
      <c r="AC669" s="1">
        <f t="shared" si="13"/>
        <v>1</v>
      </c>
      <c r="AD669" s="1">
        <f t="shared" si="14"/>
        <v>0</v>
      </c>
      <c r="AE669" s="1">
        <f t="shared" si="15"/>
        <v>1</v>
      </c>
      <c r="AF669" s="2">
        <f t="shared" si="16"/>
        <v>0</v>
      </c>
    </row>
    <row r="670" spans="1:32" ht="15.75" customHeight="1">
      <c r="A670" s="1">
        <v>100</v>
      </c>
      <c r="B670" s="1" t="s">
        <v>56</v>
      </c>
      <c r="C670" s="1" t="s">
        <v>129</v>
      </c>
      <c r="D670" s="1" t="s">
        <v>126</v>
      </c>
      <c r="E670" s="1">
        <f t="shared" si="0"/>
        <v>1</v>
      </c>
      <c r="F670" s="1">
        <f t="shared" si="19"/>
        <v>0</v>
      </c>
      <c r="G670" s="1">
        <v>1385</v>
      </c>
      <c r="H670" s="1">
        <v>7200.00785</v>
      </c>
      <c r="I670" s="1">
        <v>1.5162450000000001</v>
      </c>
      <c r="J670" s="1">
        <f t="shared" si="2"/>
        <v>1.5162450000000001</v>
      </c>
      <c r="K670" s="1">
        <f t="shared" si="3"/>
        <v>8.8466974007220287</v>
      </c>
      <c r="L670" s="1">
        <v>1364</v>
      </c>
      <c r="M670" s="1">
        <v>1262.4732409999999</v>
      </c>
      <c r="N670" s="1">
        <v>73888</v>
      </c>
      <c r="O670" s="1">
        <v>1399</v>
      </c>
      <c r="P670" s="10">
        <f t="shared" si="4"/>
        <v>1.0007147962830594</v>
      </c>
      <c r="Q670" s="10">
        <f t="shared" si="5"/>
        <v>2.501786990707648</v>
      </c>
      <c r="R670" s="10">
        <f t="shared" si="6"/>
        <v>2.501786990707648</v>
      </c>
      <c r="S670" s="10">
        <f t="shared" si="7"/>
        <v>9.7588819871336732</v>
      </c>
      <c r="T670" s="1">
        <v>1385</v>
      </c>
      <c r="U670" s="1">
        <v>1399</v>
      </c>
      <c r="V670" s="1">
        <v>1385</v>
      </c>
      <c r="W670" s="10">
        <f t="shared" si="8"/>
        <v>0</v>
      </c>
      <c r="X670" s="10">
        <f t="shared" si="9"/>
        <v>1.5162454873646209</v>
      </c>
      <c r="Y670" s="10">
        <f t="shared" si="10"/>
        <v>1.5162454873646209</v>
      </c>
      <c r="Z670" s="1">
        <v>57.046399999999998</v>
      </c>
      <c r="AA670" s="4">
        <f t="shared" si="11"/>
        <v>-1.0108303249097472</v>
      </c>
      <c r="AB670" s="1">
        <f t="shared" si="12"/>
        <v>0</v>
      </c>
      <c r="AC670" s="1">
        <f t="shared" si="13"/>
        <v>0</v>
      </c>
      <c r="AD670" s="1">
        <f t="shared" si="14"/>
        <v>0</v>
      </c>
      <c r="AE670" s="1">
        <f t="shared" si="15"/>
        <v>1</v>
      </c>
      <c r="AF670" s="2" t="str">
        <f t="shared" si="16"/>
        <v/>
      </c>
    </row>
    <row r="671" spans="1:32" ht="15.75" customHeight="1">
      <c r="A671" s="1">
        <v>100</v>
      </c>
      <c r="B671" s="1" t="s">
        <v>56</v>
      </c>
      <c r="C671" s="1" t="s">
        <v>130</v>
      </c>
      <c r="D671" s="1" t="s">
        <v>128</v>
      </c>
      <c r="E671" s="1">
        <f t="shared" si="0"/>
        <v>1</v>
      </c>
      <c r="F671" s="1">
        <f t="shared" si="19"/>
        <v>0</v>
      </c>
      <c r="G671" s="1">
        <v>1385</v>
      </c>
      <c r="H671" s="1">
        <v>7200.007141</v>
      </c>
      <c r="I671" s="1">
        <v>1.155235</v>
      </c>
      <c r="J671" s="1">
        <f t="shared" si="2"/>
        <v>1.155235</v>
      </c>
      <c r="K671" s="1">
        <f t="shared" si="3"/>
        <v>10.136376173285193</v>
      </c>
      <c r="L671" s="1">
        <v>1369</v>
      </c>
      <c r="M671" s="1">
        <v>1244.6111900000001</v>
      </c>
      <c r="N671" s="1">
        <v>84884</v>
      </c>
      <c r="O671" s="1">
        <v>1412</v>
      </c>
      <c r="P671" s="10">
        <f t="shared" si="4"/>
        <v>1.9121813031161474</v>
      </c>
      <c r="Q671" s="10">
        <f t="shared" si="5"/>
        <v>3.0453257790368271</v>
      </c>
      <c r="R671" s="10">
        <f t="shared" si="6"/>
        <v>3.0453257790368271</v>
      </c>
      <c r="S671" s="10">
        <f t="shared" si="7"/>
        <v>11.854731586402261</v>
      </c>
      <c r="T671" s="1">
        <v>1399</v>
      </c>
      <c r="U671" s="1">
        <v>1412</v>
      </c>
      <c r="V671" s="1">
        <v>1397</v>
      </c>
      <c r="W671" s="10">
        <f t="shared" si="8"/>
        <v>0.85898353614889056</v>
      </c>
      <c r="X671" s="10">
        <f t="shared" si="9"/>
        <v>2.0042949176807445</v>
      </c>
      <c r="Y671" s="10">
        <f t="shared" si="10"/>
        <v>2.0042949176807445</v>
      </c>
      <c r="Z671" s="1">
        <v>135.006</v>
      </c>
      <c r="AA671" s="4">
        <f t="shared" si="11"/>
        <v>-1.0737294201861132</v>
      </c>
      <c r="AB671" s="1">
        <f t="shared" si="12"/>
        <v>0</v>
      </c>
      <c r="AC671" s="1">
        <f t="shared" si="13"/>
        <v>0</v>
      </c>
      <c r="AD671" s="1">
        <f t="shared" si="14"/>
        <v>0</v>
      </c>
      <c r="AE671" s="1">
        <f t="shared" si="15"/>
        <v>0</v>
      </c>
      <c r="AF671" s="2" t="str">
        <f t="shared" si="16"/>
        <v/>
      </c>
    </row>
    <row r="672" spans="1:32" ht="15.75" customHeight="1">
      <c r="A672" s="1">
        <v>100</v>
      </c>
      <c r="B672" s="1" t="s">
        <v>56</v>
      </c>
      <c r="C672" s="1" t="s">
        <v>131</v>
      </c>
      <c r="D672" s="1" t="s">
        <v>132</v>
      </c>
      <c r="E672" s="1">
        <f t="shared" si="0"/>
        <v>0</v>
      </c>
      <c r="F672" s="1">
        <f t="shared" si="19"/>
        <v>0</v>
      </c>
      <c r="G672" s="1">
        <v>0</v>
      </c>
      <c r="H672" s="1">
        <v>7200.0073560000001</v>
      </c>
      <c r="I672" s="1">
        <v>100</v>
      </c>
      <c r="J672" s="1" t="str">
        <f t="shared" si="2"/>
        <v>-</v>
      </c>
      <c r="K672" s="1">
        <f t="shared" si="3"/>
        <v>100</v>
      </c>
      <c r="L672" s="1">
        <v>5175</v>
      </c>
      <c r="M672" s="1">
        <v>5080.9141719999998</v>
      </c>
      <c r="N672" s="1">
        <v>3036</v>
      </c>
      <c r="O672" s="1">
        <v>5624</v>
      </c>
      <c r="P672" s="10" t="str">
        <f t="shared" si="4"/>
        <v>-</v>
      </c>
      <c r="Q672" s="10">
        <f t="shared" si="5"/>
        <v>7.9836415362731161</v>
      </c>
      <c r="R672" s="10" t="str">
        <f t="shared" si="6"/>
        <v>-</v>
      </c>
      <c r="S672" s="10">
        <f t="shared" si="7"/>
        <v>9.6565758890469446</v>
      </c>
      <c r="T672" s="1">
        <v>5552</v>
      </c>
      <c r="U672" s="1">
        <v>5624</v>
      </c>
      <c r="V672" s="1">
        <v>5535</v>
      </c>
      <c r="W672" s="10" t="str">
        <f t="shared" si="8"/>
        <v>-</v>
      </c>
      <c r="X672" s="10">
        <f t="shared" si="9"/>
        <v>6.5040650406504072</v>
      </c>
      <c r="Y672" s="10" t="str">
        <f t="shared" si="10"/>
        <v>-</v>
      </c>
      <c r="Z672" s="1">
        <v>35.012099999999997</v>
      </c>
      <c r="AA672" s="4">
        <f t="shared" si="11"/>
        <v>-1.6079494128274616</v>
      </c>
      <c r="AB672" s="1">
        <f t="shared" si="12"/>
        <v>0</v>
      </c>
      <c r="AC672" s="1">
        <f t="shared" si="13"/>
        <v>0</v>
      </c>
      <c r="AD672" s="1">
        <f t="shared" si="14"/>
        <v>1</v>
      </c>
      <c r="AE672" s="1">
        <f t="shared" si="15"/>
        <v>1</v>
      </c>
      <c r="AF672" s="2" t="str">
        <f t="shared" si="16"/>
        <v/>
      </c>
    </row>
    <row r="673" spans="1:32" ht="15.75" customHeight="1">
      <c r="A673" s="1">
        <v>100</v>
      </c>
      <c r="B673" s="1" t="s">
        <v>56</v>
      </c>
      <c r="C673" s="1" t="s">
        <v>133</v>
      </c>
      <c r="D673" s="1" t="s">
        <v>132</v>
      </c>
      <c r="E673" s="1">
        <f t="shared" si="0"/>
        <v>0</v>
      </c>
      <c r="F673" s="1">
        <f t="shared" si="19"/>
        <v>0</v>
      </c>
      <c r="G673" s="1">
        <v>0</v>
      </c>
      <c r="H673" s="1">
        <v>7200.0002000000004</v>
      </c>
      <c r="I673" s="1">
        <v>100</v>
      </c>
      <c r="J673" s="1" t="str">
        <f t="shared" si="2"/>
        <v>-</v>
      </c>
      <c r="K673" s="1">
        <f t="shared" si="3"/>
        <v>100</v>
      </c>
      <c r="L673" s="1">
        <v>5381</v>
      </c>
      <c r="M673" s="1">
        <v>5265.9988880000001</v>
      </c>
      <c r="N673" s="1">
        <v>2486</v>
      </c>
      <c r="O673" s="1">
        <v>5694</v>
      </c>
      <c r="P673" s="10" t="str">
        <f t="shared" si="4"/>
        <v>-</v>
      </c>
      <c r="Q673" s="10">
        <f t="shared" si="5"/>
        <v>5.4970144011239901</v>
      </c>
      <c r="R673" s="10" t="str">
        <f t="shared" si="6"/>
        <v>-</v>
      </c>
      <c r="S673" s="10">
        <f t="shared" si="7"/>
        <v>7.5167037583421141</v>
      </c>
      <c r="T673" s="1">
        <v>5665</v>
      </c>
      <c r="U673" s="1">
        <v>5694</v>
      </c>
      <c r="V673" s="1">
        <v>5650</v>
      </c>
      <c r="W673" s="10" t="str">
        <f t="shared" si="8"/>
        <v>-</v>
      </c>
      <c r="X673" s="10">
        <f t="shared" si="9"/>
        <v>4.7610619469026547</v>
      </c>
      <c r="Y673" s="10" t="str">
        <f t="shared" si="10"/>
        <v>-</v>
      </c>
      <c r="Z673" s="1">
        <v>19.063800000000001</v>
      </c>
      <c r="AA673" s="4">
        <f t="shared" si="11"/>
        <v>-0.77876106194690264</v>
      </c>
      <c r="AB673" s="1">
        <f t="shared" si="12"/>
        <v>0</v>
      </c>
      <c r="AC673" s="1">
        <f t="shared" si="13"/>
        <v>0</v>
      </c>
      <c r="AD673" s="1">
        <f t="shared" si="14"/>
        <v>1</v>
      </c>
      <c r="AE673" s="1">
        <f t="shared" si="15"/>
        <v>1</v>
      </c>
      <c r="AF673" s="2" t="str">
        <f t="shared" si="16"/>
        <v/>
      </c>
    </row>
    <row r="674" spans="1:32" ht="15.75" customHeight="1">
      <c r="A674" s="1">
        <v>100</v>
      </c>
      <c r="B674" s="1" t="s">
        <v>56</v>
      </c>
      <c r="C674" s="1" t="s">
        <v>134</v>
      </c>
      <c r="D674" s="1" t="s">
        <v>132</v>
      </c>
      <c r="E674" s="1">
        <f t="shared" si="0"/>
        <v>0</v>
      </c>
      <c r="F674" s="1">
        <f t="shared" si="19"/>
        <v>0</v>
      </c>
      <c r="G674" s="1">
        <v>0</v>
      </c>
      <c r="H674" s="1">
        <v>7200.0149359999996</v>
      </c>
      <c r="I674" s="1">
        <v>100</v>
      </c>
      <c r="J674" s="1" t="str">
        <f t="shared" si="2"/>
        <v>-</v>
      </c>
      <c r="K674" s="1">
        <f t="shared" si="3"/>
        <v>100</v>
      </c>
      <c r="L674" s="1">
        <v>4996</v>
      </c>
      <c r="M674" s="1">
        <v>4955.5622320000002</v>
      </c>
      <c r="N674" s="1">
        <v>1563</v>
      </c>
      <c r="O674" s="1">
        <v>5456</v>
      </c>
      <c r="P674" s="10" t="str">
        <f t="shared" si="4"/>
        <v>-</v>
      </c>
      <c r="Q674" s="10">
        <f t="shared" si="5"/>
        <v>8.4310850439882685</v>
      </c>
      <c r="R674" s="10" t="str">
        <f t="shared" si="6"/>
        <v>-</v>
      </c>
      <c r="S674" s="10">
        <f t="shared" si="7"/>
        <v>9.1722464809384121</v>
      </c>
      <c r="T674" s="1">
        <v>5456</v>
      </c>
      <c r="U674" s="1">
        <v>5456</v>
      </c>
      <c r="V674" s="1">
        <v>5456</v>
      </c>
      <c r="W674" s="10" t="str">
        <f t="shared" si="8"/>
        <v>-</v>
      </c>
      <c r="X674" s="10">
        <f t="shared" si="9"/>
        <v>8.4310850439882685</v>
      </c>
      <c r="Y674" s="10" t="str">
        <f t="shared" si="10"/>
        <v>-</v>
      </c>
      <c r="Z674" s="1">
        <v>24.331399999999999</v>
      </c>
      <c r="AA674" s="4">
        <f t="shared" si="11"/>
        <v>0</v>
      </c>
      <c r="AB674" s="1">
        <f t="shared" si="12"/>
        <v>0</v>
      </c>
      <c r="AC674" s="1">
        <f t="shared" si="13"/>
        <v>0</v>
      </c>
      <c r="AD674" s="1">
        <f t="shared" si="14"/>
        <v>1</v>
      </c>
      <c r="AE674" s="1">
        <f t="shared" si="15"/>
        <v>1</v>
      </c>
      <c r="AF674" s="2" t="str">
        <f t="shared" si="16"/>
        <v/>
      </c>
    </row>
    <row r="675" spans="1:32" ht="15.75" customHeight="1">
      <c r="A675" s="1">
        <v>100</v>
      </c>
      <c r="B675" s="1" t="s">
        <v>56</v>
      </c>
      <c r="C675" s="1" t="s">
        <v>135</v>
      </c>
      <c r="D675" s="1" t="s">
        <v>132</v>
      </c>
      <c r="E675" s="1">
        <f t="shared" si="0"/>
        <v>0</v>
      </c>
      <c r="F675" s="1">
        <f t="shared" si="19"/>
        <v>0</v>
      </c>
      <c r="G675" s="1">
        <v>0</v>
      </c>
      <c r="H675" s="1">
        <v>7200.0011249999998</v>
      </c>
      <c r="I675" s="1">
        <v>100</v>
      </c>
      <c r="J675" s="1" t="str">
        <f t="shared" si="2"/>
        <v>-</v>
      </c>
      <c r="K675" s="1">
        <f t="shared" si="3"/>
        <v>100</v>
      </c>
      <c r="L675" s="1">
        <v>5502</v>
      </c>
      <c r="M675" s="1">
        <v>5339.2395759999999</v>
      </c>
      <c r="N675" s="1">
        <v>2290</v>
      </c>
      <c r="O675" s="1">
        <v>5965</v>
      </c>
      <c r="P675" s="10" t="str">
        <f t="shared" si="4"/>
        <v>-</v>
      </c>
      <c r="Q675" s="10">
        <f t="shared" si="5"/>
        <v>7.7619446772841574</v>
      </c>
      <c r="R675" s="10" t="str">
        <f t="shared" si="6"/>
        <v>-</v>
      </c>
      <c r="S675" s="10">
        <f t="shared" si="7"/>
        <v>10.490535188600168</v>
      </c>
      <c r="T675" s="1">
        <v>5937</v>
      </c>
      <c r="U675" s="1">
        <v>5965</v>
      </c>
      <c r="V675" s="1">
        <v>5922</v>
      </c>
      <c r="W675" s="10" t="str">
        <f t="shared" si="8"/>
        <v>-</v>
      </c>
      <c r="X675" s="10">
        <f t="shared" si="9"/>
        <v>7.0921985815602842</v>
      </c>
      <c r="Y675" s="10" t="str">
        <f t="shared" si="10"/>
        <v>-</v>
      </c>
      <c r="Z675" s="1">
        <v>20.741</v>
      </c>
      <c r="AA675" s="4">
        <f t="shared" si="11"/>
        <v>-0.72610604525498146</v>
      </c>
      <c r="AB675" s="1">
        <f t="shared" si="12"/>
        <v>0</v>
      </c>
      <c r="AC675" s="1">
        <f t="shared" si="13"/>
        <v>0</v>
      </c>
      <c r="AD675" s="1">
        <f t="shared" si="14"/>
        <v>1</v>
      </c>
      <c r="AE675" s="1">
        <f t="shared" si="15"/>
        <v>1</v>
      </c>
      <c r="AF675" s="2" t="str">
        <f t="shared" si="16"/>
        <v/>
      </c>
    </row>
    <row r="676" spans="1:32" ht="15.75" customHeight="1">
      <c r="A676" s="1">
        <v>100</v>
      </c>
      <c r="B676" s="1" t="s">
        <v>56</v>
      </c>
      <c r="C676" s="1" t="s">
        <v>136</v>
      </c>
      <c r="D676" s="1" t="s">
        <v>132</v>
      </c>
      <c r="E676" s="1">
        <f t="shared" si="0"/>
        <v>1</v>
      </c>
      <c r="F676" s="1">
        <f t="shared" si="19"/>
        <v>0</v>
      </c>
      <c r="G676" s="1">
        <v>5835</v>
      </c>
      <c r="H676" s="1">
        <v>7200.0025269999996</v>
      </c>
      <c r="I676" s="1">
        <v>11.448157999999999</v>
      </c>
      <c r="J676" s="1">
        <f t="shared" si="2"/>
        <v>11.448157999999999</v>
      </c>
      <c r="K676" s="1">
        <f t="shared" si="3"/>
        <v>13.124642982005138</v>
      </c>
      <c r="L676" s="1">
        <v>5167</v>
      </c>
      <c r="M676" s="1">
        <v>5069.1770820000002</v>
      </c>
      <c r="N676" s="1">
        <v>3279</v>
      </c>
      <c r="O676" s="1">
        <v>5654</v>
      </c>
      <c r="P676" s="10">
        <f t="shared" si="4"/>
        <v>-3.20127343473647</v>
      </c>
      <c r="Q676" s="10">
        <f t="shared" si="5"/>
        <v>8.6133710647329327</v>
      </c>
      <c r="R676" s="10">
        <f t="shared" si="6"/>
        <v>8.6133710647329327</v>
      </c>
      <c r="S676" s="10">
        <f t="shared" si="7"/>
        <v>10.343525256455603</v>
      </c>
      <c r="T676" s="1">
        <v>5654</v>
      </c>
      <c r="U676" s="1">
        <v>5654</v>
      </c>
      <c r="V676" s="1">
        <v>5654</v>
      </c>
      <c r="W676" s="10">
        <f t="shared" si="8"/>
        <v>-3.20127343473647</v>
      </c>
      <c r="X676" s="10">
        <f t="shared" si="9"/>
        <v>8.6133710647329327</v>
      </c>
      <c r="Y676" s="10">
        <f t="shared" si="10"/>
        <v>8.6133710647329327</v>
      </c>
      <c r="Z676" s="1">
        <v>17.068100000000001</v>
      </c>
      <c r="AA676" s="4">
        <f t="shared" si="11"/>
        <v>0</v>
      </c>
      <c r="AB676" s="1">
        <f t="shared" si="12"/>
        <v>0</v>
      </c>
      <c r="AC676" s="1">
        <f t="shared" si="13"/>
        <v>0</v>
      </c>
      <c r="AD676" s="1">
        <f t="shared" si="14"/>
        <v>1</v>
      </c>
      <c r="AE676" s="1">
        <f t="shared" si="15"/>
        <v>1</v>
      </c>
      <c r="AF676" s="2" t="str">
        <f t="shared" si="16"/>
        <v/>
      </c>
    </row>
    <row r="677" spans="1:32" ht="15.75" customHeight="1">
      <c r="A677" s="1">
        <v>250</v>
      </c>
      <c r="B677" s="1" t="s">
        <v>32</v>
      </c>
      <c r="C677" s="1" t="s">
        <v>137</v>
      </c>
      <c r="D677" s="1" t="s">
        <v>138</v>
      </c>
      <c r="E677" s="1">
        <f t="shared" si="0"/>
        <v>1</v>
      </c>
      <c r="F677" s="1">
        <f t="shared" si="19"/>
        <v>0</v>
      </c>
      <c r="G677" s="1">
        <v>3700</v>
      </c>
      <c r="H677" s="1">
        <v>7200.0115459999997</v>
      </c>
      <c r="I677" s="1">
        <v>2.7027030000000001</v>
      </c>
      <c r="J677" s="1">
        <f t="shared" si="2"/>
        <v>2.7027030000000001</v>
      </c>
      <c r="K677" s="1">
        <f t="shared" si="3"/>
        <v>2.7027027027027026</v>
      </c>
      <c r="L677" s="1">
        <v>3600</v>
      </c>
      <c r="M677" s="1">
        <v>3600</v>
      </c>
      <c r="N677" s="1">
        <v>1254236</v>
      </c>
      <c r="O677" s="1">
        <v>3700</v>
      </c>
      <c r="P677" s="10">
        <f t="shared" si="4"/>
        <v>0</v>
      </c>
      <c r="Q677" s="10">
        <f t="shared" si="5"/>
        <v>2.7027027027027026</v>
      </c>
      <c r="R677" s="10">
        <f t="shared" si="6"/>
        <v>2.7027027027027026</v>
      </c>
      <c r="S677" s="10">
        <f t="shared" si="7"/>
        <v>2.7027027027027026</v>
      </c>
      <c r="T677" s="1">
        <v>3700</v>
      </c>
      <c r="U677" s="1">
        <v>3700</v>
      </c>
      <c r="V677" s="1">
        <v>3700</v>
      </c>
      <c r="W677" s="10">
        <f t="shared" si="8"/>
        <v>0</v>
      </c>
      <c r="X677" s="10">
        <f t="shared" si="9"/>
        <v>2.7027027027027026</v>
      </c>
      <c r="Y677" s="10">
        <f t="shared" si="10"/>
        <v>2.7027027027027026</v>
      </c>
      <c r="Z677" s="1">
        <v>5.8388799999999996</v>
      </c>
      <c r="AA677" s="4">
        <f t="shared" si="11"/>
        <v>0</v>
      </c>
      <c r="AB677" s="1">
        <f t="shared" si="12"/>
        <v>0</v>
      </c>
      <c r="AC677" s="1">
        <f t="shared" si="13"/>
        <v>0</v>
      </c>
      <c r="AD677" s="1">
        <f t="shared" si="14"/>
        <v>1</v>
      </c>
      <c r="AE677" s="1">
        <f t="shared" si="15"/>
        <v>1</v>
      </c>
    </row>
    <row r="678" spans="1:32" ht="15.75" customHeight="1">
      <c r="A678" s="1">
        <v>250</v>
      </c>
      <c r="B678" s="1" t="s">
        <v>32</v>
      </c>
      <c r="C678" s="1" t="s">
        <v>139</v>
      </c>
      <c r="D678" s="1" t="s">
        <v>138</v>
      </c>
      <c r="E678" s="1">
        <f t="shared" si="0"/>
        <v>1</v>
      </c>
      <c r="F678" s="1">
        <f t="shared" si="19"/>
        <v>1</v>
      </c>
      <c r="G678" s="1">
        <v>3400</v>
      </c>
      <c r="H678" s="1">
        <v>68.673524999999998</v>
      </c>
      <c r="I678" s="1">
        <v>0</v>
      </c>
      <c r="J678" s="1">
        <f t="shared" si="2"/>
        <v>0</v>
      </c>
      <c r="K678" s="1">
        <f t="shared" si="3"/>
        <v>0</v>
      </c>
      <c r="L678" s="1">
        <v>3400</v>
      </c>
      <c r="M678" s="1">
        <v>3400</v>
      </c>
      <c r="N678" s="1">
        <v>1530</v>
      </c>
      <c r="O678" s="1">
        <v>3400</v>
      </c>
      <c r="P678" s="10">
        <f t="shared" si="4"/>
        <v>0</v>
      </c>
      <c r="Q678" s="10">
        <f t="shared" si="5"/>
        <v>0</v>
      </c>
      <c r="R678" s="10">
        <f t="shared" si="6"/>
        <v>0</v>
      </c>
      <c r="S678" s="10">
        <f t="shared" si="7"/>
        <v>0</v>
      </c>
      <c r="T678" s="1">
        <v>3400</v>
      </c>
      <c r="U678" s="1">
        <v>3400</v>
      </c>
      <c r="V678" s="1">
        <v>3400</v>
      </c>
      <c r="W678" s="10">
        <f t="shared" si="8"/>
        <v>0</v>
      </c>
      <c r="X678" s="10">
        <f t="shared" si="9"/>
        <v>0</v>
      </c>
      <c r="Y678" s="10">
        <f t="shared" si="10"/>
        <v>0</v>
      </c>
      <c r="Z678" s="1">
        <v>0.558836</v>
      </c>
      <c r="AA678" s="4">
        <f t="shared" si="11"/>
        <v>0</v>
      </c>
      <c r="AB678" s="1">
        <f t="shared" si="12"/>
        <v>1</v>
      </c>
      <c r="AC678" s="1">
        <f t="shared" si="13"/>
        <v>1</v>
      </c>
      <c r="AD678" s="1">
        <f t="shared" si="14"/>
        <v>1</v>
      </c>
      <c r="AE678" s="1">
        <f t="shared" si="15"/>
        <v>1</v>
      </c>
    </row>
    <row r="679" spans="1:32" ht="15.75" customHeight="1">
      <c r="A679" s="1">
        <v>250</v>
      </c>
      <c r="B679" s="1" t="s">
        <v>32</v>
      </c>
      <c r="C679" s="1" t="s">
        <v>140</v>
      </c>
      <c r="D679" s="1" t="s">
        <v>138</v>
      </c>
      <c r="E679" s="1">
        <f t="shared" si="0"/>
        <v>1</v>
      </c>
      <c r="F679" s="1">
        <f t="shared" si="19"/>
        <v>1</v>
      </c>
      <c r="G679" s="1">
        <v>3600</v>
      </c>
      <c r="H679" s="1">
        <v>83.944152000000003</v>
      </c>
      <c r="I679" s="1">
        <v>0</v>
      </c>
      <c r="J679" s="1">
        <f t="shared" si="2"/>
        <v>0</v>
      </c>
      <c r="K679" s="1">
        <f t="shared" si="3"/>
        <v>0</v>
      </c>
      <c r="L679" s="1">
        <v>3600</v>
      </c>
      <c r="M679" s="1">
        <v>3600</v>
      </c>
      <c r="N679" s="1">
        <v>1587</v>
      </c>
      <c r="O679" s="1">
        <v>3600</v>
      </c>
      <c r="P679" s="10">
        <f t="shared" si="4"/>
        <v>0</v>
      </c>
      <c r="Q679" s="10">
        <f t="shared" si="5"/>
        <v>0</v>
      </c>
      <c r="R679" s="10">
        <f t="shared" si="6"/>
        <v>0</v>
      </c>
      <c r="S679" s="10">
        <f t="shared" si="7"/>
        <v>0</v>
      </c>
      <c r="T679" s="1">
        <v>3600</v>
      </c>
      <c r="U679" s="1">
        <v>3600</v>
      </c>
      <c r="V679" s="1">
        <v>3600</v>
      </c>
      <c r="W679" s="10">
        <f t="shared" si="8"/>
        <v>0</v>
      </c>
      <c r="X679" s="10">
        <f t="shared" si="9"/>
        <v>0</v>
      </c>
      <c r="Y679" s="10">
        <f t="shared" si="10"/>
        <v>0</v>
      </c>
      <c r="Z679" s="1">
        <v>0.53212599999999999</v>
      </c>
      <c r="AA679" s="4">
        <f t="shared" si="11"/>
        <v>0</v>
      </c>
      <c r="AB679" s="1">
        <f t="shared" si="12"/>
        <v>1</v>
      </c>
      <c r="AC679" s="1">
        <f t="shared" si="13"/>
        <v>1</v>
      </c>
      <c r="AD679" s="1">
        <f t="shared" si="14"/>
        <v>1</v>
      </c>
      <c r="AE679" s="1">
        <f t="shared" si="15"/>
        <v>1</v>
      </c>
    </row>
    <row r="680" spans="1:32" ht="15.75" customHeight="1">
      <c r="A680" s="1">
        <v>250</v>
      </c>
      <c r="B680" s="1" t="s">
        <v>32</v>
      </c>
      <c r="C680" s="1" t="s">
        <v>141</v>
      </c>
      <c r="D680" s="1" t="s">
        <v>138</v>
      </c>
      <c r="E680" s="1">
        <f t="shared" si="0"/>
        <v>1</v>
      </c>
      <c r="F680" s="1">
        <f t="shared" si="19"/>
        <v>0</v>
      </c>
      <c r="G680" s="1">
        <v>3500</v>
      </c>
      <c r="H680" s="1">
        <v>7200.0072550000004</v>
      </c>
      <c r="I680" s="1">
        <v>2.8571430000000002</v>
      </c>
      <c r="J680" s="1">
        <f t="shared" si="2"/>
        <v>2.8571430000000002</v>
      </c>
      <c r="K680" s="1">
        <f t="shared" si="3"/>
        <v>2.8571428571428572</v>
      </c>
      <c r="L680" s="1">
        <v>3400</v>
      </c>
      <c r="M680" s="1">
        <v>3400</v>
      </c>
      <c r="N680" s="1">
        <v>2279684</v>
      </c>
      <c r="O680" s="1">
        <v>3500</v>
      </c>
      <c r="P680" s="10">
        <f t="shared" si="4"/>
        <v>0</v>
      </c>
      <c r="Q680" s="10">
        <f t="shared" si="5"/>
        <v>2.8571428571428572</v>
      </c>
      <c r="R680" s="10">
        <f t="shared" si="6"/>
        <v>2.8571428571428572</v>
      </c>
      <c r="S680" s="10">
        <f t="shared" si="7"/>
        <v>2.8571428571428572</v>
      </c>
      <c r="T680" s="1">
        <v>3500</v>
      </c>
      <c r="U680" s="1">
        <v>3500</v>
      </c>
      <c r="V680" s="1">
        <v>3500</v>
      </c>
      <c r="W680" s="10">
        <f t="shared" si="8"/>
        <v>0</v>
      </c>
      <c r="X680" s="10">
        <f t="shared" si="9"/>
        <v>2.8571428571428572</v>
      </c>
      <c r="Y680" s="10">
        <f t="shared" si="10"/>
        <v>2.8571428571428572</v>
      </c>
      <c r="Z680" s="1">
        <v>0.47267500000000001</v>
      </c>
      <c r="AA680" s="4">
        <f t="shared" si="11"/>
        <v>0</v>
      </c>
      <c r="AB680" s="1">
        <f t="shared" si="12"/>
        <v>0</v>
      </c>
      <c r="AC680" s="1">
        <f t="shared" si="13"/>
        <v>0</v>
      </c>
      <c r="AD680" s="1">
        <f t="shared" si="14"/>
        <v>1</v>
      </c>
      <c r="AE680" s="1">
        <f t="shared" si="15"/>
        <v>1</v>
      </c>
    </row>
    <row r="681" spans="1:32" ht="15.75" customHeight="1">
      <c r="A681" s="1">
        <v>250</v>
      </c>
      <c r="B681" s="1" t="s">
        <v>32</v>
      </c>
      <c r="C681" s="1" t="s">
        <v>142</v>
      </c>
      <c r="D681" s="1" t="s">
        <v>138</v>
      </c>
      <c r="E681" s="1">
        <f t="shared" si="0"/>
        <v>1</v>
      </c>
      <c r="F681" s="1">
        <f t="shared" si="19"/>
        <v>1</v>
      </c>
      <c r="G681" s="1">
        <v>3500</v>
      </c>
      <c r="H681" s="1">
        <v>2897.1510760000001</v>
      </c>
      <c r="I681" s="1">
        <v>0</v>
      </c>
      <c r="J681" s="1">
        <f t="shared" si="2"/>
        <v>0</v>
      </c>
      <c r="K681" s="1">
        <f t="shared" si="3"/>
        <v>0</v>
      </c>
      <c r="L681" s="1">
        <v>3500</v>
      </c>
      <c r="M681" s="1">
        <v>3500</v>
      </c>
      <c r="N681" s="1">
        <v>519600</v>
      </c>
      <c r="O681" s="1">
        <v>3600</v>
      </c>
      <c r="P681" s="10">
        <f t="shared" si="4"/>
        <v>2.7777777777777777</v>
      </c>
      <c r="Q681" s="10">
        <f t="shared" si="5"/>
        <v>2.7777777777777777</v>
      </c>
      <c r="R681" s="10">
        <f t="shared" si="6"/>
        <v>2.7777777777777777</v>
      </c>
      <c r="S681" s="10">
        <f t="shared" si="7"/>
        <v>2.7777777777777777</v>
      </c>
      <c r="T681" s="1">
        <v>3600</v>
      </c>
      <c r="U681" s="1">
        <v>3600</v>
      </c>
      <c r="V681" s="1">
        <v>3600</v>
      </c>
      <c r="W681" s="10">
        <f t="shared" si="8"/>
        <v>2.7777777777777777</v>
      </c>
      <c r="X681" s="10">
        <f t="shared" si="9"/>
        <v>2.7777777777777777</v>
      </c>
      <c r="Y681" s="10">
        <f t="shared" si="10"/>
        <v>2.7777777777777777</v>
      </c>
      <c r="Z681" s="1">
        <v>0.76144100000000003</v>
      </c>
      <c r="AA681" s="4">
        <f t="shared" si="11"/>
        <v>0</v>
      </c>
      <c r="AB681" s="1">
        <f t="shared" si="12"/>
        <v>0</v>
      </c>
      <c r="AC681" s="1">
        <f t="shared" si="13"/>
        <v>0</v>
      </c>
      <c r="AD681" s="1">
        <f t="shared" si="14"/>
        <v>0</v>
      </c>
      <c r="AE681" s="1">
        <f t="shared" si="15"/>
        <v>0</v>
      </c>
    </row>
    <row r="682" spans="1:32" ht="15.75" customHeight="1">
      <c r="A682" s="1">
        <v>250</v>
      </c>
      <c r="B682" s="1" t="s">
        <v>32</v>
      </c>
      <c r="C682" s="1" t="s">
        <v>143</v>
      </c>
      <c r="D682" s="1" t="s">
        <v>144</v>
      </c>
      <c r="E682" s="1">
        <f t="shared" si="0"/>
        <v>0</v>
      </c>
      <c r="F682" s="1">
        <f t="shared" si="19"/>
        <v>0</v>
      </c>
      <c r="G682" s="1">
        <v>0</v>
      </c>
      <c r="H682" s="1">
        <v>7200.0040429999999</v>
      </c>
      <c r="I682" s="1">
        <v>100</v>
      </c>
      <c r="J682" s="1" t="str">
        <f t="shared" si="2"/>
        <v>-</v>
      </c>
      <c r="K682" s="1">
        <f t="shared" si="3"/>
        <v>100</v>
      </c>
      <c r="L682" s="1">
        <v>12500</v>
      </c>
      <c r="M682" s="1">
        <v>12439.131722</v>
      </c>
      <c r="N682" s="1">
        <v>25792</v>
      </c>
      <c r="O682" s="1">
        <v>13600</v>
      </c>
      <c r="P682" s="10" t="str">
        <f t="shared" si="4"/>
        <v>-</v>
      </c>
      <c r="Q682" s="10">
        <f t="shared" si="5"/>
        <v>8.0882352941176467</v>
      </c>
      <c r="R682" s="10" t="str">
        <f t="shared" si="6"/>
        <v>-</v>
      </c>
      <c r="S682" s="10">
        <f t="shared" si="7"/>
        <v>8.535796161764706</v>
      </c>
      <c r="T682" s="1">
        <v>13600</v>
      </c>
      <c r="U682" s="1">
        <v>13600</v>
      </c>
      <c r="V682" s="1">
        <v>13600</v>
      </c>
      <c r="W682" s="10" t="str">
        <f t="shared" si="8"/>
        <v>-</v>
      </c>
      <c r="X682" s="10">
        <f t="shared" si="9"/>
        <v>8.0882352941176467</v>
      </c>
      <c r="Y682" s="10" t="str">
        <f t="shared" si="10"/>
        <v>-</v>
      </c>
      <c r="Z682" s="1">
        <v>3.8569499999999999</v>
      </c>
      <c r="AA682" s="4">
        <f t="shared" si="11"/>
        <v>0</v>
      </c>
      <c r="AB682" s="1">
        <f t="shared" si="12"/>
        <v>0</v>
      </c>
      <c r="AC682" s="1">
        <f t="shared" si="13"/>
        <v>0</v>
      </c>
      <c r="AD682" s="1">
        <f t="shared" si="14"/>
        <v>1</v>
      </c>
      <c r="AE682" s="1">
        <f t="shared" si="15"/>
        <v>1</v>
      </c>
    </row>
    <row r="683" spans="1:32" ht="15.75" customHeight="1">
      <c r="A683" s="1">
        <v>250</v>
      </c>
      <c r="B683" s="1" t="s">
        <v>32</v>
      </c>
      <c r="C683" s="1" t="s">
        <v>145</v>
      </c>
      <c r="D683" s="1" t="s">
        <v>144</v>
      </c>
      <c r="E683" s="1">
        <f t="shared" si="0"/>
        <v>0</v>
      </c>
      <c r="F683" s="1">
        <f t="shared" si="19"/>
        <v>0</v>
      </c>
      <c r="G683" s="1">
        <v>0</v>
      </c>
      <c r="H683" s="1">
        <v>7200.0003059999999</v>
      </c>
      <c r="I683" s="1">
        <v>100</v>
      </c>
      <c r="J683" s="1" t="str">
        <f t="shared" si="2"/>
        <v>-</v>
      </c>
      <c r="K683" s="1">
        <f t="shared" si="3"/>
        <v>100</v>
      </c>
      <c r="L683" s="1">
        <v>12500</v>
      </c>
      <c r="M683" s="1">
        <v>12427.78306</v>
      </c>
      <c r="N683" s="1">
        <v>36154</v>
      </c>
      <c r="O683" s="1">
        <v>13600</v>
      </c>
      <c r="P683" s="10" t="str">
        <f t="shared" si="4"/>
        <v>-</v>
      </c>
      <c r="Q683" s="10">
        <f t="shared" si="5"/>
        <v>8.0882352941176467</v>
      </c>
      <c r="R683" s="10" t="str">
        <f t="shared" si="6"/>
        <v>-</v>
      </c>
      <c r="S683" s="10">
        <f t="shared" si="7"/>
        <v>8.6192422058823546</v>
      </c>
      <c r="T683" s="1">
        <v>13600</v>
      </c>
      <c r="U683" s="1">
        <v>13600</v>
      </c>
      <c r="V683" s="1">
        <v>13600</v>
      </c>
      <c r="W683" s="10" t="str">
        <f t="shared" si="8"/>
        <v>-</v>
      </c>
      <c r="X683" s="10">
        <f t="shared" si="9"/>
        <v>8.0882352941176467</v>
      </c>
      <c r="Y683" s="10" t="str">
        <f t="shared" si="10"/>
        <v>-</v>
      </c>
      <c r="Z683" s="1">
        <v>4.55959</v>
      </c>
      <c r="AA683" s="4">
        <f t="shared" si="11"/>
        <v>0</v>
      </c>
      <c r="AB683" s="1">
        <f t="shared" si="12"/>
        <v>0</v>
      </c>
      <c r="AC683" s="1">
        <f t="shared" si="13"/>
        <v>0</v>
      </c>
      <c r="AD683" s="1">
        <f t="shared" si="14"/>
        <v>1</v>
      </c>
      <c r="AE683" s="1">
        <f t="shared" si="15"/>
        <v>1</v>
      </c>
    </row>
    <row r="684" spans="1:32" ht="15.75" customHeight="1">
      <c r="A684" s="1">
        <v>250</v>
      </c>
      <c r="B684" s="1" t="s">
        <v>32</v>
      </c>
      <c r="C684" s="1" t="s">
        <v>146</v>
      </c>
      <c r="D684" s="1" t="s">
        <v>144</v>
      </c>
      <c r="E684" s="1">
        <f t="shared" si="0"/>
        <v>0</v>
      </c>
      <c r="F684" s="1">
        <f t="shared" si="19"/>
        <v>0</v>
      </c>
      <c r="G684" s="1">
        <v>0</v>
      </c>
      <c r="H684" s="1">
        <v>7200.0003260000003</v>
      </c>
      <c r="I684" s="1">
        <v>100</v>
      </c>
      <c r="J684" s="1" t="str">
        <f t="shared" si="2"/>
        <v>-</v>
      </c>
      <c r="K684" s="1">
        <f t="shared" si="3"/>
        <v>100</v>
      </c>
      <c r="L684" s="1">
        <v>12500</v>
      </c>
      <c r="M684" s="1">
        <v>12407.2</v>
      </c>
      <c r="N684" s="1">
        <v>27603</v>
      </c>
      <c r="O684" s="1">
        <v>13400</v>
      </c>
      <c r="P684" s="10" t="str">
        <f t="shared" si="4"/>
        <v>-</v>
      </c>
      <c r="Q684" s="10">
        <f t="shared" si="5"/>
        <v>6.7164179104477615</v>
      </c>
      <c r="R684" s="10" t="str">
        <f t="shared" si="6"/>
        <v>-</v>
      </c>
      <c r="S684" s="10">
        <f t="shared" si="7"/>
        <v>7.408955223880592</v>
      </c>
      <c r="T684" s="1">
        <v>13400</v>
      </c>
      <c r="U684" s="1">
        <v>13400</v>
      </c>
      <c r="V684" s="1">
        <v>13400</v>
      </c>
      <c r="W684" s="10" t="str">
        <f t="shared" si="8"/>
        <v>-</v>
      </c>
      <c r="X684" s="10">
        <f t="shared" si="9"/>
        <v>6.7164179104477615</v>
      </c>
      <c r="Y684" s="10" t="str">
        <f t="shared" si="10"/>
        <v>-</v>
      </c>
      <c r="Z684" s="1">
        <v>2.94807</v>
      </c>
      <c r="AA684" s="4">
        <f t="shared" si="11"/>
        <v>0</v>
      </c>
      <c r="AB684" s="1">
        <f t="shared" si="12"/>
        <v>0</v>
      </c>
      <c r="AC684" s="1">
        <f t="shared" si="13"/>
        <v>0</v>
      </c>
      <c r="AD684" s="1">
        <f t="shared" si="14"/>
        <v>1</v>
      </c>
      <c r="AE684" s="1">
        <f t="shared" si="15"/>
        <v>1</v>
      </c>
    </row>
    <row r="685" spans="1:32" ht="15.75" customHeight="1">
      <c r="A685" s="1">
        <v>250</v>
      </c>
      <c r="B685" s="1" t="s">
        <v>32</v>
      </c>
      <c r="C685" s="1" t="s">
        <v>147</v>
      </c>
      <c r="D685" s="1" t="s">
        <v>144</v>
      </c>
      <c r="E685" s="1">
        <f t="shared" si="0"/>
        <v>1</v>
      </c>
      <c r="F685" s="1">
        <f t="shared" si="19"/>
        <v>0</v>
      </c>
      <c r="G685" s="1">
        <v>13600</v>
      </c>
      <c r="H685" s="1">
        <v>7200.2510860000002</v>
      </c>
      <c r="I685" s="1">
        <v>6.6176469999999998</v>
      </c>
      <c r="J685" s="1">
        <f t="shared" si="2"/>
        <v>6.6176469999999998</v>
      </c>
      <c r="K685" s="1">
        <f t="shared" si="3"/>
        <v>6.8492647058823533</v>
      </c>
      <c r="L685" s="1">
        <v>12700</v>
      </c>
      <c r="M685" s="1">
        <v>12668.5</v>
      </c>
      <c r="N685" s="1">
        <v>15303</v>
      </c>
      <c r="O685" s="1">
        <v>14100</v>
      </c>
      <c r="P685" s="10">
        <f t="shared" si="4"/>
        <v>3.5460992907801421</v>
      </c>
      <c r="Q685" s="10">
        <f t="shared" si="5"/>
        <v>9.9290780141843982</v>
      </c>
      <c r="R685" s="10">
        <f t="shared" si="6"/>
        <v>9.9290780141843982</v>
      </c>
      <c r="S685" s="10">
        <f t="shared" si="7"/>
        <v>10.152482269503546</v>
      </c>
      <c r="T685" s="1">
        <v>14100</v>
      </c>
      <c r="U685" s="1">
        <v>14100</v>
      </c>
      <c r="V685" s="1">
        <v>14100</v>
      </c>
      <c r="W685" s="10">
        <f t="shared" si="8"/>
        <v>3.5460992907801421</v>
      </c>
      <c r="X685" s="10">
        <f t="shared" si="9"/>
        <v>9.9290780141843982</v>
      </c>
      <c r="Y685" s="10">
        <f t="shared" si="10"/>
        <v>9.9290780141843982</v>
      </c>
      <c r="Z685" s="1">
        <v>3.8498299999999999</v>
      </c>
      <c r="AA685" s="4">
        <f t="shared" si="11"/>
        <v>0</v>
      </c>
      <c r="AB685" s="1">
        <f t="shared" si="12"/>
        <v>0</v>
      </c>
      <c r="AC685" s="1">
        <f t="shared" si="13"/>
        <v>0</v>
      </c>
      <c r="AD685" s="1">
        <f t="shared" si="14"/>
        <v>0</v>
      </c>
      <c r="AE685" s="1">
        <f t="shared" si="15"/>
        <v>0</v>
      </c>
    </row>
    <row r="686" spans="1:32" ht="15.75" customHeight="1">
      <c r="A686" s="1">
        <v>250</v>
      </c>
      <c r="B686" s="1" t="s">
        <v>32</v>
      </c>
      <c r="C686" s="1" t="s">
        <v>148</v>
      </c>
      <c r="D686" s="1" t="s">
        <v>144</v>
      </c>
      <c r="E686" s="1">
        <f t="shared" si="0"/>
        <v>0</v>
      </c>
      <c r="F686" s="1">
        <f t="shared" si="19"/>
        <v>0</v>
      </c>
      <c r="G686" s="1">
        <v>0</v>
      </c>
      <c r="H686" s="1">
        <v>7200.0023090000004</v>
      </c>
      <c r="I686" s="1">
        <v>100</v>
      </c>
      <c r="J686" s="1" t="str">
        <f t="shared" si="2"/>
        <v>-</v>
      </c>
      <c r="K686" s="1">
        <f t="shared" si="3"/>
        <v>100</v>
      </c>
      <c r="L686" s="1">
        <v>12800</v>
      </c>
      <c r="M686" s="1">
        <v>12709.9</v>
      </c>
      <c r="N686" s="1">
        <v>42849</v>
      </c>
      <c r="O686" s="1">
        <v>13900</v>
      </c>
      <c r="P686" s="10" t="str">
        <f t="shared" si="4"/>
        <v>-</v>
      </c>
      <c r="Q686" s="10">
        <f t="shared" si="5"/>
        <v>7.9136690647482011</v>
      </c>
      <c r="R686" s="10" t="str">
        <f t="shared" si="6"/>
        <v>-</v>
      </c>
      <c r="S686" s="10">
        <f t="shared" si="7"/>
        <v>8.5618705035971239</v>
      </c>
      <c r="T686" s="1">
        <v>13900</v>
      </c>
      <c r="U686" s="1">
        <v>13900</v>
      </c>
      <c r="V686" s="1">
        <v>13900</v>
      </c>
      <c r="W686" s="10" t="str">
        <f t="shared" si="8"/>
        <v>-</v>
      </c>
      <c r="X686" s="10">
        <f t="shared" si="9"/>
        <v>7.9136690647482011</v>
      </c>
      <c r="Y686" s="10" t="str">
        <f t="shared" si="10"/>
        <v>-</v>
      </c>
      <c r="Z686" s="1">
        <v>4.2508400000000002</v>
      </c>
      <c r="AA686" s="4">
        <f t="shared" si="11"/>
        <v>0</v>
      </c>
      <c r="AB686" s="1">
        <f t="shared" si="12"/>
        <v>0</v>
      </c>
      <c r="AC686" s="1">
        <f t="shared" si="13"/>
        <v>0</v>
      </c>
      <c r="AD686" s="1">
        <f t="shared" si="14"/>
        <v>1</v>
      </c>
      <c r="AE686" s="1">
        <f t="shared" si="15"/>
        <v>1</v>
      </c>
    </row>
    <row r="687" spans="1:32" ht="15.75" customHeight="1">
      <c r="A687" s="1">
        <v>250</v>
      </c>
      <c r="B687" s="1" t="s">
        <v>32</v>
      </c>
      <c r="C687" s="1" t="s">
        <v>149</v>
      </c>
      <c r="D687" s="1" t="s">
        <v>150</v>
      </c>
      <c r="E687" s="1">
        <f t="shared" si="0"/>
        <v>1</v>
      </c>
      <c r="F687" s="1">
        <f t="shared" si="19"/>
        <v>0</v>
      </c>
      <c r="G687" s="1">
        <v>5700</v>
      </c>
      <c r="H687" s="1">
        <v>7200.031739</v>
      </c>
      <c r="I687" s="1">
        <v>1.754386</v>
      </c>
      <c r="J687" s="1">
        <f t="shared" si="2"/>
        <v>1.754386</v>
      </c>
      <c r="K687" s="1">
        <f t="shared" si="3"/>
        <v>1.7543859649122806</v>
      </c>
      <c r="L687" s="1">
        <v>5600</v>
      </c>
      <c r="M687" s="1">
        <v>5600</v>
      </c>
      <c r="N687" s="1">
        <v>813405</v>
      </c>
      <c r="O687" s="1">
        <v>5700</v>
      </c>
      <c r="P687" s="10">
        <f t="shared" si="4"/>
        <v>0</v>
      </c>
      <c r="Q687" s="10">
        <f t="shared" si="5"/>
        <v>1.7543859649122806</v>
      </c>
      <c r="R687" s="10">
        <f t="shared" si="6"/>
        <v>1.7543859649122806</v>
      </c>
      <c r="S687" s="10">
        <f t="shared" si="7"/>
        <v>1.7543859649122806</v>
      </c>
      <c r="T687" s="1">
        <v>5700</v>
      </c>
      <c r="U687" s="1">
        <v>5700</v>
      </c>
      <c r="V687" s="1">
        <v>5700</v>
      </c>
      <c r="W687" s="10">
        <f t="shared" si="8"/>
        <v>0</v>
      </c>
      <c r="X687" s="10">
        <f t="shared" si="9"/>
        <v>1.7543859649122806</v>
      </c>
      <c r="Y687" s="10">
        <f t="shared" si="10"/>
        <v>1.7543859649122806</v>
      </c>
      <c r="Z687" s="1">
        <v>5.7463199999999999</v>
      </c>
      <c r="AA687" s="4">
        <f t="shared" si="11"/>
        <v>0</v>
      </c>
      <c r="AB687" s="1">
        <f t="shared" si="12"/>
        <v>0</v>
      </c>
      <c r="AC687" s="1">
        <f t="shared" si="13"/>
        <v>0</v>
      </c>
      <c r="AD687" s="1">
        <f t="shared" si="14"/>
        <v>1</v>
      </c>
      <c r="AE687" s="1">
        <f t="shared" si="15"/>
        <v>1</v>
      </c>
    </row>
    <row r="688" spans="1:32" ht="15.75" customHeight="1">
      <c r="A688" s="1">
        <v>250</v>
      </c>
      <c r="B688" s="1" t="s">
        <v>32</v>
      </c>
      <c r="C688" s="1" t="s">
        <v>151</v>
      </c>
      <c r="D688" s="1" t="s">
        <v>150</v>
      </c>
      <c r="E688" s="1">
        <f t="shared" si="0"/>
        <v>1</v>
      </c>
      <c r="F688" s="1">
        <f t="shared" si="19"/>
        <v>0</v>
      </c>
      <c r="G688" s="1">
        <v>5700</v>
      </c>
      <c r="H688" s="1">
        <v>7200.0243829999999</v>
      </c>
      <c r="I688" s="1">
        <v>1.754386</v>
      </c>
      <c r="J688" s="1">
        <f t="shared" si="2"/>
        <v>1.754386</v>
      </c>
      <c r="K688" s="1">
        <f t="shared" si="3"/>
        <v>1.7543859649122806</v>
      </c>
      <c r="L688" s="1">
        <v>5600</v>
      </c>
      <c r="M688" s="1">
        <v>5600</v>
      </c>
      <c r="N688" s="1">
        <v>1007107</v>
      </c>
      <c r="O688" s="1">
        <v>5700</v>
      </c>
      <c r="P688" s="10">
        <f t="shared" si="4"/>
        <v>0</v>
      </c>
      <c r="Q688" s="10">
        <f t="shared" si="5"/>
        <v>1.7543859649122806</v>
      </c>
      <c r="R688" s="10">
        <f t="shared" si="6"/>
        <v>1.7543859649122806</v>
      </c>
      <c r="S688" s="10">
        <f t="shared" si="7"/>
        <v>1.7543859649122806</v>
      </c>
      <c r="T688" s="1">
        <v>5700</v>
      </c>
      <c r="U688" s="1">
        <v>5700</v>
      </c>
      <c r="V688" s="1">
        <v>5700</v>
      </c>
      <c r="W688" s="10">
        <f t="shared" si="8"/>
        <v>0</v>
      </c>
      <c r="X688" s="10">
        <f t="shared" si="9"/>
        <v>1.7543859649122806</v>
      </c>
      <c r="Y688" s="10">
        <f t="shared" si="10"/>
        <v>1.7543859649122806</v>
      </c>
      <c r="Z688" s="1">
        <v>5.0085800000000003</v>
      </c>
      <c r="AA688" s="4">
        <f t="shared" si="11"/>
        <v>0</v>
      </c>
      <c r="AB688" s="1">
        <f t="shared" si="12"/>
        <v>0</v>
      </c>
      <c r="AC688" s="1">
        <f t="shared" si="13"/>
        <v>0</v>
      </c>
      <c r="AD688" s="1">
        <f t="shared" si="14"/>
        <v>1</v>
      </c>
      <c r="AE688" s="1">
        <f t="shared" si="15"/>
        <v>1</v>
      </c>
    </row>
    <row r="689" spans="1:31" ht="15.75" customHeight="1">
      <c r="A689" s="1">
        <v>250</v>
      </c>
      <c r="B689" s="1" t="s">
        <v>32</v>
      </c>
      <c r="C689" s="1" t="s">
        <v>152</v>
      </c>
      <c r="D689" s="1" t="s">
        <v>150</v>
      </c>
      <c r="E689" s="1">
        <f t="shared" si="0"/>
        <v>1</v>
      </c>
      <c r="F689" s="1">
        <f t="shared" si="19"/>
        <v>0</v>
      </c>
      <c r="G689" s="1">
        <v>5800</v>
      </c>
      <c r="H689" s="1">
        <v>7200.015324</v>
      </c>
      <c r="I689" s="1">
        <v>1.7241379999999999</v>
      </c>
      <c r="J689" s="1">
        <f t="shared" si="2"/>
        <v>1.7241379999999999</v>
      </c>
      <c r="K689" s="1">
        <f t="shared" si="3"/>
        <v>1.7241379310344827</v>
      </c>
      <c r="L689" s="1">
        <v>5700</v>
      </c>
      <c r="M689" s="1">
        <v>5700</v>
      </c>
      <c r="N689" s="1">
        <v>373311</v>
      </c>
      <c r="O689" s="1">
        <v>5800</v>
      </c>
      <c r="P689" s="10">
        <f t="shared" si="4"/>
        <v>0</v>
      </c>
      <c r="Q689" s="10">
        <f t="shared" si="5"/>
        <v>1.7241379310344827</v>
      </c>
      <c r="R689" s="10">
        <f t="shared" si="6"/>
        <v>1.7241379310344827</v>
      </c>
      <c r="S689" s="10">
        <f t="shared" si="7"/>
        <v>1.7241379310344827</v>
      </c>
      <c r="T689" s="1">
        <v>5800</v>
      </c>
      <c r="U689" s="1">
        <v>5800</v>
      </c>
      <c r="V689" s="1">
        <v>5800</v>
      </c>
      <c r="W689" s="10">
        <f t="shared" si="8"/>
        <v>0</v>
      </c>
      <c r="X689" s="10">
        <f t="shared" si="9"/>
        <v>1.7241379310344827</v>
      </c>
      <c r="Y689" s="10">
        <f t="shared" si="10"/>
        <v>1.7241379310344827</v>
      </c>
      <c r="Z689" s="1">
        <v>1.1157900000000001</v>
      </c>
      <c r="AA689" s="4">
        <f t="shared" si="11"/>
        <v>0</v>
      </c>
      <c r="AB689" s="1">
        <f t="shared" si="12"/>
        <v>0</v>
      </c>
      <c r="AC689" s="1">
        <f t="shared" si="13"/>
        <v>0</v>
      </c>
      <c r="AD689" s="1">
        <f t="shared" si="14"/>
        <v>1</v>
      </c>
      <c r="AE689" s="1">
        <f t="shared" si="15"/>
        <v>1</v>
      </c>
    </row>
    <row r="690" spans="1:31" ht="15.75" customHeight="1">
      <c r="A690" s="1">
        <v>250</v>
      </c>
      <c r="B690" s="1" t="s">
        <v>32</v>
      </c>
      <c r="C690" s="1" t="s">
        <v>153</v>
      </c>
      <c r="D690" s="1" t="s">
        <v>150</v>
      </c>
      <c r="E690" s="1">
        <f t="shared" si="0"/>
        <v>0</v>
      </c>
      <c r="F690" s="1">
        <f t="shared" si="19"/>
        <v>0</v>
      </c>
      <c r="G690" s="1">
        <v>0</v>
      </c>
      <c r="H690" s="1">
        <v>7200.0019840000004</v>
      </c>
      <c r="I690" s="1">
        <v>100</v>
      </c>
      <c r="J690" s="1" t="str">
        <f t="shared" si="2"/>
        <v>-</v>
      </c>
      <c r="K690" s="1">
        <f t="shared" si="3"/>
        <v>100</v>
      </c>
      <c r="L690" s="1">
        <v>5900</v>
      </c>
      <c r="M690" s="1">
        <v>5900</v>
      </c>
      <c r="N690" s="1">
        <v>1024844</v>
      </c>
      <c r="O690" s="1">
        <v>5900</v>
      </c>
      <c r="P690" s="10" t="str">
        <f t="shared" si="4"/>
        <v>-</v>
      </c>
      <c r="Q690" s="10">
        <f t="shared" si="5"/>
        <v>0</v>
      </c>
      <c r="R690" s="10" t="str">
        <f t="shared" si="6"/>
        <v>-</v>
      </c>
      <c r="S690" s="10">
        <f t="shared" si="7"/>
        <v>0</v>
      </c>
      <c r="T690" s="1">
        <v>5900</v>
      </c>
      <c r="U690" s="1">
        <v>5900</v>
      </c>
      <c r="V690" s="1">
        <v>5900</v>
      </c>
      <c r="W690" s="10" t="str">
        <f t="shared" si="8"/>
        <v>-</v>
      </c>
      <c r="X690" s="10">
        <f t="shared" si="9"/>
        <v>0</v>
      </c>
      <c r="Y690" s="10" t="str">
        <f t="shared" si="10"/>
        <v>-</v>
      </c>
      <c r="Z690" s="1">
        <v>1.87009</v>
      </c>
      <c r="AA690" s="4">
        <f t="shared" si="11"/>
        <v>0</v>
      </c>
      <c r="AB690" s="1">
        <f t="shared" si="12"/>
        <v>0</v>
      </c>
      <c r="AC690" s="1">
        <f t="shared" si="13"/>
        <v>0</v>
      </c>
      <c r="AD690" s="1">
        <f t="shared" si="14"/>
        <v>1</v>
      </c>
      <c r="AE690" s="1">
        <f t="shared" si="15"/>
        <v>1</v>
      </c>
    </row>
    <row r="691" spans="1:31" ht="15.75" customHeight="1">
      <c r="A691" s="1">
        <v>250</v>
      </c>
      <c r="B691" s="1" t="s">
        <v>32</v>
      </c>
      <c r="C691" s="1" t="s">
        <v>154</v>
      </c>
      <c r="D691" s="1" t="s">
        <v>150</v>
      </c>
      <c r="E691" s="1">
        <f t="shared" si="0"/>
        <v>1</v>
      </c>
      <c r="F691" s="1">
        <f t="shared" si="19"/>
        <v>0</v>
      </c>
      <c r="G691" s="1">
        <v>5500</v>
      </c>
      <c r="H691" s="1">
        <v>7200.0207609999998</v>
      </c>
      <c r="I691" s="1">
        <v>1.818182</v>
      </c>
      <c r="J691" s="1">
        <f t="shared" si="2"/>
        <v>1.818182</v>
      </c>
      <c r="K691" s="1">
        <f t="shared" si="3"/>
        <v>1.8181818181818181</v>
      </c>
      <c r="L691" s="1">
        <v>5400</v>
      </c>
      <c r="M691" s="1">
        <v>5400</v>
      </c>
      <c r="N691" s="1">
        <v>845022</v>
      </c>
      <c r="O691" s="1">
        <v>5500</v>
      </c>
      <c r="P691" s="10">
        <f t="shared" si="4"/>
        <v>0</v>
      </c>
      <c r="Q691" s="10">
        <f t="shared" si="5"/>
        <v>1.8181818181818181</v>
      </c>
      <c r="R691" s="10">
        <f t="shared" si="6"/>
        <v>1.8181818181818181</v>
      </c>
      <c r="S691" s="10">
        <f t="shared" si="7"/>
        <v>1.8181818181818181</v>
      </c>
      <c r="T691" s="1">
        <v>5500</v>
      </c>
      <c r="U691" s="1">
        <v>5500</v>
      </c>
      <c r="V691" s="1">
        <v>5500</v>
      </c>
      <c r="W691" s="10">
        <f t="shared" si="8"/>
        <v>0</v>
      </c>
      <c r="X691" s="10">
        <f t="shared" si="9"/>
        <v>1.8181818181818181</v>
      </c>
      <c r="Y691" s="10">
        <f t="shared" si="10"/>
        <v>1.8181818181818181</v>
      </c>
      <c r="Z691" s="1">
        <v>4.0935300000000003</v>
      </c>
      <c r="AA691" s="4">
        <f t="shared" si="11"/>
        <v>0</v>
      </c>
      <c r="AB691" s="1">
        <f t="shared" si="12"/>
        <v>0</v>
      </c>
      <c r="AC691" s="1">
        <f t="shared" si="13"/>
        <v>0</v>
      </c>
      <c r="AD691" s="1">
        <f t="shared" si="14"/>
        <v>1</v>
      </c>
      <c r="AE691" s="1">
        <f t="shared" si="15"/>
        <v>1</v>
      </c>
    </row>
    <row r="692" spans="1:31" ht="15.75" customHeight="1">
      <c r="A692" s="1">
        <v>250</v>
      </c>
      <c r="B692" s="1" t="s">
        <v>32</v>
      </c>
      <c r="C692" s="1" t="s">
        <v>155</v>
      </c>
      <c r="D692" s="1" t="s">
        <v>156</v>
      </c>
      <c r="E692" s="1">
        <f t="shared" si="0"/>
        <v>1</v>
      </c>
      <c r="F692" s="1">
        <f t="shared" si="19"/>
        <v>1</v>
      </c>
      <c r="G692" s="1">
        <v>3500</v>
      </c>
      <c r="H692" s="1">
        <v>2392.155812</v>
      </c>
      <c r="I692" s="1">
        <v>0</v>
      </c>
      <c r="J692" s="1">
        <f t="shared" si="2"/>
        <v>0</v>
      </c>
      <c r="K692" s="1">
        <f t="shared" si="3"/>
        <v>0</v>
      </c>
      <c r="L692" s="1">
        <v>3500</v>
      </c>
      <c r="M692" s="1">
        <v>3500</v>
      </c>
      <c r="N692" s="1">
        <v>418910</v>
      </c>
      <c r="O692" s="1">
        <v>3600</v>
      </c>
      <c r="P692" s="10">
        <f t="shared" si="4"/>
        <v>2.7777777777777777</v>
      </c>
      <c r="Q692" s="10">
        <f t="shared" si="5"/>
        <v>2.7777777777777777</v>
      </c>
      <c r="R692" s="10">
        <f t="shared" si="6"/>
        <v>2.7777777777777777</v>
      </c>
      <c r="S692" s="10">
        <f t="shared" si="7"/>
        <v>2.7777777777777777</v>
      </c>
      <c r="T692" s="1">
        <v>3500</v>
      </c>
      <c r="U692" s="1">
        <v>3600</v>
      </c>
      <c r="V692" s="1">
        <v>3500</v>
      </c>
      <c r="W692" s="10">
        <f t="shared" si="8"/>
        <v>0</v>
      </c>
      <c r="X692" s="10">
        <f t="shared" si="9"/>
        <v>0</v>
      </c>
      <c r="Y692" s="10">
        <f t="shared" si="10"/>
        <v>0</v>
      </c>
      <c r="Z692" s="1">
        <v>35.907499999999999</v>
      </c>
      <c r="AA692" s="4">
        <f t="shared" si="11"/>
        <v>-2.8571428571428572</v>
      </c>
      <c r="AB692" s="1">
        <f t="shared" si="12"/>
        <v>0</v>
      </c>
      <c r="AC692" s="1">
        <f t="shared" si="13"/>
        <v>1</v>
      </c>
      <c r="AD692" s="1">
        <f t="shared" si="14"/>
        <v>0</v>
      </c>
      <c r="AE692" s="1">
        <f t="shared" si="15"/>
        <v>1</v>
      </c>
    </row>
    <row r="693" spans="1:31" ht="15.75" customHeight="1">
      <c r="A693" s="1">
        <v>250</v>
      </c>
      <c r="B693" s="1" t="s">
        <v>32</v>
      </c>
      <c r="C693" s="1" t="s">
        <v>157</v>
      </c>
      <c r="D693" s="1" t="s">
        <v>156</v>
      </c>
      <c r="E693" s="1">
        <f t="shared" si="0"/>
        <v>1</v>
      </c>
      <c r="F693" s="1">
        <f t="shared" si="19"/>
        <v>1</v>
      </c>
      <c r="G693" s="1">
        <v>3400</v>
      </c>
      <c r="H693" s="1">
        <v>193.61215200000001</v>
      </c>
      <c r="I693" s="1">
        <v>0</v>
      </c>
      <c r="J693" s="1">
        <f t="shared" si="2"/>
        <v>0</v>
      </c>
      <c r="K693" s="1">
        <f t="shared" si="3"/>
        <v>0</v>
      </c>
      <c r="L693" s="1">
        <v>3400</v>
      </c>
      <c r="M693" s="1">
        <v>3400</v>
      </c>
      <c r="N693" s="1">
        <v>5922</v>
      </c>
      <c r="O693" s="1">
        <v>3400</v>
      </c>
      <c r="P693" s="10">
        <f t="shared" si="4"/>
        <v>0</v>
      </c>
      <c r="Q693" s="10">
        <f t="shared" si="5"/>
        <v>0</v>
      </c>
      <c r="R693" s="10">
        <f t="shared" si="6"/>
        <v>0</v>
      </c>
      <c r="S693" s="10">
        <f t="shared" si="7"/>
        <v>0</v>
      </c>
      <c r="T693" s="1">
        <v>3400</v>
      </c>
      <c r="U693" s="1">
        <v>3400</v>
      </c>
      <c r="V693" s="1">
        <v>3400</v>
      </c>
      <c r="W693" s="10">
        <f t="shared" si="8"/>
        <v>0</v>
      </c>
      <c r="X693" s="10">
        <f t="shared" si="9"/>
        <v>0</v>
      </c>
      <c r="Y693" s="10">
        <f t="shared" si="10"/>
        <v>0</v>
      </c>
      <c r="Z693" s="1">
        <v>1.03121</v>
      </c>
      <c r="AA693" s="4">
        <f t="shared" si="11"/>
        <v>0</v>
      </c>
      <c r="AB693" s="1">
        <f t="shared" si="12"/>
        <v>1</v>
      </c>
      <c r="AC693" s="1">
        <f t="shared" si="13"/>
        <v>1</v>
      </c>
      <c r="AD693" s="1">
        <f t="shared" si="14"/>
        <v>1</v>
      </c>
      <c r="AE693" s="1">
        <f t="shared" si="15"/>
        <v>1</v>
      </c>
    </row>
    <row r="694" spans="1:31" ht="15.75" customHeight="1">
      <c r="A694" s="1">
        <v>250</v>
      </c>
      <c r="B694" s="1" t="s">
        <v>32</v>
      </c>
      <c r="C694" s="1" t="s">
        <v>158</v>
      </c>
      <c r="D694" s="1" t="s">
        <v>156</v>
      </c>
      <c r="E694" s="1">
        <f t="shared" si="0"/>
        <v>1</v>
      </c>
      <c r="F694" s="1">
        <f t="shared" si="19"/>
        <v>1</v>
      </c>
      <c r="G694" s="1">
        <v>3600</v>
      </c>
      <c r="H694" s="1">
        <v>217.98836299999999</v>
      </c>
      <c r="I694" s="1">
        <v>0</v>
      </c>
      <c r="J694" s="1">
        <f t="shared" si="2"/>
        <v>0</v>
      </c>
      <c r="K694" s="1">
        <f t="shared" si="3"/>
        <v>0</v>
      </c>
      <c r="L694" s="1">
        <v>3600</v>
      </c>
      <c r="M694" s="1">
        <v>3600</v>
      </c>
      <c r="N694" s="1">
        <v>1456</v>
      </c>
      <c r="O694" s="1">
        <v>3600</v>
      </c>
      <c r="P694" s="10">
        <f t="shared" si="4"/>
        <v>0</v>
      </c>
      <c r="Q694" s="10">
        <f t="shared" si="5"/>
        <v>0</v>
      </c>
      <c r="R694" s="10">
        <f t="shared" si="6"/>
        <v>0</v>
      </c>
      <c r="S694" s="10">
        <f t="shared" si="7"/>
        <v>0</v>
      </c>
      <c r="T694" s="1">
        <v>3600</v>
      </c>
      <c r="U694" s="1">
        <v>3600</v>
      </c>
      <c r="V694" s="1">
        <v>3600</v>
      </c>
      <c r="W694" s="10">
        <f t="shared" si="8"/>
        <v>0</v>
      </c>
      <c r="X694" s="10">
        <f t="shared" si="9"/>
        <v>0</v>
      </c>
      <c r="Y694" s="10">
        <f t="shared" si="10"/>
        <v>0</v>
      </c>
      <c r="Z694" s="1">
        <v>1.1632400000000001</v>
      </c>
      <c r="AA694" s="4">
        <f t="shared" si="11"/>
        <v>0</v>
      </c>
      <c r="AB694" s="1">
        <f t="shared" si="12"/>
        <v>1</v>
      </c>
      <c r="AC694" s="1">
        <f t="shared" si="13"/>
        <v>1</v>
      </c>
      <c r="AD694" s="1">
        <f t="shared" si="14"/>
        <v>1</v>
      </c>
      <c r="AE694" s="1">
        <f t="shared" si="15"/>
        <v>1</v>
      </c>
    </row>
    <row r="695" spans="1:31" ht="15.75" customHeight="1">
      <c r="A695" s="1">
        <v>250</v>
      </c>
      <c r="B695" s="1" t="s">
        <v>32</v>
      </c>
      <c r="C695" s="1" t="s">
        <v>159</v>
      </c>
      <c r="D695" s="1" t="s">
        <v>156</v>
      </c>
      <c r="E695" s="1">
        <f t="shared" si="0"/>
        <v>1</v>
      </c>
      <c r="F695" s="1">
        <f t="shared" si="19"/>
        <v>1</v>
      </c>
      <c r="G695" s="1">
        <v>3400</v>
      </c>
      <c r="H695" s="1">
        <v>245.05635799999999</v>
      </c>
      <c r="I695" s="1">
        <v>0</v>
      </c>
      <c r="J695" s="1">
        <f t="shared" si="2"/>
        <v>0</v>
      </c>
      <c r="K695" s="1">
        <f t="shared" si="3"/>
        <v>0</v>
      </c>
      <c r="L695" s="1">
        <v>3400</v>
      </c>
      <c r="M695" s="1">
        <v>3400</v>
      </c>
      <c r="N695" s="1">
        <v>4470</v>
      </c>
      <c r="O695" s="1">
        <v>3400</v>
      </c>
      <c r="P695" s="10">
        <f t="shared" si="4"/>
        <v>0</v>
      </c>
      <c r="Q695" s="10">
        <f t="shared" si="5"/>
        <v>0</v>
      </c>
      <c r="R695" s="10">
        <f t="shared" si="6"/>
        <v>0</v>
      </c>
      <c r="S695" s="10">
        <f t="shared" si="7"/>
        <v>0</v>
      </c>
      <c r="T695" s="1">
        <v>3400</v>
      </c>
      <c r="U695" s="1">
        <v>3400</v>
      </c>
      <c r="V695" s="1">
        <v>3400</v>
      </c>
      <c r="W695" s="10">
        <f t="shared" si="8"/>
        <v>0</v>
      </c>
      <c r="X695" s="10">
        <f t="shared" si="9"/>
        <v>0</v>
      </c>
      <c r="Y695" s="10">
        <f t="shared" si="10"/>
        <v>0</v>
      </c>
      <c r="Z695" s="1">
        <v>1.1598900000000001</v>
      </c>
      <c r="AA695" s="4">
        <f t="shared" si="11"/>
        <v>0</v>
      </c>
      <c r="AB695" s="1">
        <f t="shared" si="12"/>
        <v>1</v>
      </c>
      <c r="AC695" s="1">
        <f t="shared" si="13"/>
        <v>1</v>
      </c>
      <c r="AD695" s="1">
        <f t="shared" si="14"/>
        <v>1</v>
      </c>
      <c r="AE695" s="1">
        <f t="shared" si="15"/>
        <v>1</v>
      </c>
    </row>
    <row r="696" spans="1:31" ht="15.75" customHeight="1">
      <c r="A696" s="1">
        <v>250</v>
      </c>
      <c r="B696" s="1" t="s">
        <v>32</v>
      </c>
      <c r="C696" s="1" t="s">
        <v>160</v>
      </c>
      <c r="D696" s="1" t="s">
        <v>156</v>
      </c>
      <c r="E696" s="1">
        <f t="shared" si="0"/>
        <v>1</v>
      </c>
      <c r="F696" s="1">
        <f t="shared" si="19"/>
        <v>0</v>
      </c>
      <c r="G696" s="1">
        <v>3600</v>
      </c>
      <c r="H696" s="1">
        <v>7200.01062</v>
      </c>
      <c r="I696" s="1">
        <v>2.7777780000000001</v>
      </c>
      <c r="J696" s="1">
        <f t="shared" si="2"/>
        <v>2.7777780000000001</v>
      </c>
      <c r="K696" s="1">
        <f t="shared" si="3"/>
        <v>2.7777777777777777</v>
      </c>
      <c r="L696" s="1">
        <v>3500</v>
      </c>
      <c r="M696" s="1">
        <v>3500</v>
      </c>
      <c r="N696" s="1">
        <v>779141</v>
      </c>
      <c r="O696" s="1">
        <v>3600</v>
      </c>
      <c r="P696" s="10">
        <f t="shared" si="4"/>
        <v>0</v>
      </c>
      <c r="Q696" s="10">
        <f t="shared" si="5"/>
        <v>2.7777777777777777</v>
      </c>
      <c r="R696" s="10">
        <f t="shared" si="6"/>
        <v>2.7777777777777777</v>
      </c>
      <c r="S696" s="10">
        <f t="shared" si="7"/>
        <v>2.7777777777777777</v>
      </c>
      <c r="T696" s="1">
        <v>3600</v>
      </c>
      <c r="U696" s="1">
        <v>3600</v>
      </c>
      <c r="V696" s="1">
        <v>3600</v>
      </c>
      <c r="W696" s="10">
        <f t="shared" si="8"/>
        <v>0</v>
      </c>
      <c r="X696" s="10">
        <f t="shared" si="9"/>
        <v>2.7777777777777777</v>
      </c>
      <c r="Y696" s="10">
        <f t="shared" si="10"/>
        <v>2.7777777777777777</v>
      </c>
      <c r="Z696" s="1">
        <v>7.2799300000000002</v>
      </c>
      <c r="AA696" s="4">
        <f t="shared" si="11"/>
        <v>0</v>
      </c>
      <c r="AB696" s="1">
        <f t="shared" si="12"/>
        <v>0</v>
      </c>
      <c r="AC696" s="1">
        <f t="shared" si="13"/>
        <v>0</v>
      </c>
      <c r="AD696" s="1">
        <f t="shared" si="14"/>
        <v>1</v>
      </c>
      <c r="AE696" s="1">
        <f t="shared" si="15"/>
        <v>1</v>
      </c>
    </row>
    <row r="697" spans="1:31" ht="15.75" customHeight="1">
      <c r="A697" s="1">
        <v>250</v>
      </c>
      <c r="B697" s="1" t="s">
        <v>32</v>
      </c>
      <c r="C697" s="1" t="s">
        <v>161</v>
      </c>
      <c r="D697" s="1" t="s">
        <v>162</v>
      </c>
      <c r="E697" s="1">
        <f t="shared" si="0"/>
        <v>0</v>
      </c>
      <c r="F697" s="1">
        <f t="shared" si="19"/>
        <v>0</v>
      </c>
      <c r="G697" s="1">
        <v>0</v>
      </c>
      <c r="H697" s="1">
        <v>7200.001362</v>
      </c>
      <c r="I697" s="1">
        <v>100</v>
      </c>
      <c r="J697" s="1" t="str">
        <f t="shared" si="2"/>
        <v>-</v>
      </c>
      <c r="K697" s="1">
        <f t="shared" si="3"/>
        <v>100</v>
      </c>
      <c r="L697" s="1">
        <v>12600</v>
      </c>
      <c r="M697" s="1">
        <v>12500</v>
      </c>
      <c r="N697" s="1">
        <v>10260</v>
      </c>
      <c r="O697" s="1">
        <v>14100</v>
      </c>
      <c r="P697" s="10" t="str">
        <f t="shared" si="4"/>
        <v>-</v>
      </c>
      <c r="Q697" s="10">
        <f t="shared" si="5"/>
        <v>10.638297872340425</v>
      </c>
      <c r="R697" s="10" t="str">
        <f t="shared" si="6"/>
        <v>-</v>
      </c>
      <c r="S697" s="10">
        <f t="shared" si="7"/>
        <v>11.347517730496454</v>
      </c>
      <c r="T697" s="1">
        <v>14100</v>
      </c>
      <c r="U697" s="1">
        <v>14100</v>
      </c>
      <c r="V697" s="1">
        <v>14100</v>
      </c>
      <c r="W697" s="10" t="str">
        <f t="shared" si="8"/>
        <v>-</v>
      </c>
      <c r="X697" s="10">
        <f t="shared" si="9"/>
        <v>10.638297872340425</v>
      </c>
      <c r="Y697" s="10" t="str">
        <f t="shared" si="10"/>
        <v>-</v>
      </c>
      <c r="Z697" s="1">
        <v>6.60677</v>
      </c>
      <c r="AA697" s="4">
        <f t="shared" si="11"/>
        <v>0</v>
      </c>
      <c r="AB697" s="1">
        <f t="shared" si="12"/>
        <v>0</v>
      </c>
      <c r="AC697" s="1">
        <f t="shared" si="13"/>
        <v>0</v>
      </c>
      <c r="AD697" s="1">
        <f t="shared" si="14"/>
        <v>1</v>
      </c>
      <c r="AE697" s="1">
        <f t="shared" si="15"/>
        <v>1</v>
      </c>
    </row>
    <row r="698" spans="1:31" ht="15.75" customHeight="1">
      <c r="A698" s="1">
        <v>250</v>
      </c>
      <c r="B698" s="1" t="s">
        <v>32</v>
      </c>
      <c r="C698" s="1" t="s">
        <v>163</v>
      </c>
      <c r="D698" s="1" t="s">
        <v>162</v>
      </c>
      <c r="E698" s="1">
        <f t="shared" si="0"/>
        <v>0</v>
      </c>
      <c r="F698" s="1">
        <f t="shared" si="19"/>
        <v>0</v>
      </c>
      <c r="G698" s="1">
        <v>0</v>
      </c>
      <c r="H698" s="1">
        <v>7200.0146850000001</v>
      </c>
      <c r="I698" s="1">
        <v>100</v>
      </c>
      <c r="J698" s="1" t="str">
        <f t="shared" si="2"/>
        <v>-</v>
      </c>
      <c r="K698" s="1">
        <f t="shared" si="3"/>
        <v>100</v>
      </c>
      <c r="L698" s="1">
        <v>13700</v>
      </c>
      <c r="M698" s="1">
        <v>13700</v>
      </c>
      <c r="N698" s="1">
        <v>10849</v>
      </c>
      <c r="O698" s="1">
        <v>15000</v>
      </c>
      <c r="P698" s="10" t="str">
        <f t="shared" si="4"/>
        <v>-</v>
      </c>
      <c r="Q698" s="10">
        <f t="shared" si="5"/>
        <v>8.6666666666666679</v>
      </c>
      <c r="R698" s="10" t="str">
        <f t="shared" si="6"/>
        <v>-</v>
      </c>
      <c r="S698" s="10">
        <f t="shared" si="7"/>
        <v>8.6666666666666679</v>
      </c>
      <c r="T698" s="1">
        <v>15000</v>
      </c>
      <c r="U698" s="1">
        <v>15000</v>
      </c>
      <c r="V698" s="1">
        <v>15000</v>
      </c>
      <c r="W698" s="10" t="str">
        <f t="shared" si="8"/>
        <v>-</v>
      </c>
      <c r="X698" s="10">
        <f t="shared" si="9"/>
        <v>8.6666666666666679</v>
      </c>
      <c r="Y698" s="10" t="str">
        <f t="shared" si="10"/>
        <v>-</v>
      </c>
      <c r="Z698" s="1">
        <v>2.9835099999999999</v>
      </c>
      <c r="AA698" s="4">
        <f t="shared" si="11"/>
        <v>0</v>
      </c>
      <c r="AB698" s="1">
        <f t="shared" si="12"/>
        <v>0</v>
      </c>
      <c r="AC698" s="1">
        <f t="shared" si="13"/>
        <v>0</v>
      </c>
      <c r="AD698" s="1">
        <f t="shared" si="14"/>
        <v>1</v>
      </c>
      <c r="AE698" s="1">
        <f t="shared" si="15"/>
        <v>1</v>
      </c>
    </row>
    <row r="699" spans="1:31" ht="15.75" customHeight="1">
      <c r="A699" s="1">
        <v>250</v>
      </c>
      <c r="B699" s="1" t="s">
        <v>32</v>
      </c>
      <c r="C699" s="1" t="s">
        <v>164</v>
      </c>
      <c r="D699" s="1" t="s">
        <v>162</v>
      </c>
      <c r="E699" s="1">
        <f t="shared" si="0"/>
        <v>0</v>
      </c>
      <c r="F699" s="1">
        <f t="shared" si="19"/>
        <v>0</v>
      </c>
      <c r="G699" s="1">
        <v>0</v>
      </c>
      <c r="H699" s="1">
        <v>7200.0096000000003</v>
      </c>
      <c r="I699" s="1">
        <v>100</v>
      </c>
      <c r="J699" s="1" t="str">
        <f t="shared" si="2"/>
        <v>-</v>
      </c>
      <c r="K699" s="1">
        <f t="shared" si="3"/>
        <v>100</v>
      </c>
      <c r="L699" s="1">
        <v>12500</v>
      </c>
      <c r="M699" s="1">
        <v>12402.808935999999</v>
      </c>
      <c r="N699" s="1">
        <v>12625</v>
      </c>
      <c r="O699" s="1">
        <v>14200</v>
      </c>
      <c r="P699" s="10" t="str">
        <f t="shared" si="4"/>
        <v>-</v>
      </c>
      <c r="Q699" s="10">
        <f t="shared" si="5"/>
        <v>11.971830985915492</v>
      </c>
      <c r="R699" s="10" t="str">
        <f t="shared" si="6"/>
        <v>-</v>
      </c>
      <c r="S699" s="10">
        <f t="shared" si="7"/>
        <v>12.656275098591555</v>
      </c>
      <c r="T699" s="1">
        <v>14200</v>
      </c>
      <c r="U699" s="1">
        <v>14200</v>
      </c>
      <c r="V699" s="1">
        <v>14200</v>
      </c>
      <c r="W699" s="10" t="str">
        <f t="shared" si="8"/>
        <v>-</v>
      </c>
      <c r="X699" s="10">
        <f t="shared" si="9"/>
        <v>11.971830985915492</v>
      </c>
      <c r="Y699" s="10" t="str">
        <f t="shared" si="10"/>
        <v>-</v>
      </c>
      <c r="Z699" s="1">
        <v>3.15035</v>
      </c>
      <c r="AA699" s="4">
        <f t="shared" si="11"/>
        <v>0</v>
      </c>
      <c r="AB699" s="1">
        <f t="shared" si="12"/>
        <v>0</v>
      </c>
      <c r="AC699" s="1">
        <f t="shared" si="13"/>
        <v>0</v>
      </c>
      <c r="AD699" s="1">
        <f t="shared" si="14"/>
        <v>1</v>
      </c>
      <c r="AE699" s="1">
        <f t="shared" si="15"/>
        <v>1</v>
      </c>
    </row>
    <row r="700" spans="1:31" ht="15.75" customHeight="1">
      <c r="A700" s="1">
        <v>250</v>
      </c>
      <c r="B700" s="1" t="s">
        <v>32</v>
      </c>
      <c r="C700" s="1" t="s">
        <v>165</v>
      </c>
      <c r="D700" s="1" t="s">
        <v>162</v>
      </c>
      <c r="E700" s="1">
        <f t="shared" si="0"/>
        <v>0</v>
      </c>
      <c r="F700" s="1">
        <f t="shared" si="19"/>
        <v>0</v>
      </c>
      <c r="G700" s="1">
        <v>0</v>
      </c>
      <c r="H700" s="1">
        <v>7200.0002679999998</v>
      </c>
      <c r="I700" s="1">
        <v>100</v>
      </c>
      <c r="J700" s="1" t="str">
        <f t="shared" si="2"/>
        <v>-</v>
      </c>
      <c r="K700" s="1">
        <f t="shared" si="3"/>
        <v>100</v>
      </c>
      <c r="L700" s="1">
        <v>12700</v>
      </c>
      <c r="M700" s="1">
        <v>12655</v>
      </c>
      <c r="N700" s="1">
        <v>4064</v>
      </c>
      <c r="O700" s="1">
        <v>14500</v>
      </c>
      <c r="P700" s="10" t="str">
        <f t="shared" si="4"/>
        <v>-</v>
      </c>
      <c r="Q700" s="10">
        <f t="shared" si="5"/>
        <v>12.413793103448276</v>
      </c>
      <c r="R700" s="10" t="str">
        <f t="shared" si="6"/>
        <v>-</v>
      </c>
      <c r="S700" s="10">
        <f t="shared" si="7"/>
        <v>12.724137931034482</v>
      </c>
      <c r="T700" s="1">
        <v>14500</v>
      </c>
      <c r="U700" s="1">
        <v>14500</v>
      </c>
      <c r="V700" s="1">
        <v>14500</v>
      </c>
      <c r="W700" s="10" t="str">
        <f t="shared" si="8"/>
        <v>-</v>
      </c>
      <c r="X700" s="10">
        <f t="shared" si="9"/>
        <v>12.413793103448276</v>
      </c>
      <c r="Y700" s="10" t="str">
        <f t="shared" si="10"/>
        <v>-</v>
      </c>
      <c r="Z700" s="1">
        <v>3.24065</v>
      </c>
      <c r="AA700" s="4">
        <f t="shared" si="11"/>
        <v>0</v>
      </c>
      <c r="AB700" s="1">
        <f t="shared" si="12"/>
        <v>0</v>
      </c>
      <c r="AC700" s="1">
        <f t="shared" si="13"/>
        <v>0</v>
      </c>
      <c r="AD700" s="1">
        <f t="shared" si="14"/>
        <v>1</v>
      </c>
      <c r="AE700" s="1">
        <f t="shared" si="15"/>
        <v>1</v>
      </c>
    </row>
    <row r="701" spans="1:31" ht="15.75" customHeight="1">
      <c r="A701" s="1">
        <v>250</v>
      </c>
      <c r="B701" s="1" t="s">
        <v>32</v>
      </c>
      <c r="C701" s="1" t="s">
        <v>166</v>
      </c>
      <c r="D701" s="1" t="s">
        <v>162</v>
      </c>
      <c r="E701" s="1">
        <f t="shared" si="0"/>
        <v>0</v>
      </c>
      <c r="F701" s="1">
        <f t="shared" si="19"/>
        <v>0</v>
      </c>
      <c r="G701" s="1">
        <v>0</v>
      </c>
      <c r="H701" s="1">
        <v>7200.0025230000001</v>
      </c>
      <c r="I701" s="1">
        <v>100</v>
      </c>
      <c r="J701" s="1" t="str">
        <f t="shared" si="2"/>
        <v>-</v>
      </c>
      <c r="K701" s="1">
        <f t="shared" si="3"/>
        <v>100</v>
      </c>
      <c r="L701" s="1">
        <v>12600</v>
      </c>
      <c r="M701" s="1">
        <v>12523.921710000001</v>
      </c>
      <c r="N701" s="1">
        <v>4305</v>
      </c>
      <c r="O701" s="1">
        <v>14400</v>
      </c>
      <c r="P701" s="10" t="str">
        <f t="shared" si="4"/>
        <v>-</v>
      </c>
      <c r="Q701" s="10">
        <f t="shared" si="5"/>
        <v>12.5</v>
      </c>
      <c r="R701" s="10" t="str">
        <f t="shared" si="6"/>
        <v>-</v>
      </c>
      <c r="S701" s="10">
        <f t="shared" si="7"/>
        <v>13.02832145833333</v>
      </c>
      <c r="T701" s="1">
        <v>14400</v>
      </c>
      <c r="U701" s="1">
        <v>14400</v>
      </c>
      <c r="V701" s="1">
        <v>14400</v>
      </c>
      <c r="W701" s="10" t="str">
        <f t="shared" si="8"/>
        <v>-</v>
      </c>
      <c r="X701" s="10">
        <f t="shared" si="9"/>
        <v>12.5</v>
      </c>
      <c r="Y701" s="10" t="str">
        <f t="shared" si="10"/>
        <v>-</v>
      </c>
      <c r="Z701" s="1">
        <v>4.3198299999999996</v>
      </c>
      <c r="AA701" s="4">
        <f t="shared" si="11"/>
        <v>0</v>
      </c>
      <c r="AB701" s="1">
        <f t="shared" si="12"/>
        <v>0</v>
      </c>
      <c r="AC701" s="1">
        <f t="shared" si="13"/>
        <v>0</v>
      </c>
      <c r="AD701" s="1">
        <f t="shared" si="14"/>
        <v>1</v>
      </c>
      <c r="AE701" s="1">
        <f t="shared" si="15"/>
        <v>1</v>
      </c>
    </row>
    <row r="702" spans="1:31" ht="15.75" customHeight="1">
      <c r="A702" s="1">
        <v>250</v>
      </c>
      <c r="B702" s="1" t="s">
        <v>32</v>
      </c>
      <c r="C702" s="1" t="s">
        <v>167</v>
      </c>
      <c r="D702" s="1" t="s">
        <v>168</v>
      </c>
      <c r="E702" s="1">
        <f t="shared" si="0"/>
        <v>1</v>
      </c>
      <c r="F702" s="1">
        <f t="shared" si="19"/>
        <v>0</v>
      </c>
      <c r="G702" s="1">
        <v>5400</v>
      </c>
      <c r="H702" s="1">
        <v>7200.0235769999999</v>
      </c>
      <c r="I702" s="1">
        <v>1.8518520000000001</v>
      </c>
      <c r="J702" s="1">
        <f t="shared" si="2"/>
        <v>1.8518520000000001</v>
      </c>
      <c r="K702" s="1">
        <f t="shared" si="3"/>
        <v>1.8518518518518516</v>
      </c>
      <c r="L702" s="1">
        <v>5300</v>
      </c>
      <c r="M702" s="1">
        <v>5300</v>
      </c>
      <c r="N702" s="1">
        <v>456618</v>
      </c>
      <c r="O702" s="1">
        <v>5400</v>
      </c>
      <c r="P702" s="10">
        <f t="shared" si="4"/>
        <v>0</v>
      </c>
      <c r="Q702" s="10">
        <f t="shared" si="5"/>
        <v>1.8518518518518516</v>
      </c>
      <c r="R702" s="10">
        <f t="shared" si="6"/>
        <v>1.8518518518518516</v>
      </c>
      <c r="S702" s="10">
        <f t="shared" si="7"/>
        <v>1.8518518518518516</v>
      </c>
      <c r="T702" s="1">
        <v>5400</v>
      </c>
      <c r="U702" s="1">
        <v>5400</v>
      </c>
      <c r="V702" s="1">
        <v>5400</v>
      </c>
      <c r="W702" s="10">
        <f t="shared" si="8"/>
        <v>0</v>
      </c>
      <c r="X702" s="10">
        <f t="shared" si="9"/>
        <v>1.8518518518518516</v>
      </c>
      <c r="Y702" s="10">
        <f t="shared" si="10"/>
        <v>1.8518518518518516</v>
      </c>
      <c r="Z702" s="1">
        <v>2.0730599999999999</v>
      </c>
      <c r="AA702" s="4">
        <f t="shared" si="11"/>
        <v>0</v>
      </c>
      <c r="AB702" s="1">
        <f t="shared" si="12"/>
        <v>0</v>
      </c>
      <c r="AC702" s="1">
        <f t="shared" si="13"/>
        <v>0</v>
      </c>
      <c r="AD702" s="1">
        <f t="shared" si="14"/>
        <v>1</v>
      </c>
      <c r="AE702" s="1">
        <f t="shared" si="15"/>
        <v>1</v>
      </c>
    </row>
    <row r="703" spans="1:31" ht="15.75" customHeight="1">
      <c r="A703" s="1">
        <v>250</v>
      </c>
      <c r="B703" s="1" t="s">
        <v>32</v>
      </c>
      <c r="C703" s="1" t="s">
        <v>169</v>
      </c>
      <c r="D703" s="1" t="s">
        <v>168</v>
      </c>
      <c r="E703" s="1">
        <f t="shared" si="0"/>
        <v>0</v>
      </c>
      <c r="F703" s="1">
        <f t="shared" si="19"/>
        <v>0</v>
      </c>
      <c r="G703" s="1">
        <v>0</v>
      </c>
      <c r="H703" s="1">
        <v>7200.001338</v>
      </c>
      <c r="I703" s="1">
        <v>100</v>
      </c>
      <c r="J703" s="1" t="str">
        <f t="shared" si="2"/>
        <v>-</v>
      </c>
      <c r="K703" s="1">
        <f t="shared" si="3"/>
        <v>100</v>
      </c>
      <c r="L703" s="1">
        <v>5300</v>
      </c>
      <c r="M703" s="1">
        <v>5300</v>
      </c>
      <c r="N703" s="1">
        <v>354837</v>
      </c>
      <c r="O703" s="1">
        <v>5400</v>
      </c>
      <c r="P703" s="10" t="str">
        <f t="shared" si="4"/>
        <v>-</v>
      </c>
      <c r="Q703" s="10">
        <f t="shared" si="5"/>
        <v>1.8518518518518516</v>
      </c>
      <c r="R703" s="10" t="str">
        <f t="shared" si="6"/>
        <v>-</v>
      </c>
      <c r="S703" s="10">
        <f t="shared" si="7"/>
        <v>1.8518518518518516</v>
      </c>
      <c r="T703" s="1">
        <v>5400</v>
      </c>
      <c r="U703" s="1">
        <v>5400</v>
      </c>
      <c r="V703" s="1">
        <v>5400</v>
      </c>
      <c r="W703" s="10" t="str">
        <f t="shared" si="8"/>
        <v>-</v>
      </c>
      <c r="X703" s="10">
        <f t="shared" si="9"/>
        <v>1.8518518518518516</v>
      </c>
      <c r="Y703" s="10" t="str">
        <f t="shared" si="10"/>
        <v>-</v>
      </c>
      <c r="Z703" s="1">
        <v>5.3522600000000002</v>
      </c>
      <c r="AA703" s="4">
        <f t="shared" si="11"/>
        <v>0</v>
      </c>
      <c r="AB703" s="1">
        <f t="shared" si="12"/>
        <v>0</v>
      </c>
      <c r="AC703" s="1">
        <f t="shared" si="13"/>
        <v>0</v>
      </c>
      <c r="AD703" s="1">
        <f t="shared" si="14"/>
        <v>1</v>
      </c>
      <c r="AE703" s="1">
        <f t="shared" si="15"/>
        <v>1</v>
      </c>
    </row>
    <row r="704" spans="1:31" ht="15.75" customHeight="1">
      <c r="A704" s="1">
        <v>250</v>
      </c>
      <c r="B704" s="1" t="s">
        <v>32</v>
      </c>
      <c r="C704" s="1" t="s">
        <v>170</v>
      </c>
      <c r="D704" s="1" t="s">
        <v>168</v>
      </c>
      <c r="E704" s="1">
        <f t="shared" si="0"/>
        <v>0</v>
      </c>
      <c r="F704" s="1">
        <f t="shared" si="19"/>
        <v>0</v>
      </c>
      <c r="G704" s="1">
        <v>0</v>
      </c>
      <c r="H704" s="1">
        <v>7200.0034729999998</v>
      </c>
      <c r="I704" s="1">
        <v>100</v>
      </c>
      <c r="J704" s="1" t="str">
        <f t="shared" si="2"/>
        <v>-</v>
      </c>
      <c r="K704" s="1">
        <f t="shared" si="3"/>
        <v>100</v>
      </c>
      <c r="L704" s="1">
        <v>5400</v>
      </c>
      <c r="M704" s="1">
        <v>5400</v>
      </c>
      <c r="N704" s="1">
        <v>661588</v>
      </c>
      <c r="O704" s="1">
        <v>5400</v>
      </c>
      <c r="P704" s="10" t="str">
        <f t="shared" si="4"/>
        <v>-</v>
      </c>
      <c r="Q704" s="10">
        <f t="shared" si="5"/>
        <v>0</v>
      </c>
      <c r="R704" s="10" t="str">
        <f t="shared" si="6"/>
        <v>-</v>
      </c>
      <c r="S704" s="10">
        <f t="shared" si="7"/>
        <v>0</v>
      </c>
      <c r="T704" s="1">
        <v>5400</v>
      </c>
      <c r="U704" s="1">
        <v>5400</v>
      </c>
      <c r="V704" s="1">
        <v>5400</v>
      </c>
      <c r="W704" s="10" t="str">
        <f t="shared" si="8"/>
        <v>-</v>
      </c>
      <c r="X704" s="10">
        <f t="shared" si="9"/>
        <v>0</v>
      </c>
      <c r="Y704" s="10" t="str">
        <f t="shared" si="10"/>
        <v>-</v>
      </c>
      <c r="Z704" s="1">
        <v>1.6415500000000001</v>
      </c>
      <c r="AA704" s="4">
        <f t="shared" si="11"/>
        <v>0</v>
      </c>
      <c r="AB704" s="1">
        <f t="shared" si="12"/>
        <v>0</v>
      </c>
      <c r="AC704" s="1">
        <f t="shared" si="13"/>
        <v>0</v>
      </c>
      <c r="AD704" s="1">
        <f t="shared" si="14"/>
        <v>1</v>
      </c>
      <c r="AE704" s="1">
        <f t="shared" si="15"/>
        <v>1</v>
      </c>
    </row>
    <row r="705" spans="1:31" ht="15.75" customHeight="1">
      <c r="A705" s="1">
        <v>250</v>
      </c>
      <c r="B705" s="1" t="s">
        <v>32</v>
      </c>
      <c r="C705" s="1" t="s">
        <v>171</v>
      </c>
      <c r="D705" s="1" t="s">
        <v>168</v>
      </c>
      <c r="E705" s="1">
        <f t="shared" si="0"/>
        <v>0</v>
      </c>
      <c r="F705" s="1">
        <f t="shared" si="19"/>
        <v>0</v>
      </c>
      <c r="G705" s="1">
        <v>0</v>
      </c>
      <c r="H705" s="1">
        <v>7200.0012070000002</v>
      </c>
      <c r="I705" s="1">
        <v>100</v>
      </c>
      <c r="J705" s="1" t="str">
        <f t="shared" si="2"/>
        <v>-</v>
      </c>
      <c r="K705" s="1">
        <f t="shared" si="3"/>
        <v>100</v>
      </c>
      <c r="L705" s="1">
        <v>5900</v>
      </c>
      <c r="M705" s="1">
        <v>5900</v>
      </c>
      <c r="N705" s="1">
        <v>280244</v>
      </c>
      <c r="O705" s="1">
        <v>6100</v>
      </c>
      <c r="P705" s="10" t="str">
        <f t="shared" si="4"/>
        <v>-</v>
      </c>
      <c r="Q705" s="10">
        <f t="shared" si="5"/>
        <v>3.278688524590164</v>
      </c>
      <c r="R705" s="10" t="str">
        <f t="shared" si="6"/>
        <v>-</v>
      </c>
      <c r="S705" s="10">
        <f t="shared" si="7"/>
        <v>3.278688524590164</v>
      </c>
      <c r="T705" s="1">
        <v>6100</v>
      </c>
      <c r="U705" s="1">
        <v>6100</v>
      </c>
      <c r="V705" s="1">
        <v>6100</v>
      </c>
      <c r="W705" s="10" t="str">
        <f t="shared" si="8"/>
        <v>-</v>
      </c>
      <c r="X705" s="10">
        <f t="shared" si="9"/>
        <v>3.278688524590164</v>
      </c>
      <c r="Y705" s="10" t="str">
        <f t="shared" si="10"/>
        <v>-</v>
      </c>
      <c r="Z705" s="1">
        <v>4.9382299999999999</v>
      </c>
      <c r="AA705" s="4">
        <f t="shared" si="11"/>
        <v>0</v>
      </c>
      <c r="AB705" s="1">
        <f t="shared" si="12"/>
        <v>0</v>
      </c>
      <c r="AC705" s="1">
        <f t="shared" si="13"/>
        <v>0</v>
      </c>
      <c r="AD705" s="1">
        <f t="shared" si="14"/>
        <v>1</v>
      </c>
      <c r="AE705" s="1">
        <f t="shared" si="15"/>
        <v>1</v>
      </c>
    </row>
    <row r="706" spans="1:31" ht="15.75" customHeight="1">
      <c r="A706" s="1">
        <v>250</v>
      </c>
      <c r="B706" s="1" t="s">
        <v>32</v>
      </c>
      <c r="C706" s="1" t="s">
        <v>172</v>
      </c>
      <c r="D706" s="1" t="s">
        <v>168</v>
      </c>
      <c r="E706" s="1">
        <f t="shared" si="0"/>
        <v>0</v>
      </c>
      <c r="F706" s="1">
        <f t="shared" si="19"/>
        <v>0</v>
      </c>
      <c r="G706" s="1">
        <v>0</v>
      </c>
      <c r="H706" s="1">
        <v>7200.0019140000004</v>
      </c>
      <c r="I706" s="1">
        <v>100</v>
      </c>
      <c r="J706" s="1" t="str">
        <f t="shared" si="2"/>
        <v>-</v>
      </c>
      <c r="K706" s="1">
        <f t="shared" si="3"/>
        <v>100</v>
      </c>
      <c r="L706" s="1">
        <v>5400</v>
      </c>
      <c r="M706" s="1">
        <v>5400</v>
      </c>
      <c r="N706" s="1">
        <v>549188</v>
      </c>
      <c r="O706" s="1">
        <v>5500</v>
      </c>
      <c r="P706" s="10" t="str">
        <f t="shared" si="4"/>
        <v>-</v>
      </c>
      <c r="Q706" s="10">
        <f t="shared" si="5"/>
        <v>1.8181818181818181</v>
      </c>
      <c r="R706" s="10" t="str">
        <f t="shared" si="6"/>
        <v>-</v>
      </c>
      <c r="S706" s="10">
        <f t="shared" si="7"/>
        <v>1.8181818181818181</v>
      </c>
      <c r="T706" s="1">
        <v>5500</v>
      </c>
      <c r="U706" s="1">
        <v>5500</v>
      </c>
      <c r="V706" s="1">
        <v>5500</v>
      </c>
      <c r="W706" s="10" t="str">
        <f t="shared" si="8"/>
        <v>-</v>
      </c>
      <c r="X706" s="10">
        <f t="shared" si="9"/>
        <v>1.8181818181818181</v>
      </c>
      <c r="Y706" s="10" t="str">
        <f t="shared" si="10"/>
        <v>-</v>
      </c>
      <c r="Z706" s="1">
        <v>2.5685199999999999</v>
      </c>
      <c r="AA706" s="4">
        <f t="shared" si="11"/>
        <v>0</v>
      </c>
      <c r="AB706" s="1">
        <f t="shared" si="12"/>
        <v>0</v>
      </c>
      <c r="AC706" s="1">
        <f t="shared" si="13"/>
        <v>0</v>
      </c>
      <c r="AD706" s="1">
        <f t="shared" si="14"/>
        <v>1</v>
      </c>
      <c r="AE706" s="1">
        <f t="shared" si="15"/>
        <v>1</v>
      </c>
    </row>
    <row r="707" spans="1:31" ht="15.75" customHeight="1">
      <c r="A707" s="1">
        <v>250</v>
      </c>
      <c r="B707" s="1" t="s">
        <v>32</v>
      </c>
      <c r="C707" s="1" t="s">
        <v>173</v>
      </c>
      <c r="D707" s="1" t="s">
        <v>174</v>
      </c>
      <c r="E707" s="1">
        <f t="shared" si="0"/>
        <v>1</v>
      </c>
      <c r="F707" s="1">
        <f t="shared" si="19"/>
        <v>1</v>
      </c>
      <c r="G707" s="1">
        <v>3400</v>
      </c>
      <c r="H707" s="1">
        <v>250.449882</v>
      </c>
      <c r="I707" s="1">
        <v>0</v>
      </c>
      <c r="J707" s="1">
        <f t="shared" si="2"/>
        <v>0</v>
      </c>
      <c r="K707" s="1">
        <f t="shared" si="3"/>
        <v>0</v>
      </c>
      <c r="L707" s="1">
        <v>3400</v>
      </c>
      <c r="M707" s="1">
        <v>3400</v>
      </c>
      <c r="N707" s="1">
        <v>883</v>
      </c>
      <c r="O707" s="1">
        <v>3400</v>
      </c>
      <c r="P707" s="10">
        <f t="shared" si="4"/>
        <v>0</v>
      </c>
      <c r="Q707" s="10">
        <f t="shared" si="5"/>
        <v>0</v>
      </c>
      <c r="R707" s="10">
        <f t="shared" si="6"/>
        <v>0</v>
      </c>
      <c r="S707" s="10">
        <f t="shared" si="7"/>
        <v>0</v>
      </c>
      <c r="T707" s="1">
        <v>3400</v>
      </c>
      <c r="U707" s="1">
        <v>3400</v>
      </c>
      <c r="V707" s="1">
        <v>3400</v>
      </c>
      <c r="W707" s="10">
        <f t="shared" si="8"/>
        <v>0</v>
      </c>
      <c r="X707" s="10">
        <f t="shared" si="9"/>
        <v>0</v>
      </c>
      <c r="Y707" s="10">
        <f t="shared" si="10"/>
        <v>0</v>
      </c>
      <c r="Z707" s="1">
        <v>1.4159900000000001</v>
      </c>
      <c r="AA707" s="4">
        <f t="shared" si="11"/>
        <v>0</v>
      </c>
      <c r="AB707" s="1">
        <f t="shared" si="12"/>
        <v>1</v>
      </c>
      <c r="AC707" s="1">
        <f t="shared" si="13"/>
        <v>1</v>
      </c>
      <c r="AD707" s="1">
        <f t="shared" si="14"/>
        <v>1</v>
      </c>
      <c r="AE707" s="1">
        <f t="shared" si="15"/>
        <v>1</v>
      </c>
    </row>
    <row r="708" spans="1:31" ht="15.75" customHeight="1">
      <c r="A708" s="1">
        <v>250</v>
      </c>
      <c r="B708" s="1" t="s">
        <v>32</v>
      </c>
      <c r="C708" s="1" t="s">
        <v>175</v>
      </c>
      <c r="D708" s="1" t="s">
        <v>174</v>
      </c>
      <c r="E708" s="1">
        <f t="shared" si="0"/>
        <v>1</v>
      </c>
      <c r="F708" s="1">
        <f t="shared" si="19"/>
        <v>1</v>
      </c>
      <c r="G708" s="1">
        <v>3400</v>
      </c>
      <c r="H708" s="1">
        <v>230.92163199999999</v>
      </c>
      <c r="I708" s="1">
        <v>0</v>
      </c>
      <c r="J708" s="1">
        <f t="shared" si="2"/>
        <v>0</v>
      </c>
      <c r="K708" s="1">
        <f t="shared" si="3"/>
        <v>0</v>
      </c>
      <c r="L708" s="1">
        <v>3400</v>
      </c>
      <c r="M708" s="1">
        <v>3400</v>
      </c>
      <c r="N708" s="1">
        <v>8735</v>
      </c>
      <c r="O708" s="1">
        <v>3500</v>
      </c>
      <c r="P708" s="10">
        <f t="shared" si="4"/>
        <v>2.8571428571428572</v>
      </c>
      <c r="Q708" s="10">
        <f t="shared" si="5"/>
        <v>2.8571428571428572</v>
      </c>
      <c r="R708" s="10">
        <f t="shared" si="6"/>
        <v>2.8571428571428572</v>
      </c>
      <c r="S708" s="10">
        <f t="shared" si="7"/>
        <v>2.8571428571428572</v>
      </c>
      <c r="T708" s="1">
        <v>3400</v>
      </c>
      <c r="U708" s="1">
        <v>3500</v>
      </c>
      <c r="V708" s="1">
        <v>3400</v>
      </c>
      <c r="W708" s="10">
        <f t="shared" si="8"/>
        <v>0</v>
      </c>
      <c r="X708" s="10">
        <f t="shared" si="9"/>
        <v>0</v>
      </c>
      <c r="Y708" s="10">
        <f t="shared" si="10"/>
        <v>0</v>
      </c>
      <c r="Z708" s="1">
        <v>7.7945900000000004</v>
      </c>
      <c r="AA708" s="4">
        <f t="shared" si="11"/>
        <v>-2.9411764705882351</v>
      </c>
      <c r="AB708" s="1">
        <f t="shared" si="12"/>
        <v>0</v>
      </c>
      <c r="AC708" s="1">
        <f t="shared" si="13"/>
        <v>1</v>
      </c>
      <c r="AD708" s="1">
        <f t="shared" si="14"/>
        <v>0</v>
      </c>
      <c r="AE708" s="1">
        <f t="shared" si="15"/>
        <v>1</v>
      </c>
    </row>
    <row r="709" spans="1:31" ht="15.75" customHeight="1">
      <c r="A709" s="1">
        <v>250</v>
      </c>
      <c r="B709" s="1" t="s">
        <v>32</v>
      </c>
      <c r="C709" s="1" t="s">
        <v>176</v>
      </c>
      <c r="D709" s="1" t="s">
        <v>174</v>
      </c>
      <c r="E709" s="1">
        <f t="shared" si="0"/>
        <v>1</v>
      </c>
      <c r="F709" s="1">
        <f t="shared" si="19"/>
        <v>1</v>
      </c>
      <c r="G709" s="1">
        <v>3700</v>
      </c>
      <c r="H709" s="1">
        <v>961.44579599999997</v>
      </c>
      <c r="I709" s="1">
        <v>0</v>
      </c>
      <c r="J709" s="1">
        <f t="shared" si="2"/>
        <v>0</v>
      </c>
      <c r="K709" s="1">
        <f t="shared" si="3"/>
        <v>2.7027027027027026</v>
      </c>
      <c r="L709" s="1">
        <v>3700</v>
      </c>
      <c r="M709" s="1">
        <v>3600</v>
      </c>
      <c r="N709" s="1">
        <v>49175</v>
      </c>
      <c r="O709" s="1">
        <v>3700</v>
      </c>
      <c r="P709" s="10">
        <f t="shared" si="4"/>
        <v>0</v>
      </c>
      <c r="Q709" s="10">
        <f t="shared" si="5"/>
        <v>0</v>
      </c>
      <c r="R709" s="10">
        <f t="shared" si="6"/>
        <v>0</v>
      </c>
      <c r="S709" s="10">
        <f t="shared" si="7"/>
        <v>2.7027027027027026</v>
      </c>
      <c r="T709" s="1">
        <v>3700</v>
      </c>
      <c r="U709" s="1">
        <v>3700</v>
      </c>
      <c r="V709" s="1">
        <v>3700</v>
      </c>
      <c r="W709" s="10">
        <f t="shared" si="8"/>
        <v>0</v>
      </c>
      <c r="X709" s="10">
        <f t="shared" si="9"/>
        <v>0</v>
      </c>
      <c r="Y709" s="10">
        <f t="shared" si="10"/>
        <v>0</v>
      </c>
      <c r="Z709" s="1">
        <v>2.4045899999999998</v>
      </c>
      <c r="AA709" s="4">
        <f t="shared" si="11"/>
        <v>0</v>
      </c>
      <c r="AB709" s="1">
        <f t="shared" si="12"/>
        <v>1</v>
      </c>
      <c r="AC709" s="1">
        <f t="shared" si="13"/>
        <v>1</v>
      </c>
      <c r="AD709" s="1">
        <f t="shared" si="14"/>
        <v>1</v>
      </c>
      <c r="AE709" s="1">
        <f t="shared" si="15"/>
        <v>1</v>
      </c>
    </row>
    <row r="710" spans="1:31" ht="15.75" customHeight="1">
      <c r="A710" s="1">
        <v>250</v>
      </c>
      <c r="B710" s="1" t="s">
        <v>32</v>
      </c>
      <c r="C710" s="1" t="s">
        <v>177</v>
      </c>
      <c r="D710" s="1" t="s">
        <v>174</v>
      </c>
      <c r="E710" s="1">
        <f t="shared" si="0"/>
        <v>0</v>
      </c>
      <c r="F710" s="1">
        <f t="shared" si="19"/>
        <v>0</v>
      </c>
      <c r="G710" s="1">
        <v>0</v>
      </c>
      <c r="H710" s="1">
        <v>7200.0089950000001</v>
      </c>
      <c r="I710" s="1">
        <v>100</v>
      </c>
      <c r="J710" s="1" t="str">
        <f t="shared" si="2"/>
        <v>-</v>
      </c>
      <c r="K710" s="1">
        <f t="shared" si="3"/>
        <v>100</v>
      </c>
      <c r="L710" s="1">
        <v>3500</v>
      </c>
      <c r="M710" s="1">
        <v>3500</v>
      </c>
      <c r="N710" s="1">
        <v>908866</v>
      </c>
      <c r="O710" s="1">
        <v>3600</v>
      </c>
      <c r="P710" s="10" t="str">
        <f t="shared" si="4"/>
        <v>-</v>
      </c>
      <c r="Q710" s="10">
        <f t="shared" si="5"/>
        <v>2.7777777777777777</v>
      </c>
      <c r="R710" s="10" t="str">
        <f t="shared" si="6"/>
        <v>-</v>
      </c>
      <c r="S710" s="10">
        <f t="shared" si="7"/>
        <v>2.7777777777777777</v>
      </c>
      <c r="T710" s="1">
        <v>3500</v>
      </c>
      <c r="U710" s="1">
        <v>3600</v>
      </c>
      <c r="V710" s="1">
        <v>3500</v>
      </c>
      <c r="W710" s="10" t="str">
        <f t="shared" si="8"/>
        <v>-</v>
      </c>
      <c r="X710" s="10">
        <f t="shared" si="9"/>
        <v>0</v>
      </c>
      <c r="Y710" s="10" t="str">
        <f t="shared" si="10"/>
        <v>-</v>
      </c>
      <c r="Z710" s="1">
        <v>7.1322900000000002</v>
      </c>
      <c r="AA710" s="4">
        <f t="shared" si="11"/>
        <v>-2.8571428571428572</v>
      </c>
      <c r="AB710" s="1">
        <f t="shared" si="12"/>
        <v>0</v>
      </c>
      <c r="AC710" s="1">
        <f t="shared" si="13"/>
        <v>0</v>
      </c>
      <c r="AD710" s="1">
        <f t="shared" si="14"/>
        <v>1</v>
      </c>
      <c r="AE710" s="1">
        <f t="shared" si="15"/>
        <v>1</v>
      </c>
    </row>
    <row r="711" spans="1:31" ht="15.75" customHeight="1">
      <c r="A711" s="1">
        <v>250</v>
      </c>
      <c r="B711" s="1" t="s">
        <v>32</v>
      </c>
      <c r="C711" s="1" t="s">
        <v>178</v>
      </c>
      <c r="D711" s="1" t="s">
        <v>174</v>
      </c>
      <c r="E711" s="1">
        <f t="shared" si="0"/>
        <v>0</v>
      </c>
      <c r="F711" s="1">
        <f t="shared" si="19"/>
        <v>0</v>
      </c>
      <c r="G711" s="1">
        <v>0</v>
      </c>
      <c r="H711" s="1">
        <v>7200.0001819999998</v>
      </c>
      <c r="I711" s="1">
        <v>100</v>
      </c>
      <c r="J711" s="1" t="str">
        <f t="shared" si="2"/>
        <v>-</v>
      </c>
      <c r="K711" s="1">
        <f t="shared" si="3"/>
        <v>100</v>
      </c>
      <c r="L711" s="1">
        <v>3300</v>
      </c>
      <c r="M711" s="1">
        <v>3300</v>
      </c>
      <c r="N711" s="1">
        <v>2490743</v>
      </c>
      <c r="O711" s="1">
        <v>3400</v>
      </c>
      <c r="P711" s="10" t="str">
        <f t="shared" si="4"/>
        <v>-</v>
      </c>
      <c r="Q711" s="10">
        <f t="shared" si="5"/>
        <v>2.9411764705882351</v>
      </c>
      <c r="R711" s="10" t="str">
        <f t="shared" si="6"/>
        <v>-</v>
      </c>
      <c r="S711" s="10">
        <f t="shared" si="7"/>
        <v>2.9411764705882351</v>
      </c>
      <c r="T711" s="1">
        <v>3300</v>
      </c>
      <c r="U711" s="1">
        <v>3400</v>
      </c>
      <c r="V711" s="1">
        <v>3300</v>
      </c>
      <c r="W711" s="10" t="str">
        <f t="shared" si="8"/>
        <v>-</v>
      </c>
      <c r="X711" s="10">
        <f t="shared" si="9"/>
        <v>0</v>
      </c>
      <c r="Y711" s="10" t="str">
        <f t="shared" si="10"/>
        <v>-</v>
      </c>
      <c r="Z711" s="1">
        <v>5.8548499999999999</v>
      </c>
      <c r="AA711" s="4">
        <f t="shared" si="11"/>
        <v>-3.0303030303030303</v>
      </c>
      <c r="AB711" s="1">
        <f t="shared" si="12"/>
        <v>0</v>
      </c>
      <c r="AC711" s="1">
        <f t="shared" si="13"/>
        <v>0</v>
      </c>
      <c r="AD711" s="1">
        <f t="shared" si="14"/>
        <v>1</v>
      </c>
      <c r="AE711" s="1">
        <f t="shared" si="15"/>
        <v>1</v>
      </c>
    </row>
    <row r="712" spans="1:31" ht="15.75" customHeight="1">
      <c r="A712" s="1">
        <v>250</v>
      </c>
      <c r="B712" s="1" t="s">
        <v>32</v>
      </c>
      <c r="C712" s="1" t="s">
        <v>179</v>
      </c>
      <c r="D712" s="1" t="s">
        <v>180</v>
      </c>
      <c r="E712" s="1">
        <f t="shared" si="0"/>
        <v>0</v>
      </c>
      <c r="F712" s="1">
        <f t="shared" si="19"/>
        <v>0</v>
      </c>
      <c r="G712" s="1">
        <v>0</v>
      </c>
      <c r="H712" s="1">
        <v>7200.0003779999997</v>
      </c>
      <c r="I712" s="1">
        <v>100</v>
      </c>
      <c r="J712" s="1" t="str">
        <f t="shared" si="2"/>
        <v>-</v>
      </c>
      <c r="K712" s="1">
        <f t="shared" si="3"/>
        <v>100</v>
      </c>
      <c r="L712" s="1">
        <v>12700</v>
      </c>
      <c r="M712" s="1">
        <v>12673.198676</v>
      </c>
      <c r="N712" s="1">
        <v>181</v>
      </c>
      <c r="O712" s="1">
        <v>15000</v>
      </c>
      <c r="P712" s="10" t="str">
        <f t="shared" si="4"/>
        <v>-</v>
      </c>
      <c r="Q712" s="10">
        <f t="shared" si="5"/>
        <v>15.333333333333332</v>
      </c>
      <c r="R712" s="10" t="str">
        <f t="shared" si="6"/>
        <v>-</v>
      </c>
      <c r="S712" s="10">
        <f t="shared" si="7"/>
        <v>15.512008826666667</v>
      </c>
      <c r="T712" s="1">
        <v>15000</v>
      </c>
      <c r="U712" s="1">
        <v>15000</v>
      </c>
      <c r="V712" s="1">
        <v>15000</v>
      </c>
      <c r="W712" s="10" t="str">
        <f t="shared" si="8"/>
        <v>-</v>
      </c>
      <c r="X712" s="10">
        <f t="shared" si="9"/>
        <v>15.333333333333332</v>
      </c>
      <c r="Y712" s="10" t="str">
        <f t="shared" si="10"/>
        <v>-</v>
      </c>
      <c r="Z712" s="1">
        <v>6.7534000000000001</v>
      </c>
      <c r="AA712" s="4">
        <f t="shared" si="11"/>
        <v>0</v>
      </c>
      <c r="AB712" s="1">
        <f t="shared" si="12"/>
        <v>0</v>
      </c>
      <c r="AC712" s="1">
        <f t="shared" si="13"/>
        <v>0</v>
      </c>
      <c r="AD712" s="1">
        <f t="shared" si="14"/>
        <v>1</v>
      </c>
      <c r="AE712" s="1">
        <f t="shared" si="15"/>
        <v>1</v>
      </c>
    </row>
    <row r="713" spans="1:31" ht="15.75" customHeight="1">
      <c r="A713" s="1">
        <v>250</v>
      </c>
      <c r="B713" s="1" t="s">
        <v>32</v>
      </c>
      <c r="C713" s="1" t="s">
        <v>181</v>
      </c>
      <c r="D713" s="1" t="s">
        <v>180</v>
      </c>
      <c r="E713" s="1">
        <f t="shared" si="0"/>
        <v>0</v>
      </c>
      <c r="F713" s="1">
        <f t="shared" si="19"/>
        <v>0</v>
      </c>
      <c r="G713" s="1">
        <v>0</v>
      </c>
      <c r="H713" s="1">
        <v>7200.0009239999999</v>
      </c>
      <c r="I713" s="1">
        <v>100</v>
      </c>
      <c r="J713" s="1" t="str">
        <f t="shared" si="2"/>
        <v>-</v>
      </c>
      <c r="K713" s="1">
        <f t="shared" si="3"/>
        <v>100</v>
      </c>
      <c r="L713" s="1">
        <v>12600</v>
      </c>
      <c r="M713" s="1">
        <v>12600</v>
      </c>
      <c r="N713" s="1">
        <v>6262</v>
      </c>
      <c r="O713" s="1">
        <v>15400</v>
      </c>
      <c r="P713" s="10" t="str">
        <f t="shared" si="4"/>
        <v>-</v>
      </c>
      <c r="Q713" s="10">
        <f t="shared" si="5"/>
        <v>18.181818181818183</v>
      </c>
      <c r="R713" s="10" t="str">
        <f t="shared" si="6"/>
        <v>-</v>
      </c>
      <c r="S713" s="10">
        <f t="shared" si="7"/>
        <v>18.181818181818183</v>
      </c>
      <c r="T713" s="1">
        <v>15300</v>
      </c>
      <c r="U713" s="1">
        <v>15400</v>
      </c>
      <c r="V713" s="1">
        <v>15300</v>
      </c>
      <c r="W713" s="10" t="str">
        <f t="shared" si="8"/>
        <v>-</v>
      </c>
      <c r="X713" s="10">
        <f t="shared" si="9"/>
        <v>17.647058823529413</v>
      </c>
      <c r="Y713" s="10" t="str">
        <f t="shared" si="10"/>
        <v>-</v>
      </c>
      <c r="Z713" s="1">
        <v>8.2106100000000009</v>
      </c>
      <c r="AA713" s="4">
        <f t="shared" si="11"/>
        <v>-0.65359477124183007</v>
      </c>
      <c r="AB713" s="1">
        <f t="shared" si="12"/>
        <v>0</v>
      </c>
      <c r="AC713" s="1">
        <f t="shared" si="13"/>
        <v>0</v>
      </c>
      <c r="AD713" s="1">
        <f t="shared" si="14"/>
        <v>1</v>
      </c>
      <c r="AE713" s="1">
        <f t="shared" si="15"/>
        <v>1</v>
      </c>
    </row>
    <row r="714" spans="1:31" ht="15.75" customHeight="1">
      <c r="A714" s="1">
        <v>250</v>
      </c>
      <c r="B714" s="1" t="s">
        <v>32</v>
      </c>
      <c r="C714" s="1" t="s">
        <v>182</v>
      </c>
      <c r="D714" s="1" t="s">
        <v>180</v>
      </c>
      <c r="E714" s="1">
        <f t="shared" si="0"/>
        <v>0</v>
      </c>
      <c r="F714" s="1">
        <f t="shared" si="19"/>
        <v>0</v>
      </c>
      <c r="G714" s="1">
        <v>0</v>
      </c>
      <c r="H714" s="1">
        <v>7200.0042940000003</v>
      </c>
      <c r="I714" s="1">
        <v>100</v>
      </c>
      <c r="J714" s="1" t="str">
        <f t="shared" si="2"/>
        <v>-</v>
      </c>
      <c r="K714" s="1">
        <f t="shared" si="3"/>
        <v>100</v>
      </c>
      <c r="L714" s="1">
        <v>12500</v>
      </c>
      <c r="M714" s="1">
        <v>12500</v>
      </c>
      <c r="N714" s="1">
        <v>4002</v>
      </c>
      <c r="O714" s="1">
        <v>14900</v>
      </c>
      <c r="P714" s="10" t="str">
        <f t="shared" si="4"/>
        <v>-</v>
      </c>
      <c r="Q714" s="10">
        <f t="shared" si="5"/>
        <v>16.107382550335569</v>
      </c>
      <c r="R714" s="10" t="str">
        <f t="shared" si="6"/>
        <v>-</v>
      </c>
      <c r="S714" s="10">
        <f t="shared" si="7"/>
        <v>16.107382550335569</v>
      </c>
      <c r="T714" s="1">
        <v>14900</v>
      </c>
      <c r="U714" s="1">
        <v>14900</v>
      </c>
      <c r="V714" s="1">
        <v>14900</v>
      </c>
      <c r="W714" s="10" t="str">
        <f t="shared" si="8"/>
        <v>-</v>
      </c>
      <c r="X714" s="10">
        <f t="shared" si="9"/>
        <v>16.107382550335569</v>
      </c>
      <c r="Y714" s="10" t="str">
        <f t="shared" si="10"/>
        <v>-</v>
      </c>
      <c r="Z714" s="1">
        <v>3.7620800000000001</v>
      </c>
      <c r="AA714" s="4">
        <f t="shared" si="11"/>
        <v>0</v>
      </c>
      <c r="AB714" s="1">
        <f t="shared" si="12"/>
        <v>0</v>
      </c>
      <c r="AC714" s="1">
        <f t="shared" si="13"/>
        <v>0</v>
      </c>
      <c r="AD714" s="1">
        <f t="shared" si="14"/>
        <v>1</v>
      </c>
      <c r="AE714" s="1">
        <f t="shared" si="15"/>
        <v>1</v>
      </c>
    </row>
    <row r="715" spans="1:31" ht="15.75" customHeight="1">
      <c r="A715" s="1">
        <v>250</v>
      </c>
      <c r="B715" s="1" t="s">
        <v>32</v>
      </c>
      <c r="C715" s="1" t="s">
        <v>183</v>
      </c>
      <c r="D715" s="1" t="s">
        <v>180</v>
      </c>
      <c r="E715" s="1">
        <f t="shared" si="0"/>
        <v>0</v>
      </c>
      <c r="F715" s="1">
        <f t="shared" si="19"/>
        <v>0</v>
      </c>
      <c r="G715" s="1">
        <v>0</v>
      </c>
      <c r="H715" s="1">
        <v>7200.0213299999996</v>
      </c>
      <c r="I715" s="1">
        <v>100</v>
      </c>
      <c r="J715" s="1" t="str">
        <f t="shared" si="2"/>
        <v>-</v>
      </c>
      <c r="K715" s="1">
        <f t="shared" si="3"/>
        <v>100</v>
      </c>
      <c r="L715" s="1">
        <v>12400</v>
      </c>
      <c r="M715" s="1">
        <v>12400</v>
      </c>
      <c r="N715" s="1">
        <v>6318</v>
      </c>
      <c r="O715" s="1">
        <v>14800</v>
      </c>
      <c r="P715" s="10" t="str">
        <f t="shared" si="4"/>
        <v>-</v>
      </c>
      <c r="Q715" s="10">
        <f t="shared" si="5"/>
        <v>16.216216216216218</v>
      </c>
      <c r="R715" s="10" t="str">
        <f t="shared" si="6"/>
        <v>-</v>
      </c>
      <c r="S715" s="10">
        <f t="shared" si="7"/>
        <v>16.216216216216218</v>
      </c>
      <c r="T715" s="1">
        <v>14800</v>
      </c>
      <c r="U715" s="1">
        <v>14800</v>
      </c>
      <c r="V715" s="1">
        <v>14800</v>
      </c>
      <c r="W715" s="10" t="str">
        <f t="shared" si="8"/>
        <v>-</v>
      </c>
      <c r="X715" s="10">
        <f t="shared" si="9"/>
        <v>16.216216216216218</v>
      </c>
      <c r="Y715" s="10" t="str">
        <f t="shared" si="10"/>
        <v>-</v>
      </c>
      <c r="Z715" s="1">
        <v>5.8637300000000003</v>
      </c>
      <c r="AA715" s="4">
        <f t="shared" si="11"/>
        <v>0</v>
      </c>
      <c r="AB715" s="1">
        <f t="shared" si="12"/>
        <v>0</v>
      </c>
      <c r="AC715" s="1">
        <f t="shared" si="13"/>
        <v>0</v>
      </c>
      <c r="AD715" s="1">
        <f t="shared" si="14"/>
        <v>1</v>
      </c>
      <c r="AE715" s="1">
        <f t="shared" si="15"/>
        <v>1</v>
      </c>
    </row>
    <row r="716" spans="1:31" ht="15.75" customHeight="1">
      <c r="A716" s="1">
        <v>250</v>
      </c>
      <c r="B716" s="1" t="s">
        <v>32</v>
      </c>
      <c r="C716" s="1" t="s">
        <v>184</v>
      </c>
      <c r="D716" s="1" t="s">
        <v>180</v>
      </c>
      <c r="E716" s="1">
        <f t="shared" si="0"/>
        <v>0</v>
      </c>
      <c r="F716" s="1">
        <f t="shared" si="19"/>
        <v>0</v>
      </c>
      <c r="G716" s="1">
        <v>0</v>
      </c>
      <c r="H716" s="1">
        <v>7200.0568469999998</v>
      </c>
      <c r="I716" s="1">
        <v>100</v>
      </c>
      <c r="J716" s="1" t="str">
        <f t="shared" si="2"/>
        <v>-</v>
      </c>
      <c r="K716" s="1">
        <f t="shared" si="3"/>
        <v>100</v>
      </c>
      <c r="L716" s="1">
        <v>12800</v>
      </c>
      <c r="M716" s="1">
        <v>12738.857486000001</v>
      </c>
      <c r="N716" s="1">
        <v>530</v>
      </c>
      <c r="O716" s="1">
        <v>15200</v>
      </c>
      <c r="P716" s="10" t="str">
        <f t="shared" si="4"/>
        <v>-</v>
      </c>
      <c r="Q716" s="10">
        <f t="shared" si="5"/>
        <v>15.789473684210526</v>
      </c>
      <c r="R716" s="10" t="str">
        <f t="shared" si="6"/>
        <v>-</v>
      </c>
      <c r="S716" s="10">
        <f t="shared" si="7"/>
        <v>16.191727065789468</v>
      </c>
      <c r="T716" s="1">
        <v>15200</v>
      </c>
      <c r="U716" s="1">
        <v>15200</v>
      </c>
      <c r="V716" s="1">
        <v>15200</v>
      </c>
      <c r="W716" s="10" t="str">
        <f t="shared" si="8"/>
        <v>-</v>
      </c>
      <c r="X716" s="10">
        <f t="shared" si="9"/>
        <v>15.789473684210526</v>
      </c>
      <c r="Y716" s="10" t="str">
        <f t="shared" si="10"/>
        <v>-</v>
      </c>
      <c r="Z716" s="1">
        <v>8.2987699999999993</v>
      </c>
      <c r="AA716" s="4">
        <f t="shared" si="11"/>
        <v>0</v>
      </c>
      <c r="AB716" s="1">
        <f t="shared" si="12"/>
        <v>0</v>
      </c>
      <c r="AC716" s="1">
        <f t="shared" si="13"/>
        <v>0</v>
      </c>
      <c r="AD716" s="1">
        <f t="shared" si="14"/>
        <v>1</v>
      </c>
      <c r="AE716" s="1">
        <f t="shared" si="15"/>
        <v>1</v>
      </c>
    </row>
    <row r="717" spans="1:31" ht="15.75" customHeight="1">
      <c r="A717" s="1">
        <v>250</v>
      </c>
      <c r="B717" s="1" t="s">
        <v>32</v>
      </c>
      <c r="C717" s="1" t="s">
        <v>185</v>
      </c>
      <c r="D717" s="1" t="s">
        <v>186</v>
      </c>
      <c r="E717" s="1">
        <f t="shared" si="0"/>
        <v>0</v>
      </c>
      <c r="F717" s="1">
        <f t="shared" si="19"/>
        <v>0</v>
      </c>
      <c r="G717" s="1">
        <v>0</v>
      </c>
      <c r="H717" s="1">
        <v>7200.0091499999999</v>
      </c>
      <c r="I717" s="1">
        <v>100</v>
      </c>
      <c r="J717" s="1" t="str">
        <f t="shared" si="2"/>
        <v>-</v>
      </c>
      <c r="K717" s="1">
        <f t="shared" si="3"/>
        <v>100</v>
      </c>
      <c r="L717" s="1">
        <v>5700</v>
      </c>
      <c r="M717" s="1">
        <v>5700</v>
      </c>
      <c r="N717" s="1">
        <v>249489</v>
      </c>
      <c r="O717" s="1">
        <v>6000</v>
      </c>
      <c r="P717" s="10" t="str">
        <f t="shared" si="4"/>
        <v>-</v>
      </c>
      <c r="Q717" s="10">
        <f t="shared" si="5"/>
        <v>5</v>
      </c>
      <c r="R717" s="10" t="str">
        <f t="shared" si="6"/>
        <v>-</v>
      </c>
      <c r="S717" s="10">
        <f t="shared" si="7"/>
        <v>5</v>
      </c>
      <c r="T717" s="1">
        <v>6000</v>
      </c>
      <c r="U717" s="1">
        <v>6000</v>
      </c>
      <c r="V717" s="1">
        <v>6000</v>
      </c>
      <c r="W717" s="10" t="str">
        <f t="shared" si="8"/>
        <v>-</v>
      </c>
      <c r="X717" s="10">
        <f t="shared" si="9"/>
        <v>5</v>
      </c>
      <c r="Y717" s="10" t="str">
        <f t="shared" si="10"/>
        <v>-</v>
      </c>
      <c r="Z717" s="1">
        <v>3.46347</v>
      </c>
      <c r="AA717" s="4">
        <f t="shared" si="11"/>
        <v>0</v>
      </c>
      <c r="AB717" s="1">
        <f t="shared" si="12"/>
        <v>0</v>
      </c>
      <c r="AC717" s="1">
        <f t="shared" si="13"/>
        <v>0</v>
      </c>
      <c r="AD717" s="1">
        <f t="shared" si="14"/>
        <v>1</v>
      </c>
      <c r="AE717" s="1">
        <f t="shared" si="15"/>
        <v>1</v>
      </c>
    </row>
    <row r="718" spans="1:31" ht="15.75" customHeight="1">
      <c r="A718" s="1">
        <v>250</v>
      </c>
      <c r="B718" s="1" t="s">
        <v>32</v>
      </c>
      <c r="C718" s="1" t="s">
        <v>187</v>
      </c>
      <c r="D718" s="1" t="s">
        <v>186</v>
      </c>
      <c r="E718" s="1">
        <f t="shared" si="0"/>
        <v>0</v>
      </c>
      <c r="F718" s="1">
        <f t="shared" si="19"/>
        <v>0</v>
      </c>
      <c r="G718" s="1">
        <v>0</v>
      </c>
      <c r="H718" s="1">
        <v>7200.0110910000003</v>
      </c>
      <c r="I718" s="1">
        <v>100</v>
      </c>
      <c r="J718" s="1" t="str">
        <f t="shared" si="2"/>
        <v>-</v>
      </c>
      <c r="K718" s="1">
        <f t="shared" si="3"/>
        <v>100</v>
      </c>
      <c r="L718" s="1">
        <v>5500</v>
      </c>
      <c r="M718" s="1">
        <v>5500</v>
      </c>
      <c r="N718" s="1">
        <v>445234</v>
      </c>
      <c r="O718" s="1">
        <v>5800</v>
      </c>
      <c r="P718" s="10" t="str">
        <f t="shared" si="4"/>
        <v>-</v>
      </c>
      <c r="Q718" s="10">
        <f t="shared" si="5"/>
        <v>5.1724137931034484</v>
      </c>
      <c r="R718" s="10" t="str">
        <f t="shared" si="6"/>
        <v>-</v>
      </c>
      <c r="S718" s="10">
        <f t="shared" si="7"/>
        <v>5.1724137931034484</v>
      </c>
      <c r="T718" s="1">
        <v>5800</v>
      </c>
      <c r="U718" s="1">
        <v>5800</v>
      </c>
      <c r="V718" s="1">
        <v>5800</v>
      </c>
      <c r="W718" s="10" t="str">
        <f t="shared" si="8"/>
        <v>-</v>
      </c>
      <c r="X718" s="10">
        <f t="shared" si="9"/>
        <v>5.1724137931034484</v>
      </c>
      <c r="Y718" s="10" t="str">
        <f t="shared" si="10"/>
        <v>-</v>
      </c>
      <c r="Z718" s="1">
        <v>2.9771700000000001</v>
      </c>
      <c r="AA718" s="4">
        <f t="shared" si="11"/>
        <v>0</v>
      </c>
      <c r="AB718" s="1">
        <f t="shared" si="12"/>
        <v>0</v>
      </c>
      <c r="AC718" s="1">
        <f t="shared" si="13"/>
        <v>0</v>
      </c>
      <c r="AD718" s="1">
        <f t="shared" si="14"/>
        <v>1</v>
      </c>
      <c r="AE718" s="1">
        <f t="shared" si="15"/>
        <v>1</v>
      </c>
    </row>
    <row r="719" spans="1:31" ht="15.75" customHeight="1">
      <c r="A719" s="1">
        <v>250</v>
      </c>
      <c r="B719" s="1" t="s">
        <v>32</v>
      </c>
      <c r="C719" s="1" t="s">
        <v>188</v>
      </c>
      <c r="D719" s="1" t="s">
        <v>186</v>
      </c>
      <c r="E719" s="1">
        <f t="shared" si="0"/>
        <v>0</v>
      </c>
      <c r="F719" s="1">
        <f t="shared" si="19"/>
        <v>0</v>
      </c>
      <c r="G719" s="1">
        <v>0</v>
      </c>
      <c r="H719" s="1">
        <v>7200.0065880000002</v>
      </c>
      <c r="I719" s="1">
        <v>100</v>
      </c>
      <c r="J719" s="1" t="str">
        <f t="shared" si="2"/>
        <v>-</v>
      </c>
      <c r="K719" s="1">
        <f t="shared" si="3"/>
        <v>100</v>
      </c>
      <c r="L719" s="1">
        <v>6100</v>
      </c>
      <c r="M719" s="1">
        <v>6100</v>
      </c>
      <c r="N719" s="1">
        <v>331899</v>
      </c>
      <c r="O719" s="1">
        <v>6500</v>
      </c>
      <c r="P719" s="10" t="str">
        <f t="shared" si="4"/>
        <v>-</v>
      </c>
      <c r="Q719" s="10">
        <f t="shared" si="5"/>
        <v>6.1538461538461542</v>
      </c>
      <c r="R719" s="10" t="str">
        <f t="shared" si="6"/>
        <v>-</v>
      </c>
      <c r="S719" s="10">
        <f t="shared" si="7"/>
        <v>6.1538461538461542</v>
      </c>
      <c r="T719" s="1">
        <v>6500</v>
      </c>
      <c r="U719" s="1">
        <v>6500</v>
      </c>
      <c r="V719" s="1">
        <v>6500</v>
      </c>
      <c r="W719" s="10" t="str">
        <f t="shared" si="8"/>
        <v>-</v>
      </c>
      <c r="X719" s="10">
        <f t="shared" si="9"/>
        <v>6.1538461538461542</v>
      </c>
      <c r="Y719" s="10" t="str">
        <f t="shared" si="10"/>
        <v>-</v>
      </c>
      <c r="Z719" s="1">
        <v>4.3288399999999996</v>
      </c>
      <c r="AA719" s="4">
        <f t="shared" si="11"/>
        <v>0</v>
      </c>
      <c r="AB719" s="1">
        <f t="shared" si="12"/>
        <v>0</v>
      </c>
      <c r="AC719" s="1">
        <f t="shared" si="13"/>
        <v>0</v>
      </c>
      <c r="AD719" s="1">
        <f t="shared" si="14"/>
        <v>1</v>
      </c>
      <c r="AE719" s="1">
        <f t="shared" si="15"/>
        <v>1</v>
      </c>
    </row>
    <row r="720" spans="1:31" ht="15.75" customHeight="1">
      <c r="A720" s="1">
        <v>250</v>
      </c>
      <c r="B720" s="1" t="s">
        <v>32</v>
      </c>
      <c r="C720" s="1" t="s">
        <v>189</v>
      </c>
      <c r="D720" s="1" t="s">
        <v>186</v>
      </c>
      <c r="E720" s="1">
        <f t="shared" si="0"/>
        <v>0</v>
      </c>
      <c r="F720" s="1">
        <f t="shared" si="19"/>
        <v>0</v>
      </c>
      <c r="G720" s="1">
        <v>0</v>
      </c>
      <c r="H720" s="1">
        <v>7200.0002059999997</v>
      </c>
      <c r="I720" s="1">
        <v>100</v>
      </c>
      <c r="J720" s="1" t="str">
        <f t="shared" si="2"/>
        <v>-</v>
      </c>
      <c r="K720" s="1">
        <f t="shared" si="3"/>
        <v>100</v>
      </c>
      <c r="L720" s="1">
        <v>5500</v>
      </c>
      <c r="M720" s="1">
        <v>5500</v>
      </c>
      <c r="N720" s="1">
        <v>683388</v>
      </c>
      <c r="O720" s="1">
        <v>5700</v>
      </c>
      <c r="P720" s="10" t="str">
        <f t="shared" si="4"/>
        <v>-</v>
      </c>
      <c r="Q720" s="10">
        <f t="shared" si="5"/>
        <v>3.5087719298245612</v>
      </c>
      <c r="R720" s="10" t="str">
        <f t="shared" si="6"/>
        <v>-</v>
      </c>
      <c r="S720" s="10">
        <f t="shared" si="7"/>
        <v>3.5087719298245612</v>
      </c>
      <c r="T720" s="1">
        <v>5700</v>
      </c>
      <c r="U720" s="1">
        <v>5700</v>
      </c>
      <c r="V720" s="1">
        <v>5700</v>
      </c>
      <c r="W720" s="10" t="str">
        <f t="shared" si="8"/>
        <v>-</v>
      </c>
      <c r="X720" s="10">
        <f t="shared" si="9"/>
        <v>3.5087719298245612</v>
      </c>
      <c r="Y720" s="10" t="str">
        <f t="shared" si="10"/>
        <v>-</v>
      </c>
      <c r="Z720" s="1">
        <v>4.1554799999999998</v>
      </c>
      <c r="AA720" s="4">
        <f t="shared" si="11"/>
        <v>0</v>
      </c>
      <c r="AB720" s="1">
        <f t="shared" si="12"/>
        <v>0</v>
      </c>
      <c r="AC720" s="1">
        <f t="shared" si="13"/>
        <v>0</v>
      </c>
      <c r="AD720" s="1">
        <f t="shared" si="14"/>
        <v>1</v>
      </c>
      <c r="AE720" s="1">
        <f t="shared" si="15"/>
        <v>1</v>
      </c>
    </row>
    <row r="721" spans="1:31" ht="15.75" customHeight="1">
      <c r="A721" s="1">
        <v>250</v>
      </c>
      <c r="B721" s="1" t="s">
        <v>32</v>
      </c>
      <c r="C721" s="1" t="s">
        <v>190</v>
      </c>
      <c r="D721" s="1" t="s">
        <v>186</v>
      </c>
      <c r="E721" s="1">
        <f t="shared" si="0"/>
        <v>0</v>
      </c>
      <c r="F721" s="1">
        <f t="shared" si="19"/>
        <v>0</v>
      </c>
      <c r="G721" s="1">
        <v>0</v>
      </c>
      <c r="H721" s="1">
        <v>7200.023408</v>
      </c>
      <c r="I721" s="1">
        <v>100</v>
      </c>
      <c r="J721" s="1" t="str">
        <f t="shared" si="2"/>
        <v>-</v>
      </c>
      <c r="K721" s="1">
        <f t="shared" si="3"/>
        <v>100</v>
      </c>
      <c r="L721" s="1">
        <v>5700</v>
      </c>
      <c r="M721" s="1">
        <v>5700</v>
      </c>
      <c r="N721" s="1">
        <v>297000</v>
      </c>
      <c r="O721" s="1">
        <v>5900</v>
      </c>
      <c r="P721" s="10" t="str">
        <f t="shared" si="4"/>
        <v>-</v>
      </c>
      <c r="Q721" s="10">
        <f t="shared" si="5"/>
        <v>3.3898305084745761</v>
      </c>
      <c r="R721" s="10" t="str">
        <f t="shared" si="6"/>
        <v>-</v>
      </c>
      <c r="S721" s="10">
        <f t="shared" si="7"/>
        <v>3.3898305084745761</v>
      </c>
      <c r="T721" s="1">
        <v>5900</v>
      </c>
      <c r="U721" s="1">
        <v>5900</v>
      </c>
      <c r="V721" s="1">
        <v>5900</v>
      </c>
      <c r="W721" s="10" t="str">
        <f t="shared" si="8"/>
        <v>-</v>
      </c>
      <c r="X721" s="10">
        <f t="shared" si="9"/>
        <v>3.3898305084745761</v>
      </c>
      <c r="Y721" s="10" t="str">
        <f t="shared" si="10"/>
        <v>-</v>
      </c>
      <c r="Z721" s="1">
        <v>3.6352799999999998</v>
      </c>
      <c r="AA721" s="4">
        <f t="shared" si="11"/>
        <v>0</v>
      </c>
      <c r="AB721" s="1">
        <f t="shared" si="12"/>
        <v>0</v>
      </c>
      <c r="AC721" s="1">
        <f t="shared" si="13"/>
        <v>0</v>
      </c>
      <c r="AD721" s="1">
        <f t="shared" si="14"/>
        <v>1</v>
      </c>
      <c r="AE721" s="1">
        <f t="shared" si="15"/>
        <v>1</v>
      </c>
    </row>
    <row r="722" spans="1:31" ht="15.75" customHeight="1">
      <c r="A722" s="1">
        <v>250</v>
      </c>
      <c r="B722" s="1" t="s">
        <v>53</v>
      </c>
      <c r="C722" s="1" t="s">
        <v>137</v>
      </c>
      <c r="D722" s="1" t="s">
        <v>138</v>
      </c>
      <c r="E722" s="1">
        <f t="shared" si="0"/>
        <v>0</v>
      </c>
      <c r="F722" s="1">
        <f t="shared" si="19"/>
        <v>0</v>
      </c>
      <c r="G722" s="1">
        <v>0</v>
      </c>
      <c r="H722" s="1">
        <v>7200.0026699999999</v>
      </c>
      <c r="I722" s="1">
        <v>100</v>
      </c>
      <c r="J722" s="1" t="str">
        <f t="shared" si="2"/>
        <v>-</v>
      </c>
      <c r="K722" s="1">
        <f t="shared" si="3"/>
        <v>100</v>
      </c>
      <c r="L722" s="1">
        <v>2336</v>
      </c>
      <c r="M722" s="1">
        <v>2174.5479989999999</v>
      </c>
      <c r="N722" s="1">
        <v>1082</v>
      </c>
      <c r="O722" s="1">
        <v>2748</v>
      </c>
      <c r="P722" s="10" t="str">
        <f t="shared" si="4"/>
        <v>-</v>
      </c>
      <c r="Q722" s="10">
        <f t="shared" si="5"/>
        <v>14.992721979621543</v>
      </c>
      <c r="R722" s="10" t="str">
        <f t="shared" si="6"/>
        <v>-</v>
      </c>
      <c r="S722" s="10">
        <f t="shared" si="7"/>
        <v>20.867976746724896</v>
      </c>
      <c r="T722" s="1">
        <v>2748</v>
      </c>
      <c r="U722" s="1">
        <v>2748</v>
      </c>
      <c r="V722" s="1">
        <v>2748</v>
      </c>
      <c r="W722" s="10" t="str">
        <f t="shared" si="8"/>
        <v>-</v>
      </c>
      <c r="X722" s="10">
        <f t="shared" si="9"/>
        <v>14.992721979621543</v>
      </c>
      <c r="Y722" s="10" t="str">
        <f t="shared" si="10"/>
        <v>-</v>
      </c>
      <c r="Z722" s="1">
        <v>75.096900000000005</v>
      </c>
      <c r="AA722" s="4">
        <f t="shared" si="11"/>
        <v>0</v>
      </c>
      <c r="AB722" s="1">
        <f t="shared" si="12"/>
        <v>0</v>
      </c>
      <c r="AC722" s="1">
        <f t="shared" si="13"/>
        <v>0</v>
      </c>
      <c r="AD722" s="1">
        <f t="shared" si="14"/>
        <v>1</v>
      </c>
      <c r="AE722" s="1">
        <f t="shared" si="15"/>
        <v>1</v>
      </c>
    </row>
    <row r="723" spans="1:31" ht="15.75" customHeight="1">
      <c r="A723" s="1">
        <v>250</v>
      </c>
      <c r="B723" s="1" t="s">
        <v>53</v>
      </c>
      <c r="C723" s="1" t="s">
        <v>139</v>
      </c>
      <c r="D723" s="1" t="s">
        <v>138</v>
      </c>
      <c r="E723" s="1">
        <f t="shared" si="0"/>
        <v>0</v>
      </c>
      <c r="F723" s="1">
        <f t="shared" si="19"/>
        <v>0</v>
      </c>
      <c r="G723" s="1">
        <v>0</v>
      </c>
      <c r="H723" s="1">
        <v>7200.0077869999996</v>
      </c>
      <c r="I723" s="1">
        <v>100</v>
      </c>
      <c r="J723" s="1" t="str">
        <f t="shared" si="2"/>
        <v>-</v>
      </c>
      <c r="K723" s="1">
        <f t="shared" si="3"/>
        <v>100</v>
      </c>
      <c r="L723" s="1">
        <v>2143</v>
      </c>
      <c r="M723" s="1">
        <v>2006.4929569999999</v>
      </c>
      <c r="N723" s="1">
        <v>1294</v>
      </c>
      <c r="O723" s="1">
        <v>2471</v>
      </c>
      <c r="P723" s="10" t="str">
        <f t="shared" si="4"/>
        <v>-</v>
      </c>
      <c r="Q723" s="10">
        <f t="shared" si="5"/>
        <v>13.273978146499394</v>
      </c>
      <c r="R723" s="10" t="str">
        <f t="shared" si="6"/>
        <v>-</v>
      </c>
      <c r="S723" s="10">
        <f t="shared" si="7"/>
        <v>18.79834249291785</v>
      </c>
      <c r="T723" s="1">
        <v>2471</v>
      </c>
      <c r="U723" s="1">
        <v>2471</v>
      </c>
      <c r="V723" s="1">
        <v>2471</v>
      </c>
      <c r="W723" s="10" t="str">
        <f t="shared" si="8"/>
        <v>-</v>
      </c>
      <c r="X723" s="10">
        <f t="shared" si="9"/>
        <v>13.273978146499394</v>
      </c>
      <c r="Y723" s="10" t="str">
        <f t="shared" si="10"/>
        <v>-</v>
      </c>
      <c r="Z723" s="1">
        <v>75.020300000000006</v>
      </c>
      <c r="AA723" s="4">
        <f t="shared" si="11"/>
        <v>0</v>
      </c>
      <c r="AB723" s="1">
        <f t="shared" si="12"/>
        <v>0</v>
      </c>
      <c r="AC723" s="1">
        <f t="shared" si="13"/>
        <v>0</v>
      </c>
      <c r="AD723" s="1">
        <f t="shared" si="14"/>
        <v>1</v>
      </c>
      <c r="AE723" s="1">
        <f t="shared" si="15"/>
        <v>1</v>
      </c>
    </row>
    <row r="724" spans="1:31" ht="15.75" customHeight="1">
      <c r="A724" s="1">
        <v>250</v>
      </c>
      <c r="B724" s="1" t="s">
        <v>53</v>
      </c>
      <c r="C724" s="1" t="s">
        <v>140</v>
      </c>
      <c r="D724" s="1" t="s">
        <v>138</v>
      </c>
      <c r="E724" s="1">
        <f t="shared" si="0"/>
        <v>0</v>
      </c>
      <c r="F724" s="1">
        <f t="shared" si="19"/>
        <v>0</v>
      </c>
      <c r="G724" s="1">
        <v>0</v>
      </c>
      <c r="H724" s="1">
        <v>7200.0006370000001</v>
      </c>
      <c r="I724" s="1">
        <v>100</v>
      </c>
      <c r="J724" s="1" t="str">
        <f t="shared" si="2"/>
        <v>-</v>
      </c>
      <c r="K724" s="1">
        <f t="shared" si="3"/>
        <v>100</v>
      </c>
      <c r="L724" s="1">
        <v>2267</v>
      </c>
      <c r="M724" s="1">
        <v>2090.895</v>
      </c>
      <c r="N724" s="1">
        <v>1100</v>
      </c>
      <c r="O724" s="1">
        <v>2648</v>
      </c>
      <c r="P724" s="10" t="str">
        <f t="shared" si="4"/>
        <v>-</v>
      </c>
      <c r="Q724" s="10">
        <f t="shared" si="5"/>
        <v>14.388217522658611</v>
      </c>
      <c r="R724" s="10" t="str">
        <f t="shared" si="6"/>
        <v>-</v>
      </c>
      <c r="S724" s="10">
        <f t="shared" si="7"/>
        <v>21.038708459214504</v>
      </c>
      <c r="T724" s="1">
        <v>2648</v>
      </c>
      <c r="U724" s="1">
        <v>2648</v>
      </c>
      <c r="V724" s="1">
        <v>2648</v>
      </c>
      <c r="W724" s="10" t="str">
        <f t="shared" si="8"/>
        <v>-</v>
      </c>
      <c r="X724" s="10">
        <f t="shared" si="9"/>
        <v>14.388217522658611</v>
      </c>
      <c r="Y724" s="10" t="str">
        <f t="shared" si="10"/>
        <v>-</v>
      </c>
      <c r="Z724" s="1">
        <v>75.020700000000005</v>
      </c>
      <c r="AA724" s="4">
        <f t="shared" si="11"/>
        <v>0</v>
      </c>
      <c r="AB724" s="1">
        <f t="shared" si="12"/>
        <v>0</v>
      </c>
      <c r="AC724" s="1">
        <f t="shared" si="13"/>
        <v>0</v>
      </c>
      <c r="AD724" s="1">
        <f t="shared" si="14"/>
        <v>1</v>
      </c>
      <c r="AE724" s="1">
        <f t="shared" si="15"/>
        <v>1</v>
      </c>
    </row>
    <row r="725" spans="1:31" ht="15.75" customHeight="1">
      <c r="A725" s="1">
        <v>250</v>
      </c>
      <c r="B725" s="1" t="s">
        <v>53</v>
      </c>
      <c r="C725" s="1" t="s">
        <v>141</v>
      </c>
      <c r="D725" s="1" t="s">
        <v>138</v>
      </c>
      <c r="E725" s="1">
        <f t="shared" si="0"/>
        <v>0</v>
      </c>
      <c r="F725" s="1">
        <f t="shared" si="19"/>
        <v>0</v>
      </c>
      <c r="G725" s="1">
        <v>0</v>
      </c>
      <c r="H725" s="1">
        <v>7200.000454</v>
      </c>
      <c r="I725" s="1">
        <v>100</v>
      </c>
      <c r="J725" s="1" t="str">
        <f t="shared" si="2"/>
        <v>-</v>
      </c>
      <c r="K725" s="1">
        <f t="shared" si="3"/>
        <v>100</v>
      </c>
      <c r="L725" s="1">
        <v>2218</v>
      </c>
      <c r="M725" s="1">
        <v>2071.6032150000001</v>
      </c>
      <c r="N725" s="1">
        <v>1315</v>
      </c>
      <c r="O725" s="1">
        <v>2550</v>
      </c>
      <c r="P725" s="10" t="str">
        <f t="shared" si="4"/>
        <v>-</v>
      </c>
      <c r="Q725" s="10">
        <f t="shared" si="5"/>
        <v>13.019607843137255</v>
      </c>
      <c r="R725" s="10" t="str">
        <f t="shared" si="6"/>
        <v>-</v>
      </c>
      <c r="S725" s="10">
        <f t="shared" si="7"/>
        <v>18.760658235294116</v>
      </c>
      <c r="T725" s="1">
        <v>2550</v>
      </c>
      <c r="U725" s="1">
        <v>2550</v>
      </c>
      <c r="V725" s="1">
        <v>2550</v>
      </c>
      <c r="W725" s="10" t="str">
        <f t="shared" si="8"/>
        <v>-</v>
      </c>
      <c r="X725" s="10">
        <f t="shared" si="9"/>
        <v>13.019607843137255</v>
      </c>
      <c r="Y725" s="10" t="str">
        <f t="shared" si="10"/>
        <v>-</v>
      </c>
      <c r="Z725" s="1">
        <v>75.022199999999998</v>
      </c>
      <c r="AA725" s="4">
        <f t="shared" si="11"/>
        <v>0</v>
      </c>
      <c r="AB725" s="1">
        <f t="shared" si="12"/>
        <v>0</v>
      </c>
      <c r="AC725" s="1">
        <f t="shared" si="13"/>
        <v>0</v>
      </c>
      <c r="AD725" s="1">
        <f t="shared" si="14"/>
        <v>1</v>
      </c>
      <c r="AE725" s="1">
        <f t="shared" si="15"/>
        <v>1</v>
      </c>
    </row>
    <row r="726" spans="1:31" ht="15.75" customHeight="1">
      <c r="A726" s="1">
        <v>250</v>
      </c>
      <c r="B726" s="1" t="s">
        <v>53</v>
      </c>
      <c r="C726" s="1" t="s">
        <v>142</v>
      </c>
      <c r="D726" s="1" t="s">
        <v>138</v>
      </c>
      <c r="E726" s="1">
        <f t="shared" si="0"/>
        <v>0</v>
      </c>
      <c r="F726" s="1">
        <f t="shared" si="19"/>
        <v>0</v>
      </c>
      <c r="G726" s="1">
        <v>0</v>
      </c>
      <c r="H726" s="1">
        <v>7200.0004760000002</v>
      </c>
      <c r="I726" s="1">
        <v>100</v>
      </c>
      <c r="J726" s="1" t="str">
        <f t="shared" si="2"/>
        <v>-</v>
      </c>
      <c r="K726" s="1">
        <f t="shared" si="3"/>
        <v>100</v>
      </c>
      <c r="L726" s="1">
        <v>2246</v>
      </c>
      <c r="M726" s="1">
        <v>2123.4207820000001</v>
      </c>
      <c r="N726" s="1">
        <v>1802</v>
      </c>
      <c r="O726" s="1">
        <v>2641</v>
      </c>
      <c r="P726" s="10" t="str">
        <f t="shared" si="4"/>
        <v>-</v>
      </c>
      <c r="Q726" s="10">
        <f t="shared" si="5"/>
        <v>14.956455887921241</v>
      </c>
      <c r="R726" s="10" t="str">
        <f t="shared" si="6"/>
        <v>-</v>
      </c>
      <c r="S726" s="10">
        <f t="shared" si="7"/>
        <v>19.597849981067771</v>
      </c>
      <c r="T726" s="1">
        <v>2620</v>
      </c>
      <c r="U726" s="1">
        <v>2641</v>
      </c>
      <c r="V726" s="1">
        <v>2620</v>
      </c>
      <c r="W726" s="10" t="str">
        <f t="shared" si="8"/>
        <v>-</v>
      </c>
      <c r="X726" s="10">
        <f t="shared" si="9"/>
        <v>14.274809160305344</v>
      </c>
      <c r="Y726" s="10" t="str">
        <f t="shared" si="10"/>
        <v>-</v>
      </c>
      <c r="Z726" s="1">
        <v>69.979699999999994</v>
      </c>
      <c r="AA726" s="4">
        <f t="shared" si="11"/>
        <v>-0.80152671755725191</v>
      </c>
      <c r="AB726" s="1">
        <f t="shared" si="12"/>
        <v>0</v>
      </c>
      <c r="AC726" s="1">
        <f t="shared" si="13"/>
        <v>0</v>
      </c>
      <c r="AD726" s="1">
        <f t="shared" si="14"/>
        <v>1</v>
      </c>
      <c r="AE726" s="1">
        <f t="shared" si="15"/>
        <v>1</v>
      </c>
    </row>
    <row r="727" spans="1:31" ht="15.75" customHeight="1">
      <c r="A727" s="1">
        <v>250</v>
      </c>
      <c r="B727" s="1" t="s">
        <v>53</v>
      </c>
      <c r="C727" s="1" t="s">
        <v>143</v>
      </c>
      <c r="D727" s="1" t="s">
        <v>144</v>
      </c>
      <c r="E727" s="1">
        <f t="shared" si="0"/>
        <v>0</v>
      </c>
      <c r="F727" s="1">
        <f t="shared" si="19"/>
        <v>0</v>
      </c>
      <c r="G727" s="1">
        <v>0</v>
      </c>
      <c r="H727" s="1">
        <v>7200.0291230000003</v>
      </c>
      <c r="I727" s="1">
        <v>100</v>
      </c>
      <c r="J727" s="1" t="str">
        <f t="shared" si="2"/>
        <v>-</v>
      </c>
      <c r="K727" s="1">
        <f t="shared" si="3"/>
        <v>100</v>
      </c>
      <c r="L727" s="1">
        <v>8854.0075359999992</v>
      </c>
      <c r="M727" s="1">
        <v>8854.0075359999992</v>
      </c>
      <c r="N727" s="1">
        <v>1</v>
      </c>
      <c r="O727" s="1">
        <v>11150</v>
      </c>
      <c r="P727" s="10" t="str">
        <f t="shared" si="4"/>
        <v>-</v>
      </c>
      <c r="Q727" s="10">
        <f t="shared" si="5"/>
        <v>20.591860663677135</v>
      </c>
      <c r="R727" s="10" t="str">
        <f t="shared" si="6"/>
        <v>-</v>
      </c>
      <c r="S727" s="10">
        <f t="shared" si="7"/>
        <v>20.591860663677135</v>
      </c>
      <c r="T727" s="1">
        <v>11129</v>
      </c>
      <c r="U727" s="1">
        <v>11150</v>
      </c>
      <c r="V727" s="1">
        <v>11129</v>
      </c>
      <c r="W727" s="10" t="str">
        <f t="shared" si="8"/>
        <v>-</v>
      </c>
      <c r="X727" s="10">
        <f t="shared" si="9"/>
        <v>20.442020522958046</v>
      </c>
      <c r="Y727" s="10" t="str">
        <f t="shared" si="10"/>
        <v>-</v>
      </c>
      <c r="Z727" s="1">
        <v>52.8474</v>
      </c>
      <c r="AA727" s="4">
        <f t="shared" si="11"/>
        <v>-0.18869619911941773</v>
      </c>
      <c r="AB727" s="1">
        <f t="shared" si="12"/>
        <v>0</v>
      </c>
      <c r="AC727" s="1">
        <f t="shared" si="13"/>
        <v>0</v>
      </c>
      <c r="AD727" s="1">
        <f t="shared" si="14"/>
        <v>1</v>
      </c>
      <c r="AE727" s="1">
        <f t="shared" si="15"/>
        <v>1</v>
      </c>
    </row>
    <row r="728" spans="1:31" ht="15.75" customHeight="1">
      <c r="A728" s="1">
        <v>250</v>
      </c>
      <c r="B728" s="1" t="s">
        <v>53</v>
      </c>
      <c r="C728" s="1" t="s">
        <v>145</v>
      </c>
      <c r="D728" s="1" t="s">
        <v>144</v>
      </c>
      <c r="E728" s="1">
        <f t="shared" si="0"/>
        <v>0</v>
      </c>
      <c r="F728" s="1">
        <f t="shared" si="19"/>
        <v>0</v>
      </c>
      <c r="G728" s="1">
        <v>0</v>
      </c>
      <c r="H728" s="1">
        <v>7200.0028439999996</v>
      </c>
      <c r="I728" s="1">
        <v>100</v>
      </c>
      <c r="J728" s="1" t="str">
        <f t="shared" si="2"/>
        <v>-</v>
      </c>
      <c r="K728" s="1">
        <f t="shared" si="3"/>
        <v>100</v>
      </c>
      <c r="L728" s="1">
        <v>8958</v>
      </c>
      <c r="M728" s="1">
        <v>8957.7791230000003</v>
      </c>
      <c r="N728" s="1">
        <v>13</v>
      </c>
      <c r="O728" s="1">
        <v>11233</v>
      </c>
      <c r="P728" s="10" t="str">
        <f t="shared" si="4"/>
        <v>-</v>
      </c>
      <c r="Q728" s="10">
        <f t="shared" si="5"/>
        <v>20.252826493367756</v>
      </c>
      <c r="R728" s="10" t="str">
        <f t="shared" si="6"/>
        <v>-</v>
      </c>
      <c r="S728" s="10">
        <f t="shared" si="7"/>
        <v>20.254792815810557</v>
      </c>
      <c r="T728" s="1">
        <v>11192</v>
      </c>
      <c r="U728" s="1">
        <v>11233</v>
      </c>
      <c r="V728" s="1">
        <v>11072</v>
      </c>
      <c r="W728" s="10" t="str">
        <f t="shared" si="8"/>
        <v>-</v>
      </c>
      <c r="X728" s="10">
        <f t="shared" si="9"/>
        <v>19.093208092485551</v>
      </c>
      <c r="Y728" s="10" t="str">
        <f t="shared" si="10"/>
        <v>-</v>
      </c>
      <c r="Z728" s="1">
        <v>248.38900000000001</v>
      </c>
      <c r="AA728" s="4">
        <f t="shared" si="11"/>
        <v>-1.4541184971098267</v>
      </c>
      <c r="AB728" s="1">
        <f t="shared" si="12"/>
        <v>0</v>
      </c>
      <c r="AC728" s="1">
        <f t="shared" si="13"/>
        <v>0</v>
      </c>
      <c r="AD728" s="1">
        <f t="shared" si="14"/>
        <v>1</v>
      </c>
      <c r="AE728" s="1">
        <f t="shared" si="15"/>
        <v>1</v>
      </c>
    </row>
    <row r="729" spans="1:31" ht="15.75" customHeight="1">
      <c r="A729" s="1">
        <v>250</v>
      </c>
      <c r="B729" s="1" t="s">
        <v>53</v>
      </c>
      <c r="C729" s="1" t="s">
        <v>146</v>
      </c>
      <c r="D729" s="1" t="s">
        <v>144</v>
      </c>
      <c r="E729" s="1">
        <f t="shared" si="0"/>
        <v>0</v>
      </c>
      <c r="F729" s="1">
        <f t="shared" si="19"/>
        <v>0</v>
      </c>
      <c r="G729" s="1">
        <v>0</v>
      </c>
      <c r="H729" s="1">
        <v>7200.0008969999999</v>
      </c>
      <c r="I729" s="1">
        <v>100</v>
      </c>
      <c r="J729" s="1" t="str">
        <f t="shared" si="2"/>
        <v>-</v>
      </c>
      <c r="K729" s="1">
        <f t="shared" si="3"/>
        <v>100</v>
      </c>
      <c r="L729" s="1">
        <v>8386</v>
      </c>
      <c r="M729" s="1">
        <v>8378.8512900000005</v>
      </c>
      <c r="N729" s="1">
        <v>11</v>
      </c>
      <c r="O729" s="1">
        <v>11054</v>
      </c>
      <c r="P729" s="10" t="str">
        <f t="shared" si="4"/>
        <v>-</v>
      </c>
      <c r="Q729" s="10">
        <f t="shared" si="5"/>
        <v>24.136059345033473</v>
      </c>
      <c r="R729" s="10" t="str">
        <f t="shared" si="6"/>
        <v>-</v>
      </c>
      <c r="S729" s="10">
        <f t="shared" si="7"/>
        <v>24.200730142934678</v>
      </c>
      <c r="T729" s="1">
        <v>11008</v>
      </c>
      <c r="U729" s="1">
        <v>11054</v>
      </c>
      <c r="V729" s="1">
        <v>10954</v>
      </c>
      <c r="W729" s="10" t="str">
        <f t="shared" si="8"/>
        <v>-</v>
      </c>
      <c r="X729" s="10">
        <f t="shared" si="9"/>
        <v>23.443490962205587</v>
      </c>
      <c r="Y729" s="10" t="str">
        <f t="shared" si="10"/>
        <v>-</v>
      </c>
      <c r="Z729" s="1">
        <v>126.08</v>
      </c>
      <c r="AA729" s="4">
        <f t="shared" si="11"/>
        <v>-0.91290852656563803</v>
      </c>
      <c r="AB729" s="1">
        <f t="shared" si="12"/>
        <v>0</v>
      </c>
      <c r="AC729" s="1">
        <f t="shared" si="13"/>
        <v>0</v>
      </c>
      <c r="AD729" s="1">
        <f t="shared" si="14"/>
        <v>1</v>
      </c>
      <c r="AE729" s="1">
        <f t="shared" si="15"/>
        <v>1</v>
      </c>
    </row>
    <row r="730" spans="1:31" ht="15.75" customHeight="1">
      <c r="A730" s="1">
        <v>250</v>
      </c>
      <c r="B730" s="1" t="s">
        <v>53</v>
      </c>
      <c r="C730" s="1" t="s">
        <v>147</v>
      </c>
      <c r="D730" s="1" t="s">
        <v>144</v>
      </c>
      <c r="E730" s="1">
        <f t="shared" si="0"/>
        <v>0</v>
      </c>
      <c r="F730" s="1">
        <f t="shared" si="19"/>
        <v>0</v>
      </c>
      <c r="G730" s="1">
        <v>0</v>
      </c>
      <c r="H730" s="1">
        <v>7201.7709839999998</v>
      </c>
      <c r="I730" s="1">
        <v>100</v>
      </c>
      <c r="J730" s="1" t="str">
        <f t="shared" si="2"/>
        <v>-</v>
      </c>
      <c r="K730" s="1">
        <f t="shared" si="3"/>
        <v>100</v>
      </c>
      <c r="L730" s="1">
        <v>8572</v>
      </c>
      <c r="M730" s="1">
        <v>8571.5482919999995</v>
      </c>
      <c r="N730" s="1">
        <v>17</v>
      </c>
      <c r="O730" s="1">
        <v>11330</v>
      </c>
      <c r="P730" s="10" t="str">
        <f t="shared" si="4"/>
        <v>-</v>
      </c>
      <c r="Q730" s="10">
        <f t="shared" si="5"/>
        <v>24.342453662842011</v>
      </c>
      <c r="R730" s="10" t="str">
        <f t="shared" si="6"/>
        <v>-</v>
      </c>
      <c r="S730" s="10">
        <f t="shared" si="7"/>
        <v>24.346440494263021</v>
      </c>
      <c r="T730" s="1">
        <v>11254</v>
      </c>
      <c r="U730" s="1">
        <v>11330</v>
      </c>
      <c r="V730" s="1">
        <v>11207</v>
      </c>
      <c r="W730" s="10" t="str">
        <f t="shared" si="8"/>
        <v>-</v>
      </c>
      <c r="X730" s="10">
        <f t="shared" si="9"/>
        <v>23.5120906576247</v>
      </c>
      <c r="Y730" s="10" t="str">
        <f t="shared" si="10"/>
        <v>-</v>
      </c>
      <c r="Z730" s="1">
        <v>147.488</v>
      </c>
      <c r="AA730" s="4">
        <f t="shared" si="11"/>
        <v>-1.0975283305077184</v>
      </c>
      <c r="AB730" s="1">
        <f t="shared" si="12"/>
        <v>0</v>
      </c>
      <c r="AC730" s="1">
        <f t="shared" si="13"/>
        <v>0</v>
      </c>
      <c r="AD730" s="1">
        <f t="shared" si="14"/>
        <v>1</v>
      </c>
      <c r="AE730" s="1">
        <f t="shared" si="15"/>
        <v>1</v>
      </c>
    </row>
    <row r="731" spans="1:31" ht="15.75" customHeight="1">
      <c r="A731" s="1">
        <v>250</v>
      </c>
      <c r="B731" s="1" t="s">
        <v>53</v>
      </c>
      <c r="C731" s="1" t="s">
        <v>148</v>
      </c>
      <c r="D731" s="1" t="s">
        <v>144</v>
      </c>
      <c r="E731" s="1">
        <f t="shared" si="0"/>
        <v>0</v>
      </c>
      <c r="F731" s="1">
        <f t="shared" si="19"/>
        <v>0</v>
      </c>
      <c r="G731" s="1">
        <v>0</v>
      </c>
      <c r="H731" s="1">
        <v>7200.004809</v>
      </c>
      <c r="I731" s="1">
        <v>100</v>
      </c>
      <c r="J731" s="1" t="str">
        <f t="shared" si="2"/>
        <v>-</v>
      </c>
      <c r="K731" s="1">
        <f t="shared" si="3"/>
        <v>100</v>
      </c>
      <c r="L731" s="1">
        <v>8733</v>
      </c>
      <c r="M731" s="1">
        <v>8732.3226859999995</v>
      </c>
      <c r="N731" s="1">
        <v>1</v>
      </c>
      <c r="O731" s="1">
        <v>11280</v>
      </c>
      <c r="P731" s="10" t="str">
        <f t="shared" si="4"/>
        <v>-</v>
      </c>
      <c r="Q731" s="10">
        <f t="shared" si="5"/>
        <v>22.579787234042552</v>
      </c>
      <c r="R731" s="10" t="str">
        <f t="shared" si="6"/>
        <v>-</v>
      </c>
      <c r="S731" s="10">
        <f t="shared" si="7"/>
        <v>22.585791790780146</v>
      </c>
      <c r="T731" s="1">
        <v>11280</v>
      </c>
      <c r="U731" s="1">
        <v>11280</v>
      </c>
      <c r="V731" s="1">
        <v>11280</v>
      </c>
      <c r="W731" s="10" t="str">
        <f t="shared" si="8"/>
        <v>-</v>
      </c>
      <c r="X731" s="10">
        <f t="shared" si="9"/>
        <v>22.579787234042552</v>
      </c>
      <c r="Y731" s="10" t="str">
        <f t="shared" si="10"/>
        <v>-</v>
      </c>
      <c r="Z731" s="1">
        <v>52.740299999999998</v>
      </c>
      <c r="AA731" s="4">
        <f t="shared" si="11"/>
        <v>0</v>
      </c>
      <c r="AB731" s="1">
        <f t="shared" si="12"/>
        <v>0</v>
      </c>
      <c r="AC731" s="1">
        <f t="shared" si="13"/>
        <v>0</v>
      </c>
      <c r="AD731" s="1">
        <f t="shared" si="14"/>
        <v>1</v>
      </c>
      <c r="AE731" s="1">
        <f t="shared" si="15"/>
        <v>1</v>
      </c>
    </row>
    <row r="732" spans="1:31" ht="15.75" customHeight="1">
      <c r="A732" s="1">
        <v>250</v>
      </c>
      <c r="B732" s="1" t="s">
        <v>53</v>
      </c>
      <c r="C732" s="1" t="s">
        <v>149</v>
      </c>
      <c r="D732" s="1" t="s">
        <v>150</v>
      </c>
      <c r="E732" s="1">
        <f t="shared" si="0"/>
        <v>0</v>
      </c>
      <c r="F732" s="1">
        <f t="shared" si="19"/>
        <v>0</v>
      </c>
      <c r="G732" s="1">
        <v>0</v>
      </c>
      <c r="H732" s="1">
        <v>7200.0018630000004</v>
      </c>
      <c r="I732" s="1">
        <v>100</v>
      </c>
      <c r="J732" s="1" t="str">
        <f t="shared" si="2"/>
        <v>-</v>
      </c>
      <c r="K732" s="1">
        <f t="shared" si="3"/>
        <v>100</v>
      </c>
      <c r="L732" s="1">
        <v>3286</v>
      </c>
      <c r="M732" s="1">
        <v>3236.9965739999998</v>
      </c>
      <c r="N732" s="1">
        <v>959</v>
      </c>
      <c r="O732" s="1">
        <v>4336</v>
      </c>
      <c r="P732" s="10" t="str">
        <f t="shared" si="4"/>
        <v>-</v>
      </c>
      <c r="Q732" s="10">
        <f t="shared" si="5"/>
        <v>24.215867158671585</v>
      </c>
      <c r="R732" s="10" t="str">
        <f t="shared" si="6"/>
        <v>-</v>
      </c>
      <c r="S732" s="10">
        <f t="shared" si="7"/>
        <v>25.346019972324729</v>
      </c>
      <c r="T732" s="1">
        <v>4336</v>
      </c>
      <c r="U732" s="1">
        <v>4336</v>
      </c>
      <c r="V732" s="1">
        <v>4336</v>
      </c>
      <c r="W732" s="10" t="str">
        <f t="shared" si="8"/>
        <v>-</v>
      </c>
      <c r="X732" s="10">
        <f t="shared" si="9"/>
        <v>24.215867158671585</v>
      </c>
      <c r="Y732" s="10" t="str">
        <f t="shared" si="10"/>
        <v>-</v>
      </c>
      <c r="Z732" s="1">
        <v>75.049400000000006</v>
      </c>
      <c r="AA732" s="4">
        <f t="shared" si="11"/>
        <v>0</v>
      </c>
      <c r="AB732" s="1">
        <f t="shared" si="12"/>
        <v>0</v>
      </c>
      <c r="AC732" s="1">
        <f t="shared" si="13"/>
        <v>0</v>
      </c>
      <c r="AD732" s="1">
        <f t="shared" si="14"/>
        <v>1</v>
      </c>
      <c r="AE732" s="1">
        <f t="shared" si="15"/>
        <v>1</v>
      </c>
    </row>
    <row r="733" spans="1:31" ht="15.75" customHeight="1">
      <c r="A733" s="1">
        <v>250</v>
      </c>
      <c r="B733" s="1" t="s">
        <v>53</v>
      </c>
      <c r="C733" s="1" t="s">
        <v>151</v>
      </c>
      <c r="D733" s="1" t="s">
        <v>150</v>
      </c>
      <c r="E733" s="1">
        <f t="shared" si="0"/>
        <v>0</v>
      </c>
      <c r="F733" s="1">
        <f t="shared" si="19"/>
        <v>0</v>
      </c>
      <c r="G733" s="1">
        <v>0</v>
      </c>
      <c r="H733" s="1">
        <v>7200.0028739999998</v>
      </c>
      <c r="I733" s="1">
        <v>100</v>
      </c>
      <c r="J733" s="1" t="str">
        <f t="shared" si="2"/>
        <v>-</v>
      </c>
      <c r="K733" s="1">
        <f t="shared" si="3"/>
        <v>100</v>
      </c>
      <c r="L733" s="1">
        <v>3413</v>
      </c>
      <c r="M733" s="1">
        <v>3239.5450000000001</v>
      </c>
      <c r="N733" s="1">
        <v>1213</v>
      </c>
      <c r="O733" s="1">
        <v>4287</v>
      </c>
      <c r="P733" s="10" t="str">
        <f t="shared" si="4"/>
        <v>-</v>
      </c>
      <c r="Q733" s="10">
        <f t="shared" si="5"/>
        <v>20.387217168182879</v>
      </c>
      <c r="R733" s="10" t="str">
        <f t="shared" si="6"/>
        <v>-</v>
      </c>
      <c r="S733" s="10">
        <f t="shared" si="7"/>
        <v>24.433286680662466</v>
      </c>
      <c r="T733" s="1">
        <v>4287</v>
      </c>
      <c r="U733" s="1">
        <v>4287</v>
      </c>
      <c r="V733" s="1">
        <v>4287</v>
      </c>
      <c r="W733" s="10" t="str">
        <f t="shared" si="8"/>
        <v>-</v>
      </c>
      <c r="X733" s="10">
        <f t="shared" si="9"/>
        <v>20.387217168182879</v>
      </c>
      <c r="Y733" s="10" t="str">
        <f t="shared" si="10"/>
        <v>-</v>
      </c>
      <c r="Z733" s="1">
        <v>75.084199999999996</v>
      </c>
      <c r="AA733" s="4">
        <f t="shared" si="11"/>
        <v>0</v>
      </c>
      <c r="AB733" s="1">
        <f t="shared" si="12"/>
        <v>0</v>
      </c>
      <c r="AC733" s="1">
        <f t="shared" si="13"/>
        <v>0</v>
      </c>
      <c r="AD733" s="1">
        <f t="shared" si="14"/>
        <v>1</v>
      </c>
      <c r="AE733" s="1">
        <f t="shared" si="15"/>
        <v>1</v>
      </c>
    </row>
    <row r="734" spans="1:31" ht="15.75" customHeight="1">
      <c r="A734" s="1">
        <v>250</v>
      </c>
      <c r="B734" s="1" t="s">
        <v>53</v>
      </c>
      <c r="C734" s="1" t="s">
        <v>152</v>
      </c>
      <c r="D734" s="1" t="s">
        <v>150</v>
      </c>
      <c r="E734" s="1">
        <f t="shared" si="0"/>
        <v>0</v>
      </c>
      <c r="F734" s="1">
        <f t="shared" si="19"/>
        <v>0</v>
      </c>
      <c r="G734" s="1">
        <v>0</v>
      </c>
      <c r="H734" s="1">
        <v>7200.001526</v>
      </c>
      <c r="I734" s="1">
        <v>100</v>
      </c>
      <c r="J734" s="1" t="str">
        <f t="shared" si="2"/>
        <v>-</v>
      </c>
      <c r="K734" s="1">
        <f t="shared" si="3"/>
        <v>100</v>
      </c>
      <c r="L734" s="1">
        <v>3587</v>
      </c>
      <c r="M734" s="1">
        <v>3404.6079989999998</v>
      </c>
      <c r="N734" s="1">
        <v>1327</v>
      </c>
      <c r="O734" s="1">
        <v>4429</v>
      </c>
      <c r="P734" s="10" t="str">
        <f t="shared" si="4"/>
        <v>-</v>
      </c>
      <c r="Q734" s="10">
        <f t="shared" si="5"/>
        <v>19.01106344547302</v>
      </c>
      <c r="R734" s="10" t="str">
        <f t="shared" si="6"/>
        <v>-</v>
      </c>
      <c r="S734" s="10">
        <f t="shared" si="7"/>
        <v>23.129193971551143</v>
      </c>
      <c r="T734" s="1">
        <v>4429</v>
      </c>
      <c r="U734" s="1">
        <v>4429</v>
      </c>
      <c r="V734" s="1">
        <v>4429</v>
      </c>
      <c r="W734" s="10" t="str">
        <f t="shared" si="8"/>
        <v>-</v>
      </c>
      <c r="X734" s="10">
        <f t="shared" si="9"/>
        <v>19.01106344547302</v>
      </c>
      <c r="Y734" s="10" t="str">
        <f t="shared" si="10"/>
        <v>-</v>
      </c>
      <c r="Z734" s="1">
        <v>75.038700000000006</v>
      </c>
      <c r="AA734" s="4">
        <f t="shared" si="11"/>
        <v>0</v>
      </c>
      <c r="AB734" s="1">
        <f t="shared" si="12"/>
        <v>0</v>
      </c>
      <c r="AC734" s="1">
        <f t="shared" si="13"/>
        <v>0</v>
      </c>
      <c r="AD734" s="1">
        <f t="shared" si="14"/>
        <v>1</v>
      </c>
      <c r="AE734" s="1">
        <f t="shared" si="15"/>
        <v>1</v>
      </c>
    </row>
    <row r="735" spans="1:31" ht="15.75" customHeight="1">
      <c r="A735" s="1">
        <v>250</v>
      </c>
      <c r="B735" s="1" t="s">
        <v>53</v>
      </c>
      <c r="C735" s="1" t="s">
        <v>153</v>
      </c>
      <c r="D735" s="1" t="s">
        <v>150</v>
      </c>
      <c r="E735" s="1">
        <f t="shared" si="0"/>
        <v>0</v>
      </c>
      <c r="F735" s="1">
        <f t="shared" si="19"/>
        <v>0</v>
      </c>
      <c r="G735" s="1">
        <v>0</v>
      </c>
      <c r="H735" s="1">
        <v>7200.0017690000004</v>
      </c>
      <c r="I735" s="1">
        <v>100</v>
      </c>
      <c r="J735" s="1" t="str">
        <f t="shared" si="2"/>
        <v>-</v>
      </c>
      <c r="K735" s="1">
        <f t="shared" si="3"/>
        <v>100</v>
      </c>
      <c r="L735" s="1">
        <v>3553.0021160000001</v>
      </c>
      <c r="M735" s="1">
        <v>3551.6389180000001</v>
      </c>
      <c r="N735" s="1">
        <v>64</v>
      </c>
      <c r="O735" s="1">
        <v>4469</v>
      </c>
      <c r="P735" s="10" t="str">
        <f t="shared" si="4"/>
        <v>-</v>
      </c>
      <c r="Q735" s="10">
        <f t="shared" si="5"/>
        <v>20.496708077869766</v>
      </c>
      <c r="R735" s="10" t="str">
        <f t="shared" si="6"/>
        <v>-</v>
      </c>
      <c r="S735" s="10">
        <f t="shared" si="7"/>
        <v>20.527211501454463</v>
      </c>
      <c r="T735" s="1">
        <v>4448</v>
      </c>
      <c r="U735" s="1">
        <v>4469</v>
      </c>
      <c r="V735" s="1">
        <v>4427</v>
      </c>
      <c r="W735" s="10" t="str">
        <f t="shared" si="8"/>
        <v>-</v>
      </c>
      <c r="X735" s="10">
        <f t="shared" si="9"/>
        <v>19.742441472780662</v>
      </c>
      <c r="Y735" s="10" t="str">
        <f t="shared" si="10"/>
        <v>-</v>
      </c>
      <c r="Z735" s="1">
        <v>135.22300000000001</v>
      </c>
      <c r="AA735" s="4">
        <f t="shared" si="11"/>
        <v>-0.94872374068217746</v>
      </c>
      <c r="AB735" s="1">
        <f t="shared" si="12"/>
        <v>0</v>
      </c>
      <c r="AC735" s="1">
        <f t="shared" si="13"/>
        <v>0</v>
      </c>
      <c r="AD735" s="1">
        <f t="shared" si="14"/>
        <v>1</v>
      </c>
      <c r="AE735" s="1">
        <f t="shared" si="15"/>
        <v>1</v>
      </c>
    </row>
    <row r="736" spans="1:31" ht="15.75" customHeight="1">
      <c r="A736" s="1">
        <v>250</v>
      </c>
      <c r="B736" s="1" t="s">
        <v>53</v>
      </c>
      <c r="C736" s="1" t="s">
        <v>154</v>
      </c>
      <c r="D736" s="1" t="s">
        <v>150</v>
      </c>
      <c r="E736" s="1">
        <f t="shared" si="0"/>
        <v>0</v>
      </c>
      <c r="F736" s="1">
        <f t="shared" si="19"/>
        <v>0</v>
      </c>
      <c r="G736" s="1">
        <v>0</v>
      </c>
      <c r="H736" s="1">
        <v>7200.0045309999996</v>
      </c>
      <c r="I736" s="1">
        <v>100</v>
      </c>
      <c r="J736" s="1" t="str">
        <f t="shared" si="2"/>
        <v>-</v>
      </c>
      <c r="K736" s="1">
        <f t="shared" si="3"/>
        <v>100</v>
      </c>
      <c r="L736" s="1">
        <v>3402</v>
      </c>
      <c r="M736" s="1">
        <v>3201.0219999999999</v>
      </c>
      <c r="N736" s="1">
        <v>1511</v>
      </c>
      <c r="O736" s="1">
        <v>4177</v>
      </c>
      <c r="P736" s="10" t="str">
        <f t="shared" si="4"/>
        <v>-</v>
      </c>
      <c r="Q736" s="10">
        <f t="shared" si="5"/>
        <v>18.553986114436199</v>
      </c>
      <c r="R736" s="10" t="str">
        <f t="shared" si="6"/>
        <v>-</v>
      </c>
      <c r="S736" s="10">
        <f t="shared" si="7"/>
        <v>23.365525496768015</v>
      </c>
      <c r="T736" s="1">
        <v>4177</v>
      </c>
      <c r="U736" s="1">
        <v>4177</v>
      </c>
      <c r="V736" s="1">
        <v>4177</v>
      </c>
      <c r="W736" s="10" t="str">
        <f t="shared" si="8"/>
        <v>-</v>
      </c>
      <c r="X736" s="10">
        <f t="shared" si="9"/>
        <v>18.553986114436199</v>
      </c>
      <c r="Y736" s="10" t="str">
        <f t="shared" si="10"/>
        <v>-</v>
      </c>
      <c r="Z736" s="1">
        <v>75.0565</v>
      </c>
      <c r="AA736" s="4">
        <f t="shared" si="11"/>
        <v>0</v>
      </c>
      <c r="AB736" s="1">
        <f t="shared" si="12"/>
        <v>0</v>
      </c>
      <c r="AC736" s="1">
        <f t="shared" si="13"/>
        <v>0</v>
      </c>
      <c r="AD736" s="1">
        <f t="shared" si="14"/>
        <v>1</v>
      </c>
      <c r="AE736" s="1">
        <f t="shared" si="15"/>
        <v>1</v>
      </c>
    </row>
    <row r="737" spans="1:31" ht="15.75" customHeight="1">
      <c r="A737" s="1">
        <v>250</v>
      </c>
      <c r="B737" s="1" t="s">
        <v>53</v>
      </c>
      <c r="C737" s="1" t="s">
        <v>155</v>
      </c>
      <c r="D737" s="1" t="s">
        <v>156</v>
      </c>
      <c r="E737" s="1">
        <f t="shared" si="0"/>
        <v>0</v>
      </c>
      <c r="F737" s="1">
        <f t="shared" si="19"/>
        <v>0</v>
      </c>
      <c r="G737" s="1">
        <v>0</v>
      </c>
      <c r="H737" s="1">
        <v>7200.0017120000002</v>
      </c>
      <c r="I737" s="1">
        <v>100</v>
      </c>
      <c r="J737" s="1" t="str">
        <f t="shared" si="2"/>
        <v>-</v>
      </c>
      <c r="K737" s="1">
        <f t="shared" si="3"/>
        <v>100</v>
      </c>
      <c r="L737" s="1">
        <v>2259</v>
      </c>
      <c r="M737" s="1">
        <v>2170.9553139999998</v>
      </c>
      <c r="N737" s="1">
        <v>607</v>
      </c>
      <c r="O737" s="1">
        <v>2669</v>
      </c>
      <c r="P737" s="10" t="str">
        <f t="shared" si="4"/>
        <v>-</v>
      </c>
      <c r="Q737" s="10">
        <f t="shared" si="5"/>
        <v>15.361558636193331</v>
      </c>
      <c r="R737" s="10" t="str">
        <f t="shared" si="6"/>
        <v>-</v>
      </c>
      <c r="S737" s="10">
        <f t="shared" si="7"/>
        <v>18.66034792056951</v>
      </c>
      <c r="T737" s="1">
        <v>2669</v>
      </c>
      <c r="U737" s="1">
        <v>2669</v>
      </c>
      <c r="V737" s="1">
        <v>2669</v>
      </c>
      <c r="W737" s="10" t="str">
        <f t="shared" si="8"/>
        <v>-</v>
      </c>
      <c r="X737" s="10">
        <f t="shared" si="9"/>
        <v>15.361558636193331</v>
      </c>
      <c r="Y737" s="10" t="str">
        <f t="shared" si="10"/>
        <v>-</v>
      </c>
      <c r="Z737" s="1">
        <v>75.025400000000005</v>
      </c>
      <c r="AA737" s="4">
        <f t="shared" si="11"/>
        <v>0</v>
      </c>
      <c r="AB737" s="1">
        <f t="shared" si="12"/>
        <v>0</v>
      </c>
      <c r="AC737" s="1">
        <f t="shared" si="13"/>
        <v>0</v>
      </c>
      <c r="AD737" s="1">
        <f t="shared" si="14"/>
        <v>1</v>
      </c>
      <c r="AE737" s="1">
        <f t="shared" si="15"/>
        <v>1</v>
      </c>
    </row>
    <row r="738" spans="1:31" ht="15.75" customHeight="1">
      <c r="A738" s="1">
        <v>250</v>
      </c>
      <c r="B738" s="1" t="s">
        <v>53</v>
      </c>
      <c r="C738" s="1" t="s">
        <v>157</v>
      </c>
      <c r="D738" s="1" t="s">
        <v>156</v>
      </c>
      <c r="E738" s="1">
        <f t="shared" si="0"/>
        <v>0</v>
      </c>
      <c r="F738" s="1">
        <f t="shared" si="19"/>
        <v>0</v>
      </c>
      <c r="G738" s="1">
        <v>0</v>
      </c>
      <c r="H738" s="1">
        <v>7200.1514889999999</v>
      </c>
      <c r="I738" s="1">
        <v>100</v>
      </c>
      <c r="J738" s="1" t="str">
        <f t="shared" si="2"/>
        <v>-</v>
      </c>
      <c r="K738" s="1">
        <f t="shared" si="3"/>
        <v>100</v>
      </c>
      <c r="L738" s="1">
        <v>2157</v>
      </c>
      <c r="M738" s="1">
        <v>1993.907888</v>
      </c>
      <c r="N738" s="1">
        <v>1028</v>
      </c>
      <c r="O738" s="1">
        <v>2448</v>
      </c>
      <c r="P738" s="10" t="str">
        <f t="shared" si="4"/>
        <v>-</v>
      </c>
      <c r="Q738" s="10">
        <f t="shared" si="5"/>
        <v>11.887254901960784</v>
      </c>
      <c r="R738" s="10" t="str">
        <f t="shared" si="6"/>
        <v>-</v>
      </c>
      <c r="S738" s="10">
        <f t="shared" si="7"/>
        <v>18.549514379084968</v>
      </c>
      <c r="T738" s="1">
        <v>2448</v>
      </c>
      <c r="U738" s="1">
        <v>2448</v>
      </c>
      <c r="V738" s="1">
        <v>2448</v>
      </c>
      <c r="W738" s="10" t="str">
        <f t="shared" si="8"/>
        <v>-</v>
      </c>
      <c r="X738" s="10">
        <f t="shared" si="9"/>
        <v>11.887254901960784</v>
      </c>
      <c r="Y738" s="10" t="str">
        <f t="shared" si="10"/>
        <v>-</v>
      </c>
      <c r="Z738" s="1">
        <v>75.030900000000003</v>
      </c>
      <c r="AA738" s="4">
        <f t="shared" si="11"/>
        <v>0</v>
      </c>
      <c r="AB738" s="1">
        <f t="shared" si="12"/>
        <v>0</v>
      </c>
      <c r="AC738" s="1">
        <f t="shared" si="13"/>
        <v>0</v>
      </c>
      <c r="AD738" s="1">
        <f t="shared" si="14"/>
        <v>1</v>
      </c>
      <c r="AE738" s="1">
        <f t="shared" si="15"/>
        <v>1</v>
      </c>
    </row>
    <row r="739" spans="1:31" ht="15.75" customHeight="1">
      <c r="A739" s="1">
        <v>250</v>
      </c>
      <c r="B739" s="1" t="s">
        <v>53</v>
      </c>
      <c r="C739" s="1" t="s">
        <v>158</v>
      </c>
      <c r="D739" s="1" t="s">
        <v>156</v>
      </c>
      <c r="E739" s="1">
        <f t="shared" si="0"/>
        <v>0</v>
      </c>
      <c r="F739" s="1">
        <f t="shared" si="19"/>
        <v>0</v>
      </c>
      <c r="G739" s="1">
        <v>0</v>
      </c>
      <c r="H739" s="1">
        <v>7200.0004259999996</v>
      </c>
      <c r="I739" s="1">
        <v>100</v>
      </c>
      <c r="J739" s="1" t="str">
        <f t="shared" si="2"/>
        <v>-</v>
      </c>
      <c r="K739" s="1">
        <f t="shared" si="3"/>
        <v>100</v>
      </c>
      <c r="L739" s="1">
        <v>2316</v>
      </c>
      <c r="M739" s="1">
        <v>2249.9042949999998</v>
      </c>
      <c r="N739" s="1">
        <v>614</v>
      </c>
      <c r="O739" s="1">
        <v>2669</v>
      </c>
      <c r="P739" s="10" t="str">
        <f t="shared" si="4"/>
        <v>-</v>
      </c>
      <c r="Q739" s="10">
        <f t="shared" si="5"/>
        <v>13.2259273136006</v>
      </c>
      <c r="R739" s="10" t="str">
        <f t="shared" si="6"/>
        <v>-</v>
      </c>
      <c r="S739" s="10">
        <f t="shared" si="7"/>
        <v>15.70234938179094</v>
      </c>
      <c r="T739" s="1">
        <v>2669</v>
      </c>
      <c r="U739" s="1">
        <v>2669</v>
      </c>
      <c r="V739" s="1">
        <v>2669</v>
      </c>
      <c r="W739" s="10" t="str">
        <f t="shared" si="8"/>
        <v>-</v>
      </c>
      <c r="X739" s="10">
        <f t="shared" si="9"/>
        <v>13.2259273136006</v>
      </c>
      <c r="Y739" s="10" t="str">
        <f t="shared" si="10"/>
        <v>-</v>
      </c>
      <c r="Z739" s="1">
        <v>75.084699999999998</v>
      </c>
      <c r="AA739" s="4">
        <f t="shared" si="11"/>
        <v>0</v>
      </c>
      <c r="AB739" s="1">
        <f t="shared" si="12"/>
        <v>0</v>
      </c>
      <c r="AC739" s="1">
        <f t="shared" si="13"/>
        <v>0</v>
      </c>
      <c r="AD739" s="1">
        <f t="shared" si="14"/>
        <v>1</v>
      </c>
      <c r="AE739" s="1">
        <f t="shared" si="15"/>
        <v>1</v>
      </c>
    </row>
    <row r="740" spans="1:31" ht="15.75" customHeight="1">
      <c r="A740" s="1">
        <v>250</v>
      </c>
      <c r="B740" s="1" t="s">
        <v>53</v>
      </c>
      <c r="C740" s="1" t="s">
        <v>159</v>
      </c>
      <c r="D740" s="1" t="s">
        <v>156</v>
      </c>
      <c r="E740" s="1">
        <f t="shared" si="0"/>
        <v>0</v>
      </c>
      <c r="F740" s="1">
        <f t="shared" si="19"/>
        <v>0</v>
      </c>
      <c r="G740" s="1">
        <v>0</v>
      </c>
      <c r="H740" s="1">
        <v>7200.0057040000002</v>
      </c>
      <c r="I740" s="1">
        <v>100</v>
      </c>
      <c r="J740" s="1" t="str">
        <f t="shared" si="2"/>
        <v>-</v>
      </c>
      <c r="K740" s="1">
        <f t="shared" si="3"/>
        <v>100</v>
      </c>
      <c r="L740" s="1">
        <v>2163</v>
      </c>
      <c r="M740" s="1">
        <v>2088.881226</v>
      </c>
      <c r="N740" s="1">
        <v>727</v>
      </c>
      <c r="O740" s="1">
        <v>2520</v>
      </c>
      <c r="P740" s="10" t="str">
        <f t="shared" si="4"/>
        <v>-</v>
      </c>
      <c r="Q740" s="10">
        <f t="shared" si="5"/>
        <v>14.166666666666666</v>
      </c>
      <c r="R740" s="10" t="str">
        <f t="shared" si="6"/>
        <v>-</v>
      </c>
      <c r="S740" s="10">
        <f t="shared" si="7"/>
        <v>17.10788785714286</v>
      </c>
      <c r="T740" s="1">
        <v>2520</v>
      </c>
      <c r="U740" s="1">
        <v>2520</v>
      </c>
      <c r="V740" s="1">
        <v>2520</v>
      </c>
      <c r="W740" s="10" t="str">
        <f t="shared" si="8"/>
        <v>-</v>
      </c>
      <c r="X740" s="10">
        <f t="shared" si="9"/>
        <v>14.166666666666666</v>
      </c>
      <c r="Y740" s="10" t="str">
        <f t="shared" si="10"/>
        <v>-</v>
      </c>
      <c r="Z740" s="1">
        <v>75.027199999999993</v>
      </c>
      <c r="AA740" s="4">
        <f t="shared" si="11"/>
        <v>0</v>
      </c>
      <c r="AB740" s="1">
        <f t="shared" si="12"/>
        <v>0</v>
      </c>
      <c r="AC740" s="1">
        <f t="shared" si="13"/>
        <v>0</v>
      </c>
      <c r="AD740" s="1">
        <f t="shared" si="14"/>
        <v>1</v>
      </c>
      <c r="AE740" s="1">
        <f t="shared" si="15"/>
        <v>1</v>
      </c>
    </row>
    <row r="741" spans="1:31" ht="15.75" customHeight="1">
      <c r="A741" s="1">
        <v>250</v>
      </c>
      <c r="B741" s="1" t="s">
        <v>53</v>
      </c>
      <c r="C741" s="1" t="s">
        <v>160</v>
      </c>
      <c r="D741" s="1" t="s">
        <v>156</v>
      </c>
      <c r="E741" s="1">
        <f t="shared" si="0"/>
        <v>0</v>
      </c>
      <c r="F741" s="1">
        <f t="shared" si="19"/>
        <v>0</v>
      </c>
      <c r="G741" s="1">
        <v>0</v>
      </c>
      <c r="H741" s="1">
        <v>7200.0019819999998</v>
      </c>
      <c r="I741" s="1">
        <v>100</v>
      </c>
      <c r="J741" s="1" t="str">
        <f t="shared" si="2"/>
        <v>-</v>
      </c>
      <c r="K741" s="1">
        <f t="shared" si="3"/>
        <v>100</v>
      </c>
      <c r="L741" s="1">
        <v>2279</v>
      </c>
      <c r="M741" s="1">
        <v>2114.2342170000002</v>
      </c>
      <c r="N741" s="1">
        <v>853</v>
      </c>
      <c r="O741" s="1">
        <v>2639</v>
      </c>
      <c r="P741" s="10" t="str">
        <f t="shared" si="4"/>
        <v>-</v>
      </c>
      <c r="Q741" s="10">
        <f t="shared" si="5"/>
        <v>13.641530882910194</v>
      </c>
      <c r="R741" s="10" t="str">
        <f t="shared" si="6"/>
        <v>-</v>
      </c>
      <c r="S741" s="10">
        <f t="shared" si="7"/>
        <v>19.885023986358462</v>
      </c>
      <c r="T741" s="1">
        <v>2639</v>
      </c>
      <c r="U741" s="1">
        <v>2639</v>
      </c>
      <c r="V741" s="1">
        <v>2639</v>
      </c>
      <c r="W741" s="10" t="str">
        <f t="shared" si="8"/>
        <v>-</v>
      </c>
      <c r="X741" s="10">
        <f t="shared" si="9"/>
        <v>13.641530882910194</v>
      </c>
      <c r="Y741" s="10" t="str">
        <f t="shared" si="10"/>
        <v>-</v>
      </c>
      <c r="Z741" s="1">
        <v>75.0989</v>
      </c>
      <c r="AA741" s="4">
        <f t="shared" si="11"/>
        <v>0</v>
      </c>
      <c r="AB741" s="1">
        <f t="shared" si="12"/>
        <v>0</v>
      </c>
      <c r="AC741" s="1">
        <f t="shared" si="13"/>
        <v>0</v>
      </c>
      <c r="AD741" s="1">
        <f t="shared" si="14"/>
        <v>1</v>
      </c>
      <c r="AE741" s="1">
        <f t="shared" si="15"/>
        <v>1</v>
      </c>
    </row>
    <row r="742" spans="1:31" ht="15.75" customHeight="1">
      <c r="A742" s="1">
        <v>250</v>
      </c>
      <c r="B742" s="1" t="s">
        <v>53</v>
      </c>
      <c r="C742" s="1" t="s">
        <v>161</v>
      </c>
      <c r="D742" s="1" t="s">
        <v>162</v>
      </c>
      <c r="E742" s="1">
        <f t="shared" si="0"/>
        <v>0</v>
      </c>
      <c r="F742" s="1">
        <f t="shared" si="19"/>
        <v>0</v>
      </c>
      <c r="G742" s="1">
        <v>0</v>
      </c>
      <c r="H742" s="1">
        <v>7200.0048539999998</v>
      </c>
      <c r="I742" s="1">
        <v>100</v>
      </c>
      <c r="J742" s="1" t="str">
        <f t="shared" si="2"/>
        <v>-</v>
      </c>
      <c r="K742" s="1">
        <f t="shared" si="3"/>
        <v>100</v>
      </c>
      <c r="L742" s="1">
        <v>8576</v>
      </c>
      <c r="M742" s="1">
        <v>8575.310066</v>
      </c>
      <c r="N742" s="1">
        <v>1</v>
      </c>
      <c r="O742" s="1">
        <v>11061</v>
      </c>
      <c r="P742" s="10" t="str">
        <f t="shared" si="4"/>
        <v>-</v>
      </c>
      <c r="Q742" s="10">
        <f t="shared" si="5"/>
        <v>22.466323117258838</v>
      </c>
      <c r="R742" s="10" t="str">
        <f t="shared" si="6"/>
        <v>-</v>
      </c>
      <c r="S742" s="10">
        <f t="shared" si="7"/>
        <v>22.47256065455203</v>
      </c>
      <c r="T742" s="1">
        <v>10952</v>
      </c>
      <c r="U742" s="1">
        <v>11061</v>
      </c>
      <c r="V742" s="1">
        <v>10934</v>
      </c>
      <c r="W742" s="10" t="str">
        <f t="shared" si="8"/>
        <v>-</v>
      </c>
      <c r="X742" s="10">
        <f t="shared" si="9"/>
        <v>21.565758185476493</v>
      </c>
      <c r="Y742" s="10" t="str">
        <f t="shared" si="10"/>
        <v>-</v>
      </c>
      <c r="Z742" s="1">
        <v>86.848699999999994</v>
      </c>
      <c r="AA742" s="4">
        <f t="shared" si="11"/>
        <v>-1.161514541796232</v>
      </c>
      <c r="AB742" s="1">
        <f t="shared" si="12"/>
        <v>0</v>
      </c>
      <c r="AC742" s="1">
        <f t="shared" si="13"/>
        <v>0</v>
      </c>
      <c r="AD742" s="1">
        <f t="shared" si="14"/>
        <v>1</v>
      </c>
      <c r="AE742" s="1">
        <f t="shared" si="15"/>
        <v>1</v>
      </c>
    </row>
    <row r="743" spans="1:31" ht="15.75" customHeight="1">
      <c r="A743" s="1">
        <v>250</v>
      </c>
      <c r="B743" s="1" t="s">
        <v>53</v>
      </c>
      <c r="C743" s="1" t="s">
        <v>163</v>
      </c>
      <c r="D743" s="1" t="s">
        <v>162</v>
      </c>
      <c r="E743" s="1">
        <f t="shared" si="0"/>
        <v>0</v>
      </c>
      <c r="F743" s="1">
        <f t="shared" si="19"/>
        <v>0</v>
      </c>
      <c r="G743" s="1">
        <v>0</v>
      </c>
      <c r="H743" s="1">
        <v>7200.0026319999997</v>
      </c>
      <c r="I743" s="1">
        <v>100</v>
      </c>
      <c r="J743" s="1" t="str">
        <f t="shared" si="2"/>
        <v>-</v>
      </c>
      <c r="K743" s="1">
        <f t="shared" si="3"/>
        <v>100</v>
      </c>
      <c r="L743" s="1">
        <v>8851</v>
      </c>
      <c r="M743" s="1">
        <v>8850.3581849999991</v>
      </c>
      <c r="N743" s="1">
        <v>1</v>
      </c>
      <c r="O743" s="1">
        <v>11822</v>
      </c>
      <c r="P743" s="10" t="str">
        <f t="shared" si="4"/>
        <v>-</v>
      </c>
      <c r="Q743" s="10">
        <f t="shared" si="5"/>
        <v>25.131111487058028</v>
      </c>
      <c r="R743" s="10" t="str">
        <f t="shared" si="6"/>
        <v>-</v>
      </c>
      <c r="S743" s="10">
        <f t="shared" si="7"/>
        <v>25.136540475384884</v>
      </c>
      <c r="T743" s="1">
        <v>11782</v>
      </c>
      <c r="U743" s="1">
        <v>11822</v>
      </c>
      <c r="V743" s="1">
        <v>11714</v>
      </c>
      <c r="W743" s="10" t="str">
        <f t="shared" si="8"/>
        <v>-</v>
      </c>
      <c r="X743" s="10">
        <f t="shared" si="9"/>
        <v>24.440840020488306</v>
      </c>
      <c r="Y743" s="10" t="str">
        <f t="shared" si="10"/>
        <v>-</v>
      </c>
      <c r="Z743" s="1">
        <v>61.044499999999999</v>
      </c>
      <c r="AA743" s="4">
        <f t="shared" si="11"/>
        <v>-0.92197370667577261</v>
      </c>
      <c r="AB743" s="1">
        <f t="shared" si="12"/>
        <v>0</v>
      </c>
      <c r="AC743" s="1">
        <f t="shared" si="13"/>
        <v>0</v>
      </c>
      <c r="AD743" s="1">
        <f t="shared" si="14"/>
        <v>1</v>
      </c>
      <c r="AE743" s="1">
        <f t="shared" si="15"/>
        <v>1</v>
      </c>
    </row>
    <row r="744" spans="1:31" ht="15.75" customHeight="1">
      <c r="A744" s="1">
        <v>250</v>
      </c>
      <c r="B744" s="1" t="s">
        <v>53</v>
      </c>
      <c r="C744" s="1" t="s">
        <v>164</v>
      </c>
      <c r="D744" s="1" t="s">
        <v>162</v>
      </c>
      <c r="E744" s="1">
        <f t="shared" si="0"/>
        <v>0</v>
      </c>
      <c r="F744" s="1">
        <f t="shared" si="19"/>
        <v>0</v>
      </c>
      <c r="G744" s="1">
        <v>0</v>
      </c>
      <c r="H744" s="1">
        <v>7200.0011400000003</v>
      </c>
      <c r="I744" s="1">
        <v>100</v>
      </c>
      <c r="J744" s="1" t="str">
        <f t="shared" si="2"/>
        <v>-</v>
      </c>
      <c r="K744" s="1">
        <f t="shared" si="3"/>
        <v>100</v>
      </c>
      <c r="L744" s="1">
        <v>8349</v>
      </c>
      <c r="M744" s="1">
        <v>8348.8936830000002</v>
      </c>
      <c r="N744" s="1">
        <v>1</v>
      </c>
      <c r="O744" s="1">
        <v>11210</v>
      </c>
      <c r="P744" s="10" t="str">
        <f t="shared" si="4"/>
        <v>-</v>
      </c>
      <c r="Q744" s="10">
        <f t="shared" si="5"/>
        <v>25.521855486173063</v>
      </c>
      <c r="R744" s="10" t="str">
        <f t="shared" si="6"/>
        <v>-</v>
      </c>
      <c r="S744" s="10">
        <f t="shared" si="7"/>
        <v>25.522803898305085</v>
      </c>
      <c r="T744" s="1">
        <v>11147</v>
      </c>
      <c r="U744" s="1">
        <v>11210</v>
      </c>
      <c r="V744" s="1">
        <v>11017</v>
      </c>
      <c r="W744" s="10" t="str">
        <f t="shared" si="8"/>
        <v>-</v>
      </c>
      <c r="X744" s="10">
        <f t="shared" si="9"/>
        <v>24.217118997912319</v>
      </c>
      <c r="Y744" s="10" t="str">
        <f t="shared" si="10"/>
        <v>-</v>
      </c>
      <c r="Z744" s="1">
        <v>257.64600000000002</v>
      </c>
      <c r="AA744" s="4">
        <f t="shared" si="11"/>
        <v>-1.7518380684396841</v>
      </c>
      <c r="AB744" s="1">
        <f t="shared" si="12"/>
        <v>0</v>
      </c>
      <c r="AC744" s="1">
        <f t="shared" si="13"/>
        <v>0</v>
      </c>
      <c r="AD744" s="1">
        <f t="shared" si="14"/>
        <v>1</v>
      </c>
      <c r="AE744" s="1">
        <f t="shared" si="15"/>
        <v>1</v>
      </c>
    </row>
    <row r="745" spans="1:31" ht="15.75" customHeight="1">
      <c r="A745" s="1">
        <v>250</v>
      </c>
      <c r="B745" s="1" t="s">
        <v>53</v>
      </c>
      <c r="C745" s="1" t="s">
        <v>165</v>
      </c>
      <c r="D745" s="1" t="s">
        <v>162</v>
      </c>
      <c r="E745" s="1">
        <f t="shared" si="0"/>
        <v>0</v>
      </c>
      <c r="F745" s="1">
        <f t="shared" si="19"/>
        <v>0</v>
      </c>
      <c r="G745" s="1">
        <v>0</v>
      </c>
      <c r="H745" s="1">
        <v>7200.0032689999998</v>
      </c>
      <c r="I745" s="1">
        <v>100</v>
      </c>
      <c r="J745" s="1" t="str">
        <f t="shared" si="2"/>
        <v>-</v>
      </c>
      <c r="K745" s="1">
        <f t="shared" si="3"/>
        <v>100</v>
      </c>
      <c r="L745" s="1">
        <v>8695</v>
      </c>
      <c r="M745" s="1">
        <v>8694.8539189999992</v>
      </c>
      <c r="N745" s="1">
        <v>1</v>
      </c>
      <c r="O745" s="1">
        <v>11450</v>
      </c>
      <c r="P745" s="10" t="str">
        <f t="shared" si="4"/>
        <v>-</v>
      </c>
      <c r="Q745" s="10">
        <f t="shared" si="5"/>
        <v>24.061135371179041</v>
      </c>
      <c r="R745" s="10" t="str">
        <f t="shared" si="6"/>
        <v>-</v>
      </c>
      <c r="S745" s="10">
        <f t="shared" si="7"/>
        <v>24.062411187772934</v>
      </c>
      <c r="T745" s="1">
        <v>11429</v>
      </c>
      <c r="U745" s="1">
        <v>11450</v>
      </c>
      <c r="V745" s="1">
        <v>11429</v>
      </c>
      <c r="W745" s="10" t="str">
        <f t="shared" si="8"/>
        <v>-</v>
      </c>
      <c r="X745" s="10">
        <f t="shared" si="9"/>
        <v>23.921602939889755</v>
      </c>
      <c r="Y745" s="10" t="str">
        <f t="shared" si="10"/>
        <v>-</v>
      </c>
      <c r="Z745" s="1">
        <v>41.156799999999997</v>
      </c>
      <c r="AA745" s="4">
        <f t="shared" si="11"/>
        <v>-0.18374310963338875</v>
      </c>
      <c r="AB745" s="1">
        <f t="shared" si="12"/>
        <v>0</v>
      </c>
      <c r="AC745" s="1">
        <f t="shared" si="13"/>
        <v>0</v>
      </c>
      <c r="AD745" s="1">
        <f t="shared" si="14"/>
        <v>1</v>
      </c>
      <c r="AE745" s="1">
        <f t="shared" si="15"/>
        <v>1</v>
      </c>
    </row>
    <row r="746" spans="1:31" ht="15.75" customHeight="1">
      <c r="A746" s="1">
        <v>250</v>
      </c>
      <c r="B746" s="1" t="s">
        <v>53</v>
      </c>
      <c r="C746" s="1" t="s">
        <v>166</v>
      </c>
      <c r="D746" s="1" t="s">
        <v>162</v>
      </c>
      <c r="E746" s="1">
        <f t="shared" si="0"/>
        <v>0</v>
      </c>
      <c r="F746" s="1">
        <f t="shared" si="19"/>
        <v>0</v>
      </c>
      <c r="G746" s="1">
        <v>0</v>
      </c>
      <c r="H746" s="1">
        <v>7200.0033649999996</v>
      </c>
      <c r="I746" s="1">
        <v>100</v>
      </c>
      <c r="J746" s="1" t="str">
        <f t="shared" si="2"/>
        <v>-</v>
      </c>
      <c r="K746" s="1">
        <f t="shared" si="3"/>
        <v>100</v>
      </c>
      <c r="L746" s="1">
        <v>8547</v>
      </c>
      <c r="M746" s="1">
        <v>8546.0186529999992</v>
      </c>
      <c r="N746" s="1">
        <v>1</v>
      </c>
      <c r="O746" s="1">
        <v>11250</v>
      </c>
      <c r="P746" s="10" t="str">
        <f t="shared" si="4"/>
        <v>-</v>
      </c>
      <c r="Q746" s="10">
        <f t="shared" si="5"/>
        <v>24.026666666666667</v>
      </c>
      <c r="R746" s="10" t="str">
        <f t="shared" si="6"/>
        <v>-</v>
      </c>
      <c r="S746" s="10">
        <f t="shared" si="7"/>
        <v>24.035389751111119</v>
      </c>
      <c r="T746" s="1">
        <v>11241</v>
      </c>
      <c r="U746" s="1">
        <v>11250</v>
      </c>
      <c r="V746" s="1">
        <v>11241</v>
      </c>
      <c r="W746" s="10" t="str">
        <f t="shared" si="8"/>
        <v>-</v>
      </c>
      <c r="X746" s="10">
        <f t="shared" si="9"/>
        <v>23.965839338137176</v>
      </c>
      <c r="Y746" s="10" t="str">
        <f t="shared" si="10"/>
        <v>-</v>
      </c>
      <c r="Z746" s="1">
        <v>52.929900000000004</v>
      </c>
      <c r="AA746" s="4">
        <f t="shared" si="11"/>
        <v>-8.0064051240992792E-2</v>
      </c>
      <c r="AB746" s="1">
        <f t="shared" si="12"/>
        <v>0</v>
      </c>
      <c r="AC746" s="1">
        <f t="shared" si="13"/>
        <v>0</v>
      </c>
      <c r="AD746" s="1">
        <f t="shared" si="14"/>
        <v>1</v>
      </c>
      <c r="AE746" s="1">
        <f t="shared" si="15"/>
        <v>1</v>
      </c>
    </row>
    <row r="747" spans="1:31" ht="15.75" customHeight="1">
      <c r="A747" s="1">
        <v>250</v>
      </c>
      <c r="B747" s="1" t="s">
        <v>53</v>
      </c>
      <c r="C747" s="1" t="s">
        <v>167</v>
      </c>
      <c r="D747" s="1" t="s">
        <v>168</v>
      </c>
      <c r="E747" s="1">
        <f t="shared" si="0"/>
        <v>0</v>
      </c>
      <c r="F747" s="1">
        <f t="shared" si="19"/>
        <v>0</v>
      </c>
      <c r="G747" s="1">
        <v>0</v>
      </c>
      <c r="H747" s="1">
        <v>7200.0010069999998</v>
      </c>
      <c r="I747" s="1">
        <v>100</v>
      </c>
      <c r="J747" s="1" t="str">
        <f t="shared" si="2"/>
        <v>-</v>
      </c>
      <c r="K747" s="1">
        <f t="shared" si="3"/>
        <v>100</v>
      </c>
      <c r="L747" s="1">
        <v>3250</v>
      </c>
      <c r="M747" s="1">
        <v>3219.6931070000001</v>
      </c>
      <c r="N747" s="1">
        <v>105</v>
      </c>
      <c r="O747" s="1">
        <v>4005</v>
      </c>
      <c r="P747" s="10" t="str">
        <f t="shared" si="4"/>
        <v>-</v>
      </c>
      <c r="Q747" s="10">
        <f t="shared" si="5"/>
        <v>18.851435705368289</v>
      </c>
      <c r="R747" s="10" t="str">
        <f t="shared" si="6"/>
        <v>-</v>
      </c>
      <c r="S747" s="10">
        <f t="shared" si="7"/>
        <v>19.608162122347064</v>
      </c>
      <c r="T747" s="1">
        <v>3956</v>
      </c>
      <c r="U747" s="1">
        <v>4005</v>
      </c>
      <c r="V747" s="1">
        <v>3956</v>
      </c>
      <c r="W747" s="10" t="str">
        <f t="shared" si="8"/>
        <v>-</v>
      </c>
      <c r="X747" s="10">
        <f t="shared" si="9"/>
        <v>17.846309403437814</v>
      </c>
      <c r="Y747" s="10" t="str">
        <f t="shared" si="10"/>
        <v>-</v>
      </c>
      <c r="Z747" s="1">
        <v>79.180700000000002</v>
      </c>
      <c r="AA747" s="4">
        <f t="shared" si="11"/>
        <v>-1.2386248736097067</v>
      </c>
      <c r="AB747" s="1">
        <f t="shared" si="12"/>
        <v>0</v>
      </c>
      <c r="AC747" s="1">
        <f t="shared" si="13"/>
        <v>0</v>
      </c>
      <c r="AD747" s="1">
        <f t="shared" si="14"/>
        <v>1</v>
      </c>
      <c r="AE747" s="1">
        <f t="shared" si="15"/>
        <v>1</v>
      </c>
    </row>
    <row r="748" spans="1:31" ht="15.75" customHeight="1">
      <c r="A748" s="1">
        <v>250</v>
      </c>
      <c r="B748" s="1" t="s">
        <v>53</v>
      </c>
      <c r="C748" s="1" t="s">
        <v>169</v>
      </c>
      <c r="D748" s="1" t="s">
        <v>168</v>
      </c>
      <c r="E748" s="1">
        <f t="shared" si="0"/>
        <v>0</v>
      </c>
      <c r="F748" s="1">
        <f t="shared" si="19"/>
        <v>0</v>
      </c>
      <c r="G748" s="1">
        <v>0</v>
      </c>
      <c r="H748" s="1">
        <v>7200.0015240000002</v>
      </c>
      <c r="I748" s="1">
        <v>100</v>
      </c>
      <c r="J748" s="1" t="str">
        <f t="shared" si="2"/>
        <v>-</v>
      </c>
      <c r="K748" s="1">
        <f t="shared" si="3"/>
        <v>100</v>
      </c>
      <c r="L748" s="1">
        <v>3240</v>
      </c>
      <c r="M748" s="1">
        <v>3217.0007350000001</v>
      </c>
      <c r="N748" s="1">
        <v>93</v>
      </c>
      <c r="O748" s="1">
        <v>3986</v>
      </c>
      <c r="P748" s="10" t="str">
        <f t="shared" si="4"/>
        <v>-</v>
      </c>
      <c r="Q748" s="10">
        <f t="shared" si="5"/>
        <v>18.715504264927247</v>
      </c>
      <c r="R748" s="10" t="str">
        <f t="shared" si="6"/>
        <v>-</v>
      </c>
      <c r="S748" s="10">
        <f t="shared" si="7"/>
        <v>19.292505393878574</v>
      </c>
      <c r="T748" s="1">
        <v>3986</v>
      </c>
      <c r="U748" s="1">
        <v>3986</v>
      </c>
      <c r="V748" s="1">
        <v>3986</v>
      </c>
      <c r="W748" s="10" t="str">
        <f t="shared" si="8"/>
        <v>-</v>
      </c>
      <c r="X748" s="10">
        <f t="shared" si="9"/>
        <v>18.715504264927247</v>
      </c>
      <c r="Y748" s="10" t="str">
        <f t="shared" si="10"/>
        <v>-</v>
      </c>
      <c r="Z748" s="1">
        <v>75.094899999999996</v>
      </c>
      <c r="AA748" s="4">
        <f t="shared" si="11"/>
        <v>0</v>
      </c>
      <c r="AB748" s="1">
        <f t="shared" si="12"/>
        <v>0</v>
      </c>
      <c r="AC748" s="1">
        <f t="shared" si="13"/>
        <v>0</v>
      </c>
      <c r="AD748" s="1">
        <f t="shared" si="14"/>
        <v>1</v>
      </c>
      <c r="AE748" s="1">
        <f t="shared" si="15"/>
        <v>1</v>
      </c>
    </row>
    <row r="749" spans="1:31" ht="15.75" customHeight="1">
      <c r="A749" s="1">
        <v>250</v>
      </c>
      <c r="B749" s="1" t="s">
        <v>53</v>
      </c>
      <c r="C749" s="1" t="s">
        <v>170</v>
      </c>
      <c r="D749" s="1" t="s">
        <v>168</v>
      </c>
      <c r="E749" s="1">
        <f t="shared" si="0"/>
        <v>1</v>
      </c>
      <c r="F749" s="1">
        <f t="shared" si="19"/>
        <v>0</v>
      </c>
      <c r="G749" s="1">
        <v>6116</v>
      </c>
      <c r="H749" s="1">
        <v>7200.0087290000001</v>
      </c>
      <c r="I749" s="1">
        <v>45.421844</v>
      </c>
      <c r="J749" s="1">
        <f t="shared" si="2"/>
        <v>45.421844</v>
      </c>
      <c r="K749" s="1">
        <f t="shared" si="3"/>
        <v>46.677217478744275</v>
      </c>
      <c r="L749" s="1">
        <v>3338</v>
      </c>
      <c r="M749" s="1">
        <v>3261.2213790000001</v>
      </c>
      <c r="N749" s="1">
        <v>586</v>
      </c>
      <c r="O749" s="1">
        <v>4070</v>
      </c>
      <c r="P749" s="10">
        <f t="shared" si="4"/>
        <v>-50.270270270270267</v>
      </c>
      <c r="Q749" s="10">
        <f t="shared" si="5"/>
        <v>17.985257985257984</v>
      </c>
      <c r="R749" s="10">
        <f t="shared" si="6"/>
        <v>17.985257985257984</v>
      </c>
      <c r="S749" s="10">
        <f t="shared" si="7"/>
        <v>19.871710589680589</v>
      </c>
      <c r="T749" s="1">
        <v>4070</v>
      </c>
      <c r="U749" s="1">
        <v>4070</v>
      </c>
      <c r="V749" s="1">
        <v>4070</v>
      </c>
      <c r="W749" s="10">
        <f t="shared" si="8"/>
        <v>-50.270270270270267</v>
      </c>
      <c r="X749" s="10">
        <f t="shared" si="9"/>
        <v>17.985257985257984</v>
      </c>
      <c r="Y749" s="10">
        <f t="shared" si="10"/>
        <v>17.985257985257984</v>
      </c>
      <c r="Z749" s="1">
        <v>75.058800000000005</v>
      </c>
      <c r="AA749" s="4">
        <f t="shared" si="11"/>
        <v>0</v>
      </c>
      <c r="AB749" s="1">
        <f t="shared" si="12"/>
        <v>0</v>
      </c>
      <c r="AC749" s="1">
        <f t="shared" si="13"/>
        <v>0</v>
      </c>
      <c r="AD749" s="1">
        <f t="shared" si="14"/>
        <v>1</v>
      </c>
      <c r="AE749" s="1">
        <f t="shared" si="15"/>
        <v>1</v>
      </c>
    </row>
    <row r="750" spans="1:31" ht="15.75" customHeight="1">
      <c r="A750" s="1">
        <v>250</v>
      </c>
      <c r="B750" s="1" t="s">
        <v>53</v>
      </c>
      <c r="C750" s="1" t="s">
        <v>171</v>
      </c>
      <c r="D750" s="1" t="s">
        <v>168</v>
      </c>
      <c r="E750" s="1">
        <f t="shared" si="0"/>
        <v>0</v>
      </c>
      <c r="F750" s="1">
        <f t="shared" si="19"/>
        <v>0</v>
      </c>
      <c r="G750" s="1">
        <v>0</v>
      </c>
      <c r="H750" s="1">
        <v>7200.0011759999998</v>
      </c>
      <c r="I750" s="1">
        <v>100</v>
      </c>
      <c r="J750" s="1" t="str">
        <f t="shared" si="2"/>
        <v>-</v>
      </c>
      <c r="K750" s="1">
        <f t="shared" si="3"/>
        <v>100</v>
      </c>
      <c r="L750" s="1">
        <v>3584</v>
      </c>
      <c r="M750" s="1">
        <v>3560.9387849999998</v>
      </c>
      <c r="N750" s="1">
        <v>91</v>
      </c>
      <c r="O750" s="1">
        <v>4453</v>
      </c>
      <c r="P750" s="10" t="str">
        <f t="shared" si="4"/>
        <v>-</v>
      </c>
      <c r="Q750" s="10">
        <f t="shared" si="5"/>
        <v>19.514933752526385</v>
      </c>
      <c r="R750" s="10" t="str">
        <f t="shared" si="6"/>
        <v>-</v>
      </c>
      <c r="S750" s="10">
        <f t="shared" si="7"/>
        <v>20.032814170222327</v>
      </c>
      <c r="T750" s="1">
        <v>4453</v>
      </c>
      <c r="U750" s="1">
        <v>4453</v>
      </c>
      <c r="V750" s="1">
        <v>4453</v>
      </c>
      <c r="W750" s="10" t="str">
        <f t="shared" si="8"/>
        <v>-</v>
      </c>
      <c r="X750" s="10">
        <f t="shared" si="9"/>
        <v>19.514933752526385</v>
      </c>
      <c r="Y750" s="10" t="str">
        <f t="shared" si="10"/>
        <v>-</v>
      </c>
      <c r="Z750" s="1">
        <v>75.040400000000005</v>
      </c>
      <c r="AA750" s="4">
        <f t="shared" si="11"/>
        <v>0</v>
      </c>
      <c r="AB750" s="1">
        <f t="shared" si="12"/>
        <v>0</v>
      </c>
      <c r="AC750" s="1">
        <f t="shared" si="13"/>
        <v>0</v>
      </c>
      <c r="AD750" s="1">
        <f t="shared" si="14"/>
        <v>1</v>
      </c>
      <c r="AE750" s="1">
        <f t="shared" si="15"/>
        <v>1</v>
      </c>
    </row>
    <row r="751" spans="1:31" ht="15.75" customHeight="1">
      <c r="A751" s="1">
        <v>250</v>
      </c>
      <c r="B751" s="1" t="s">
        <v>53</v>
      </c>
      <c r="C751" s="1" t="s">
        <v>172</v>
      </c>
      <c r="D751" s="1" t="s">
        <v>168</v>
      </c>
      <c r="E751" s="1">
        <f t="shared" si="0"/>
        <v>0</v>
      </c>
      <c r="F751" s="1">
        <f t="shared" si="19"/>
        <v>0</v>
      </c>
      <c r="G751" s="1">
        <v>0</v>
      </c>
      <c r="H751" s="1">
        <v>7200.0019030000003</v>
      </c>
      <c r="I751" s="1">
        <v>100</v>
      </c>
      <c r="J751" s="1" t="str">
        <f t="shared" si="2"/>
        <v>-</v>
      </c>
      <c r="K751" s="1">
        <f t="shared" si="3"/>
        <v>100</v>
      </c>
      <c r="L751" s="1">
        <v>3387</v>
      </c>
      <c r="M751" s="1">
        <v>3187.4979990000002</v>
      </c>
      <c r="N751" s="1">
        <v>1193</v>
      </c>
      <c r="O751" s="1">
        <v>4128</v>
      </c>
      <c r="P751" s="10" t="str">
        <f t="shared" si="4"/>
        <v>-</v>
      </c>
      <c r="Q751" s="10">
        <f t="shared" si="5"/>
        <v>17.950581395348838</v>
      </c>
      <c r="R751" s="10" t="str">
        <f t="shared" si="6"/>
        <v>-</v>
      </c>
      <c r="S751" s="10">
        <f t="shared" si="7"/>
        <v>22.783478706395343</v>
      </c>
      <c r="T751" s="1">
        <v>4128</v>
      </c>
      <c r="U751" s="1">
        <v>4128</v>
      </c>
      <c r="V751" s="1">
        <v>4128</v>
      </c>
      <c r="W751" s="10" t="str">
        <f t="shared" si="8"/>
        <v>-</v>
      </c>
      <c r="X751" s="10">
        <f t="shared" si="9"/>
        <v>17.950581395348838</v>
      </c>
      <c r="Y751" s="10" t="str">
        <f t="shared" si="10"/>
        <v>-</v>
      </c>
      <c r="Z751" s="1">
        <v>75.041200000000003</v>
      </c>
      <c r="AA751" s="4">
        <f t="shared" si="11"/>
        <v>0</v>
      </c>
      <c r="AB751" s="1">
        <f t="shared" si="12"/>
        <v>0</v>
      </c>
      <c r="AC751" s="1">
        <f t="shared" si="13"/>
        <v>0</v>
      </c>
      <c r="AD751" s="1">
        <f t="shared" si="14"/>
        <v>1</v>
      </c>
      <c r="AE751" s="1">
        <f t="shared" si="15"/>
        <v>1</v>
      </c>
    </row>
    <row r="752" spans="1:31" ht="15.75" customHeight="1">
      <c r="A752" s="1">
        <v>250</v>
      </c>
      <c r="B752" s="1" t="s">
        <v>53</v>
      </c>
      <c r="C752" s="1" t="s">
        <v>173</v>
      </c>
      <c r="D752" s="1" t="s">
        <v>174</v>
      </c>
      <c r="E752" s="1">
        <f t="shared" si="0"/>
        <v>0</v>
      </c>
      <c r="F752" s="1">
        <f t="shared" si="19"/>
        <v>0</v>
      </c>
      <c r="G752" s="1">
        <v>0</v>
      </c>
      <c r="H752" s="1">
        <v>7200.0005209999999</v>
      </c>
      <c r="I752" s="1">
        <v>100</v>
      </c>
      <c r="J752" s="1" t="str">
        <f t="shared" si="2"/>
        <v>-</v>
      </c>
      <c r="K752" s="1">
        <f t="shared" si="3"/>
        <v>100</v>
      </c>
      <c r="L752" s="1">
        <v>2314</v>
      </c>
      <c r="M752" s="1">
        <v>2199.4136640000002</v>
      </c>
      <c r="N752" s="1">
        <v>696</v>
      </c>
      <c r="O752" s="1">
        <v>2520</v>
      </c>
      <c r="P752" s="10" t="str">
        <f t="shared" si="4"/>
        <v>-</v>
      </c>
      <c r="Q752" s="10">
        <f t="shared" si="5"/>
        <v>8.174603174603174</v>
      </c>
      <c r="R752" s="10" t="str">
        <f t="shared" si="6"/>
        <v>-</v>
      </c>
      <c r="S752" s="10">
        <f t="shared" si="7"/>
        <v>12.721679999999994</v>
      </c>
      <c r="T752" s="1">
        <v>2520</v>
      </c>
      <c r="U752" s="1">
        <v>2520</v>
      </c>
      <c r="V752" s="1">
        <v>2520</v>
      </c>
      <c r="W752" s="10" t="str">
        <f t="shared" si="8"/>
        <v>-</v>
      </c>
      <c r="X752" s="10">
        <f t="shared" si="9"/>
        <v>8.174603174603174</v>
      </c>
      <c r="Y752" s="10" t="str">
        <f t="shared" si="10"/>
        <v>-</v>
      </c>
      <c r="Z752" s="1">
        <v>75.115200000000002</v>
      </c>
      <c r="AA752" s="4">
        <f t="shared" si="11"/>
        <v>0</v>
      </c>
      <c r="AB752" s="1">
        <f t="shared" si="12"/>
        <v>0</v>
      </c>
      <c r="AC752" s="1">
        <f t="shared" si="13"/>
        <v>0</v>
      </c>
      <c r="AD752" s="1">
        <f t="shared" si="14"/>
        <v>1</v>
      </c>
      <c r="AE752" s="1">
        <f t="shared" si="15"/>
        <v>1</v>
      </c>
    </row>
    <row r="753" spans="1:31" ht="15.75" customHeight="1">
      <c r="A753" s="1">
        <v>250</v>
      </c>
      <c r="B753" s="1" t="s">
        <v>53</v>
      </c>
      <c r="C753" s="1" t="s">
        <v>175</v>
      </c>
      <c r="D753" s="1" t="s">
        <v>174</v>
      </c>
      <c r="E753" s="1">
        <f t="shared" si="0"/>
        <v>0</v>
      </c>
      <c r="F753" s="1">
        <f t="shared" si="19"/>
        <v>0</v>
      </c>
      <c r="G753" s="1">
        <v>0</v>
      </c>
      <c r="H753" s="1">
        <v>7200.0011400000003</v>
      </c>
      <c r="I753" s="1">
        <v>100</v>
      </c>
      <c r="J753" s="1" t="str">
        <f t="shared" si="2"/>
        <v>-</v>
      </c>
      <c r="K753" s="1">
        <f t="shared" si="3"/>
        <v>100</v>
      </c>
      <c r="L753" s="1">
        <v>2346</v>
      </c>
      <c r="M753" s="1">
        <v>2210.9497679999999</v>
      </c>
      <c r="N753" s="1">
        <v>862</v>
      </c>
      <c r="O753" s="1">
        <v>2569</v>
      </c>
      <c r="P753" s="10" t="str">
        <f t="shared" si="4"/>
        <v>-</v>
      </c>
      <c r="Q753" s="10">
        <f t="shared" si="5"/>
        <v>8.6804203970416509</v>
      </c>
      <c r="R753" s="10" t="str">
        <f t="shared" si="6"/>
        <v>-</v>
      </c>
      <c r="S753" s="10">
        <f t="shared" si="7"/>
        <v>13.937338731023747</v>
      </c>
      <c r="T753" s="1">
        <v>2569</v>
      </c>
      <c r="U753" s="1">
        <v>2569</v>
      </c>
      <c r="V753" s="1">
        <v>2569</v>
      </c>
      <c r="W753" s="10" t="str">
        <f t="shared" si="8"/>
        <v>-</v>
      </c>
      <c r="X753" s="10">
        <f t="shared" si="9"/>
        <v>8.6804203970416509</v>
      </c>
      <c r="Y753" s="10" t="str">
        <f t="shared" si="10"/>
        <v>-</v>
      </c>
      <c r="Z753" s="1">
        <v>75.054400000000001</v>
      </c>
      <c r="AA753" s="4">
        <f t="shared" si="11"/>
        <v>0</v>
      </c>
      <c r="AB753" s="1">
        <f t="shared" si="12"/>
        <v>0</v>
      </c>
      <c r="AC753" s="1">
        <f t="shared" si="13"/>
        <v>0</v>
      </c>
      <c r="AD753" s="1">
        <f t="shared" si="14"/>
        <v>1</v>
      </c>
      <c r="AE753" s="1">
        <f t="shared" si="15"/>
        <v>1</v>
      </c>
    </row>
    <row r="754" spans="1:31" ht="15.75" customHeight="1">
      <c r="A754" s="1">
        <v>250</v>
      </c>
      <c r="B754" s="1" t="s">
        <v>53</v>
      </c>
      <c r="C754" s="1" t="s">
        <v>176</v>
      </c>
      <c r="D754" s="1" t="s">
        <v>174</v>
      </c>
      <c r="E754" s="1">
        <f t="shared" si="0"/>
        <v>0</v>
      </c>
      <c r="F754" s="1">
        <f t="shared" si="19"/>
        <v>0</v>
      </c>
      <c r="G754" s="1">
        <v>0</v>
      </c>
      <c r="H754" s="1">
        <v>7200.0057470000002</v>
      </c>
      <c r="I754" s="1">
        <v>100</v>
      </c>
      <c r="J754" s="1" t="str">
        <f t="shared" si="2"/>
        <v>-</v>
      </c>
      <c r="K754" s="1">
        <f t="shared" si="3"/>
        <v>100</v>
      </c>
      <c r="L754" s="1">
        <v>2501</v>
      </c>
      <c r="M754" s="1">
        <v>2302.4832080000001</v>
      </c>
      <c r="N754" s="1">
        <v>545</v>
      </c>
      <c r="O754" s="1">
        <v>2767</v>
      </c>
      <c r="P754" s="10" t="str">
        <f t="shared" si="4"/>
        <v>-</v>
      </c>
      <c r="Q754" s="10">
        <f t="shared" si="5"/>
        <v>9.6132996024575359</v>
      </c>
      <c r="R754" s="10" t="str">
        <f t="shared" si="6"/>
        <v>-</v>
      </c>
      <c r="S754" s="10">
        <f t="shared" si="7"/>
        <v>16.787740946873868</v>
      </c>
      <c r="T754" s="1">
        <v>2767</v>
      </c>
      <c r="U754" s="1">
        <v>2767</v>
      </c>
      <c r="V754" s="1">
        <v>2767</v>
      </c>
      <c r="W754" s="10" t="str">
        <f t="shared" si="8"/>
        <v>-</v>
      </c>
      <c r="X754" s="10">
        <f t="shared" si="9"/>
        <v>9.6132996024575359</v>
      </c>
      <c r="Y754" s="10" t="str">
        <f t="shared" si="10"/>
        <v>-</v>
      </c>
      <c r="Z754" s="1">
        <v>75.034499999999994</v>
      </c>
      <c r="AA754" s="4">
        <f t="shared" si="11"/>
        <v>0</v>
      </c>
      <c r="AB754" s="1">
        <f t="shared" si="12"/>
        <v>0</v>
      </c>
      <c r="AC754" s="1">
        <f t="shared" si="13"/>
        <v>0</v>
      </c>
      <c r="AD754" s="1">
        <f t="shared" si="14"/>
        <v>1</v>
      </c>
      <c r="AE754" s="1">
        <f t="shared" si="15"/>
        <v>1</v>
      </c>
    </row>
    <row r="755" spans="1:31" ht="15.75" customHeight="1">
      <c r="A755" s="1">
        <v>250</v>
      </c>
      <c r="B755" s="1" t="s">
        <v>53</v>
      </c>
      <c r="C755" s="1" t="s">
        <v>177</v>
      </c>
      <c r="D755" s="1" t="s">
        <v>174</v>
      </c>
      <c r="E755" s="1">
        <f t="shared" si="0"/>
        <v>0</v>
      </c>
      <c r="F755" s="1">
        <f t="shared" si="19"/>
        <v>0</v>
      </c>
      <c r="G755" s="1">
        <v>0</v>
      </c>
      <c r="H755" s="1">
        <v>7200.000532</v>
      </c>
      <c r="I755" s="1">
        <v>100</v>
      </c>
      <c r="J755" s="1" t="str">
        <f t="shared" si="2"/>
        <v>-</v>
      </c>
      <c r="K755" s="1">
        <f t="shared" si="3"/>
        <v>100</v>
      </c>
      <c r="L755" s="1">
        <v>2419</v>
      </c>
      <c r="M755" s="1">
        <v>2331.6977449999999</v>
      </c>
      <c r="N755" s="1">
        <v>928</v>
      </c>
      <c r="O755" s="1">
        <v>2620</v>
      </c>
      <c r="P755" s="10" t="str">
        <f t="shared" si="4"/>
        <v>-</v>
      </c>
      <c r="Q755" s="10">
        <f t="shared" si="5"/>
        <v>7.6717557251908399</v>
      </c>
      <c r="R755" s="10" t="str">
        <f t="shared" si="6"/>
        <v>-</v>
      </c>
      <c r="S755" s="10">
        <f t="shared" si="7"/>
        <v>11.003902862595421</v>
      </c>
      <c r="T755" s="1">
        <v>2620</v>
      </c>
      <c r="U755" s="1">
        <v>2620</v>
      </c>
      <c r="V755" s="1">
        <v>2620</v>
      </c>
      <c r="W755" s="10" t="str">
        <f t="shared" si="8"/>
        <v>-</v>
      </c>
      <c r="X755" s="10">
        <f t="shared" si="9"/>
        <v>7.6717557251908399</v>
      </c>
      <c r="Y755" s="10" t="str">
        <f t="shared" si="10"/>
        <v>-</v>
      </c>
      <c r="Z755" s="1">
        <v>75.057900000000004</v>
      </c>
      <c r="AA755" s="4">
        <f t="shared" si="11"/>
        <v>0</v>
      </c>
      <c r="AB755" s="1">
        <f t="shared" si="12"/>
        <v>0</v>
      </c>
      <c r="AC755" s="1">
        <f t="shared" si="13"/>
        <v>0</v>
      </c>
      <c r="AD755" s="1">
        <f t="shared" si="14"/>
        <v>1</v>
      </c>
      <c r="AE755" s="1">
        <f t="shared" si="15"/>
        <v>1</v>
      </c>
    </row>
    <row r="756" spans="1:31" ht="15.75" customHeight="1">
      <c r="A756" s="1">
        <v>250</v>
      </c>
      <c r="B756" s="1" t="s">
        <v>53</v>
      </c>
      <c r="C756" s="1" t="s">
        <v>178</v>
      </c>
      <c r="D756" s="1" t="s">
        <v>174</v>
      </c>
      <c r="E756" s="1">
        <f t="shared" si="0"/>
        <v>0</v>
      </c>
      <c r="F756" s="1">
        <f t="shared" si="19"/>
        <v>0</v>
      </c>
      <c r="G756" s="1">
        <v>0</v>
      </c>
      <c r="H756" s="1">
        <v>7200.0083510000004</v>
      </c>
      <c r="I756" s="1">
        <v>100</v>
      </c>
      <c r="J756" s="1" t="str">
        <f t="shared" si="2"/>
        <v>-</v>
      </c>
      <c r="K756" s="1">
        <f t="shared" si="3"/>
        <v>100</v>
      </c>
      <c r="L756" s="1">
        <v>2276</v>
      </c>
      <c r="M756" s="1">
        <v>2124.5306860000001</v>
      </c>
      <c r="N756" s="1">
        <v>761</v>
      </c>
      <c r="O756" s="1">
        <v>2448</v>
      </c>
      <c r="P756" s="10" t="str">
        <f t="shared" si="4"/>
        <v>-</v>
      </c>
      <c r="Q756" s="10">
        <f t="shared" si="5"/>
        <v>7.0261437908496731</v>
      </c>
      <c r="R756" s="10" t="str">
        <f t="shared" si="6"/>
        <v>-</v>
      </c>
      <c r="S756" s="10">
        <f t="shared" si="7"/>
        <v>13.213615767973854</v>
      </c>
      <c r="T756" s="1">
        <v>2448</v>
      </c>
      <c r="U756" s="1">
        <v>2448</v>
      </c>
      <c r="V756" s="1">
        <v>2448</v>
      </c>
      <c r="W756" s="10" t="str">
        <f t="shared" si="8"/>
        <v>-</v>
      </c>
      <c r="X756" s="10">
        <f t="shared" si="9"/>
        <v>7.0261437908496731</v>
      </c>
      <c r="Y756" s="10" t="str">
        <f t="shared" si="10"/>
        <v>-</v>
      </c>
      <c r="Z756" s="1">
        <v>75.050200000000004</v>
      </c>
      <c r="AA756" s="4">
        <f t="shared" si="11"/>
        <v>0</v>
      </c>
      <c r="AB756" s="1">
        <f t="shared" si="12"/>
        <v>0</v>
      </c>
      <c r="AC756" s="1">
        <f t="shared" si="13"/>
        <v>0</v>
      </c>
      <c r="AD756" s="1">
        <f t="shared" si="14"/>
        <v>1</v>
      </c>
      <c r="AE756" s="1">
        <f t="shared" si="15"/>
        <v>1</v>
      </c>
    </row>
    <row r="757" spans="1:31" ht="15.75" customHeight="1">
      <c r="A757" s="1">
        <v>250</v>
      </c>
      <c r="B757" s="1" t="s">
        <v>53</v>
      </c>
      <c r="C757" s="1" t="s">
        <v>179</v>
      </c>
      <c r="D757" s="1" t="s">
        <v>180</v>
      </c>
      <c r="E757" s="1">
        <f t="shared" si="0"/>
        <v>0</v>
      </c>
      <c r="F757" s="1">
        <f t="shared" si="19"/>
        <v>0</v>
      </c>
      <c r="G757" s="1">
        <v>0</v>
      </c>
      <c r="H757" s="1">
        <v>7200.0030919999999</v>
      </c>
      <c r="I757" s="1">
        <v>100</v>
      </c>
      <c r="J757" s="1" t="str">
        <f t="shared" si="2"/>
        <v>-</v>
      </c>
      <c r="K757" s="1">
        <f t="shared" si="3"/>
        <v>100</v>
      </c>
      <c r="L757" s="1">
        <v>9097</v>
      </c>
      <c r="M757" s="1">
        <v>9096.3347180000001</v>
      </c>
      <c r="N757" s="1">
        <v>1</v>
      </c>
      <c r="O757" s="1">
        <v>11730</v>
      </c>
      <c r="P757" s="10" t="str">
        <f t="shared" si="4"/>
        <v>-</v>
      </c>
      <c r="Q757" s="10">
        <f t="shared" si="5"/>
        <v>22.446717817561808</v>
      </c>
      <c r="R757" s="10" t="str">
        <f t="shared" si="6"/>
        <v>-</v>
      </c>
      <c r="S757" s="10">
        <f t="shared" si="7"/>
        <v>22.452389445865304</v>
      </c>
      <c r="T757" s="1">
        <v>11700</v>
      </c>
      <c r="U757" s="1">
        <v>11730</v>
      </c>
      <c r="V757" s="1">
        <v>11700</v>
      </c>
      <c r="W757" s="10" t="str">
        <f t="shared" si="8"/>
        <v>-</v>
      </c>
      <c r="X757" s="10">
        <f t="shared" si="9"/>
        <v>22.247863247863247</v>
      </c>
      <c r="Y757" s="10" t="str">
        <f t="shared" si="10"/>
        <v>-</v>
      </c>
      <c r="Z757" s="1">
        <v>71.558999999999997</v>
      </c>
      <c r="AA757" s="4">
        <f t="shared" si="11"/>
        <v>-0.25641025641025639</v>
      </c>
      <c r="AB757" s="1">
        <f t="shared" si="12"/>
        <v>0</v>
      </c>
      <c r="AC757" s="1">
        <f t="shared" si="13"/>
        <v>0</v>
      </c>
      <c r="AD757" s="1">
        <f t="shared" si="14"/>
        <v>1</v>
      </c>
      <c r="AE757" s="1">
        <f t="shared" si="15"/>
        <v>1</v>
      </c>
    </row>
    <row r="758" spans="1:31" ht="15.75" customHeight="1">
      <c r="A758" s="1">
        <v>250</v>
      </c>
      <c r="B758" s="1" t="s">
        <v>53</v>
      </c>
      <c r="C758" s="1" t="s">
        <v>181</v>
      </c>
      <c r="D758" s="1" t="s">
        <v>180</v>
      </c>
      <c r="E758" s="1">
        <f t="shared" si="0"/>
        <v>0</v>
      </c>
      <c r="F758" s="1">
        <f t="shared" si="19"/>
        <v>0</v>
      </c>
      <c r="G758" s="1">
        <v>0</v>
      </c>
      <c r="H758" s="1">
        <v>7200.0055659999998</v>
      </c>
      <c r="I758" s="1">
        <v>100</v>
      </c>
      <c r="J758" s="1" t="str">
        <f t="shared" si="2"/>
        <v>-</v>
      </c>
      <c r="K758" s="1">
        <f t="shared" si="3"/>
        <v>100</v>
      </c>
      <c r="L758" s="1">
        <v>9061</v>
      </c>
      <c r="M758" s="1">
        <v>9060.4879180000007</v>
      </c>
      <c r="N758" s="1">
        <v>1</v>
      </c>
      <c r="O758" s="1">
        <v>11556</v>
      </c>
      <c r="P758" s="10" t="str">
        <f t="shared" si="4"/>
        <v>-</v>
      </c>
      <c r="Q758" s="10">
        <f t="shared" si="5"/>
        <v>21.590515749394253</v>
      </c>
      <c r="R758" s="10" t="str">
        <f t="shared" si="6"/>
        <v>-</v>
      </c>
      <c r="S758" s="10">
        <f t="shared" si="7"/>
        <v>21.594947057805463</v>
      </c>
      <c r="T758" s="1">
        <v>11447</v>
      </c>
      <c r="U758" s="1">
        <v>11556</v>
      </c>
      <c r="V758" s="1">
        <v>11259</v>
      </c>
      <c r="W758" s="10" t="str">
        <f t="shared" si="8"/>
        <v>-</v>
      </c>
      <c r="X758" s="10">
        <f t="shared" si="9"/>
        <v>19.522160049737987</v>
      </c>
      <c r="Y758" s="10" t="str">
        <f t="shared" si="10"/>
        <v>-</v>
      </c>
      <c r="Z758" s="1">
        <v>130.61799999999999</v>
      </c>
      <c r="AA758" s="4">
        <f t="shared" si="11"/>
        <v>-2.6378896882494005</v>
      </c>
      <c r="AB758" s="1">
        <f t="shared" si="12"/>
        <v>0</v>
      </c>
      <c r="AC758" s="1">
        <f t="shared" si="13"/>
        <v>0</v>
      </c>
      <c r="AD758" s="1">
        <f t="shared" si="14"/>
        <v>1</v>
      </c>
      <c r="AE758" s="1">
        <f t="shared" si="15"/>
        <v>1</v>
      </c>
    </row>
    <row r="759" spans="1:31" ht="15.75" customHeight="1">
      <c r="A759" s="1">
        <v>250</v>
      </c>
      <c r="B759" s="1" t="s">
        <v>53</v>
      </c>
      <c r="C759" s="1" t="s">
        <v>182</v>
      </c>
      <c r="D759" s="1" t="s">
        <v>180</v>
      </c>
      <c r="E759" s="1">
        <f t="shared" si="0"/>
        <v>0</v>
      </c>
      <c r="F759" s="1">
        <f t="shared" si="19"/>
        <v>0</v>
      </c>
      <c r="G759" s="1">
        <v>0</v>
      </c>
      <c r="H759" s="1">
        <v>7200.0016900000001</v>
      </c>
      <c r="I759" s="1">
        <v>100</v>
      </c>
      <c r="J759" s="1" t="str">
        <f t="shared" si="2"/>
        <v>-</v>
      </c>
      <c r="K759" s="1">
        <f t="shared" si="3"/>
        <v>100</v>
      </c>
      <c r="L759" s="1">
        <v>8788</v>
      </c>
      <c r="M759" s="1">
        <v>8787.283383</v>
      </c>
      <c r="N759" s="1">
        <v>1</v>
      </c>
      <c r="O759" s="1">
        <v>11306</v>
      </c>
      <c r="P759" s="10" t="str">
        <f t="shared" si="4"/>
        <v>-</v>
      </c>
      <c r="Q759" s="10">
        <f t="shared" si="5"/>
        <v>22.271360339642669</v>
      </c>
      <c r="R759" s="10" t="str">
        <f t="shared" si="6"/>
        <v>-</v>
      </c>
      <c r="S759" s="10">
        <f t="shared" si="7"/>
        <v>22.277698717495138</v>
      </c>
      <c r="T759" s="1">
        <v>11195</v>
      </c>
      <c r="U759" s="1">
        <v>11306</v>
      </c>
      <c r="V759" s="1">
        <v>11183</v>
      </c>
      <c r="W759" s="10" t="str">
        <f t="shared" si="8"/>
        <v>-</v>
      </c>
      <c r="X759" s="10">
        <f t="shared" si="9"/>
        <v>21.416435661271574</v>
      </c>
      <c r="Y759" s="10" t="str">
        <f t="shared" si="10"/>
        <v>-</v>
      </c>
      <c r="Z759" s="1">
        <v>107.069</v>
      </c>
      <c r="AA759" s="4">
        <f t="shared" si="11"/>
        <v>-1.0998837521237592</v>
      </c>
      <c r="AB759" s="1">
        <f t="shared" si="12"/>
        <v>0</v>
      </c>
      <c r="AC759" s="1">
        <f t="shared" si="13"/>
        <v>0</v>
      </c>
      <c r="AD759" s="1">
        <f t="shared" si="14"/>
        <v>1</v>
      </c>
      <c r="AE759" s="1">
        <f t="shared" si="15"/>
        <v>1</v>
      </c>
    </row>
    <row r="760" spans="1:31" ht="15.75" customHeight="1">
      <c r="A760" s="1">
        <v>250</v>
      </c>
      <c r="B760" s="1" t="s">
        <v>53</v>
      </c>
      <c r="C760" s="1" t="s">
        <v>183</v>
      </c>
      <c r="D760" s="1" t="s">
        <v>180</v>
      </c>
      <c r="E760" s="1">
        <f t="shared" si="0"/>
        <v>0</v>
      </c>
      <c r="F760" s="1">
        <f t="shared" si="19"/>
        <v>0</v>
      </c>
      <c r="G760" s="1">
        <v>0</v>
      </c>
      <c r="H760" s="1">
        <v>7200.0062470000003</v>
      </c>
      <c r="I760" s="1">
        <v>100</v>
      </c>
      <c r="J760" s="1" t="str">
        <f t="shared" si="2"/>
        <v>-</v>
      </c>
      <c r="K760" s="1">
        <f t="shared" si="3"/>
        <v>100</v>
      </c>
      <c r="L760" s="1">
        <v>8735</v>
      </c>
      <c r="M760" s="1">
        <v>8734.115092</v>
      </c>
      <c r="N760" s="1">
        <v>1</v>
      </c>
      <c r="O760" s="1">
        <v>11093</v>
      </c>
      <c r="P760" s="10" t="str">
        <f t="shared" si="4"/>
        <v>-</v>
      </c>
      <c r="Q760" s="10">
        <f t="shared" si="5"/>
        <v>21.256648336788967</v>
      </c>
      <c r="R760" s="10" t="str">
        <f t="shared" si="6"/>
        <v>-</v>
      </c>
      <c r="S760" s="10">
        <f t="shared" si="7"/>
        <v>21.264625511583883</v>
      </c>
      <c r="T760" s="1">
        <v>11084</v>
      </c>
      <c r="U760" s="1">
        <v>11093</v>
      </c>
      <c r="V760" s="1">
        <v>11084</v>
      </c>
      <c r="W760" s="10" t="str">
        <f t="shared" si="8"/>
        <v>-</v>
      </c>
      <c r="X760" s="10">
        <f t="shared" si="9"/>
        <v>21.192710212919526</v>
      </c>
      <c r="Y760" s="10" t="str">
        <f t="shared" si="10"/>
        <v>-</v>
      </c>
      <c r="Z760" s="1">
        <v>66.270700000000005</v>
      </c>
      <c r="AA760" s="4">
        <f t="shared" si="11"/>
        <v>-8.11981234211476E-2</v>
      </c>
      <c r="AB760" s="1">
        <f t="shared" si="12"/>
        <v>0</v>
      </c>
      <c r="AC760" s="1">
        <f t="shared" si="13"/>
        <v>0</v>
      </c>
      <c r="AD760" s="1">
        <f t="shared" si="14"/>
        <v>1</v>
      </c>
      <c r="AE760" s="1">
        <f t="shared" si="15"/>
        <v>1</v>
      </c>
    </row>
    <row r="761" spans="1:31" ht="15.75" customHeight="1">
      <c r="A761" s="1">
        <v>250</v>
      </c>
      <c r="B761" s="1" t="s">
        <v>53</v>
      </c>
      <c r="C761" s="1" t="s">
        <v>184</v>
      </c>
      <c r="D761" s="1" t="s">
        <v>180</v>
      </c>
      <c r="E761" s="1">
        <f t="shared" si="0"/>
        <v>0</v>
      </c>
      <c r="F761" s="1">
        <f t="shared" si="19"/>
        <v>0</v>
      </c>
      <c r="G761" s="1">
        <v>0</v>
      </c>
      <c r="H761" s="1">
        <v>7200.0091739999998</v>
      </c>
      <c r="I761" s="1">
        <v>100</v>
      </c>
      <c r="J761" s="1" t="str">
        <f t="shared" si="2"/>
        <v>-</v>
      </c>
      <c r="K761" s="1">
        <f t="shared" si="3"/>
        <v>100</v>
      </c>
      <c r="L761" s="1">
        <v>8998</v>
      </c>
      <c r="M761" s="1">
        <v>8997.7051069999998</v>
      </c>
      <c r="N761" s="1">
        <v>1</v>
      </c>
      <c r="O761" s="1">
        <v>11845</v>
      </c>
      <c r="P761" s="10" t="str">
        <f t="shared" si="4"/>
        <v>-</v>
      </c>
      <c r="Q761" s="10">
        <f t="shared" si="5"/>
        <v>24.035457999155764</v>
      </c>
      <c r="R761" s="10" t="str">
        <f t="shared" si="6"/>
        <v>-</v>
      </c>
      <c r="S761" s="10">
        <f t="shared" si="7"/>
        <v>24.037947598142679</v>
      </c>
      <c r="T761" s="1">
        <v>11755</v>
      </c>
      <c r="U761" s="1">
        <v>11845</v>
      </c>
      <c r="V761" s="1">
        <v>11755</v>
      </c>
      <c r="W761" s="10" t="str">
        <f t="shared" si="8"/>
        <v>-</v>
      </c>
      <c r="X761" s="10">
        <f t="shared" si="9"/>
        <v>23.453849425776266</v>
      </c>
      <c r="Y761" s="10" t="str">
        <f t="shared" si="10"/>
        <v>-</v>
      </c>
      <c r="Z761" s="1">
        <v>74.257099999999994</v>
      </c>
      <c r="AA761" s="4">
        <f t="shared" si="11"/>
        <v>-0.76563164610803913</v>
      </c>
      <c r="AB761" s="1">
        <f t="shared" si="12"/>
        <v>0</v>
      </c>
      <c r="AC761" s="1">
        <f t="shared" si="13"/>
        <v>0</v>
      </c>
      <c r="AD761" s="1">
        <f t="shared" si="14"/>
        <v>1</v>
      </c>
      <c r="AE761" s="1">
        <f t="shared" si="15"/>
        <v>1</v>
      </c>
    </row>
    <row r="762" spans="1:31" ht="15.75" customHeight="1">
      <c r="A762" s="1">
        <v>250</v>
      </c>
      <c r="B762" s="1" t="s">
        <v>53</v>
      </c>
      <c r="C762" s="1" t="s">
        <v>185</v>
      </c>
      <c r="D762" s="1" t="s">
        <v>186</v>
      </c>
      <c r="E762" s="1">
        <f t="shared" si="0"/>
        <v>0</v>
      </c>
      <c r="F762" s="1">
        <f t="shared" si="19"/>
        <v>0</v>
      </c>
      <c r="G762" s="1">
        <v>0</v>
      </c>
      <c r="H762" s="1">
        <v>7200.002872</v>
      </c>
      <c r="I762" s="1">
        <v>100</v>
      </c>
      <c r="J762" s="1" t="str">
        <f t="shared" si="2"/>
        <v>-</v>
      </c>
      <c r="K762" s="1">
        <f t="shared" si="3"/>
        <v>100</v>
      </c>
      <c r="L762" s="1">
        <v>3790</v>
      </c>
      <c r="M762" s="1">
        <v>3579.275036</v>
      </c>
      <c r="N762" s="1">
        <v>621</v>
      </c>
      <c r="O762" s="1">
        <v>4366</v>
      </c>
      <c r="P762" s="10" t="str">
        <f t="shared" si="4"/>
        <v>-</v>
      </c>
      <c r="Q762" s="10">
        <f t="shared" si="5"/>
        <v>13.192853870819974</v>
      </c>
      <c r="R762" s="10" t="str">
        <f t="shared" si="6"/>
        <v>-</v>
      </c>
      <c r="S762" s="10">
        <f t="shared" si="7"/>
        <v>18.019353275309207</v>
      </c>
      <c r="T762" s="1">
        <v>4366</v>
      </c>
      <c r="U762" s="1">
        <v>4366</v>
      </c>
      <c r="V762" s="1">
        <v>4366</v>
      </c>
      <c r="W762" s="10" t="str">
        <f t="shared" si="8"/>
        <v>-</v>
      </c>
      <c r="X762" s="10">
        <f t="shared" si="9"/>
        <v>13.192853870819974</v>
      </c>
      <c r="Y762" s="10" t="str">
        <f t="shared" si="10"/>
        <v>-</v>
      </c>
      <c r="Z762" s="1">
        <v>75.049300000000002</v>
      </c>
      <c r="AA762" s="4">
        <f t="shared" si="11"/>
        <v>0</v>
      </c>
      <c r="AB762" s="1">
        <f t="shared" si="12"/>
        <v>0</v>
      </c>
      <c r="AC762" s="1">
        <f t="shared" si="13"/>
        <v>0</v>
      </c>
      <c r="AD762" s="1">
        <f t="shared" si="14"/>
        <v>1</v>
      </c>
      <c r="AE762" s="1">
        <f t="shared" si="15"/>
        <v>1</v>
      </c>
    </row>
    <row r="763" spans="1:31" ht="15.75" customHeight="1">
      <c r="A763" s="1">
        <v>250</v>
      </c>
      <c r="B763" s="1" t="s">
        <v>53</v>
      </c>
      <c r="C763" s="1" t="s">
        <v>187</v>
      </c>
      <c r="D763" s="1" t="s">
        <v>186</v>
      </c>
      <c r="E763" s="1">
        <f t="shared" si="0"/>
        <v>0</v>
      </c>
      <c r="F763" s="1">
        <f t="shared" si="19"/>
        <v>0</v>
      </c>
      <c r="G763" s="1">
        <v>0</v>
      </c>
      <c r="H763" s="1">
        <v>7200.0067669999999</v>
      </c>
      <c r="I763" s="1">
        <v>100</v>
      </c>
      <c r="J763" s="1" t="str">
        <f t="shared" si="2"/>
        <v>-</v>
      </c>
      <c r="K763" s="1">
        <f t="shared" si="3"/>
        <v>100</v>
      </c>
      <c r="L763" s="1">
        <v>3566</v>
      </c>
      <c r="M763" s="1">
        <v>3561.097683</v>
      </c>
      <c r="N763" s="1">
        <v>297</v>
      </c>
      <c r="O763" s="1">
        <v>4287</v>
      </c>
      <c r="P763" s="10" t="str">
        <f t="shared" si="4"/>
        <v>-</v>
      </c>
      <c r="Q763" s="10">
        <f t="shared" si="5"/>
        <v>16.818287846979242</v>
      </c>
      <c r="R763" s="10" t="str">
        <f t="shared" si="6"/>
        <v>-</v>
      </c>
      <c r="S763" s="10">
        <f t="shared" si="7"/>
        <v>16.932640937718684</v>
      </c>
      <c r="T763" s="1">
        <v>4257</v>
      </c>
      <c r="U763" s="1">
        <v>4287</v>
      </c>
      <c r="V763" s="1">
        <v>4257</v>
      </c>
      <c r="W763" s="10" t="str">
        <f t="shared" si="8"/>
        <v>-</v>
      </c>
      <c r="X763" s="10">
        <f t="shared" si="9"/>
        <v>16.232088325111583</v>
      </c>
      <c r="Y763" s="10" t="str">
        <f t="shared" si="10"/>
        <v>-</v>
      </c>
      <c r="Z763" s="1">
        <v>75.061499999999995</v>
      </c>
      <c r="AA763" s="4">
        <f t="shared" si="11"/>
        <v>-0.70472163495419315</v>
      </c>
      <c r="AB763" s="1">
        <f t="shared" si="12"/>
        <v>0</v>
      </c>
      <c r="AC763" s="1">
        <f t="shared" si="13"/>
        <v>0</v>
      </c>
      <c r="AD763" s="1">
        <f t="shared" si="14"/>
        <v>1</v>
      </c>
      <c r="AE763" s="1">
        <f t="shared" si="15"/>
        <v>1</v>
      </c>
    </row>
    <row r="764" spans="1:31" ht="15.75" customHeight="1">
      <c r="A764" s="1">
        <v>250</v>
      </c>
      <c r="B764" s="1" t="s">
        <v>53</v>
      </c>
      <c r="C764" s="1" t="s">
        <v>188</v>
      </c>
      <c r="D764" s="1" t="s">
        <v>186</v>
      </c>
      <c r="E764" s="1">
        <f t="shared" si="0"/>
        <v>0</v>
      </c>
      <c r="F764" s="1">
        <f t="shared" si="19"/>
        <v>0</v>
      </c>
      <c r="G764" s="1">
        <v>0</v>
      </c>
      <c r="H764" s="1">
        <v>7200.001456</v>
      </c>
      <c r="I764" s="1">
        <v>100</v>
      </c>
      <c r="J764" s="1" t="str">
        <f t="shared" si="2"/>
        <v>-</v>
      </c>
      <c r="K764" s="1">
        <f t="shared" si="3"/>
        <v>100</v>
      </c>
      <c r="L764" s="1">
        <v>4226</v>
      </c>
      <c r="M764" s="1">
        <v>4091.6433659999998</v>
      </c>
      <c r="N764" s="1">
        <v>560</v>
      </c>
      <c r="O764" s="1">
        <v>4822</v>
      </c>
      <c r="P764" s="10" t="str">
        <f t="shared" si="4"/>
        <v>-</v>
      </c>
      <c r="Q764" s="10">
        <f t="shared" si="5"/>
        <v>12.360016590626296</v>
      </c>
      <c r="R764" s="10" t="str">
        <f t="shared" si="6"/>
        <v>-</v>
      </c>
      <c r="S764" s="10">
        <f t="shared" si="7"/>
        <v>15.146342472003321</v>
      </c>
      <c r="T764" s="1">
        <v>4822</v>
      </c>
      <c r="U764" s="1">
        <v>4822</v>
      </c>
      <c r="V764" s="1">
        <v>4822</v>
      </c>
      <c r="W764" s="10" t="str">
        <f t="shared" si="8"/>
        <v>-</v>
      </c>
      <c r="X764" s="10">
        <f t="shared" si="9"/>
        <v>12.360016590626296</v>
      </c>
      <c r="Y764" s="10" t="str">
        <f t="shared" si="10"/>
        <v>-</v>
      </c>
      <c r="Z764" s="1">
        <v>75.066400000000002</v>
      </c>
      <c r="AA764" s="4">
        <f t="shared" si="11"/>
        <v>0</v>
      </c>
      <c r="AB764" s="1">
        <f t="shared" si="12"/>
        <v>0</v>
      </c>
      <c r="AC764" s="1">
        <f t="shared" si="13"/>
        <v>0</v>
      </c>
      <c r="AD764" s="1">
        <f t="shared" si="14"/>
        <v>1</v>
      </c>
      <c r="AE764" s="1">
        <f t="shared" si="15"/>
        <v>1</v>
      </c>
    </row>
    <row r="765" spans="1:31" ht="15.75" customHeight="1">
      <c r="A765" s="1">
        <v>250</v>
      </c>
      <c r="B765" s="1" t="s">
        <v>53</v>
      </c>
      <c r="C765" s="1" t="s">
        <v>189</v>
      </c>
      <c r="D765" s="1" t="s">
        <v>186</v>
      </c>
      <c r="E765" s="1">
        <f t="shared" si="0"/>
        <v>0</v>
      </c>
      <c r="F765" s="1">
        <f t="shared" si="19"/>
        <v>0</v>
      </c>
      <c r="G765" s="1">
        <v>0</v>
      </c>
      <c r="H765" s="1">
        <v>7200.0021640000004</v>
      </c>
      <c r="I765" s="1">
        <v>100</v>
      </c>
      <c r="J765" s="1" t="str">
        <f t="shared" si="2"/>
        <v>-</v>
      </c>
      <c r="K765" s="1">
        <f t="shared" si="3"/>
        <v>100</v>
      </c>
      <c r="L765" s="1">
        <v>3646</v>
      </c>
      <c r="M765" s="1">
        <v>3458.041788</v>
      </c>
      <c r="N765" s="1">
        <v>586</v>
      </c>
      <c r="O765" s="1">
        <v>4212</v>
      </c>
      <c r="P765" s="10" t="str">
        <f t="shared" si="4"/>
        <v>-</v>
      </c>
      <c r="Q765" s="10">
        <f t="shared" si="5"/>
        <v>13.437796771130103</v>
      </c>
      <c r="R765" s="10" t="str">
        <f t="shared" si="6"/>
        <v>-</v>
      </c>
      <c r="S765" s="10">
        <f t="shared" si="7"/>
        <v>17.90024245014245</v>
      </c>
      <c r="T765" s="1">
        <v>4212</v>
      </c>
      <c r="U765" s="1">
        <v>4212</v>
      </c>
      <c r="V765" s="1">
        <v>4212</v>
      </c>
      <c r="W765" s="10" t="str">
        <f t="shared" si="8"/>
        <v>-</v>
      </c>
      <c r="X765" s="10">
        <f t="shared" si="9"/>
        <v>13.437796771130103</v>
      </c>
      <c r="Y765" s="10" t="str">
        <f t="shared" si="10"/>
        <v>-</v>
      </c>
      <c r="Z765" s="1">
        <v>75.043300000000002</v>
      </c>
      <c r="AA765" s="4">
        <f t="shared" si="11"/>
        <v>0</v>
      </c>
      <c r="AB765" s="1">
        <f t="shared" si="12"/>
        <v>0</v>
      </c>
      <c r="AC765" s="1">
        <f t="shared" si="13"/>
        <v>0</v>
      </c>
      <c r="AD765" s="1">
        <f t="shared" si="14"/>
        <v>1</v>
      </c>
      <c r="AE765" s="1">
        <f t="shared" si="15"/>
        <v>1</v>
      </c>
    </row>
    <row r="766" spans="1:31" ht="15.75" customHeight="1">
      <c r="A766" s="1">
        <v>250</v>
      </c>
      <c r="B766" s="1" t="s">
        <v>53</v>
      </c>
      <c r="C766" s="1" t="s">
        <v>190</v>
      </c>
      <c r="D766" s="1" t="s">
        <v>186</v>
      </c>
      <c r="E766" s="1">
        <f t="shared" si="0"/>
        <v>0</v>
      </c>
      <c r="F766" s="1">
        <f t="shared" si="19"/>
        <v>0</v>
      </c>
      <c r="G766" s="1">
        <v>0</v>
      </c>
      <c r="H766" s="1">
        <v>7200.0007850000002</v>
      </c>
      <c r="I766" s="1">
        <v>100</v>
      </c>
      <c r="J766" s="1" t="str">
        <f t="shared" si="2"/>
        <v>-</v>
      </c>
      <c r="K766" s="1">
        <f t="shared" si="3"/>
        <v>100</v>
      </c>
      <c r="L766" s="1">
        <v>3585</v>
      </c>
      <c r="M766" s="1">
        <v>3583.864118</v>
      </c>
      <c r="N766" s="1">
        <v>754</v>
      </c>
      <c r="O766" s="1">
        <v>4243</v>
      </c>
      <c r="P766" s="10" t="str">
        <f t="shared" si="4"/>
        <v>-</v>
      </c>
      <c r="Q766" s="10">
        <f t="shared" si="5"/>
        <v>15.507895357058684</v>
      </c>
      <c r="R766" s="10" t="str">
        <f t="shared" si="6"/>
        <v>-</v>
      </c>
      <c r="S766" s="10">
        <f t="shared" si="7"/>
        <v>15.534666085316996</v>
      </c>
      <c r="T766" s="1">
        <v>4243</v>
      </c>
      <c r="U766" s="1">
        <v>4243</v>
      </c>
      <c r="V766" s="1">
        <v>4243</v>
      </c>
      <c r="W766" s="10" t="str">
        <f t="shared" si="8"/>
        <v>-</v>
      </c>
      <c r="X766" s="10">
        <f t="shared" si="9"/>
        <v>15.507895357058684</v>
      </c>
      <c r="Y766" s="10" t="str">
        <f t="shared" si="10"/>
        <v>-</v>
      </c>
      <c r="Z766" s="1">
        <v>75.163399999999996</v>
      </c>
      <c r="AA766" s="4">
        <f t="shared" si="11"/>
        <v>0</v>
      </c>
      <c r="AB766" s="1">
        <f t="shared" si="12"/>
        <v>0</v>
      </c>
      <c r="AC766" s="1">
        <f t="shared" si="13"/>
        <v>0</v>
      </c>
      <c r="AD766" s="1">
        <f t="shared" si="14"/>
        <v>1</v>
      </c>
      <c r="AE766" s="1">
        <f t="shared" si="15"/>
        <v>1</v>
      </c>
    </row>
    <row r="767" spans="1:31" ht="15.75" customHeight="1">
      <c r="A767" s="1">
        <v>250</v>
      </c>
      <c r="B767" s="1" t="s">
        <v>54</v>
      </c>
      <c r="C767" s="1" t="s">
        <v>137</v>
      </c>
      <c r="D767" s="1" t="s">
        <v>138</v>
      </c>
      <c r="E767" s="1">
        <f t="shared" si="0"/>
        <v>0</v>
      </c>
      <c r="F767" s="1">
        <f t="shared" si="19"/>
        <v>0</v>
      </c>
      <c r="G767" s="1">
        <v>0</v>
      </c>
      <c r="H767" s="1">
        <v>7200.0004490000001</v>
      </c>
      <c r="I767" s="1">
        <v>100</v>
      </c>
      <c r="J767" s="1" t="str">
        <f t="shared" si="2"/>
        <v>-</v>
      </c>
      <c r="K767" s="1">
        <f t="shared" si="3"/>
        <v>100</v>
      </c>
      <c r="L767" s="1">
        <v>3043</v>
      </c>
      <c r="M767" s="1">
        <v>2819.4439990000001</v>
      </c>
      <c r="N767" s="1">
        <v>2301</v>
      </c>
      <c r="O767" s="1">
        <v>3428</v>
      </c>
      <c r="P767" s="10" t="str">
        <f t="shared" si="4"/>
        <v>-</v>
      </c>
      <c r="Q767" s="10">
        <f t="shared" si="5"/>
        <v>11.231038506417736</v>
      </c>
      <c r="R767" s="10" t="str">
        <f t="shared" si="6"/>
        <v>-</v>
      </c>
      <c r="S767" s="10">
        <f t="shared" si="7"/>
        <v>17.752508780630102</v>
      </c>
      <c r="T767" s="1">
        <v>3415</v>
      </c>
      <c r="U767" s="1">
        <v>3428</v>
      </c>
      <c r="V767" s="1">
        <v>3415</v>
      </c>
      <c r="W767" s="10" t="str">
        <f t="shared" si="8"/>
        <v>-</v>
      </c>
      <c r="X767" s="10">
        <f t="shared" si="9"/>
        <v>10.893118594436309</v>
      </c>
      <c r="Y767" s="10" t="str">
        <f t="shared" si="10"/>
        <v>-</v>
      </c>
      <c r="Z767" s="1">
        <v>75.105000000000004</v>
      </c>
      <c r="AA767" s="4">
        <f t="shared" si="11"/>
        <v>-0.38067349926793559</v>
      </c>
      <c r="AB767" s="1">
        <f t="shared" si="12"/>
        <v>0</v>
      </c>
      <c r="AC767" s="1">
        <f t="shared" si="13"/>
        <v>0</v>
      </c>
      <c r="AD767" s="1">
        <f t="shared" si="14"/>
        <v>1</v>
      </c>
      <c r="AE767" s="1">
        <f t="shared" si="15"/>
        <v>1</v>
      </c>
    </row>
    <row r="768" spans="1:31" ht="15.75" customHeight="1">
      <c r="A768" s="1">
        <v>250</v>
      </c>
      <c r="B768" s="1" t="s">
        <v>54</v>
      </c>
      <c r="C768" s="1" t="s">
        <v>139</v>
      </c>
      <c r="D768" s="1" t="s">
        <v>138</v>
      </c>
      <c r="E768" s="1">
        <f t="shared" si="0"/>
        <v>0</v>
      </c>
      <c r="F768" s="1">
        <f t="shared" si="19"/>
        <v>0</v>
      </c>
      <c r="G768" s="1">
        <v>0</v>
      </c>
      <c r="H768" s="1">
        <v>7200.001053</v>
      </c>
      <c r="I768" s="1">
        <v>100</v>
      </c>
      <c r="J768" s="1" t="str">
        <f t="shared" si="2"/>
        <v>-</v>
      </c>
      <c r="K768" s="1">
        <f t="shared" si="3"/>
        <v>100</v>
      </c>
      <c r="L768" s="1">
        <v>2768</v>
      </c>
      <c r="M768" s="1">
        <v>2628.2923529999998</v>
      </c>
      <c r="N768" s="1">
        <v>1509</v>
      </c>
      <c r="O768" s="1">
        <v>3075</v>
      </c>
      <c r="P768" s="10" t="str">
        <f t="shared" si="4"/>
        <v>-</v>
      </c>
      <c r="Q768" s="10">
        <f t="shared" si="5"/>
        <v>9.9837398373983746</v>
      </c>
      <c r="R768" s="10" t="str">
        <f t="shared" si="6"/>
        <v>-</v>
      </c>
      <c r="S768" s="10">
        <f t="shared" si="7"/>
        <v>14.527077951219519</v>
      </c>
      <c r="T768" s="1">
        <v>3075</v>
      </c>
      <c r="U768" s="1">
        <v>3075</v>
      </c>
      <c r="V768" s="1">
        <v>3075</v>
      </c>
      <c r="W768" s="10" t="str">
        <f t="shared" si="8"/>
        <v>-</v>
      </c>
      <c r="X768" s="10">
        <f t="shared" si="9"/>
        <v>9.9837398373983746</v>
      </c>
      <c r="Y768" s="10" t="str">
        <f t="shared" si="10"/>
        <v>-</v>
      </c>
      <c r="Z768" s="1">
        <v>75.0291</v>
      </c>
      <c r="AA768" s="4">
        <f t="shared" si="11"/>
        <v>0</v>
      </c>
      <c r="AB768" s="1">
        <f t="shared" si="12"/>
        <v>0</v>
      </c>
      <c r="AC768" s="1">
        <f t="shared" si="13"/>
        <v>0</v>
      </c>
      <c r="AD768" s="1">
        <f t="shared" si="14"/>
        <v>1</v>
      </c>
      <c r="AE768" s="1">
        <f t="shared" si="15"/>
        <v>1</v>
      </c>
    </row>
    <row r="769" spans="1:31" ht="15.75" customHeight="1">
      <c r="A769" s="1">
        <v>250</v>
      </c>
      <c r="B769" s="1" t="s">
        <v>54</v>
      </c>
      <c r="C769" s="1" t="s">
        <v>140</v>
      </c>
      <c r="D769" s="1" t="s">
        <v>138</v>
      </c>
      <c r="E769" s="1">
        <f t="shared" si="0"/>
        <v>0</v>
      </c>
      <c r="F769" s="1">
        <f t="shared" si="19"/>
        <v>0</v>
      </c>
      <c r="G769" s="1">
        <v>0</v>
      </c>
      <c r="H769" s="1">
        <v>7200.017546</v>
      </c>
      <c r="I769" s="1">
        <v>100</v>
      </c>
      <c r="J769" s="1" t="str">
        <f t="shared" si="2"/>
        <v>-</v>
      </c>
      <c r="K769" s="1">
        <f t="shared" si="3"/>
        <v>100</v>
      </c>
      <c r="L769" s="1">
        <v>2899</v>
      </c>
      <c r="M769" s="1">
        <v>2872.622523</v>
      </c>
      <c r="N769" s="1">
        <v>1976</v>
      </c>
      <c r="O769" s="1">
        <v>3332</v>
      </c>
      <c r="P769" s="10" t="str">
        <f t="shared" si="4"/>
        <v>-</v>
      </c>
      <c r="Q769" s="10">
        <f t="shared" si="5"/>
        <v>12.995198079231693</v>
      </c>
      <c r="R769" s="10" t="str">
        <f t="shared" si="6"/>
        <v>-</v>
      </c>
      <c r="S769" s="10">
        <f t="shared" si="7"/>
        <v>13.786839045618246</v>
      </c>
      <c r="T769" s="1">
        <v>3332</v>
      </c>
      <c r="U769" s="1">
        <v>3332</v>
      </c>
      <c r="V769" s="1">
        <v>3332</v>
      </c>
      <c r="W769" s="10" t="str">
        <f t="shared" si="8"/>
        <v>-</v>
      </c>
      <c r="X769" s="10">
        <f t="shared" si="9"/>
        <v>12.995198079231693</v>
      </c>
      <c r="Y769" s="10" t="str">
        <f t="shared" si="10"/>
        <v>-</v>
      </c>
      <c r="Z769" s="1">
        <v>75.028099999999995</v>
      </c>
      <c r="AA769" s="4">
        <f t="shared" si="11"/>
        <v>0</v>
      </c>
      <c r="AB769" s="1">
        <f t="shared" si="12"/>
        <v>0</v>
      </c>
      <c r="AC769" s="1">
        <f t="shared" si="13"/>
        <v>0</v>
      </c>
      <c r="AD769" s="1">
        <f t="shared" si="14"/>
        <v>1</v>
      </c>
      <c r="AE769" s="1">
        <f t="shared" si="15"/>
        <v>1</v>
      </c>
    </row>
    <row r="770" spans="1:31" ht="15.75" customHeight="1">
      <c r="A770" s="1">
        <v>250</v>
      </c>
      <c r="B770" s="1" t="s">
        <v>54</v>
      </c>
      <c r="C770" s="1" t="s">
        <v>141</v>
      </c>
      <c r="D770" s="1" t="s">
        <v>138</v>
      </c>
      <c r="E770" s="1">
        <f t="shared" si="0"/>
        <v>0</v>
      </c>
      <c r="F770" s="1">
        <f t="shared" si="19"/>
        <v>0</v>
      </c>
      <c r="G770" s="1">
        <v>0</v>
      </c>
      <c r="H770" s="1">
        <v>7200.0234890000002</v>
      </c>
      <c r="I770" s="1">
        <v>100</v>
      </c>
      <c r="J770" s="1" t="str">
        <f t="shared" si="2"/>
        <v>-</v>
      </c>
      <c r="K770" s="1">
        <f t="shared" si="3"/>
        <v>100</v>
      </c>
      <c r="L770" s="1">
        <v>2744</v>
      </c>
      <c r="M770" s="1">
        <v>2696.9396120000001</v>
      </c>
      <c r="N770" s="1">
        <v>4493</v>
      </c>
      <c r="O770" s="1">
        <v>3175</v>
      </c>
      <c r="P770" s="10" t="str">
        <f t="shared" si="4"/>
        <v>-</v>
      </c>
      <c r="Q770" s="10">
        <f t="shared" si="5"/>
        <v>13.574803149606298</v>
      </c>
      <c r="R770" s="10" t="str">
        <f t="shared" si="6"/>
        <v>-</v>
      </c>
      <c r="S770" s="10">
        <f t="shared" si="7"/>
        <v>15.057020094488186</v>
      </c>
      <c r="T770" s="1">
        <v>3175</v>
      </c>
      <c r="U770" s="1">
        <v>3175</v>
      </c>
      <c r="V770" s="1">
        <v>3175</v>
      </c>
      <c r="W770" s="10" t="str">
        <f t="shared" si="8"/>
        <v>-</v>
      </c>
      <c r="X770" s="10">
        <f t="shared" si="9"/>
        <v>13.574803149606298</v>
      </c>
      <c r="Y770" s="10" t="str">
        <f t="shared" si="10"/>
        <v>-</v>
      </c>
      <c r="Z770" s="1">
        <v>75.018000000000001</v>
      </c>
      <c r="AA770" s="4">
        <f t="shared" si="11"/>
        <v>0</v>
      </c>
      <c r="AB770" s="1">
        <f t="shared" si="12"/>
        <v>0</v>
      </c>
      <c r="AC770" s="1">
        <f t="shared" si="13"/>
        <v>0</v>
      </c>
      <c r="AD770" s="1">
        <f t="shared" si="14"/>
        <v>1</v>
      </c>
      <c r="AE770" s="1">
        <f t="shared" si="15"/>
        <v>1</v>
      </c>
    </row>
    <row r="771" spans="1:31" ht="15.75" customHeight="1">
      <c r="A771" s="1">
        <v>250</v>
      </c>
      <c r="B771" s="1" t="s">
        <v>54</v>
      </c>
      <c r="C771" s="1" t="s">
        <v>142</v>
      </c>
      <c r="D771" s="1" t="s">
        <v>138</v>
      </c>
      <c r="E771" s="1">
        <f t="shared" si="0"/>
        <v>0</v>
      </c>
      <c r="F771" s="1">
        <f t="shared" si="19"/>
        <v>0</v>
      </c>
      <c r="G771" s="1">
        <v>0</v>
      </c>
      <c r="H771" s="1">
        <v>7200.0542839999998</v>
      </c>
      <c r="I771" s="1">
        <v>100</v>
      </c>
      <c r="J771" s="1" t="str">
        <f t="shared" si="2"/>
        <v>-</v>
      </c>
      <c r="K771" s="1">
        <f t="shared" si="3"/>
        <v>100</v>
      </c>
      <c r="L771" s="1">
        <v>2907</v>
      </c>
      <c r="M771" s="1">
        <v>2846.1595649999999</v>
      </c>
      <c r="N771" s="1">
        <v>1410</v>
      </c>
      <c r="O771" s="1">
        <v>3288</v>
      </c>
      <c r="P771" s="10" t="str">
        <f t="shared" si="4"/>
        <v>-</v>
      </c>
      <c r="Q771" s="10">
        <f t="shared" si="5"/>
        <v>11.587591240875913</v>
      </c>
      <c r="R771" s="10" t="str">
        <f t="shared" si="6"/>
        <v>-</v>
      </c>
      <c r="S771" s="10">
        <f t="shared" si="7"/>
        <v>13.43796943430657</v>
      </c>
      <c r="T771" s="1">
        <v>3288</v>
      </c>
      <c r="U771" s="1">
        <v>3288</v>
      </c>
      <c r="V771" s="1">
        <v>3288</v>
      </c>
      <c r="W771" s="10" t="str">
        <f t="shared" si="8"/>
        <v>-</v>
      </c>
      <c r="X771" s="10">
        <f t="shared" si="9"/>
        <v>11.587591240875913</v>
      </c>
      <c r="Y771" s="10" t="str">
        <f t="shared" si="10"/>
        <v>-</v>
      </c>
      <c r="Z771" s="1">
        <v>75.350200000000001</v>
      </c>
      <c r="AA771" s="4">
        <f t="shared" si="11"/>
        <v>0</v>
      </c>
      <c r="AB771" s="1">
        <f t="shared" si="12"/>
        <v>0</v>
      </c>
      <c r="AC771" s="1">
        <f t="shared" si="13"/>
        <v>0</v>
      </c>
      <c r="AD771" s="1">
        <f t="shared" si="14"/>
        <v>1</v>
      </c>
      <c r="AE771" s="1">
        <f t="shared" si="15"/>
        <v>1</v>
      </c>
    </row>
    <row r="772" spans="1:31" ht="15.75" customHeight="1">
      <c r="A772" s="1">
        <v>250</v>
      </c>
      <c r="B772" s="1" t="s">
        <v>54</v>
      </c>
      <c r="C772" s="1" t="s">
        <v>143</v>
      </c>
      <c r="D772" s="1" t="s">
        <v>144</v>
      </c>
      <c r="E772" s="1">
        <f t="shared" si="0"/>
        <v>0</v>
      </c>
      <c r="F772" s="1">
        <f t="shared" si="19"/>
        <v>0</v>
      </c>
      <c r="G772" s="1">
        <v>0</v>
      </c>
      <c r="H772" s="1">
        <v>7200.0036879999998</v>
      </c>
      <c r="I772" s="1">
        <v>100</v>
      </c>
      <c r="J772" s="1" t="str">
        <f t="shared" si="2"/>
        <v>-</v>
      </c>
      <c r="K772" s="1">
        <f t="shared" si="3"/>
        <v>100</v>
      </c>
      <c r="L772" s="1">
        <v>11074</v>
      </c>
      <c r="M772" s="1">
        <v>11059.486021999999</v>
      </c>
      <c r="N772" s="1">
        <v>88</v>
      </c>
      <c r="O772" s="1">
        <v>13008</v>
      </c>
      <c r="P772" s="10" t="str">
        <f t="shared" si="4"/>
        <v>-</v>
      </c>
      <c r="Q772" s="10">
        <f t="shared" si="5"/>
        <v>14.867773677736778</v>
      </c>
      <c r="R772" s="10" t="str">
        <f t="shared" si="6"/>
        <v>-</v>
      </c>
      <c r="S772" s="10">
        <f t="shared" si="7"/>
        <v>14.979350999385</v>
      </c>
      <c r="T772" s="1">
        <v>12916</v>
      </c>
      <c r="U772" s="1">
        <v>13008</v>
      </c>
      <c r="V772" s="1">
        <v>12903</v>
      </c>
      <c r="W772" s="10" t="str">
        <f t="shared" si="8"/>
        <v>-</v>
      </c>
      <c r="X772" s="10">
        <f t="shared" si="9"/>
        <v>14.174998062466093</v>
      </c>
      <c r="Y772" s="10" t="str">
        <f t="shared" si="10"/>
        <v>-</v>
      </c>
      <c r="Z772" s="1">
        <v>112.27</v>
      </c>
      <c r="AA772" s="4">
        <f t="shared" si="11"/>
        <v>-0.81376424087421539</v>
      </c>
      <c r="AB772" s="1">
        <f t="shared" si="12"/>
        <v>0</v>
      </c>
      <c r="AC772" s="1">
        <f t="shared" si="13"/>
        <v>0</v>
      </c>
      <c r="AD772" s="1">
        <f t="shared" si="14"/>
        <v>1</v>
      </c>
      <c r="AE772" s="1">
        <f t="shared" si="15"/>
        <v>1</v>
      </c>
    </row>
    <row r="773" spans="1:31" ht="15.75" customHeight="1">
      <c r="A773" s="1">
        <v>250</v>
      </c>
      <c r="B773" s="1" t="s">
        <v>54</v>
      </c>
      <c r="C773" s="1" t="s">
        <v>145</v>
      </c>
      <c r="D773" s="1" t="s">
        <v>144</v>
      </c>
      <c r="E773" s="1">
        <f t="shared" si="0"/>
        <v>0</v>
      </c>
      <c r="F773" s="1">
        <f t="shared" si="19"/>
        <v>0</v>
      </c>
      <c r="G773" s="1">
        <v>0</v>
      </c>
      <c r="H773" s="1">
        <v>7200.2642219999998</v>
      </c>
      <c r="I773" s="1">
        <v>100</v>
      </c>
      <c r="J773" s="1" t="str">
        <f t="shared" si="2"/>
        <v>-</v>
      </c>
      <c r="K773" s="1">
        <f t="shared" si="3"/>
        <v>100</v>
      </c>
      <c r="L773" s="1">
        <v>11044</v>
      </c>
      <c r="M773" s="1">
        <v>11028.965361</v>
      </c>
      <c r="N773" s="1">
        <v>80</v>
      </c>
      <c r="O773" s="1">
        <v>12911</v>
      </c>
      <c r="P773" s="10" t="str">
        <f t="shared" si="4"/>
        <v>-</v>
      </c>
      <c r="Q773" s="10">
        <f t="shared" si="5"/>
        <v>14.460537526140502</v>
      </c>
      <c r="R773" s="10" t="str">
        <f t="shared" si="6"/>
        <v>-</v>
      </c>
      <c r="S773" s="10">
        <f t="shared" si="7"/>
        <v>14.576985818294474</v>
      </c>
      <c r="T773" s="1">
        <v>12878</v>
      </c>
      <c r="U773" s="1">
        <v>12911</v>
      </c>
      <c r="V773" s="1">
        <v>12876</v>
      </c>
      <c r="W773" s="10" t="str">
        <f t="shared" si="8"/>
        <v>-</v>
      </c>
      <c r="X773" s="10">
        <f t="shared" si="9"/>
        <v>14.228021124572848</v>
      </c>
      <c r="Y773" s="10" t="str">
        <f t="shared" si="10"/>
        <v>-</v>
      </c>
      <c r="Z773" s="1">
        <v>97.603999999999999</v>
      </c>
      <c r="AA773" s="4">
        <f t="shared" si="11"/>
        <v>-0.27182354768561662</v>
      </c>
      <c r="AB773" s="1">
        <f t="shared" si="12"/>
        <v>0</v>
      </c>
      <c r="AC773" s="1">
        <f t="shared" si="13"/>
        <v>0</v>
      </c>
      <c r="AD773" s="1">
        <f t="shared" si="14"/>
        <v>1</v>
      </c>
      <c r="AE773" s="1">
        <f t="shared" si="15"/>
        <v>1</v>
      </c>
    </row>
    <row r="774" spans="1:31" ht="15.75" customHeight="1">
      <c r="A774" s="1">
        <v>250</v>
      </c>
      <c r="B774" s="1" t="s">
        <v>54</v>
      </c>
      <c r="C774" s="1" t="s">
        <v>146</v>
      </c>
      <c r="D774" s="1" t="s">
        <v>144</v>
      </c>
      <c r="E774" s="1">
        <f t="shared" si="0"/>
        <v>0</v>
      </c>
      <c r="F774" s="1">
        <f t="shared" si="19"/>
        <v>0</v>
      </c>
      <c r="G774" s="1">
        <v>0</v>
      </c>
      <c r="H774" s="1">
        <v>7200.0018499999996</v>
      </c>
      <c r="I774" s="1">
        <v>100</v>
      </c>
      <c r="J774" s="1" t="str">
        <f t="shared" si="2"/>
        <v>-</v>
      </c>
      <c r="K774" s="1">
        <f t="shared" si="3"/>
        <v>100</v>
      </c>
      <c r="L774" s="1">
        <v>10882</v>
      </c>
      <c r="M774" s="1">
        <v>10870.216598000001</v>
      </c>
      <c r="N774" s="1">
        <v>42</v>
      </c>
      <c r="O774" s="1">
        <v>12744</v>
      </c>
      <c r="P774" s="10" t="str">
        <f t="shared" si="4"/>
        <v>-</v>
      </c>
      <c r="Q774" s="10">
        <f t="shared" si="5"/>
        <v>14.610797237915882</v>
      </c>
      <c r="R774" s="10" t="str">
        <f t="shared" si="6"/>
        <v>-</v>
      </c>
      <c r="S774" s="10">
        <f t="shared" si="7"/>
        <v>14.703259588826107</v>
      </c>
      <c r="T774" s="1">
        <v>12729</v>
      </c>
      <c r="U774" s="1">
        <v>12744</v>
      </c>
      <c r="V774" s="1">
        <v>12729</v>
      </c>
      <c r="W774" s="10" t="str">
        <f t="shared" si="8"/>
        <v>-</v>
      </c>
      <c r="X774" s="10">
        <f t="shared" si="9"/>
        <v>14.510173619294525</v>
      </c>
      <c r="Y774" s="10" t="str">
        <f t="shared" si="10"/>
        <v>-</v>
      </c>
      <c r="Z774" s="1">
        <v>70.9114</v>
      </c>
      <c r="AA774" s="4">
        <f t="shared" si="11"/>
        <v>-0.11784115012962526</v>
      </c>
      <c r="AB774" s="1">
        <f t="shared" si="12"/>
        <v>0</v>
      </c>
      <c r="AC774" s="1">
        <f t="shared" si="13"/>
        <v>0</v>
      </c>
      <c r="AD774" s="1">
        <f t="shared" si="14"/>
        <v>1</v>
      </c>
      <c r="AE774" s="1">
        <f t="shared" si="15"/>
        <v>1</v>
      </c>
    </row>
    <row r="775" spans="1:31" ht="15.75" customHeight="1">
      <c r="A775" s="1">
        <v>250</v>
      </c>
      <c r="B775" s="1" t="s">
        <v>54</v>
      </c>
      <c r="C775" s="1" t="s">
        <v>147</v>
      </c>
      <c r="D775" s="1" t="s">
        <v>144</v>
      </c>
      <c r="E775" s="1">
        <f t="shared" si="0"/>
        <v>0</v>
      </c>
      <c r="F775" s="1">
        <f t="shared" si="19"/>
        <v>0</v>
      </c>
      <c r="G775" s="1">
        <v>0</v>
      </c>
      <c r="H775" s="1">
        <v>7200.00173</v>
      </c>
      <c r="I775" s="1">
        <v>100</v>
      </c>
      <c r="J775" s="1" t="str">
        <f t="shared" si="2"/>
        <v>-</v>
      </c>
      <c r="K775" s="1">
        <f t="shared" si="3"/>
        <v>100</v>
      </c>
      <c r="L775" s="1">
        <v>10956</v>
      </c>
      <c r="M775" s="1">
        <v>10948.104234</v>
      </c>
      <c r="N775" s="1">
        <v>122</v>
      </c>
      <c r="O775" s="1">
        <v>13109</v>
      </c>
      <c r="P775" s="10" t="str">
        <f t="shared" si="4"/>
        <v>-</v>
      </c>
      <c r="Q775" s="10">
        <f t="shared" si="5"/>
        <v>16.423830955831871</v>
      </c>
      <c r="R775" s="10" t="str">
        <f t="shared" si="6"/>
        <v>-</v>
      </c>
      <c r="S775" s="10">
        <f t="shared" si="7"/>
        <v>16.484062598214962</v>
      </c>
      <c r="T775" s="1">
        <v>13094</v>
      </c>
      <c r="U775" s="1">
        <v>13109</v>
      </c>
      <c r="V775" s="1">
        <v>13094</v>
      </c>
      <c r="W775" s="10" t="str">
        <f t="shared" si="8"/>
        <v>-</v>
      </c>
      <c r="X775" s="10">
        <f t="shared" si="9"/>
        <v>16.328089201160836</v>
      </c>
      <c r="Y775" s="10" t="str">
        <f t="shared" si="10"/>
        <v>-</v>
      </c>
      <c r="Z775" s="1">
        <v>53.279600000000002</v>
      </c>
      <c r="AA775" s="4">
        <f t="shared" si="11"/>
        <v>-0.1145562853215213</v>
      </c>
      <c r="AB775" s="1">
        <f t="shared" si="12"/>
        <v>0</v>
      </c>
      <c r="AC775" s="1">
        <f t="shared" si="13"/>
        <v>0</v>
      </c>
      <c r="AD775" s="1">
        <f t="shared" si="14"/>
        <v>1</v>
      </c>
      <c r="AE775" s="1">
        <f t="shared" si="15"/>
        <v>1</v>
      </c>
    </row>
    <row r="776" spans="1:31" ht="15.75" customHeight="1">
      <c r="A776" s="1">
        <v>250</v>
      </c>
      <c r="B776" s="1" t="s">
        <v>54</v>
      </c>
      <c r="C776" s="1" t="s">
        <v>148</v>
      </c>
      <c r="D776" s="1" t="s">
        <v>144</v>
      </c>
      <c r="E776" s="1">
        <f t="shared" si="0"/>
        <v>0</v>
      </c>
      <c r="F776" s="1">
        <f t="shared" si="19"/>
        <v>0</v>
      </c>
      <c r="G776" s="1">
        <v>0</v>
      </c>
      <c r="H776" s="1">
        <v>7200.0088100000003</v>
      </c>
      <c r="I776" s="1">
        <v>100</v>
      </c>
      <c r="J776" s="1" t="str">
        <f t="shared" si="2"/>
        <v>-</v>
      </c>
      <c r="K776" s="1">
        <f t="shared" si="3"/>
        <v>100</v>
      </c>
      <c r="L776" s="1">
        <v>11057</v>
      </c>
      <c r="M776" s="1">
        <v>11043.664092999999</v>
      </c>
      <c r="N776" s="1">
        <v>6</v>
      </c>
      <c r="O776" s="1">
        <v>12961</v>
      </c>
      <c r="P776" s="10" t="str">
        <f t="shared" si="4"/>
        <v>-</v>
      </c>
      <c r="Q776" s="10">
        <f t="shared" si="5"/>
        <v>14.690224519712986</v>
      </c>
      <c r="R776" s="10" t="str">
        <f t="shared" si="6"/>
        <v>-</v>
      </c>
      <c r="S776" s="10">
        <f t="shared" si="7"/>
        <v>14.79311709744619</v>
      </c>
      <c r="T776" s="1">
        <v>12946</v>
      </c>
      <c r="U776" s="1">
        <v>12961</v>
      </c>
      <c r="V776" s="1">
        <v>12917</v>
      </c>
      <c r="W776" s="10" t="str">
        <f t="shared" si="8"/>
        <v>-</v>
      </c>
      <c r="X776" s="10">
        <f t="shared" si="9"/>
        <v>14.399628396686538</v>
      </c>
      <c r="Y776" s="10" t="str">
        <f t="shared" si="10"/>
        <v>-</v>
      </c>
      <c r="Z776" s="1">
        <v>103.434</v>
      </c>
      <c r="AA776" s="4">
        <f t="shared" si="11"/>
        <v>-0.34063637067430513</v>
      </c>
      <c r="AB776" s="1">
        <f t="shared" si="12"/>
        <v>0</v>
      </c>
      <c r="AC776" s="1">
        <f t="shared" si="13"/>
        <v>0</v>
      </c>
      <c r="AD776" s="1">
        <f t="shared" si="14"/>
        <v>1</v>
      </c>
      <c r="AE776" s="1">
        <f t="shared" si="15"/>
        <v>1</v>
      </c>
    </row>
    <row r="777" spans="1:31" ht="15.75" customHeight="1">
      <c r="A777" s="1">
        <v>250</v>
      </c>
      <c r="B777" s="1" t="s">
        <v>54</v>
      </c>
      <c r="C777" s="1" t="s">
        <v>149</v>
      </c>
      <c r="D777" s="1" t="s">
        <v>150</v>
      </c>
      <c r="E777" s="1">
        <f t="shared" si="0"/>
        <v>0</v>
      </c>
      <c r="F777" s="1">
        <f t="shared" si="19"/>
        <v>0</v>
      </c>
      <c r="G777" s="1">
        <v>0</v>
      </c>
      <c r="H777" s="1">
        <v>7200.0014600000004</v>
      </c>
      <c r="I777" s="1">
        <v>100</v>
      </c>
      <c r="J777" s="1" t="str">
        <f t="shared" si="2"/>
        <v>-</v>
      </c>
      <c r="K777" s="1">
        <f t="shared" si="3"/>
        <v>100</v>
      </c>
      <c r="L777" s="1">
        <v>4334</v>
      </c>
      <c r="M777" s="1">
        <v>4286.9610519999997</v>
      </c>
      <c r="N777" s="1">
        <v>1801</v>
      </c>
      <c r="O777" s="1">
        <v>5286</v>
      </c>
      <c r="P777" s="10" t="str">
        <f t="shared" si="4"/>
        <v>-</v>
      </c>
      <c r="Q777" s="10">
        <f t="shared" si="5"/>
        <v>18.009837306091566</v>
      </c>
      <c r="R777" s="10" t="str">
        <f t="shared" si="6"/>
        <v>-</v>
      </c>
      <c r="S777" s="10">
        <f t="shared" si="7"/>
        <v>18.899715247824446</v>
      </c>
      <c r="T777" s="1">
        <v>5286</v>
      </c>
      <c r="U777" s="1">
        <v>5286</v>
      </c>
      <c r="V777" s="1">
        <v>5286</v>
      </c>
      <c r="W777" s="10" t="str">
        <f t="shared" si="8"/>
        <v>-</v>
      </c>
      <c r="X777" s="10">
        <f t="shared" si="9"/>
        <v>18.009837306091566</v>
      </c>
      <c r="Y777" s="10" t="str">
        <f t="shared" si="10"/>
        <v>-</v>
      </c>
      <c r="Z777" s="1">
        <v>75.078500000000005</v>
      </c>
      <c r="AA777" s="4">
        <f t="shared" si="11"/>
        <v>0</v>
      </c>
      <c r="AB777" s="1">
        <f t="shared" si="12"/>
        <v>0</v>
      </c>
      <c r="AC777" s="1">
        <f t="shared" si="13"/>
        <v>0</v>
      </c>
      <c r="AD777" s="1">
        <f t="shared" si="14"/>
        <v>1</v>
      </c>
      <c r="AE777" s="1">
        <f t="shared" si="15"/>
        <v>1</v>
      </c>
    </row>
    <row r="778" spans="1:31" ht="15.75" customHeight="1">
      <c r="A778" s="1">
        <v>250</v>
      </c>
      <c r="B778" s="1" t="s">
        <v>54</v>
      </c>
      <c r="C778" s="1" t="s">
        <v>151</v>
      </c>
      <c r="D778" s="1" t="s">
        <v>150</v>
      </c>
      <c r="E778" s="1">
        <f t="shared" si="0"/>
        <v>0</v>
      </c>
      <c r="F778" s="1">
        <f t="shared" si="19"/>
        <v>0</v>
      </c>
      <c r="G778" s="1">
        <v>0</v>
      </c>
      <c r="H778" s="1">
        <v>7200.0567410000003</v>
      </c>
      <c r="I778" s="1">
        <v>100</v>
      </c>
      <c r="J778" s="1" t="str">
        <f t="shared" si="2"/>
        <v>-</v>
      </c>
      <c r="K778" s="1">
        <f t="shared" si="3"/>
        <v>100</v>
      </c>
      <c r="L778" s="1">
        <v>4450</v>
      </c>
      <c r="M778" s="1">
        <v>4290.76</v>
      </c>
      <c r="N778" s="1">
        <v>1736</v>
      </c>
      <c r="O778" s="1">
        <v>5302</v>
      </c>
      <c r="P778" s="10" t="str">
        <f t="shared" si="4"/>
        <v>-</v>
      </c>
      <c r="Q778" s="10">
        <f t="shared" si="5"/>
        <v>16.069407770652582</v>
      </c>
      <c r="R778" s="10" t="str">
        <f t="shared" si="6"/>
        <v>-</v>
      </c>
      <c r="S778" s="10">
        <f t="shared" si="7"/>
        <v>19.072802715956239</v>
      </c>
      <c r="T778" s="1">
        <v>5302</v>
      </c>
      <c r="U778" s="1">
        <v>5302</v>
      </c>
      <c r="V778" s="1">
        <v>5302</v>
      </c>
      <c r="W778" s="10" t="str">
        <f t="shared" si="8"/>
        <v>-</v>
      </c>
      <c r="X778" s="10">
        <f t="shared" si="9"/>
        <v>16.069407770652582</v>
      </c>
      <c r="Y778" s="10" t="str">
        <f t="shared" si="10"/>
        <v>-</v>
      </c>
      <c r="Z778" s="1">
        <v>75.024699999999996</v>
      </c>
      <c r="AA778" s="4">
        <f t="shared" si="11"/>
        <v>0</v>
      </c>
      <c r="AB778" s="1">
        <f t="shared" si="12"/>
        <v>0</v>
      </c>
      <c r="AC778" s="1">
        <f t="shared" si="13"/>
        <v>0</v>
      </c>
      <c r="AD778" s="1">
        <f t="shared" si="14"/>
        <v>1</v>
      </c>
      <c r="AE778" s="1">
        <f t="shared" si="15"/>
        <v>1</v>
      </c>
    </row>
    <row r="779" spans="1:31" ht="15.75" customHeight="1">
      <c r="A779" s="1">
        <v>250</v>
      </c>
      <c r="B779" s="1" t="s">
        <v>54</v>
      </c>
      <c r="C779" s="1" t="s">
        <v>152</v>
      </c>
      <c r="D779" s="1" t="s">
        <v>150</v>
      </c>
      <c r="E779" s="1">
        <f t="shared" si="0"/>
        <v>0</v>
      </c>
      <c r="F779" s="1">
        <f t="shared" si="19"/>
        <v>0</v>
      </c>
      <c r="G779" s="1">
        <v>0</v>
      </c>
      <c r="H779" s="1">
        <v>7200.0027220000002</v>
      </c>
      <c r="I779" s="1">
        <v>100</v>
      </c>
      <c r="J779" s="1" t="str">
        <f t="shared" si="2"/>
        <v>-</v>
      </c>
      <c r="K779" s="1">
        <f t="shared" si="3"/>
        <v>100</v>
      </c>
      <c r="L779" s="1">
        <v>4750</v>
      </c>
      <c r="M779" s="1">
        <v>4439</v>
      </c>
      <c r="N779" s="1">
        <v>809</v>
      </c>
      <c r="O779" s="1">
        <v>5452</v>
      </c>
      <c r="P779" s="10" t="str">
        <f t="shared" si="4"/>
        <v>-</v>
      </c>
      <c r="Q779" s="10">
        <f t="shared" si="5"/>
        <v>12.876008804108585</v>
      </c>
      <c r="R779" s="10" t="str">
        <f t="shared" si="6"/>
        <v>-</v>
      </c>
      <c r="S779" s="10">
        <f t="shared" si="7"/>
        <v>18.580337490829056</v>
      </c>
      <c r="T779" s="1">
        <v>5452</v>
      </c>
      <c r="U779" s="1">
        <v>5452</v>
      </c>
      <c r="V779" s="1">
        <v>5452</v>
      </c>
      <c r="W779" s="10" t="str">
        <f t="shared" si="8"/>
        <v>-</v>
      </c>
      <c r="X779" s="10">
        <f t="shared" si="9"/>
        <v>12.876008804108585</v>
      </c>
      <c r="Y779" s="10" t="str">
        <f t="shared" si="10"/>
        <v>-</v>
      </c>
      <c r="Z779" s="1">
        <v>75.107100000000003</v>
      </c>
      <c r="AA779" s="4">
        <f t="shared" si="11"/>
        <v>0</v>
      </c>
      <c r="AB779" s="1">
        <f t="shared" si="12"/>
        <v>0</v>
      </c>
      <c r="AC779" s="1">
        <f t="shared" si="13"/>
        <v>0</v>
      </c>
      <c r="AD779" s="1">
        <f t="shared" si="14"/>
        <v>1</v>
      </c>
      <c r="AE779" s="1">
        <f t="shared" si="15"/>
        <v>1</v>
      </c>
    </row>
    <row r="780" spans="1:31" ht="15.75" customHeight="1">
      <c r="A780" s="1">
        <v>250</v>
      </c>
      <c r="B780" s="1" t="s">
        <v>54</v>
      </c>
      <c r="C780" s="1" t="s">
        <v>153</v>
      </c>
      <c r="D780" s="1" t="s">
        <v>150</v>
      </c>
      <c r="E780" s="1">
        <f t="shared" si="0"/>
        <v>0</v>
      </c>
      <c r="F780" s="1">
        <f t="shared" si="19"/>
        <v>0</v>
      </c>
      <c r="G780" s="1">
        <v>0</v>
      </c>
      <c r="H780" s="1">
        <v>7200.0005279999996</v>
      </c>
      <c r="I780" s="1">
        <v>100</v>
      </c>
      <c r="J780" s="1" t="str">
        <f t="shared" si="2"/>
        <v>-</v>
      </c>
      <c r="K780" s="1">
        <f t="shared" si="3"/>
        <v>100</v>
      </c>
      <c r="L780" s="1">
        <v>4588</v>
      </c>
      <c r="M780" s="1">
        <v>4584.4646489999996</v>
      </c>
      <c r="N780" s="1">
        <v>1063</v>
      </c>
      <c r="O780" s="1">
        <v>5565</v>
      </c>
      <c r="P780" s="10" t="str">
        <f t="shared" si="4"/>
        <v>-</v>
      </c>
      <c r="Q780" s="10">
        <f t="shared" si="5"/>
        <v>17.556154537286613</v>
      </c>
      <c r="R780" s="10" t="str">
        <f t="shared" si="6"/>
        <v>-</v>
      </c>
      <c r="S780" s="10">
        <f t="shared" si="7"/>
        <v>17.619682857142866</v>
      </c>
      <c r="T780" s="1">
        <v>5565</v>
      </c>
      <c r="U780" s="1">
        <v>5565</v>
      </c>
      <c r="V780" s="1">
        <v>5565</v>
      </c>
      <c r="W780" s="10" t="str">
        <f t="shared" si="8"/>
        <v>-</v>
      </c>
      <c r="X780" s="10">
        <f t="shared" si="9"/>
        <v>17.556154537286613</v>
      </c>
      <c r="Y780" s="10" t="str">
        <f t="shared" si="10"/>
        <v>-</v>
      </c>
      <c r="Z780" s="1">
        <v>75.057699999999997</v>
      </c>
      <c r="AA780" s="4">
        <f t="shared" si="11"/>
        <v>0</v>
      </c>
      <c r="AB780" s="1">
        <f t="shared" si="12"/>
        <v>0</v>
      </c>
      <c r="AC780" s="1">
        <f t="shared" si="13"/>
        <v>0</v>
      </c>
      <c r="AD780" s="1">
        <f t="shared" si="14"/>
        <v>1</v>
      </c>
      <c r="AE780" s="1">
        <f t="shared" si="15"/>
        <v>1</v>
      </c>
    </row>
    <row r="781" spans="1:31" ht="15.75" customHeight="1">
      <c r="A781" s="1">
        <v>250</v>
      </c>
      <c r="B781" s="1" t="s">
        <v>54</v>
      </c>
      <c r="C781" s="1" t="s">
        <v>154</v>
      </c>
      <c r="D781" s="1" t="s">
        <v>150</v>
      </c>
      <c r="E781" s="1">
        <f t="shared" si="0"/>
        <v>0</v>
      </c>
      <c r="F781" s="1">
        <f t="shared" si="19"/>
        <v>0</v>
      </c>
      <c r="G781" s="1">
        <v>0</v>
      </c>
      <c r="H781" s="1">
        <v>7200.0016409999998</v>
      </c>
      <c r="I781" s="1">
        <v>100</v>
      </c>
      <c r="J781" s="1" t="str">
        <f t="shared" si="2"/>
        <v>-</v>
      </c>
      <c r="K781" s="1">
        <f t="shared" si="3"/>
        <v>100</v>
      </c>
      <c r="L781" s="1">
        <v>4518</v>
      </c>
      <c r="M781" s="1">
        <v>4187.2160000000003</v>
      </c>
      <c r="N781" s="1">
        <v>985</v>
      </c>
      <c r="O781" s="1">
        <v>5103</v>
      </c>
      <c r="P781" s="10" t="str">
        <f t="shared" si="4"/>
        <v>-</v>
      </c>
      <c r="Q781" s="10">
        <f t="shared" si="5"/>
        <v>11.46384479717813</v>
      </c>
      <c r="R781" s="10" t="str">
        <f t="shared" si="6"/>
        <v>-</v>
      </c>
      <c r="S781" s="10">
        <f t="shared" si="7"/>
        <v>17.945992553399954</v>
      </c>
      <c r="T781" s="1">
        <v>5103</v>
      </c>
      <c r="U781" s="1">
        <v>5103</v>
      </c>
      <c r="V781" s="1">
        <v>5103</v>
      </c>
      <c r="W781" s="10" t="str">
        <f t="shared" si="8"/>
        <v>-</v>
      </c>
      <c r="X781" s="10">
        <f t="shared" si="9"/>
        <v>11.46384479717813</v>
      </c>
      <c r="Y781" s="10" t="str">
        <f t="shared" si="10"/>
        <v>-</v>
      </c>
      <c r="Z781" s="1">
        <v>75.072999999999993</v>
      </c>
      <c r="AA781" s="4">
        <f t="shared" si="11"/>
        <v>0</v>
      </c>
      <c r="AB781" s="1">
        <f t="shared" si="12"/>
        <v>0</v>
      </c>
      <c r="AC781" s="1">
        <f t="shared" si="13"/>
        <v>0</v>
      </c>
      <c r="AD781" s="1">
        <f t="shared" si="14"/>
        <v>1</v>
      </c>
      <c r="AE781" s="1">
        <f t="shared" si="15"/>
        <v>1</v>
      </c>
    </row>
    <row r="782" spans="1:31" ht="15.75" customHeight="1">
      <c r="A782" s="1">
        <v>250</v>
      </c>
      <c r="B782" s="1" t="s">
        <v>54</v>
      </c>
      <c r="C782" s="1" t="s">
        <v>155</v>
      </c>
      <c r="D782" s="1" t="s">
        <v>156</v>
      </c>
      <c r="E782" s="1">
        <f t="shared" si="0"/>
        <v>0</v>
      </c>
      <c r="F782" s="1">
        <f t="shared" si="19"/>
        <v>0</v>
      </c>
      <c r="G782" s="1">
        <v>0</v>
      </c>
      <c r="H782" s="1">
        <v>7200.001244</v>
      </c>
      <c r="I782" s="1">
        <v>100</v>
      </c>
      <c r="J782" s="1" t="str">
        <f t="shared" si="2"/>
        <v>-</v>
      </c>
      <c r="K782" s="1">
        <f t="shared" si="3"/>
        <v>100</v>
      </c>
      <c r="L782" s="1">
        <v>2968</v>
      </c>
      <c r="M782" s="1">
        <v>2917.2761399999999</v>
      </c>
      <c r="N782" s="1">
        <v>680</v>
      </c>
      <c r="O782" s="1">
        <v>3300</v>
      </c>
      <c r="P782" s="10" t="str">
        <f t="shared" si="4"/>
        <v>-</v>
      </c>
      <c r="Q782" s="10">
        <f t="shared" si="5"/>
        <v>10.060606060606061</v>
      </c>
      <c r="R782" s="10" t="str">
        <f t="shared" si="6"/>
        <v>-</v>
      </c>
      <c r="S782" s="10">
        <f t="shared" si="7"/>
        <v>11.597692727272729</v>
      </c>
      <c r="T782" s="1">
        <v>3300</v>
      </c>
      <c r="U782" s="1">
        <v>3300</v>
      </c>
      <c r="V782" s="1">
        <v>3300</v>
      </c>
      <c r="W782" s="10" t="str">
        <f t="shared" si="8"/>
        <v>-</v>
      </c>
      <c r="X782" s="10">
        <f t="shared" si="9"/>
        <v>10.060606060606061</v>
      </c>
      <c r="Y782" s="10" t="str">
        <f t="shared" si="10"/>
        <v>-</v>
      </c>
      <c r="Z782" s="1">
        <v>75.076099999999997</v>
      </c>
      <c r="AA782" s="4">
        <f t="shared" si="11"/>
        <v>0</v>
      </c>
      <c r="AB782" s="1">
        <f t="shared" si="12"/>
        <v>0</v>
      </c>
      <c r="AC782" s="1">
        <f t="shared" si="13"/>
        <v>0</v>
      </c>
      <c r="AD782" s="1">
        <f t="shared" si="14"/>
        <v>1</v>
      </c>
      <c r="AE782" s="1">
        <f t="shared" si="15"/>
        <v>1</v>
      </c>
    </row>
    <row r="783" spans="1:31" ht="15.75" customHeight="1">
      <c r="A783" s="1">
        <v>250</v>
      </c>
      <c r="B783" s="1" t="s">
        <v>54</v>
      </c>
      <c r="C783" s="1" t="s">
        <v>157</v>
      </c>
      <c r="D783" s="1" t="s">
        <v>156</v>
      </c>
      <c r="E783" s="1">
        <f t="shared" si="0"/>
        <v>0</v>
      </c>
      <c r="F783" s="1">
        <f t="shared" si="19"/>
        <v>0</v>
      </c>
      <c r="G783" s="1">
        <v>0</v>
      </c>
      <c r="H783" s="1">
        <v>7200.0011949999998</v>
      </c>
      <c r="I783" s="1">
        <v>100</v>
      </c>
      <c r="J783" s="1" t="str">
        <f t="shared" si="2"/>
        <v>-</v>
      </c>
      <c r="K783" s="1">
        <f t="shared" si="3"/>
        <v>100</v>
      </c>
      <c r="L783" s="1">
        <v>2829</v>
      </c>
      <c r="M783" s="1">
        <v>2763.294277</v>
      </c>
      <c r="N783" s="1">
        <v>952</v>
      </c>
      <c r="O783" s="1">
        <v>3119</v>
      </c>
      <c r="P783" s="10" t="str">
        <f t="shared" si="4"/>
        <v>-</v>
      </c>
      <c r="Q783" s="10">
        <f t="shared" si="5"/>
        <v>9.2978518756011539</v>
      </c>
      <c r="R783" s="10" t="str">
        <f t="shared" si="6"/>
        <v>-</v>
      </c>
      <c r="S783" s="10">
        <f t="shared" si="7"/>
        <v>11.404479737095224</v>
      </c>
      <c r="T783" s="1">
        <v>3119</v>
      </c>
      <c r="U783" s="1">
        <v>3119</v>
      </c>
      <c r="V783" s="1">
        <v>3119</v>
      </c>
      <c r="W783" s="10" t="str">
        <f t="shared" si="8"/>
        <v>-</v>
      </c>
      <c r="X783" s="10">
        <f t="shared" si="9"/>
        <v>9.2978518756011539</v>
      </c>
      <c r="Y783" s="10" t="str">
        <f t="shared" si="10"/>
        <v>-</v>
      </c>
      <c r="Z783" s="1">
        <v>75.0227</v>
      </c>
      <c r="AA783" s="4">
        <f t="shared" si="11"/>
        <v>0</v>
      </c>
      <c r="AB783" s="1">
        <f t="shared" si="12"/>
        <v>0</v>
      </c>
      <c r="AC783" s="1">
        <f t="shared" si="13"/>
        <v>0</v>
      </c>
      <c r="AD783" s="1">
        <f t="shared" si="14"/>
        <v>1</v>
      </c>
      <c r="AE783" s="1">
        <f t="shared" si="15"/>
        <v>1</v>
      </c>
    </row>
    <row r="784" spans="1:31" ht="15.75" customHeight="1">
      <c r="A784" s="1">
        <v>250</v>
      </c>
      <c r="B784" s="1" t="s">
        <v>54</v>
      </c>
      <c r="C784" s="1" t="s">
        <v>158</v>
      </c>
      <c r="D784" s="1" t="s">
        <v>156</v>
      </c>
      <c r="E784" s="1">
        <f t="shared" si="0"/>
        <v>0</v>
      </c>
      <c r="F784" s="1">
        <f t="shared" si="19"/>
        <v>0</v>
      </c>
      <c r="G784" s="1">
        <v>0</v>
      </c>
      <c r="H784" s="1">
        <v>7200.0119439999999</v>
      </c>
      <c r="I784" s="1">
        <v>100</v>
      </c>
      <c r="J784" s="1" t="str">
        <f t="shared" si="2"/>
        <v>-</v>
      </c>
      <c r="K784" s="1">
        <f t="shared" si="3"/>
        <v>100</v>
      </c>
      <c r="L784" s="1">
        <v>2998</v>
      </c>
      <c r="M784" s="1">
        <v>2942.6584210000001</v>
      </c>
      <c r="N784" s="1">
        <v>728</v>
      </c>
      <c r="O784" s="1">
        <v>3332</v>
      </c>
      <c r="P784" s="10" t="str">
        <f t="shared" si="4"/>
        <v>-</v>
      </c>
      <c r="Q784" s="10">
        <f t="shared" si="5"/>
        <v>10.024009603841536</v>
      </c>
      <c r="R784" s="10" t="str">
        <f t="shared" si="6"/>
        <v>-</v>
      </c>
      <c r="S784" s="10">
        <f t="shared" si="7"/>
        <v>11.684921338535412</v>
      </c>
      <c r="T784" s="1">
        <v>3332</v>
      </c>
      <c r="U784" s="1">
        <v>3332</v>
      </c>
      <c r="V784" s="1">
        <v>3332</v>
      </c>
      <c r="W784" s="10" t="str">
        <f t="shared" si="8"/>
        <v>-</v>
      </c>
      <c r="X784" s="10">
        <f t="shared" si="9"/>
        <v>10.024009603841536</v>
      </c>
      <c r="Y784" s="10" t="str">
        <f t="shared" si="10"/>
        <v>-</v>
      </c>
      <c r="Z784" s="1">
        <v>75.302899999999994</v>
      </c>
      <c r="AA784" s="4">
        <f t="shared" si="11"/>
        <v>0</v>
      </c>
      <c r="AB784" s="1">
        <f t="shared" si="12"/>
        <v>0</v>
      </c>
      <c r="AC784" s="1">
        <f t="shared" si="13"/>
        <v>0</v>
      </c>
      <c r="AD784" s="1">
        <f t="shared" si="14"/>
        <v>1</v>
      </c>
      <c r="AE784" s="1">
        <f t="shared" si="15"/>
        <v>1</v>
      </c>
    </row>
    <row r="785" spans="1:31" ht="15.75" customHeight="1">
      <c r="A785" s="1">
        <v>250</v>
      </c>
      <c r="B785" s="1" t="s">
        <v>54</v>
      </c>
      <c r="C785" s="1" t="s">
        <v>159</v>
      </c>
      <c r="D785" s="1" t="s">
        <v>156</v>
      </c>
      <c r="E785" s="1">
        <f t="shared" si="0"/>
        <v>0</v>
      </c>
      <c r="F785" s="1">
        <f t="shared" si="19"/>
        <v>0</v>
      </c>
      <c r="G785" s="1">
        <v>0</v>
      </c>
      <c r="H785" s="1">
        <v>7200.0010000000002</v>
      </c>
      <c r="I785" s="1">
        <v>100</v>
      </c>
      <c r="J785" s="1" t="str">
        <f t="shared" si="2"/>
        <v>-</v>
      </c>
      <c r="K785" s="1">
        <f t="shared" si="3"/>
        <v>100</v>
      </c>
      <c r="L785" s="1">
        <v>2849</v>
      </c>
      <c r="M785" s="1">
        <v>2796.2726539999999</v>
      </c>
      <c r="N785" s="1">
        <v>578</v>
      </c>
      <c r="O785" s="1">
        <v>3142</v>
      </c>
      <c r="P785" s="10" t="str">
        <f t="shared" si="4"/>
        <v>-</v>
      </c>
      <c r="Q785" s="10">
        <f t="shared" si="5"/>
        <v>9.3252705283259072</v>
      </c>
      <c r="R785" s="10" t="str">
        <f t="shared" si="6"/>
        <v>-</v>
      </c>
      <c r="S785" s="10">
        <f t="shared" si="7"/>
        <v>11.003416486314453</v>
      </c>
      <c r="T785" s="1">
        <v>3142</v>
      </c>
      <c r="U785" s="1">
        <v>3142</v>
      </c>
      <c r="V785" s="1">
        <v>3142</v>
      </c>
      <c r="W785" s="10" t="str">
        <f t="shared" si="8"/>
        <v>-</v>
      </c>
      <c r="X785" s="10">
        <f t="shared" si="9"/>
        <v>9.3252705283259072</v>
      </c>
      <c r="Y785" s="10" t="str">
        <f t="shared" si="10"/>
        <v>-</v>
      </c>
      <c r="Z785" s="1">
        <v>75.289299999999997</v>
      </c>
      <c r="AA785" s="4">
        <f t="shared" si="11"/>
        <v>0</v>
      </c>
      <c r="AB785" s="1">
        <f t="shared" si="12"/>
        <v>0</v>
      </c>
      <c r="AC785" s="1">
        <f t="shared" si="13"/>
        <v>0</v>
      </c>
      <c r="AD785" s="1">
        <f t="shared" si="14"/>
        <v>1</v>
      </c>
      <c r="AE785" s="1">
        <f t="shared" si="15"/>
        <v>1</v>
      </c>
    </row>
    <row r="786" spans="1:31" ht="15.75" customHeight="1">
      <c r="A786" s="1">
        <v>250</v>
      </c>
      <c r="B786" s="1" t="s">
        <v>54</v>
      </c>
      <c r="C786" s="1" t="s">
        <v>160</v>
      </c>
      <c r="D786" s="1" t="s">
        <v>156</v>
      </c>
      <c r="E786" s="1">
        <f t="shared" si="0"/>
        <v>0</v>
      </c>
      <c r="F786" s="1">
        <f t="shared" si="19"/>
        <v>0</v>
      </c>
      <c r="G786" s="1">
        <v>0</v>
      </c>
      <c r="H786" s="1">
        <v>7200.0018639999998</v>
      </c>
      <c r="I786" s="1">
        <v>100</v>
      </c>
      <c r="J786" s="1" t="str">
        <f t="shared" si="2"/>
        <v>-</v>
      </c>
      <c r="K786" s="1">
        <f t="shared" si="3"/>
        <v>100</v>
      </c>
      <c r="L786" s="1">
        <v>3013</v>
      </c>
      <c r="M786" s="1">
        <v>2949.533003</v>
      </c>
      <c r="N786" s="1">
        <v>836</v>
      </c>
      <c r="O786" s="1">
        <v>3304</v>
      </c>
      <c r="P786" s="10" t="str">
        <f t="shared" si="4"/>
        <v>-</v>
      </c>
      <c r="Q786" s="10">
        <f t="shared" si="5"/>
        <v>8.8075060532687655</v>
      </c>
      <c r="R786" s="10" t="str">
        <f t="shared" si="6"/>
        <v>-</v>
      </c>
      <c r="S786" s="10">
        <f t="shared" si="7"/>
        <v>10.728420006053268</v>
      </c>
      <c r="T786" s="1">
        <v>3304</v>
      </c>
      <c r="U786" s="1">
        <v>3304</v>
      </c>
      <c r="V786" s="1">
        <v>3304</v>
      </c>
      <c r="W786" s="10" t="str">
        <f t="shared" si="8"/>
        <v>-</v>
      </c>
      <c r="X786" s="10">
        <f t="shared" si="9"/>
        <v>8.8075060532687655</v>
      </c>
      <c r="Y786" s="10" t="str">
        <f t="shared" si="10"/>
        <v>-</v>
      </c>
      <c r="Z786" s="1">
        <v>75.079300000000003</v>
      </c>
      <c r="AA786" s="4">
        <f t="shared" si="11"/>
        <v>0</v>
      </c>
      <c r="AB786" s="1">
        <f t="shared" si="12"/>
        <v>0</v>
      </c>
      <c r="AC786" s="1">
        <f t="shared" si="13"/>
        <v>0</v>
      </c>
      <c r="AD786" s="1">
        <f t="shared" si="14"/>
        <v>1</v>
      </c>
      <c r="AE786" s="1">
        <f t="shared" si="15"/>
        <v>1</v>
      </c>
    </row>
    <row r="787" spans="1:31" ht="15.75" customHeight="1">
      <c r="A787" s="1">
        <v>250</v>
      </c>
      <c r="B787" s="1" t="s">
        <v>54</v>
      </c>
      <c r="C787" s="1" t="s">
        <v>161</v>
      </c>
      <c r="D787" s="1" t="s">
        <v>162</v>
      </c>
      <c r="E787" s="1">
        <f t="shared" si="0"/>
        <v>0</v>
      </c>
      <c r="F787" s="1">
        <f t="shared" si="19"/>
        <v>0</v>
      </c>
      <c r="G787" s="1">
        <v>0</v>
      </c>
      <c r="H787" s="1">
        <v>7200.0020240000003</v>
      </c>
      <c r="I787" s="1">
        <v>100</v>
      </c>
      <c r="J787" s="1" t="str">
        <f t="shared" si="2"/>
        <v>-</v>
      </c>
      <c r="K787" s="1">
        <f t="shared" si="3"/>
        <v>100</v>
      </c>
      <c r="L787" s="1">
        <v>11130</v>
      </c>
      <c r="M787" s="1">
        <v>11129.362461999999</v>
      </c>
      <c r="N787" s="1">
        <v>9</v>
      </c>
      <c r="O787" s="1">
        <v>12836</v>
      </c>
      <c r="P787" s="10" t="str">
        <f t="shared" si="4"/>
        <v>-</v>
      </c>
      <c r="Q787" s="10">
        <f t="shared" si="5"/>
        <v>13.290744780305392</v>
      </c>
      <c r="R787" s="10" t="str">
        <f t="shared" si="6"/>
        <v>-</v>
      </c>
      <c r="S787" s="10">
        <f t="shared" si="7"/>
        <v>13.295711576815213</v>
      </c>
      <c r="T787" s="1">
        <v>12806</v>
      </c>
      <c r="U787" s="1">
        <v>12836</v>
      </c>
      <c r="V787" s="1">
        <v>12806</v>
      </c>
      <c r="W787" s="10" t="str">
        <f t="shared" si="8"/>
        <v>-</v>
      </c>
      <c r="X787" s="10">
        <f t="shared" si="9"/>
        <v>13.087615180384196</v>
      </c>
      <c r="Y787" s="10" t="str">
        <f t="shared" si="10"/>
        <v>-</v>
      </c>
      <c r="Z787" s="1">
        <v>44.395600000000002</v>
      </c>
      <c r="AA787" s="4">
        <f t="shared" si="11"/>
        <v>-0.23426518819303449</v>
      </c>
      <c r="AB787" s="1">
        <f t="shared" si="12"/>
        <v>0</v>
      </c>
      <c r="AC787" s="1">
        <f t="shared" si="13"/>
        <v>0</v>
      </c>
      <c r="AD787" s="1">
        <f t="shared" si="14"/>
        <v>1</v>
      </c>
      <c r="AE787" s="1">
        <f t="shared" si="15"/>
        <v>1</v>
      </c>
    </row>
    <row r="788" spans="1:31" ht="15.75" customHeight="1">
      <c r="A788" s="1">
        <v>250</v>
      </c>
      <c r="B788" s="1" t="s">
        <v>54</v>
      </c>
      <c r="C788" s="1" t="s">
        <v>163</v>
      </c>
      <c r="D788" s="1" t="s">
        <v>162</v>
      </c>
      <c r="E788" s="1">
        <f t="shared" si="0"/>
        <v>0</v>
      </c>
      <c r="F788" s="1">
        <f t="shared" si="19"/>
        <v>0</v>
      </c>
      <c r="G788" s="1">
        <v>0</v>
      </c>
      <c r="H788" s="1">
        <v>7200.0055009999996</v>
      </c>
      <c r="I788" s="1">
        <v>100</v>
      </c>
      <c r="J788" s="1" t="str">
        <f t="shared" si="2"/>
        <v>-</v>
      </c>
      <c r="K788" s="1">
        <f t="shared" si="3"/>
        <v>100</v>
      </c>
      <c r="L788" s="1">
        <v>11490</v>
      </c>
      <c r="M788" s="1">
        <v>11489.251289</v>
      </c>
      <c r="N788" s="1">
        <v>1</v>
      </c>
      <c r="O788" s="1">
        <v>13746</v>
      </c>
      <c r="P788" s="10" t="str">
        <f t="shared" si="4"/>
        <v>-</v>
      </c>
      <c r="Q788" s="10">
        <f t="shared" si="5"/>
        <v>16.41204714098647</v>
      </c>
      <c r="R788" s="10" t="str">
        <f t="shared" si="6"/>
        <v>-</v>
      </c>
      <c r="S788" s="10">
        <f t="shared" si="7"/>
        <v>16.417493896406228</v>
      </c>
      <c r="T788" s="1">
        <v>13686</v>
      </c>
      <c r="U788" s="1">
        <v>13746</v>
      </c>
      <c r="V788" s="1">
        <v>13671</v>
      </c>
      <c r="W788" s="10" t="str">
        <f t="shared" si="8"/>
        <v>-</v>
      </c>
      <c r="X788" s="10">
        <f t="shared" si="9"/>
        <v>15.953478165459734</v>
      </c>
      <c r="Y788" s="10" t="str">
        <f t="shared" si="10"/>
        <v>-</v>
      </c>
      <c r="Z788" s="1">
        <v>128.21199999999999</v>
      </c>
      <c r="AA788" s="4">
        <f t="shared" si="11"/>
        <v>-0.54860653938994952</v>
      </c>
      <c r="AB788" s="1">
        <f t="shared" si="12"/>
        <v>0</v>
      </c>
      <c r="AC788" s="1">
        <f t="shared" si="13"/>
        <v>0</v>
      </c>
      <c r="AD788" s="1">
        <f t="shared" si="14"/>
        <v>1</v>
      </c>
      <c r="AE788" s="1">
        <f t="shared" si="15"/>
        <v>1</v>
      </c>
    </row>
    <row r="789" spans="1:31" ht="15.75" customHeight="1">
      <c r="A789" s="1">
        <v>250</v>
      </c>
      <c r="B789" s="1" t="s">
        <v>54</v>
      </c>
      <c r="C789" s="1" t="s">
        <v>164</v>
      </c>
      <c r="D789" s="1" t="s">
        <v>162</v>
      </c>
      <c r="E789" s="1">
        <f t="shared" si="0"/>
        <v>0</v>
      </c>
      <c r="F789" s="1">
        <f t="shared" si="19"/>
        <v>0</v>
      </c>
      <c r="G789" s="1">
        <v>0</v>
      </c>
      <c r="H789" s="1">
        <v>7200.0016450000003</v>
      </c>
      <c r="I789" s="1">
        <v>100</v>
      </c>
      <c r="J789" s="1" t="str">
        <f t="shared" si="2"/>
        <v>-</v>
      </c>
      <c r="K789" s="1">
        <f t="shared" si="3"/>
        <v>100</v>
      </c>
      <c r="L789" s="1">
        <v>11013</v>
      </c>
      <c r="M789" s="1">
        <v>11012.197966</v>
      </c>
      <c r="N789" s="1">
        <v>202</v>
      </c>
      <c r="O789" s="1">
        <v>12960</v>
      </c>
      <c r="P789" s="10" t="str">
        <f t="shared" si="4"/>
        <v>-</v>
      </c>
      <c r="Q789" s="10">
        <f t="shared" si="5"/>
        <v>15.023148148148149</v>
      </c>
      <c r="R789" s="10" t="str">
        <f t="shared" si="6"/>
        <v>-</v>
      </c>
      <c r="S789" s="10">
        <f t="shared" si="7"/>
        <v>15.029336682098767</v>
      </c>
      <c r="T789" s="1">
        <v>12926</v>
      </c>
      <c r="U789" s="1">
        <v>12960</v>
      </c>
      <c r="V789" s="1">
        <v>12898</v>
      </c>
      <c r="W789" s="10" t="str">
        <f t="shared" si="8"/>
        <v>-</v>
      </c>
      <c r="X789" s="10">
        <f t="shared" si="9"/>
        <v>14.614668940921071</v>
      </c>
      <c r="Y789" s="10" t="str">
        <f t="shared" si="10"/>
        <v>-</v>
      </c>
      <c r="Z789" s="1">
        <v>109.465</v>
      </c>
      <c r="AA789" s="4">
        <f t="shared" si="11"/>
        <v>-0.48069468134594512</v>
      </c>
      <c r="AB789" s="1">
        <f t="shared" si="12"/>
        <v>0</v>
      </c>
      <c r="AC789" s="1">
        <f t="shared" si="13"/>
        <v>0</v>
      </c>
      <c r="AD789" s="1">
        <f t="shared" si="14"/>
        <v>1</v>
      </c>
      <c r="AE789" s="1">
        <f t="shared" si="15"/>
        <v>1</v>
      </c>
    </row>
    <row r="790" spans="1:31" ht="15.75" customHeight="1">
      <c r="A790" s="1">
        <v>250</v>
      </c>
      <c r="B790" s="1" t="s">
        <v>54</v>
      </c>
      <c r="C790" s="1" t="s">
        <v>165</v>
      </c>
      <c r="D790" s="1" t="s">
        <v>162</v>
      </c>
      <c r="E790" s="1">
        <f t="shared" si="0"/>
        <v>0</v>
      </c>
      <c r="F790" s="1">
        <f t="shared" si="19"/>
        <v>0</v>
      </c>
      <c r="G790" s="1">
        <v>0</v>
      </c>
      <c r="H790" s="1">
        <v>7200.2289659999997</v>
      </c>
      <c r="I790" s="1">
        <v>100</v>
      </c>
      <c r="J790" s="1" t="str">
        <f t="shared" si="2"/>
        <v>-</v>
      </c>
      <c r="K790" s="1">
        <f t="shared" si="3"/>
        <v>100</v>
      </c>
      <c r="L790" s="1">
        <v>11314</v>
      </c>
      <c r="M790" s="1">
        <v>11307.978230000001</v>
      </c>
      <c r="N790" s="1">
        <v>10</v>
      </c>
      <c r="O790" s="1">
        <v>13387</v>
      </c>
      <c r="P790" s="10" t="str">
        <f t="shared" si="4"/>
        <v>-</v>
      </c>
      <c r="Q790" s="10">
        <f t="shared" si="5"/>
        <v>15.485172181967579</v>
      </c>
      <c r="R790" s="10" t="str">
        <f t="shared" si="6"/>
        <v>-</v>
      </c>
      <c r="S790" s="10">
        <f t="shared" si="7"/>
        <v>15.530154403525803</v>
      </c>
      <c r="T790" s="1">
        <v>13327</v>
      </c>
      <c r="U790" s="1">
        <v>13387</v>
      </c>
      <c r="V790" s="1">
        <v>13327</v>
      </c>
      <c r="W790" s="10" t="str">
        <f t="shared" si="8"/>
        <v>-</v>
      </c>
      <c r="X790" s="10">
        <f t="shared" si="9"/>
        <v>15.104674720492234</v>
      </c>
      <c r="Y790" s="10" t="str">
        <f t="shared" si="10"/>
        <v>-</v>
      </c>
      <c r="Z790" s="1">
        <v>70.079300000000003</v>
      </c>
      <c r="AA790" s="4">
        <f t="shared" si="11"/>
        <v>-0.45021385157950022</v>
      </c>
      <c r="AB790" s="1">
        <f t="shared" si="12"/>
        <v>0</v>
      </c>
      <c r="AC790" s="1">
        <f t="shared" si="13"/>
        <v>0</v>
      </c>
      <c r="AD790" s="1">
        <f t="shared" si="14"/>
        <v>1</v>
      </c>
      <c r="AE790" s="1">
        <f t="shared" si="15"/>
        <v>1</v>
      </c>
    </row>
    <row r="791" spans="1:31" ht="15.75" customHeight="1">
      <c r="A791" s="1">
        <v>250</v>
      </c>
      <c r="B791" s="1" t="s">
        <v>54</v>
      </c>
      <c r="C791" s="1" t="s">
        <v>166</v>
      </c>
      <c r="D791" s="1" t="s">
        <v>162</v>
      </c>
      <c r="E791" s="1">
        <f t="shared" si="0"/>
        <v>0</v>
      </c>
      <c r="F791" s="1">
        <f t="shared" si="19"/>
        <v>0</v>
      </c>
      <c r="G791" s="1">
        <v>0</v>
      </c>
      <c r="H791" s="1">
        <v>7200.0093409999999</v>
      </c>
      <c r="I791" s="1">
        <v>100</v>
      </c>
      <c r="J791" s="1" t="str">
        <f t="shared" si="2"/>
        <v>-</v>
      </c>
      <c r="K791" s="1">
        <f t="shared" si="3"/>
        <v>100</v>
      </c>
      <c r="L791" s="1">
        <v>11127</v>
      </c>
      <c r="M791" s="1">
        <v>11125.668054</v>
      </c>
      <c r="N791" s="1">
        <v>20</v>
      </c>
      <c r="O791" s="1">
        <v>13358</v>
      </c>
      <c r="P791" s="10" t="str">
        <f t="shared" si="4"/>
        <v>-</v>
      </c>
      <c r="Q791" s="10">
        <f t="shared" si="5"/>
        <v>16.70160203623297</v>
      </c>
      <c r="R791" s="10" t="str">
        <f t="shared" si="6"/>
        <v>-</v>
      </c>
      <c r="S791" s="10">
        <f t="shared" si="7"/>
        <v>16.711573184608479</v>
      </c>
      <c r="T791" s="1">
        <v>13326</v>
      </c>
      <c r="U791" s="1">
        <v>13358</v>
      </c>
      <c r="V791" s="1">
        <v>13326</v>
      </c>
      <c r="W791" s="10" t="str">
        <f t="shared" si="8"/>
        <v>-</v>
      </c>
      <c r="X791" s="10">
        <f t="shared" si="9"/>
        <v>16.5015758667267</v>
      </c>
      <c r="Y791" s="10" t="str">
        <f t="shared" si="10"/>
        <v>-</v>
      </c>
      <c r="Z791" s="1">
        <v>59.111600000000003</v>
      </c>
      <c r="AA791" s="4">
        <f t="shared" si="11"/>
        <v>-0.24013207263995198</v>
      </c>
      <c r="AB791" s="1">
        <f t="shared" si="12"/>
        <v>0</v>
      </c>
      <c r="AC791" s="1">
        <f t="shared" si="13"/>
        <v>0</v>
      </c>
      <c r="AD791" s="1">
        <f t="shared" si="14"/>
        <v>1</v>
      </c>
      <c r="AE791" s="1">
        <f t="shared" si="15"/>
        <v>1</v>
      </c>
    </row>
    <row r="792" spans="1:31" ht="15.75" customHeight="1">
      <c r="A792" s="1">
        <v>250</v>
      </c>
      <c r="B792" s="1" t="s">
        <v>54</v>
      </c>
      <c r="C792" s="1" t="s">
        <v>167</v>
      </c>
      <c r="D792" s="1" t="s">
        <v>168</v>
      </c>
      <c r="E792" s="1">
        <f t="shared" si="0"/>
        <v>0</v>
      </c>
      <c r="F792" s="1">
        <f t="shared" si="19"/>
        <v>0</v>
      </c>
      <c r="G792" s="1">
        <v>0</v>
      </c>
      <c r="H792" s="1">
        <v>7200.0053500000004</v>
      </c>
      <c r="I792" s="1">
        <v>100</v>
      </c>
      <c r="J792" s="1" t="str">
        <f t="shared" si="2"/>
        <v>-</v>
      </c>
      <c r="K792" s="1">
        <f t="shared" si="3"/>
        <v>100</v>
      </c>
      <c r="L792" s="1">
        <v>4322</v>
      </c>
      <c r="M792" s="1">
        <v>4244.2594330000002</v>
      </c>
      <c r="N792" s="1">
        <v>694</v>
      </c>
      <c r="O792" s="1">
        <v>4977</v>
      </c>
      <c r="P792" s="10" t="str">
        <f t="shared" si="4"/>
        <v>-</v>
      </c>
      <c r="Q792" s="10">
        <f t="shared" si="5"/>
        <v>13.160538476994175</v>
      </c>
      <c r="R792" s="10" t="str">
        <f t="shared" si="6"/>
        <v>-</v>
      </c>
      <c r="S792" s="10">
        <f t="shared" si="7"/>
        <v>14.722535001004619</v>
      </c>
      <c r="T792" s="1">
        <v>4962</v>
      </c>
      <c r="U792" s="1">
        <v>4977</v>
      </c>
      <c r="V792" s="1">
        <v>4962</v>
      </c>
      <c r="W792" s="10" t="str">
        <f t="shared" si="8"/>
        <v>-</v>
      </c>
      <c r="X792" s="10">
        <f t="shared" si="9"/>
        <v>12.898024989923417</v>
      </c>
      <c r="Y792" s="10" t="str">
        <f t="shared" si="10"/>
        <v>-</v>
      </c>
      <c r="Z792" s="1">
        <v>75.058199999999999</v>
      </c>
      <c r="AA792" s="4">
        <f t="shared" si="11"/>
        <v>-0.30229746070133012</v>
      </c>
      <c r="AB792" s="1">
        <f t="shared" si="12"/>
        <v>0</v>
      </c>
      <c r="AC792" s="1">
        <f t="shared" si="13"/>
        <v>0</v>
      </c>
      <c r="AD792" s="1">
        <f t="shared" si="14"/>
        <v>1</v>
      </c>
      <c r="AE792" s="1">
        <f t="shared" si="15"/>
        <v>1</v>
      </c>
    </row>
    <row r="793" spans="1:31" ht="15.75" customHeight="1">
      <c r="A793" s="1">
        <v>250</v>
      </c>
      <c r="B793" s="1" t="s">
        <v>54</v>
      </c>
      <c r="C793" s="1" t="s">
        <v>169</v>
      </c>
      <c r="D793" s="1" t="s">
        <v>168</v>
      </c>
      <c r="E793" s="1">
        <f t="shared" si="0"/>
        <v>0</v>
      </c>
      <c r="F793" s="1">
        <f t="shared" si="19"/>
        <v>0</v>
      </c>
      <c r="G793" s="1">
        <v>0</v>
      </c>
      <c r="H793" s="1">
        <v>7200.0088089999999</v>
      </c>
      <c r="I793" s="1">
        <v>100</v>
      </c>
      <c r="J793" s="1" t="str">
        <f t="shared" si="2"/>
        <v>-</v>
      </c>
      <c r="K793" s="1">
        <f t="shared" si="3"/>
        <v>100</v>
      </c>
      <c r="L793" s="1">
        <v>4279</v>
      </c>
      <c r="M793" s="1">
        <v>4250.4499189999997</v>
      </c>
      <c r="N793" s="1">
        <v>471</v>
      </c>
      <c r="O793" s="1">
        <v>4923</v>
      </c>
      <c r="P793" s="10" t="str">
        <f t="shared" si="4"/>
        <v>-</v>
      </c>
      <c r="Q793" s="10">
        <f t="shared" si="5"/>
        <v>13.081454397724965</v>
      </c>
      <c r="R793" s="10" t="str">
        <f t="shared" si="6"/>
        <v>-</v>
      </c>
      <c r="S793" s="10">
        <f t="shared" si="7"/>
        <v>13.66138697948406</v>
      </c>
      <c r="T793" s="1">
        <v>4923</v>
      </c>
      <c r="U793" s="1">
        <v>4923</v>
      </c>
      <c r="V793" s="1">
        <v>4923</v>
      </c>
      <c r="W793" s="10" t="str">
        <f t="shared" si="8"/>
        <v>-</v>
      </c>
      <c r="X793" s="10">
        <f t="shared" si="9"/>
        <v>13.081454397724965</v>
      </c>
      <c r="Y793" s="10" t="str">
        <f t="shared" si="10"/>
        <v>-</v>
      </c>
      <c r="Z793" s="1">
        <v>75.045900000000003</v>
      </c>
      <c r="AA793" s="4">
        <f t="shared" si="11"/>
        <v>0</v>
      </c>
      <c r="AB793" s="1">
        <f t="shared" si="12"/>
        <v>0</v>
      </c>
      <c r="AC793" s="1">
        <f t="shared" si="13"/>
        <v>0</v>
      </c>
      <c r="AD793" s="1">
        <f t="shared" si="14"/>
        <v>1</v>
      </c>
      <c r="AE793" s="1">
        <f t="shared" si="15"/>
        <v>1</v>
      </c>
    </row>
    <row r="794" spans="1:31" ht="15.75" customHeight="1">
      <c r="A794" s="1">
        <v>250</v>
      </c>
      <c r="B794" s="1" t="s">
        <v>54</v>
      </c>
      <c r="C794" s="1" t="s">
        <v>170</v>
      </c>
      <c r="D794" s="1" t="s">
        <v>168</v>
      </c>
      <c r="E794" s="1">
        <f t="shared" si="0"/>
        <v>0</v>
      </c>
      <c r="F794" s="1">
        <f t="shared" si="19"/>
        <v>0</v>
      </c>
      <c r="G794" s="1">
        <v>0</v>
      </c>
      <c r="H794" s="1">
        <v>7200.0022349999999</v>
      </c>
      <c r="I794" s="1">
        <v>100</v>
      </c>
      <c r="J794" s="1" t="str">
        <f t="shared" si="2"/>
        <v>-</v>
      </c>
      <c r="K794" s="1">
        <f t="shared" si="3"/>
        <v>100</v>
      </c>
      <c r="L794" s="1">
        <v>4300</v>
      </c>
      <c r="M794" s="1">
        <v>4278.1842669999996</v>
      </c>
      <c r="N794" s="1">
        <v>74</v>
      </c>
      <c r="O794" s="1">
        <v>5060</v>
      </c>
      <c r="P794" s="10" t="str">
        <f t="shared" si="4"/>
        <v>-</v>
      </c>
      <c r="Q794" s="10">
        <f t="shared" si="5"/>
        <v>15.019762845849801</v>
      </c>
      <c r="R794" s="10" t="str">
        <f t="shared" si="6"/>
        <v>-</v>
      </c>
      <c r="S794" s="10">
        <f t="shared" si="7"/>
        <v>15.450903814229255</v>
      </c>
      <c r="T794" s="1">
        <v>5060</v>
      </c>
      <c r="U794" s="1">
        <v>5060</v>
      </c>
      <c r="V794" s="1">
        <v>5060</v>
      </c>
      <c r="W794" s="10" t="str">
        <f t="shared" si="8"/>
        <v>-</v>
      </c>
      <c r="X794" s="10">
        <f t="shared" si="9"/>
        <v>15.019762845849801</v>
      </c>
      <c r="Y794" s="10" t="str">
        <f t="shared" si="10"/>
        <v>-</v>
      </c>
      <c r="Z794" s="1">
        <v>75.060400000000001</v>
      </c>
      <c r="AA794" s="4">
        <f t="shared" si="11"/>
        <v>0</v>
      </c>
      <c r="AB794" s="1">
        <f t="shared" si="12"/>
        <v>0</v>
      </c>
      <c r="AC794" s="1">
        <f t="shared" si="13"/>
        <v>0</v>
      </c>
      <c r="AD794" s="1">
        <f t="shared" si="14"/>
        <v>1</v>
      </c>
      <c r="AE794" s="1">
        <f t="shared" si="15"/>
        <v>1</v>
      </c>
    </row>
    <row r="795" spans="1:31" ht="15.75" customHeight="1">
      <c r="A795" s="1">
        <v>250</v>
      </c>
      <c r="B795" s="1" t="s">
        <v>54</v>
      </c>
      <c r="C795" s="1" t="s">
        <v>171</v>
      </c>
      <c r="D795" s="1" t="s">
        <v>168</v>
      </c>
      <c r="E795" s="1">
        <f t="shared" si="0"/>
        <v>0</v>
      </c>
      <c r="F795" s="1">
        <f t="shared" si="19"/>
        <v>0</v>
      </c>
      <c r="G795" s="1">
        <v>0</v>
      </c>
      <c r="H795" s="1">
        <v>7200.0033430000003</v>
      </c>
      <c r="I795" s="1">
        <v>100</v>
      </c>
      <c r="J795" s="1" t="str">
        <f t="shared" si="2"/>
        <v>-</v>
      </c>
      <c r="K795" s="1">
        <f t="shared" si="3"/>
        <v>100</v>
      </c>
      <c r="L795" s="1">
        <v>4738</v>
      </c>
      <c r="M795" s="1">
        <v>4712.2548260000003</v>
      </c>
      <c r="N795" s="1">
        <v>340</v>
      </c>
      <c r="O795" s="1">
        <v>5618</v>
      </c>
      <c r="P795" s="10" t="str">
        <f t="shared" si="4"/>
        <v>-</v>
      </c>
      <c r="Q795" s="10">
        <f t="shared" si="5"/>
        <v>15.663937344250623</v>
      </c>
      <c r="R795" s="10" t="str">
        <f t="shared" si="6"/>
        <v>-</v>
      </c>
      <c r="S795" s="10">
        <f t="shared" si="7"/>
        <v>16.122199608401562</v>
      </c>
      <c r="T795" s="1">
        <v>5618</v>
      </c>
      <c r="U795" s="1">
        <v>5618</v>
      </c>
      <c r="V795" s="1">
        <v>5618</v>
      </c>
      <c r="W795" s="10" t="str">
        <f t="shared" si="8"/>
        <v>-</v>
      </c>
      <c r="X795" s="10">
        <f t="shared" si="9"/>
        <v>15.663937344250623</v>
      </c>
      <c r="Y795" s="10" t="str">
        <f t="shared" si="10"/>
        <v>-</v>
      </c>
      <c r="Z795" s="1">
        <v>75.142600000000002</v>
      </c>
      <c r="AA795" s="4">
        <f t="shared" si="11"/>
        <v>0</v>
      </c>
      <c r="AB795" s="1">
        <f t="shared" si="12"/>
        <v>0</v>
      </c>
      <c r="AC795" s="1">
        <f t="shared" si="13"/>
        <v>0</v>
      </c>
      <c r="AD795" s="1">
        <f t="shared" si="14"/>
        <v>1</v>
      </c>
      <c r="AE795" s="1">
        <f t="shared" si="15"/>
        <v>1</v>
      </c>
    </row>
    <row r="796" spans="1:31" ht="15.75" customHeight="1">
      <c r="A796" s="1">
        <v>250</v>
      </c>
      <c r="B796" s="1" t="s">
        <v>54</v>
      </c>
      <c r="C796" s="1" t="s">
        <v>172</v>
      </c>
      <c r="D796" s="1" t="s">
        <v>168</v>
      </c>
      <c r="E796" s="1">
        <f t="shared" si="0"/>
        <v>0</v>
      </c>
      <c r="F796" s="1">
        <f t="shared" si="19"/>
        <v>0</v>
      </c>
      <c r="G796" s="1">
        <v>0</v>
      </c>
      <c r="H796" s="1">
        <v>7200.0006370000001</v>
      </c>
      <c r="I796" s="1">
        <v>100</v>
      </c>
      <c r="J796" s="1" t="str">
        <f t="shared" si="2"/>
        <v>-</v>
      </c>
      <c r="K796" s="1">
        <f t="shared" si="3"/>
        <v>100</v>
      </c>
      <c r="L796" s="1">
        <v>4342</v>
      </c>
      <c r="M796" s="1">
        <v>4319.2232029999996</v>
      </c>
      <c r="N796" s="1">
        <v>91</v>
      </c>
      <c r="O796" s="1">
        <v>5121</v>
      </c>
      <c r="P796" s="10" t="str">
        <f t="shared" si="4"/>
        <v>-</v>
      </c>
      <c r="Q796" s="10">
        <f t="shared" si="5"/>
        <v>15.21187268111697</v>
      </c>
      <c r="R796" s="10" t="str">
        <f t="shared" si="6"/>
        <v>-</v>
      </c>
      <c r="S796" s="10">
        <f t="shared" si="7"/>
        <v>15.656645127904714</v>
      </c>
      <c r="T796" s="1">
        <v>5077</v>
      </c>
      <c r="U796" s="1">
        <v>5121</v>
      </c>
      <c r="V796" s="1">
        <v>5077</v>
      </c>
      <c r="W796" s="10" t="str">
        <f t="shared" si="8"/>
        <v>-</v>
      </c>
      <c r="X796" s="10">
        <f t="shared" si="9"/>
        <v>14.477053377979122</v>
      </c>
      <c r="Y796" s="10" t="str">
        <f t="shared" si="10"/>
        <v>-</v>
      </c>
      <c r="Z796" s="1">
        <v>75.087699999999998</v>
      </c>
      <c r="AA796" s="4">
        <f t="shared" si="11"/>
        <v>-0.86665353555249158</v>
      </c>
      <c r="AB796" s="1">
        <f t="shared" si="12"/>
        <v>0</v>
      </c>
      <c r="AC796" s="1">
        <f t="shared" si="13"/>
        <v>0</v>
      </c>
      <c r="AD796" s="1">
        <f t="shared" si="14"/>
        <v>1</v>
      </c>
      <c r="AE796" s="1">
        <f t="shared" si="15"/>
        <v>1</v>
      </c>
    </row>
    <row r="797" spans="1:31" ht="15.75" customHeight="1">
      <c r="A797" s="1">
        <v>250</v>
      </c>
      <c r="B797" s="1" t="s">
        <v>54</v>
      </c>
      <c r="C797" s="1" t="s">
        <v>173</v>
      </c>
      <c r="D797" s="1" t="s">
        <v>174</v>
      </c>
      <c r="E797" s="1">
        <f t="shared" si="0"/>
        <v>0</v>
      </c>
      <c r="F797" s="1">
        <f t="shared" si="19"/>
        <v>0</v>
      </c>
      <c r="G797" s="1">
        <v>0</v>
      </c>
      <c r="H797" s="1">
        <v>7200.0008109999999</v>
      </c>
      <c r="I797" s="1">
        <v>100</v>
      </c>
      <c r="J797" s="1" t="str">
        <f t="shared" si="2"/>
        <v>-</v>
      </c>
      <c r="K797" s="1">
        <f t="shared" si="3"/>
        <v>100</v>
      </c>
      <c r="L797" s="1">
        <v>2936</v>
      </c>
      <c r="M797" s="1">
        <v>2845.2856219999999</v>
      </c>
      <c r="N797" s="1">
        <v>1170</v>
      </c>
      <c r="O797" s="1">
        <v>3160</v>
      </c>
      <c r="P797" s="10" t="str">
        <f t="shared" si="4"/>
        <v>-</v>
      </c>
      <c r="Q797" s="10">
        <f t="shared" si="5"/>
        <v>7.0886075949367093</v>
      </c>
      <c r="R797" s="10" t="str">
        <f t="shared" si="6"/>
        <v>-</v>
      </c>
      <c r="S797" s="10">
        <f t="shared" si="7"/>
        <v>9.9593157594936752</v>
      </c>
      <c r="T797" s="1">
        <v>3105</v>
      </c>
      <c r="U797" s="1">
        <v>3160</v>
      </c>
      <c r="V797" s="1">
        <v>3105</v>
      </c>
      <c r="W797" s="10" t="str">
        <f t="shared" si="8"/>
        <v>-</v>
      </c>
      <c r="X797" s="10">
        <f t="shared" si="9"/>
        <v>5.4428341384863126</v>
      </c>
      <c r="Y797" s="10" t="str">
        <f t="shared" si="10"/>
        <v>-</v>
      </c>
      <c r="Z797" s="1">
        <v>75.0334</v>
      </c>
      <c r="AA797" s="4">
        <f t="shared" si="11"/>
        <v>-1.7713365539452495</v>
      </c>
      <c r="AB797" s="1">
        <f t="shared" si="12"/>
        <v>0</v>
      </c>
      <c r="AC797" s="1">
        <f t="shared" si="13"/>
        <v>0</v>
      </c>
      <c r="AD797" s="1">
        <f t="shared" si="14"/>
        <v>1</v>
      </c>
      <c r="AE797" s="1">
        <f t="shared" si="15"/>
        <v>1</v>
      </c>
    </row>
    <row r="798" spans="1:31" ht="15.75" customHeight="1">
      <c r="A798" s="1">
        <v>250</v>
      </c>
      <c r="B798" s="1" t="s">
        <v>54</v>
      </c>
      <c r="C798" s="1" t="s">
        <v>175</v>
      </c>
      <c r="D798" s="1" t="s">
        <v>174</v>
      </c>
      <c r="E798" s="1">
        <f t="shared" si="0"/>
        <v>0</v>
      </c>
      <c r="F798" s="1">
        <f t="shared" si="19"/>
        <v>0</v>
      </c>
      <c r="G798" s="1">
        <v>0</v>
      </c>
      <c r="H798" s="1">
        <v>7200.009634</v>
      </c>
      <c r="I798" s="1">
        <v>100</v>
      </c>
      <c r="J798" s="1" t="str">
        <f t="shared" si="2"/>
        <v>-</v>
      </c>
      <c r="K798" s="1">
        <f t="shared" si="3"/>
        <v>100</v>
      </c>
      <c r="L798" s="1">
        <v>2959</v>
      </c>
      <c r="M798" s="1">
        <v>2854.6477410000002</v>
      </c>
      <c r="N798" s="1">
        <v>959</v>
      </c>
      <c r="O798" s="1">
        <v>3175</v>
      </c>
      <c r="P798" s="10" t="str">
        <f t="shared" si="4"/>
        <v>-</v>
      </c>
      <c r="Q798" s="10">
        <f t="shared" si="5"/>
        <v>6.8031496062992121</v>
      </c>
      <c r="R798" s="10" t="str">
        <f t="shared" si="6"/>
        <v>-</v>
      </c>
      <c r="S798" s="10">
        <f t="shared" si="7"/>
        <v>10.08983492913385</v>
      </c>
      <c r="T798" s="1">
        <v>3160</v>
      </c>
      <c r="U798" s="1">
        <v>3175</v>
      </c>
      <c r="V798" s="1">
        <v>3160</v>
      </c>
      <c r="W798" s="10" t="str">
        <f t="shared" si="8"/>
        <v>-</v>
      </c>
      <c r="X798" s="10">
        <f t="shared" si="9"/>
        <v>6.3607594936708871</v>
      </c>
      <c r="Y798" s="10" t="str">
        <f t="shared" si="10"/>
        <v>-</v>
      </c>
      <c r="Z798" s="1">
        <v>80.477400000000003</v>
      </c>
      <c r="AA798" s="4">
        <f t="shared" si="11"/>
        <v>-0.4746835443037975</v>
      </c>
      <c r="AB798" s="1">
        <f t="shared" si="12"/>
        <v>0</v>
      </c>
      <c r="AC798" s="1">
        <f t="shared" si="13"/>
        <v>0</v>
      </c>
      <c r="AD798" s="1">
        <f t="shared" si="14"/>
        <v>1</v>
      </c>
      <c r="AE798" s="1">
        <f t="shared" si="15"/>
        <v>1</v>
      </c>
    </row>
    <row r="799" spans="1:31" ht="15.75" customHeight="1">
      <c r="A799" s="1">
        <v>250</v>
      </c>
      <c r="B799" s="1" t="s">
        <v>54</v>
      </c>
      <c r="C799" s="1" t="s">
        <v>176</v>
      </c>
      <c r="D799" s="1" t="s">
        <v>174</v>
      </c>
      <c r="E799" s="1">
        <f t="shared" si="0"/>
        <v>0</v>
      </c>
      <c r="F799" s="1">
        <f t="shared" si="19"/>
        <v>0</v>
      </c>
      <c r="G799" s="1">
        <v>0</v>
      </c>
      <c r="H799" s="1">
        <v>7200.0013879999997</v>
      </c>
      <c r="I799" s="1">
        <v>100</v>
      </c>
      <c r="J799" s="1" t="str">
        <f t="shared" si="2"/>
        <v>-</v>
      </c>
      <c r="K799" s="1">
        <f t="shared" si="3"/>
        <v>100</v>
      </c>
      <c r="L799" s="1">
        <v>3176</v>
      </c>
      <c r="M799" s="1">
        <v>3066.382161</v>
      </c>
      <c r="N799" s="1">
        <v>954</v>
      </c>
      <c r="O799" s="1">
        <v>3447</v>
      </c>
      <c r="P799" s="10" t="str">
        <f t="shared" si="4"/>
        <v>-</v>
      </c>
      <c r="Q799" s="10">
        <f t="shared" si="5"/>
        <v>7.86190890629533</v>
      </c>
      <c r="R799" s="10" t="str">
        <f t="shared" si="6"/>
        <v>-</v>
      </c>
      <c r="S799" s="10">
        <f t="shared" si="7"/>
        <v>11.042002872062664</v>
      </c>
      <c r="T799" s="1">
        <v>3419</v>
      </c>
      <c r="U799" s="1">
        <v>3447</v>
      </c>
      <c r="V799" s="1">
        <v>3419</v>
      </c>
      <c r="W799" s="10" t="str">
        <f t="shared" si="8"/>
        <v>-</v>
      </c>
      <c r="X799" s="10">
        <f t="shared" si="9"/>
        <v>7.1073413278736464</v>
      </c>
      <c r="Y799" s="10" t="str">
        <f t="shared" si="10"/>
        <v>-</v>
      </c>
      <c r="Z799" s="1">
        <v>75.072100000000006</v>
      </c>
      <c r="AA799" s="4">
        <f t="shared" si="11"/>
        <v>-0.81895291020766314</v>
      </c>
      <c r="AB799" s="1">
        <f t="shared" si="12"/>
        <v>0</v>
      </c>
      <c r="AC799" s="1">
        <f t="shared" si="13"/>
        <v>0</v>
      </c>
      <c r="AD799" s="1">
        <f t="shared" si="14"/>
        <v>1</v>
      </c>
      <c r="AE799" s="1">
        <f t="shared" si="15"/>
        <v>1</v>
      </c>
    </row>
    <row r="800" spans="1:31" ht="15.75" customHeight="1">
      <c r="A800" s="1">
        <v>250</v>
      </c>
      <c r="B800" s="1" t="s">
        <v>54</v>
      </c>
      <c r="C800" s="1" t="s">
        <v>177</v>
      </c>
      <c r="D800" s="1" t="s">
        <v>174</v>
      </c>
      <c r="E800" s="1">
        <f t="shared" si="0"/>
        <v>0</v>
      </c>
      <c r="F800" s="1">
        <f t="shared" si="19"/>
        <v>0</v>
      </c>
      <c r="G800" s="1">
        <v>0</v>
      </c>
      <c r="H800" s="1">
        <v>7200.0154750000002</v>
      </c>
      <c r="I800" s="1">
        <v>100</v>
      </c>
      <c r="J800" s="1" t="str">
        <f t="shared" si="2"/>
        <v>-</v>
      </c>
      <c r="K800" s="1">
        <f t="shared" si="3"/>
        <v>100</v>
      </c>
      <c r="L800" s="1">
        <v>3058</v>
      </c>
      <c r="M800" s="1">
        <v>2988.8788209999998</v>
      </c>
      <c r="N800" s="1">
        <v>832</v>
      </c>
      <c r="O800" s="1">
        <v>3260</v>
      </c>
      <c r="P800" s="10" t="str">
        <f t="shared" si="4"/>
        <v>-</v>
      </c>
      <c r="Q800" s="10">
        <f t="shared" si="5"/>
        <v>6.1963190184049086</v>
      </c>
      <c r="R800" s="10" t="str">
        <f t="shared" si="6"/>
        <v>-</v>
      </c>
      <c r="S800" s="10">
        <f t="shared" si="7"/>
        <v>8.3166005828220921</v>
      </c>
      <c r="T800" s="1">
        <v>3260</v>
      </c>
      <c r="U800" s="1">
        <v>3260</v>
      </c>
      <c r="V800" s="1">
        <v>3260</v>
      </c>
      <c r="W800" s="10" t="str">
        <f t="shared" si="8"/>
        <v>-</v>
      </c>
      <c r="X800" s="10">
        <f t="shared" si="9"/>
        <v>6.1963190184049086</v>
      </c>
      <c r="Y800" s="10" t="str">
        <f t="shared" si="10"/>
        <v>-</v>
      </c>
      <c r="Z800" s="1">
        <v>75.031400000000005</v>
      </c>
      <c r="AA800" s="4">
        <f t="shared" si="11"/>
        <v>0</v>
      </c>
      <c r="AB800" s="1">
        <f t="shared" si="12"/>
        <v>0</v>
      </c>
      <c r="AC800" s="1">
        <f t="shared" si="13"/>
        <v>0</v>
      </c>
      <c r="AD800" s="1">
        <f t="shared" si="14"/>
        <v>1</v>
      </c>
      <c r="AE800" s="1">
        <f t="shared" si="15"/>
        <v>1</v>
      </c>
    </row>
    <row r="801" spans="1:31" ht="15.75" customHeight="1">
      <c r="A801" s="1">
        <v>250</v>
      </c>
      <c r="B801" s="1" t="s">
        <v>54</v>
      </c>
      <c r="C801" s="1" t="s">
        <v>178</v>
      </c>
      <c r="D801" s="1" t="s">
        <v>174</v>
      </c>
      <c r="E801" s="1">
        <f t="shared" si="0"/>
        <v>0</v>
      </c>
      <c r="F801" s="1">
        <f t="shared" si="19"/>
        <v>0</v>
      </c>
      <c r="G801" s="1">
        <v>0</v>
      </c>
      <c r="H801" s="1">
        <v>7200.0206539999999</v>
      </c>
      <c r="I801" s="1">
        <v>100</v>
      </c>
      <c r="J801" s="1" t="str">
        <f t="shared" si="2"/>
        <v>-</v>
      </c>
      <c r="K801" s="1">
        <f t="shared" si="3"/>
        <v>100</v>
      </c>
      <c r="L801" s="1">
        <v>2866</v>
      </c>
      <c r="M801" s="1">
        <v>2794.8591459999998</v>
      </c>
      <c r="N801" s="1">
        <v>1865</v>
      </c>
      <c r="O801" s="1">
        <v>3060</v>
      </c>
      <c r="P801" s="10" t="str">
        <f t="shared" si="4"/>
        <v>-</v>
      </c>
      <c r="Q801" s="10">
        <f t="shared" si="5"/>
        <v>6.3398692810457513</v>
      </c>
      <c r="R801" s="10" t="str">
        <f t="shared" si="6"/>
        <v>-</v>
      </c>
      <c r="S801" s="10">
        <f t="shared" si="7"/>
        <v>8.6647337908496791</v>
      </c>
      <c r="T801" s="1">
        <v>3047</v>
      </c>
      <c r="U801" s="1">
        <v>3060</v>
      </c>
      <c r="V801" s="1">
        <v>3047</v>
      </c>
      <c r="W801" s="10" t="str">
        <f t="shared" si="8"/>
        <v>-</v>
      </c>
      <c r="X801" s="10">
        <f t="shared" si="9"/>
        <v>5.9402691171644237</v>
      </c>
      <c r="Y801" s="10" t="str">
        <f t="shared" si="10"/>
        <v>-</v>
      </c>
      <c r="Z801" s="1">
        <v>75.061800000000005</v>
      </c>
      <c r="AA801" s="4">
        <f t="shared" si="11"/>
        <v>-0.426649163111257</v>
      </c>
      <c r="AB801" s="1">
        <f t="shared" si="12"/>
        <v>0</v>
      </c>
      <c r="AC801" s="1">
        <f t="shared" si="13"/>
        <v>0</v>
      </c>
      <c r="AD801" s="1">
        <f t="shared" si="14"/>
        <v>1</v>
      </c>
      <c r="AE801" s="1">
        <f t="shared" si="15"/>
        <v>1</v>
      </c>
    </row>
    <row r="802" spans="1:31" ht="15.75" customHeight="1">
      <c r="A802" s="1">
        <v>250</v>
      </c>
      <c r="B802" s="1" t="s">
        <v>54</v>
      </c>
      <c r="C802" s="1" t="s">
        <v>179</v>
      </c>
      <c r="D802" s="1" t="s">
        <v>180</v>
      </c>
      <c r="E802" s="1">
        <f t="shared" si="0"/>
        <v>0</v>
      </c>
      <c r="F802" s="1">
        <f t="shared" si="19"/>
        <v>0</v>
      </c>
      <c r="G802" s="1">
        <v>0</v>
      </c>
      <c r="H802" s="1">
        <v>7200.0012900000002</v>
      </c>
      <c r="I802" s="1">
        <v>100</v>
      </c>
      <c r="J802" s="1" t="str">
        <f t="shared" si="2"/>
        <v>-</v>
      </c>
      <c r="K802" s="1">
        <f t="shared" si="3"/>
        <v>100</v>
      </c>
      <c r="L802" s="1">
        <v>11490</v>
      </c>
      <c r="M802" s="1">
        <v>11481.276609</v>
      </c>
      <c r="N802" s="1">
        <v>112</v>
      </c>
      <c r="O802" s="1">
        <v>13679</v>
      </c>
      <c r="P802" s="10" t="str">
        <f t="shared" si="4"/>
        <v>-</v>
      </c>
      <c r="Q802" s="10">
        <f t="shared" si="5"/>
        <v>16.002631771328314</v>
      </c>
      <c r="R802" s="10" t="str">
        <f t="shared" si="6"/>
        <v>-</v>
      </c>
      <c r="S802" s="10">
        <f t="shared" si="7"/>
        <v>16.066403911104608</v>
      </c>
      <c r="T802" s="1">
        <v>13636</v>
      </c>
      <c r="U802" s="1">
        <v>13679</v>
      </c>
      <c r="V802" s="1">
        <v>13634</v>
      </c>
      <c r="W802" s="10" t="str">
        <f t="shared" si="8"/>
        <v>-</v>
      </c>
      <c r="X802" s="10">
        <f t="shared" si="9"/>
        <v>15.725392401349566</v>
      </c>
      <c r="Y802" s="10" t="str">
        <f t="shared" si="10"/>
        <v>-</v>
      </c>
      <c r="Z802" s="1">
        <v>101.075</v>
      </c>
      <c r="AA802" s="4">
        <f t="shared" si="11"/>
        <v>-0.33005720991638549</v>
      </c>
      <c r="AB802" s="1">
        <f t="shared" si="12"/>
        <v>0</v>
      </c>
      <c r="AC802" s="1">
        <f t="shared" si="13"/>
        <v>0</v>
      </c>
      <c r="AD802" s="1">
        <f t="shared" si="14"/>
        <v>1</v>
      </c>
      <c r="AE802" s="1">
        <f t="shared" si="15"/>
        <v>1</v>
      </c>
    </row>
    <row r="803" spans="1:31" ht="15.75" customHeight="1">
      <c r="A803" s="1">
        <v>250</v>
      </c>
      <c r="B803" s="1" t="s">
        <v>54</v>
      </c>
      <c r="C803" s="1" t="s">
        <v>181</v>
      </c>
      <c r="D803" s="1" t="s">
        <v>180</v>
      </c>
      <c r="E803" s="1">
        <f t="shared" si="0"/>
        <v>0</v>
      </c>
      <c r="F803" s="1">
        <f t="shared" si="19"/>
        <v>0</v>
      </c>
      <c r="G803" s="1">
        <v>0</v>
      </c>
      <c r="H803" s="1">
        <v>7200.0049390000004</v>
      </c>
      <c r="I803" s="1">
        <v>100</v>
      </c>
      <c r="J803" s="1" t="str">
        <f t="shared" si="2"/>
        <v>-</v>
      </c>
      <c r="K803" s="1">
        <f t="shared" si="3"/>
        <v>100</v>
      </c>
      <c r="L803" s="1">
        <v>11439</v>
      </c>
      <c r="M803" s="1">
        <v>11438.476412</v>
      </c>
      <c r="N803" s="1">
        <v>34</v>
      </c>
      <c r="O803" s="1">
        <v>13785</v>
      </c>
      <c r="P803" s="10" t="str">
        <f t="shared" si="4"/>
        <v>-</v>
      </c>
      <c r="Q803" s="10">
        <f t="shared" si="5"/>
        <v>17.018498367791075</v>
      </c>
      <c r="R803" s="10" t="str">
        <f t="shared" si="6"/>
        <v>-</v>
      </c>
      <c r="S803" s="10">
        <f t="shared" si="7"/>
        <v>17.022296612259701</v>
      </c>
      <c r="T803" s="1">
        <v>13585</v>
      </c>
      <c r="U803" s="1">
        <v>13785</v>
      </c>
      <c r="V803" s="1">
        <v>13509</v>
      </c>
      <c r="W803" s="10" t="str">
        <f t="shared" si="8"/>
        <v>-</v>
      </c>
      <c r="X803" s="10">
        <f t="shared" si="9"/>
        <v>15.323117921385743</v>
      </c>
      <c r="Y803" s="10" t="str">
        <f t="shared" si="10"/>
        <v>-</v>
      </c>
      <c r="Z803" s="1">
        <v>148.54499999999999</v>
      </c>
      <c r="AA803" s="4">
        <f t="shared" si="11"/>
        <v>-2.0430823895180987</v>
      </c>
      <c r="AB803" s="1">
        <f t="shared" si="12"/>
        <v>0</v>
      </c>
      <c r="AC803" s="1">
        <f t="shared" si="13"/>
        <v>0</v>
      </c>
      <c r="AD803" s="1">
        <f t="shared" si="14"/>
        <v>1</v>
      </c>
      <c r="AE803" s="1">
        <f t="shared" si="15"/>
        <v>1</v>
      </c>
    </row>
    <row r="804" spans="1:31" ht="15.75" customHeight="1">
      <c r="A804" s="1">
        <v>250</v>
      </c>
      <c r="B804" s="1" t="s">
        <v>54</v>
      </c>
      <c r="C804" s="1" t="s">
        <v>182</v>
      </c>
      <c r="D804" s="1" t="s">
        <v>180</v>
      </c>
      <c r="E804" s="1">
        <f t="shared" si="0"/>
        <v>0</v>
      </c>
      <c r="F804" s="1">
        <f t="shared" si="19"/>
        <v>0</v>
      </c>
      <c r="G804" s="1">
        <v>0</v>
      </c>
      <c r="H804" s="1">
        <v>7200.0021500000003</v>
      </c>
      <c r="I804" s="1">
        <v>100</v>
      </c>
      <c r="J804" s="1" t="str">
        <f t="shared" si="2"/>
        <v>-</v>
      </c>
      <c r="K804" s="1">
        <f t="shared" si="3"/>
        <v>100</v>
      </c>
      <c r="L804" s="1">
        <v>11229</v>
      </c>
      <c r="M804" s="1">
        <v>11227.105921</v>
      </c>
      <c r="N804" s="1">
        <v>4</v>
      </c>
      <c r="O804" s="1">
        <v>13421</v>
      </c>
      <c r="P804" s="10" t="str">
        <f t="shared" si="4"/>
        <v>-</v>
      </c>
      <c r="Q804" s="10">
        <f t="shared" si="5"/>
        <v>16.33261306907086</v>
      </c>
      <c r="R804" s="10" t="str">
        <f t="shared" si="6"/>
        <v>-</v>
      </c>
      <c r="S804" s="10">
        <f t="shared" si="7"/>
        <v>16.34672586990537</v>
      </c>
      <c r="T804" s="1">
        <v>13364</v>
      </c>
      <c r="U804" s="1">
        <v>13421</v>
      </c>
      <c r="V804" s="1">
        <v>13316</v>
      </c>
      <c r="W804" s="10" t="str">
        <f t="shared" si="8"/>
        <v>-</v>
      </c>
      <c r="X804" s="10">
        <f t="shared" si="9"/>
        <v>15.672874737158308</v>
      </c>
      <c r="Y804" s="10" t="str">
        <f t="shared" si="10"/>
        <v>-</v>
      </c>
      <c r="Z804" s="1">
        <v>448.94</v>
      </c>
      <c r="AA804" s="4">
        <f t="shared" si="11"/>
        <v>-0.78852508260738963</v>
      </c>
      <c r="AB804" s="1">
        <f t="shared" si="12"/>
        <v>0</v>
      </c>
      <c r="AC804" s="1">
        <f t="shared" si="13"/>
        <v>0</v>
      </c>
      <c r="AD804" s="1">
        <f t="shared" si="14"/>
        <v>1</v>
      </c>
      <c r="AE804" s="1">
        <f t="shared" si="15"/>
        <v>1</v>
      </c>
    </row>
    <row r="805" spans="1:31" ht="15.75" customHeight="1">
      <c r="A805" s="1">
        <v>250</v>
      </c>
      <c r="B805" s="1" t="s">
        <v>54</v>
      </c>
      <c r="C805" s="1" t="s">
        <v>183</v>
      </c>
      <c r="D805" s="1" t="s">
        <v>180</v>
      </c>
      <c r="E805" s="1">
        <f t="shared" si="0"/>
        <v>0</v>
      </c>
      <c r="F805" s="1">
        <f t="shared" si="19"/>
        <v>0</v>
      </c>
      <c r="G805" s="1">
        <v>0</v>
      </c>
      <c r="H805" s="1">
        <v>7200.0450289999999</v>
      </c>
      <c r="I805" s="1">
        <v>100</v>
      </c>
      <c r="J805" s="1" t="str">
        <f t="shared" si="2"/>
        <v>-</v>
      </c>
      <c r="K805" s="1">
        <f t="shared" si="3"/>
        <v>100</v>
      </c>
      <c r="L805" s="1">
        <v>11192</v>
      </c>
      <c r="M805" s="1">
        <v>11188.510195000001</v>
      </c>
      <c r="N805" s="1">
        <v>7</v>
      </c>
      <c r="O805" s="1">
        <v>13288</v>
      </c>
      <c r="P805" s="10" t="str">
        <f t="shared" si="4"/>
        <v>-</v>
      </c>
      <c r="Q805" s="10">
        <f t="shared" si="5"/>
        <v>15.773630343166767</v>
      </c>
      <c r="R805" s="10" t="str">
        <f t="shared" si="6"/>
        <v>-</v>
      </c>
      <c r="S805" s="10">
        <f t="shared" si="7"/>
        <v>15.79989317429259</v>
      </c>
      <c r="T805" s="1">
        <v>13173</v>
      </c>
      <c r="U805" s="1">
        <v>13288</v>
      </c>
      <c r="V805" s="1">
        <v>13098</v>
      </c>
      <c r="W805" s="10" t="str">
        <f t="shared" si="8"/>
        <v>-</v>
      </c>
      <c r="X805" s="10">
        <f t="shared" si="9"/>
        <v>14.551839975568789</v>
      </c>
      <c r="Y805" s="10" t="str">
        <f t="shared" si="10"/>
        <v>-</v>
      </c>
      <c r="Z805" s="1">
        <v>185.286</v>
      </c>
      <c r="AA805" s="4">
        <f t="shared" si="11"/>
        <v>-1.4506031455183996</v>
      </c>
      <c r="AB805" s="1">
        <f t="shared" si="12"/>
        <v>0</v>
      </c>
      <c r="AC805" s="1">
        <f t="shared" si="13"/>
        <v>0</v>
      </c>
      <c r="AD805" s="1">
        <f t="shared" si="14"/>
        <v>1</v>
      </c>
      <c r="AE805" s="1">
        <f t="shared" si="15"/>
        <v>1</v>
      </c>
    </row>
    <row r="806" spans="1:31" ht="15.75" customHeight="1">
      <c r="A806" s="1">
        <v>250</v>
      </c>
      <c r="B806" s="1" t="s">
        <v>54</v>
      </c>
      <c r="C806" s="1" t="s">
        <v>184</v>
      </c>
      <c r="D806" s="1" t="s">
        <v>180</v>
      </c>
      <c r="E806" s="1">
        <f t="shared" si="0"/>
        <v>0</v>
      </c>
      <c r="F806" s="1">
        <f t="shared" si="19"/>
        <v>0</v>
      </c>
      <c r="G806" s="1">
        <v>0</v>
      </c>
      <c r="H806" s="1">
        <v>7200.0014929999998</v>
      </c>
      <c r="I806" s="1">
        <v>100</v>
      </c>
      <c r="J806" s="1" t="str">
        <f t="shared" si="2"/>
        <v>-</v>
      </c>
      <c r="K806" s="1">
        <f t="shared" si="3"/>
        <v>100</v>
      </c>
      <c r="L806" s="1">
        <v>11374</v>
      </c>
      <c r="M806" s="1">
        <v>11373.699197</v>
      </c>
      <c r="N806" s="1">
        <v>2</v>
      </c>
      <c r="O806" s="1">
        <v>13762</v>
      </c>
      <c r="P806" s="10" t="str">
        <f t="shared" si="4"/>
        <v>-</v>
      </c>
      <c r="Q806" s="10">
        <f t="shared" si="5"/>
        <v>17.352129051010028</v>
      </c>
      <c r="R806" s="10" t="str">
        <f t="shared" si="6"/>
        <v>-</v>
      </c>
      <c r="S806" s="10">
        <f t="shared" si="7"/>
        <v>17.35431480162767</v>
      </c>
      <c r="T806" s="1">
        <v>13687</v>
      </c>
      <c r="U806" s="1">
        <v>13762</v>
      </c>
      <c r="V806" s="1">
        <v>13674</v>
      </c>
      <c r="W806" s="10" t="str">
        <f t="shared" si="8"/>
        <v>-</v>
      </c>
      <c r="X806" s="10">
        <f t="shared" si="9"/>
        <v>16.820242796548193</v>
      </c>
      <c r="Y806" s="10" t="str">
        <f t="shared" si="10"/>
        <v>-</v>
      </c>
      <c r="Z806" s="1">
        <v>135.23500000000001</v>
      </c>
      <c r="AA806" s="4">
        <f t="shared" si="11"/>
        <v>-0.64355711569401786</v>
      </c>
      <c r="AB806" s="1">
        <f t="shared" si="12"/>
        <v>0</v>
      </c>
      <c r="AC806" s="1">
        <f t="shared" si="13"/>
        <v>0</v>
      </c>
      <c r="AD806" s="1">
        <f t="shared" si="14"/>
        <v>1</v>
      </c>
      <c r="AE806" s="1">
        <f t="shared" si="15"/>
        <v>1</v>
      </c>
    </row>
    <row r="807" spans="1:31" ht="15.75" customHeight="1">
      <c r="A807" s="1">
        <v>250</v>
      </c>
      <c r="B807" s="1" t="s">
        <v>54</v>
      </c>
      <c r="C807" s="1" t="s">
        <v>185</v>
      </c>
      <c r="D807" s="1" t="s">
        <v>186</v>
      </c>
      <c r="E807" s="1">
        <f t="shared" si="0"/>
        <v>0</v>
      </c>
      <c r="F807" s="1">
        <f t="shared" si="19"/>
        <v>0</v>
      </c>
      <c r="G807" s="1">
        <v>0</v>
      </c>
      <c r="H807" s="1">
        <v>7200.0147319999996</v>
      </c>
      <c r="I807" s="1">
        <v>100</v>
      </c>
      <c r="J807" s="1" t="str">
        <f t="shared" si="2"/>
        <v>-</v>
      </c>
      <c r="K807" s="1">
        <f t="shared" si="3"/>
        <v>100</v>
      </c>
      <c r="L807" s="1">
        <v>4848</v>
      </c>
      <c r="M807" s="1">
        <v>4656.1586129999996</v>
      </c>
      <c r="N807" s="1">
        <v>655</v>
      </c>
      <c r="O807" s="1">
        <v>5448</v>
      </c>
      <c r="P807" s="10" t="str">
        <f t="shared" si="4"/>
        <v>-</v>
      </c>
      <c r="Q807" s="10">
        <f t="shared" si="5"/>
        <v>11.013215859030836</v>
      </c>
      <c r="R807" s="10" t="str">
        <f t="shared" si="6"/>
        <v>-</v>
      </c>
      <c r="S807" s="10">
        <f t="shared" si="7"/>
        <v>14.534533535242296</v>
      </c>
      <c r="T807" s="1">
        <v>5448</v>
      </c>
      <c r="U807" s="1">
        <v>5448</v>
      </c>
      <c r="V807" s="1">
        <v>5448</v>
      </c>
      <c r="W807" s="10" t="str">
        <f t="shared" si="8"/>
        <v>-</v>
      </c>
      <c r="X807" s="10">
        <f t="shared" si="9"/>
        <v>11.013215859030836</v>
      </c>
      <c r="Y807" s="10" t="str">
        <f t="shared" si="10"/>
        <v>-</v>
      </c>
      <c r="Z807" s="1">
        <v>75.129800000000003</v>
      </c>
      <c r="AA807" s="4">
        <f t="shared" si="11"/>
        <v>0</v>
      </c>
      <c r="AB807" s="1">
        <f t="shared" si="12"/>
        <v>0</v>
      </c>
      <c r="AC807" s="1">
        <f t="shared" si="13"/>
        <v>0</v>
      </c>
      <c r="AD807" s="1">
        <f t="shared" si="14"/>
        <v>1</v>
      </c>
      <c r="AE807" s="1">
        <f t="shared" si="15"/>
        <v>1</v>
      </c>
    </row>
    <row r="808" spans="1:31" ht="15.75" customHeight="1">
      <c r="A808" s="1">
        <v>250</v>
      </c>
      <c r="B808" s="1" t="s">
        <v>54</v>
      </c>
      <c r="C808" s="1" t="s">
        <v>187</v>
      </c>
      <c r="D808" s="1" t="s">
        <v>186</v>
      </c>
      <c r="E808" s="1">
        <f t="shared" si="0"/>
        <v>0</v>
      </c>
      <c r="F808" s="1">
        <f t="shared" si="19"/>
        <v>0</v>
      </c>
      <c r="G808" s="1">
        <v>0</v>
      </c>
      <c r="H808" s="1">
        <v>7200.0011720000002</v>
      </c>
      <c r="I808" s="1">
        <v>100</v>
      </c>
      <c r="J808" s="1" t="str">
        <f t="shared" si="2"/>
        <v>-</v>
      </c>
      <c r="K808" s="1">
        <f t="shared" si="3"/>
        <v>100</v>
      </c>
      <c r="L808" s="1">
        <v>4595</v>
      </c>
      <c r="M808" s="1">
        <v>4575.0119359999999</v>
      </c>
      <c r="N808" s="1">
        <v>433</v>
      </c>
      <c r="O808" s="1">
        <v>5361</v>
      </c>
      <c r="P808" s="10" t="str">
        <f t="shared" si="4"/>
        <v>-</v>
      </c>
      <c r="Q808" s="10">
        <f t="shared" si="5"/>
        <v>14.288379033762357</v>
      </c>
      <c r="R808" s="10" t="str">
        <f t="shared" si="6"/>
        <v>-</v>
      </c>
      <c r="S808" s="10">
        <f t="shared" si="7"/>
        <v>14.661221115463535</v>
      </c>
      <c r="T808" s="1">
        <v>5302</v>
      </c>
      <c r="U808" s="1">
        <v>5361</v>
      </c>
      <c r="V808" s="1">
        <v>5302</v>
      </c>
      <c r="W808" s="10" t="str">
        <f t="shared" si="8"/>
        <v>-</v>
      </c>
      <c r="X808" s="10">
        <f t="shared" si="9"/>
        <v>13.334590720482836</v>
      </c>
      <c r="Y808" s="10" t="str">
        <f t="shared" si="10"/>
        <v>-</v>
      </c>
      <c r="Z808" s="1">
        <v>75.083600000000004</v>
      </c>
      <c r="AA808" s="4">
        <f t="shared" si="11"/>
        <v>-1.1127876273104489</v>
      </c>
      <c r="AB808" s="1">
        <f t="shared" si="12"/>
        <v>0</v>
      </c>
      <c r="AC808" s="1">
        <f t="shared" si="13"/>
        <v>0</v>
      </c>
      <c r="AD808" s="1">
        <f t="shared" si="14"/>
        <v>1</v>
      </c>
      <c r="AE808" s="1">
        <f t="shared" si="15"/>
        <v>1</v>
      </c>
    </row>
    <row r="809" spans="1:31" ht="15.75" customHeight="1">
      <c r="A809" s="1">
        <v>250</v>
      </c>
      <c r="B809" s="1" t="s">
        <v>54</v>
      </c>
      <c r="C809" s="1" t="s">
        <v>188</v>
      </c>
      <c r="D809" s="1" t="s">
        <v>186</v>
      </c>
      <c r="E809" s="1">
        <f t="shared" si="0"/>
        <v>0</v>
      </c>
      <c r="F809" s="1">
        <f t="shared" si="19"/>
        <v>0</v>
      </c>
      <c r="G809" s="1">
        <v>0</v>
      </c>
      <c r="H809" s="1">
        <v>7200.1285749999997</v>
      </c>
      <c r="I809" s="1">
        <v>100</v>
      </c>
      <c r="J809" s="1" t="str">
        <f t="shared" si="2"/>
        <v>-</v>
      </c>
      <c r="K809" s="1">
        <f t="shared" si="3"/>
        <v>100</v>
      </c>
      <c r="L809" s="1">
        <v>5254</v>
      </c>
      <c r="M809" s="1">
        <v>5146.41878</v>
      </c>
      <c r="N809" s="1">
        <v>735</v>
      </c>
      <c r="O809" s="1">
        <v>5966</v>
      </c>
      <c r="P809" s="10" t="str">
        <f t="shared" si="4"/>
        <v>-</v>
      </c>
      <c r="Q809" s="10">
        <f t="shared" si="5"/>
        <v>11.934294334562521</v>
      </c>
      <c r="R809" s="10" t="str">
        <f t="shared" si="6"/>
        <v>-</v>
      </c>
      <c r="S809" s="10">
        <f t="shared" si="7"/>
        <v>13.737533020449213</v>
      </c>
      <c r="T809" s="1">
        <v>5966</v>
      </c>
      <c r="U809" s="1">
        <v>5966</v>
      </c>
      <c r="V809" s="1">
        <v>5966</v>
      </c>
      <c r="W809" s="10" t="str">
        <f t="shared" si="8"/>
        <v>-</v>
      </c>
      <c r="X809" s="10">
        <f t="shared" si="9"/>
        <v>11.934294334562521</v>
      </c>
      <c r="Y809" s="10" t="str">
        <f t="shared" si="10"/>
        <v>-</v>
      </c>
      <c r="Z809" s="1">
        <v>75.072500000000005</v>
      </c>
      <c r="AA809" s="4">
        <f t="shared" si="11"/>
        <v>0</v>
      </c>
      <c r="AB809" s="1">
        <f t="shared" si="12"/>
        <v>0</v>
      </c>
      <c r="AC809" s="1">
        <f t="shared" si="13"/>
        <v>0</v>
      </c>
      <c r="AD809" s="1">
        <f t="shared" si="14"/>
        <v>1</v>
      </c>
      <c r="AE809" s="1">
        <f t="shared" si="15"/>
        <v>1</v>
      </c>
    </row>
    <row r="810" spans="1:31" ht="15.75" customHeight="1">
      <c r="A810" s="1">
        <v>250</v>
      </c>
      <c r="B810" s="1" t="s">
        <v>54</v>
      </c>
      <c r="C810" s="1" t="s">
        <v>189</v>
      </c>
      <c r="D810" s="1" t="s">
        <v>186</v>
      </c>
      <c r="E810" s="1">
        <f t="shared" si="0"/>
        <v>0</v>
      </c>
      <c r="F810" s="1">
        <f t="shared" si="19"/>
        <v>0</v>
      </c>
      <c r="G810" s="1">
        <v>0</v>
      </c>
      <c r="H810" s="1">
        <v>7200.0231379999996</v>
      </c>
      <c r="I810" s="1">
        <v>100</v>
      </c>
      <c r="J810" s="1" t="str">
        <f t="shared" si="2"/>
        <v>-</v>
      </c>
      <c r="K810" s="1">
        <f t="shared" si="3"/>
        <v>100</v>
      </c>
      <c r="L810" s="1">
        <v>4594</v>
      </c>
      <c r="M810" s="1">
        <v>4519.9648349999998</v>
      </c>
      <c r="N810" s="1">
        <v>533</v>
      </c>
      <c r="O810" s="1">
        <v>5306</v>
      </c>
      <c r="P810" s="10" t="str">
        <f t="shared" si="4"/>
        <v>-</v>
      </c>
      <c r="Q810" s="10">
        <f t="shared" si="5"/>
        <v>13.418771202412364</v>
      </c>
      <c r="R810" s="10" t="str">
        <f t="shared" si="6"/>
        <v>-</v>
      </c>
      <c r="S810" s="10">
        <f t="shared" si="7"/>
        <v>14.814081511496424</v>
      </c>
      <c r="T810" s="1">
        <v>5280</v>
      </c>
      <c r="U810" s="1">
        <v>5306</v>
      </c>
      <c r="V810" s="1">
        <v>5280</v>
      </c>
      <c r="W810" s="10" t="str">
        <f t="shared" si="8"/>
        <v>-</v>
      </c>
      <c r="X810" s="10">
        <f t="shared" si="9"/>
        <v>12.992424242424242</v>
      </c>
      <c r="Y810" s="10" t="str">
        <f t="shared" si="10"/>
        <v>-</v>
      </c>
      <c r="Z810" s="1">
        <v>75.027500000000003</v>
      </c>
      <c r="AA810" s="4">
        <f t="shared" si="11"/>
        <v>-0.49242424242424238</v>
      </c>
      <c r="AB810" s="1">
        <f t="shared" si="12"/>
        <v>0</v>
      </c>
      <c r="AC810" s="1">
        <f t="shared" si="13"/>
        <v>0</v>
      </c>
      <c r="AD810" s="1">
        <f t="shared" si="14"/>
        <v>1</v>
      </c>
      <c r="AE810" s="1">
        <f t="shared" si="15"/>
        <v>1</v>
      </c>
    </row>
    <row r="811" spans="1:31" ht="15.75" customHeight="1">
      <c r="A811" s="1">
        <v>250</v>
      </c>
      <c r="B811" s="1" t="s">
        <v>54</v>
      </c>
      <c r="C811" s="1" t="s">
        <v>190</v>
      </c>
      <c r="D811" s="1" t="s">
        <v>186</v>
      </c>
      <c r="E811" s="1">
        <f t="shared" si="0"/>
        <v>0</v>
      </c>
      <c r="F811" s="1">
        <f t="shared" si="19"/>
        <v>0</v>
      </c>
      <c r="G811" s="1">
        <v>0</v>
      </c>
      <c r="H811" s="1">
        <v>7200.0240720000002</v>
      </c>
      <c r="I811" s="1">
        <v>100</v>
      </c>
      <c r="J811" s="1" t="str">
        <f t="shared" si="2"/>
        <v>-</v>
      </c>
      <c r="K811" s="1">
        <f t="shared" si="3"/>
        <v>100</v>
      </c>
      <c r="L811" s="1">
        <v>4825</v>
      </c>
      <c r="M811" s="1">
        <v>4729.3309209999998</v>
      </c>
      <c r="N811" s="1">
        <v>889</v>
      </c>
      <c r="O811" s="1">
        <v>5379</v>
      </c>
      <c r="P811" s="10" t="str">
        <f t="shared" si="4"/>
        <v>-</v>
      </c>
      <c r="Q811" s="10">
        <f t="shared" si="5"/>
        <v>10.299312139802938</v>
      </c>
      <c r="R811" s="10" t="str">
        <f t="shared" si="6"/>
        <v>-</v>
      </c>
      <c r="S811" s="10">
        <f t="shared" si="7"/>
        <v>12.077878397471654</v>
      </c>
      <c r="T811" s="1">
        <v>5379</v>
      </c>
      <c r="U811" s="1">
        <v>5379</v>
      </c>
      <c r="V811" s="1">
        <v>5379</v>
      </c>
      <c r="W811" s="10" t="str">
        <f t="shared" si="8"/>
        <v>-</v>
      </c>
      <c r="X811" s="10">
        <f t="shared" si="9"/>
        <v>10.299312139802938</v>
      </c>
      <c r="Y811" s="10" t="str">
        <f t="shared" si="10"/>
        <v>-</v>
      </c>
      <c r="Z811" s="1">
        <v>75.0655</v>
      </c>
      <c r="AA811" s="4">
        <f t="shared" si="11"/>
        <v>0</v>
      </c>
      <c r="AB811" s="1">
        <f t="shared" si="12"/>
        <v>0</v>
      </c>
      <c r="AC811" s="1">
        <f t="shared" si="13"/>
        <v>0</v>
      </c>
      <c r="AD811" s="1">
        <f t="shared" si="14"/>
        <v>1</v>
      </c>
      <c r="AE811" s="1">
        <f t="shared" si="15"/>
        <v>1</v>
      </c>
    </row>
    <row r="812" spans="1:31" ht="15.75" customHeight="1">
      <c r="A812" s="1">
        <v>250</v>
      </c>
      <c r="B812" s="1" t="s">
        <v>55</v>
      </c>
      <c r="C812" s="1" t="s">
        <v>137</v>
      </c>
      <c r="D812" s="1" t="s">
        <v>138</v>
      </c>
      <c r="E812" s="1">
        <f t="shared" si="0"/>
        <v>0</v>
      </c>
      <c r="F812" s="1">
        <f t="shared" si="19"/>
        <v>0</v>
      </c>
      <c r="G812" s="1">
        <v>0</v>
      </c>
      <c r="H812" s="1">
        <v>7200.0017939999998</v>
      </c>
      <c r="I812" s="1">
        <v>100</v>
      </c>
      <c r="J812" s="1" t="str">
        <f t="shared" si="2"/>
        <v>-</v>
      </c>
      <c r="K812" s="1">
        <f t="shared" si="3"/>
        <v>100</v>
      </c>
      <c r="L812" s="1">
        <v>2452</v>
      </c>
      <c r="M812" s="1">
        <v>2185.8110000000001</v>
      </c>
      <c r="N812" s="1">
        <v>914</v>
      </c>
      <c r="O812" s="1">
        <v>3007</v>
      </c>
      <c r="P812" s="10" t="str">
        <f t="shared" si="4"/>
        <v>-</v>
      </c>
      <c r="Q812" s="10">
        <f t="shared" si="5"/>
        <v>18.456933821084139</v>
      </c>
      <c r="R812" s="10" t="str">
        <f t="shared" si="6"/>
        <v>-</v>
      </c>
      <c r="S812" s="10">
        <f t="shared" si="7"/>
        <v>27.309245094778845</v>
      </c>
      <c r="T812" s="1">
        <v>3007</v>
      </c>
      <c r="U812" s="1">
        <v>3007</v>
      </c>
      <c r="V812" s="1">
        <v>3007</v>
      </c>
      <c r="W812" s="10" t="str">
        <f t="shared" si="8"/>
        <v>-</v>
      </c>
      <c r="X812" s="10">
        <f t="shared" si="9"/>
        <v>18.456933821084139</v>
      </c>
      <c r="Y812" s="10" t="str">
        <f t="shared" si="10"/>
        <v>-</v>
      </c>
      <c r="Z812" s="1">
        <v>75.339299999999994</v>
      </c>
      <c r="AA812" s="4">
        <f t="shared" si="11"/>
        <v>0</v>
      </c>
      <c r="AB812" s="1">
        <f t="shared" si="12"/>
        <v>0</v>
      </c>
      <c r="AC812" s="1">
        <f t="shared" si="13"/>
        <v>0</v>
      </c>
      <c r="AD812" s="1">
        <f t="shared" si="14"/>
        <v>1</v>
      </c>
      <c r="AE812" s="1">
        <f t="shared" si="15"/>
        <v>1</v>
      </c>
    </row>
    <row r="813" spans="1:31" ht="15.75" customHeight="1">
      <c r="A813" s="1">
        <v>250</v>
      </c>
      <c r="B813" s="1" t="s">
        <v>55</v>
      </c>
      <c r="C813" s="1" t="s">
        <v>139</v>
      </c>
      <c r="D813" s="1" t="s">
        <v>138</v>
      </c>
      <c r="E813" s="1">
        <f t="shared" si="0"/>
        <v>0</v>
      </c>
      <c r="F813" s="1">
        <f t="shared" si="19"/>
        <v>0</v>
      </c>
      <c r="G813" s="1">
        <v>0</v>
      </c>
      <c r="H813" s="1">
        <v>7200.0180039999996</v>
      </c>
      <c r="I813" s="1">
        <v>100</v>
      </c>
      <c r="J813" s="1" t="str">
        <f t="shared" si="2"/>
        <v>-</v>
      </c>
      <c r="K813" s="1">
        <f t="shared" si="3"/>
        <v>100</v>
      </c>
      <c r="L813" s="1">
        <v>2270</v>
      </c>
      <c r="M813" s="1">
        <v>2057.9175759999998</v>
      </c>
      <c r="N813" s="1">
        <v>1442</v>
      </c>
      <c r="O813" s="1">
        <v>2751</v>
      </c>
      <c r="P813" s="10" t="str">
        <f t="shared" si="4"/>
        <v>-</v>
      </c>
      <c r="Q813" s="10">
        <f t="shared" si="5"/>
        <v>17.484551072337332</v>
      </c>
      <c r="R813" s="10" t="str">
        <f t="shared" si="6"/>
        <v>-</v>
      </c>
      <c r="S813" s="10">
        <f t="shared" si="7"/>
        <v>25.193835841512186</v>
      </c>
      <c r="T813" s="1">
        <v>2751</v>
      </c>
      <c r="U813" s="1">
        <v>2751</v>
      </c>
      <c r="V813" s="1">
        <v>2751</v>
      </c>
      <c r="W813" s="10" t="str">
        <f t="shared" si="8"/>
        <v>-</v>
      </c>
      <c r="X813" s="10">
        <f t="shared" si="9"/>
        <v>17.484551072337332</v>
      </c>
      <c r="Y813" s="10" t="str">
        <f t="shared" si="10"/>
        <v>-</v>
      </c>
      <c r="Z813" s="1">
        <v>75.028000000000006</v>
      </c>
      <c r="AA813" s="4">
        <f t="shared" si="11"/>
        <v>0</v>
      </c>
      <c r="AB813" s="1">
        <f t="shared" si="12"/>
        <v>0</v>
      </c>
      <c r="AC813" s="1">
        <f t="shared" si="13"/>
        <v>0</v>
      </c>
      <c r="AD813" s="1">
        <f t="shared" si="14"/>
        <v>1</v>
      </c>
      <c r="AE813" s="1">
        <f t="shared" si="15"/>
        <v>1</v>
      </c>
    </row>
    <row r="814" spans="1:31" ht="15.75" customHeight="1">
      <c r="A814" s="1">
        <v>250</v>
      </c>
      <c r="B814" s="1" t="s">
        <v>55</v>
      </c>
      <c r="C814" s="1" t="s">
        <v>140</v>
      </c>
      <c r="D814" s="1" t="s">
        <v>138</v>
      </c>
      <c r="E814" s="1">
        <f t="shared" si="0"/>
        <v>0</v>
      </c>
      <c r="F814" s="1">
        <f t="shared" si="19"/>
        <v>0</v>
      </c>
      <c r="G814" s="1">
        <v>0</v>
      </c>
      <c r="H814" s="1">
        <v>7200.0022600000002</v>
      </c>
      <c r="I814" s="1">
        <v>100</v>
      </c>
      <c r="J814" s="1" t="str">
        <f t="shared" si="2"/>
        <v>-</v>
      </c>
      <c r="K814" s="1">
        <f t="shared" si="3"/>
        <v>100</v>
      </c>
      <c r="L814" s="1">
        <v>2376</v>
      </c>
      <c r="M814" s="1">
        <v>2130.0309659999998</v>
      </c>
      <c r="N814" s="1">
        <v>1102</v>
      </c>
      <c r="O814" s="1">
        <v>2956</v>
      </c>
      <c r="P814" s="10" t="str">
        <f t="shared" si="4"/>
        <v>-</v>
      </c>
      <c r="Q814" s="10">
        <f t="shared" si="5"/>
        <v>19.621109607577807</v>
      </c>
      <c r="R814" s="10" t="str">
        <f t="shared" si="6"/>
        <v>-</v>
      </c>
      <c r="S814" s="10">
        <f t="shared" si="7"/>
        <v>27.942118876860629</v>
      </c>
      <c r="T814" s="1">
        <v>2928</v>
      </c>
      <c r="U814" s="1">
        <v>2956</v>
      </c>
      <c r="V814" s="1">
        <v>2928</v>
      </c>
      <c r="W814" s="10" t="str">
        <f t="shared" si="8"/>
        <v>-</v>
      </c>
      <c r="X814" s="10">
        <f t="shared" si="9"/>
        <v>18.852459016393443</v>
      </c>
      <c r="Y814" s="10" t="str">
        <f t="shared" si="10"/>
        <v>-</v>
      </c>
      <c r="Z814" s="1">
        <v>75.031999999999996</v>
      </c>
      <c r="AA814" s="4">
        <f t="shared" si="11"/>
        <v>-0.95628415300546454</v>
      </c>
      <c r="AB814" s="1">
        <f t="shared" si="12"/>
        <v>0</v>
      </c>
      <c r="AC814" s="1">
        <f t="shared" si="13"/>
        <v>0</v>
      </c>
      <c r="AD814" s="1">
        <f t="shared" si="14"/>
        <v>1</v>
      </c>
      <c r="AE814" s="1">
        <f t="shared" si="15"/>
        <v>1</v>
      </c>
    </row>
    <row r="815" spans="1:31" ht="15.75" customHeight="1">
      <c r="A815" s="1">
        <v>250</v>
      </c>
      <c r="B815" s="1" t="s">
        <v>55</v>
      </c>
      <c r="C815" s="1" t="s">
        <v>141</v>
      </c>
      <c r="D815" s="1" t="s">
        <v>138</v>
      </c>
      <c r="E815" s="1">
        <f t="shared" si="0"/>
        <v>0</v>
      </c>
      <c r="F815" s="1">
        <f t="shared" si="19"/>
        <v>0</v>
      </c>
      <c r="G815" s="1">
        <v>0</v>
      </c>
      <c r="H815" s="1">
        <v>7200.0011569999997</v>
      </c>
      <c r="I815" s="1">
        <v>100</v>
      </c>
      <c r="J815" s="1" t="str">
        <f t="shared" si="2"/>
        <v>-</v>
      </c>
      <c r="K815" s="1">
        <f t="shared" si="3"/>
        <v>100</v>
      </c>
      <c r="L815" s="1">
        <v>2367</v>
      </c>
      <c r="M815" s="1">
        <v>2107.892182</v>
      </c>
      <c r="N815" s="1">
        <v>1351</v>
      </c>
      <c r="O815" s="1">
        <v>2865</v>
      </c>
      <c r="P815" s="10" t="str">
        <f t="shared" si="4"/>
        <v>-</v>
      </c>
      <c r="Q815" s="10">
        <f t="shared" si="5"/>
        <v>17.382198952879584</v>
      </c>
      <c r="R815" s="10" t="str">
        <f t="shared" si="6"/>
        <v>-</v>
      </c>
      <c r="S815" s="10">
        <f t="shared" si="7"/>
        <v>26.426101849912737</v>
      </c>
      <c r="T815" s="1">
        <v>2865</v>
      </c>
      <c r="U815" s="1">
        <v>2865</v>
      </c>
      <c r="V815" s="1">
        <v>2865</v>
      </c>
      <c r="W815" s="10" t="str">
        <f t="shared" si="8"/>
        <v>-</v>
      </c>
      <c r="X815" s="10">
        <f t="shared" si="9"/>
        <v>17.382198952879584</v>
      </c>
      <c r="Y815" s="10" t="str">
        <f t="shared" si="10"/>
        <v>-</v>
      </c>
      <c r="Z815" s="1">
        <v>75.330600000000004</v>
      </c>
      <c r="AA815" s="4">
        <f t="shared" si="11"/>
        <v>0</v>
      </c>
      <c r="AB815" s="1">
        <f t="shared" si="12"/>
        <v>0</v>
      </c>
      <c r="AC815" s="1">
        <f t="shared" si="13"/>
        <v>0</v>
      </c>
      <c r="AD815" s="1">
        <f t="shared" si="14"/>
        <v>1</v>
      </c>
      <c r="AE815" s="1">
        <f t="shared" si="15"/>
        <v>1</v>
      </c>
    </row>
    <row r="816" spans="1:31" ht="15.75" customHeight="1">
      <c r="A816" s="1">
        <v>250</v>
      </c>
      <c r="B816" s="1" t="s">
        <v>55</v>
      </c>
      <c r="C816" s="1" t="s">
        <v>142</v>
      </c>
      <c r="D816" s="1" t="s">
        <v>138</v>
      </c>
      <c r="E816" s="1">
        <f t="shared" si="0"/>
        <v>1</v>
      </c>
      <c r="F816" s="1">
        <f t="shared" si="19"/>
        <v>0</v>
      </c>
      <c r="G816" s="1">
        <v>3743</v>
      </c>
      <c r="H816" s="1">
        <v>7200.0076959999997</v>
      </c>
      <c r="I816" s="1">
        <v>36.174191999999998</v>
      </c>
      <c r="J816" s="1">
        <f t="shared" si="2"/>
        <v>36.174191999999998</v>
      </c>
      <c r="K816" s="1">
        <f t="shared" si="3"/>
        <v>42.031285065455521</v>
      </c>
      <c r="L816" s="1">
        <v>2389</v>
      </c>
      <c r="M816" s="1">
        <v>2169.7689999999998</v>
      </c>
      <c r="N816" s="1">
        <v>952</v>
      </c>
      <c r="O816" s="1">
        <v>2907</v>
      </c>
      <c r="P816" s="10">
        <f t="shared" si="4"/>
        <v>-28.75816993464052</v>
      </c>
      <c r="Q816" s="10">
        <f t="shared" si="5"/>
        <v>17.81905744754042</v>
      </c>
      <c r="R816" s="10">
        <f t="shared" si="6"/>
        <v>17.81905744754042</v>
      </c>
      <c r="S816" s="10">
        <f t="shared" si="7"/>
        <v>25.360543515651884</v>
      </c>
      <c r="T816" s="1">
        <v>2907</v>
      </c>
      <c r="U816" s="1">
        <v>2907</v>
      </c>
      <c r="V816" s="1">
        <v>2907</v>
      </c>
      <c r="W816" s="10">
        <f t="shared" si="8"/>
        <v>-28.75816993464052</v>
      </c>
      <c r="X816" s="10">
        <f t="shared" si="9"/>
        <v>17.81905744754042</v>
      </c>
      <c r="Y816" s="10">
        <f t="shared" si="10"/>
        <v>17.81905744754042</v>
      </c>
      <c r="Z816" s="1">
        <v>75.118099999999998</v>
      </c>
      <c r="AA816" s="4">
        <f t="shared" si="11"/>
        <v>0</v>
      </c>
      <c r="AB816" s="1">
        <f t="shared" si="12"/>
        <v>0</v>
      </c>
      <c r="AC816" s="1">
        <f t="shared" si="13"/>
        <v>0</v>
      </c>
      <c r="AD816" s="1">
        <f t="shared" si="14"/>
        <v>1</v>
      </c>
      <c r="AE816" s="1">
        <f t="shared" si="15"/>
        <v>1</v>
      </c>
    </row>
    <row r="817" spans="1:31" ht="15.75" customHeight="1">
      <c r="A817" s="1">
        <v>250</v>
      </c>
      <c r="B817" s="1" t="s">
        <v>55</v>
      </c>
      <c r="C817" s="1" t="s">
        <v>143</v>
      </c>
      <c r="D817" s="1" t="s">
        <v>144</v>
      </c>
      <c r="E817" s="1">
        <f t="shared" si="0"/>
        <v>0</v>
      </c>
      <c r="F817" s="1">
        <f t="shared" si="19"/>
        <v>0</v>
      </c>
      <c r="G817" s="1">
        <v>0</v>
      </c>
      <c r="H817" s="1">
        <v>7200.0042100000001</v>
      </c>
      <c r="I817" s="1">
        <v>100</v>
      </c>
      <c r="J817" s="1" t="str">
        <f t="shared" si="2"/>
        <v>-</v>
      </c>
      <c r="K817" s="1">
        <f t="shared" si="3"/>
        <v>100</v>
      </c>
      <c r="L817" s="1">
        <v>9714</v>
      </c>
      <c r="M817" s="1">
        <v>9713.2871340000002</v>
      </c>
      <c r="N817" s="1">
        <v>1</v>
      </c>
      <c r="O817" s="1">
        <v>12254</v>
      </c>
      <c r="P817" s="10" t="str">
        <f t="shared" si="4"/>
        <v>-</v>
      </c>
      <c r="Q817" s="10">
        <f t="shared" si="5"/>
        <v>20.727925575322342</v>
      </c>
      <c r="R817" s="10" t="str">
        <f t="shared" si="6"/>
        <v>-</v>
      </c>
      <c r="S817" s="10">
        <f t="shared" si="7"/>
        <v>20.733742990044064</v>
      </c>
      <c r="T817" s="1">
        <v>12226</v>
      </c>
      <c r="U817" s="1">
        <v>12254</v>
      </c>
      <c r="V817" s="1">
        <v>12162</v>
      </c>
      <c r="W817" s="10" t="str">
        <f t="shared" si="8"/>
        <v>-</v>
      </c>
      <c r="X817" s="10">
        <f t="shared" si="9"/>
        <v>20.128268376911691</v>
      </c>
      <c r="Y817" s="10" t="str">
        <f t="shared" si="10"/>
        <v>-</v>
      </c>
      <c r="Z817" s="1">
        <v>333.89699999999999</v>
      </c>
      <c r="AA817" s="4">
        <f t="shared" si="11"/>
        <v>-0.75645453050485112</v>
      </c>
      <c r="AB817" s="1">
        <f t="shared" si="12"/>
        <v>0</v>
      </c>
      <c r="AC817" s="1">
        <f t="shared" si="13"/>
        <v>0</v>
      </c>
      <c r="AD817" s="1">
        <f t="shared" si="14"/>
        <v>1</v>
      </c>
      <c r="AE817" s="1">
        <f t="shared" si="15"/>
        <v>1</v>
      </c>
    </row>
    <row r="818" spans="1:31" ht="15.75" customHeight="1">
      <c r="A818" s="1">
        <v>250</v>
      </c>
      <c r="B818" s="1" t="s">
        <v>55</v>
      </c>
      <c r="C818" s="1" t="s">
        <v>145</v>
      </c>
      <c r="D818" s="1" t="s">
        <v>144</v>
      </c>
      <c r="E818" s="1">
        <f t="shared" si="0"/>
        <v>0</v>
      </c>
      <c r="F818" s="1">
        <f t="shared" si="19"/>
        <v>0</v>
      </c>
      <c r="G818" s="1">
        <v>0</v>
      </c>
      <c r="H818" s="1">
        <v>7200.0021310000002</v>
      </c>
      <c r="I818" s="1">
        <v>100</v>
      </c>
      <c r="J818" s="1" t="str">
        <f t="shared" si="2"/>
        <v>-</v>
      </c>
      <c r="K818" s="1">
        <f t="shared" si="3"/>
        <v>100</v>
      </c>
      <c r="L818" s="1">
        <v>9255</v>
      </c>
      <c r="M818" s="1">
        <v>9254.4717070000006</v>
      </c>
      <c r="N818" s="1">
        <v>1</v>
      </c>
      <c r="O818" s="1">
        <v>12047</v>
      </c>
      <c r="P818" s="10" t="str">
        <f t="shared" si="4"/>
        <v>-</v>
      </c>
      <c r="Q818" s="10">
        <f t="shared" si="5"/>
        <v>23.175894413546942</v>
      </c>
      <c r="R818" s="10" t="str">
        <f t="shared" si="6"/>
        <v>-</v>
      </c>
      <c r="S818" s="10">
        <f t="shared" si="7"/>
        <v>23.180279679588274</v>
      </c>
      <c r="T818" s="1">
        <v>11948</v>
      </c>
      <c r="U818" s="1">
        <v>12047</v>
      </c>
      <c r="V818" s="1">
        <v>11888</v>
      </c>
      <c r="W818" s="10" t="str">
        <f t="shared" si="8"/>
        <v>-</v>
      </c>
      <c r="X818" s="10">
        <f t="shared" si="9"/>
        <v>22.148384925975773</v>
      </c>
      <c r="Y818" s="10" t="str">
        <f t="shared" si="10"/>
        <v>-</v>
      </c>
      <c r="Z818" s="1">
        <v>159.47999999999999</v>
      </c>
      <c r="AA818" s="4">
        <f t="shared" si="11"/>
        <v>-1.3374831763122477</v>
      </c>
      <c r="AB818" s="1">
        <f t="shared" si="12"/>
        <v>0</v>
      </c>
      <c r="AC818" s="1">
        <f t="shared" si="13"/>
        <v>0</v>
      </c>
      <c r="AD818" s="1">
        <f t="shared" si="14"/>
        <v>1</v>
      </c>
      <c r="AE818" s="1">
        <f t="shared" si="15"/>
        <v>1</v>
      </c>
    </row>
    <row r="819" spans="1:31" ht="15.75" customHeight="1">
      <c r="A819" s="1">
        <v>250</v>
      </c>
      <c r="B819" s="1" t="s">
        <v>55</v>
      </c>
      <c r="C819" s="1" t="s">
        <v>146</v>
      </c>
      <c r="D819" s="1" t="s">
        <v>144</v>
      </c>
      <c r="E819" s="1">
        <f t="shared" si="0"/>
        <v>0</v>
      </c>
      <c r="F819" s="1">
        <f t="shared" si="19"/>
        <v>0</v>
      </c>
      <c r="G819" s="1">
        <v>0</v>
      </c>
      <c r="H819" s="1">
        <v>7200.0029240000003</v>
      </c>
      <c r="I819" s="1">
        <v>100</v>
      </c>
      <c r="J819" s="1" t="str">
        <f t="shared" si="2"/>
        <v>-</v>
      </c>
      <c r="K819" s="1">
        <f t="shared" si="3"/>
        <v>100</v>
      </c>
      <c r="L819" s="1">
        <v>9352</v>
      </c>
      <c r="M819" s="1">
        <v>9346.1658549999993</v>
      </c>
      <c r="N819" s="1">
        <v>64</v>
      </c>
      <c r="O819" s="1">
        <v>12197</v>
      </c>
      <c r="P819" s="10" t="str">
        <f t="shared" si="4"/>
        <v>-</v>
      </c>
      <c r="Q819" s="10">
        <f t="shared" si="5"/>
        <v>23.325407887185374</v>
      </c>
      <c r="R819" s="10" t="str">
        <f t="shared" si="6"/>
        <v>-</v>
      </c>
      <c r="S819" s="10">
        <f t="shared" si="7"/>
        <v>23.37324050996147</v>
      </c>
      <c r="T819" s="1">
        <v>12167</v>
      </c>
      <c r="U819" s="1">
        <v>12197</v>
      </c>
      <c r="V819" s="1">
        <v>12167</v>
      </c>
      <c r="W819" s="10" t="str">
        <f t="shared" si="8"/>
        <v>-</v>
      </c>
      <c r="X819" s="10">
        <f t="shared" si="9"/>
        <v>23.136352428700583</v>
      </c>
      <c r="Y819" s="10" t="str">
        <f t="shared" si="10"/>
        <v>-</v>
      </c>
      <c r="Z819" s="1">
        <v>42.269399999999997</v>
      </c>
      <c r="AA819" s="4">
        <f t="shared" si="11"/>
        <v>-0.24656858716199553</v>
      </c>
      <c r="AB819" s="1">
        <f t="shared" si="12"/>
        <v>0</v>
      </c>
      <c r="AC819" s="1">
        <f t="shared" si="13"/>
        <v>0</v>
      </c>
      <c r="AD819" s="1">
        <f t="shared" si="14"/>
        <v>1</v>
      </c>
      <c r="AE819" s="1">
        <f t="shared" si="15"/>
        <v>1</v>
      </c>
    </row>
    <row r="820" spans="1:31" ht="15.75" customHeight="1">
      <c r="A820" s="1">
        <v>250</v>
      </c>
      <c r="B820" s="1" t="s">
        <v>55</v>
      </c>
      <c r="C820" s="1" t="s">
        <v>147</v>
      </c>
      <c r="D820" s="1" t="s">
        <v>144</v>
      </c>
      <c r="E820" s="1">
        <f t="shared" si="0"/>
        <v>0</v>
      </c>
      <c r="F820" s="1">
        <f t="shared" si="19"/>
        <v>0</v>
      </c>
      <c r="G820" s="1">
        <v>0</v>
      </c>
      <c r="H820" s="1">
        <v>7200.0028759999996</v>
      </c>
      <c r="I820" s="1">
        <v>100</v>
      </c>
      <c r="J820" s="1" t="str">
        <f t="shared" si="2"/>
        <v>-</v>
      </c>
      <c r="K820" s="1">
        <f t="shared" si="3"/>
        <v>100</v>
      </c>
      <c r="L820" s="1">
        <v>9568</v>
      </c>
      <c r="M820" s="1">
        <v>9567.6292460000004</v>
      </c>
      <c r="N820" s="1">
        <v>1</v>
      </c>
      <c r="O820" s="1">
        <v>12291</v>
      </c>
      <c r="P820" s="10" t="str">
        <f t="shared" si="4"/>
        <v>-</v>
      </c>
      <c r="Q820" s="10">
        <f t="shared" si="5"/>
        <v>22.154421934749003</v>
      </c>
      <c r="R820" s="10" t="str">
        <f t="shared" si="6"/>
        <v>-</v>
      </c>
      <c r="S820" s="10">
        <f t="shared" si="7"/>
        <v>22.157438402082821</v>
      </c>
      <c r="T820" s="1">
        <v>12263</v>
      </c>
      <c r="U820" s="1">
        <v>12291</v>
      </c>
      <c r="V820" s="1">
        <v>12183</v>
      </c>
      <c r="W820" s="10" t="str">
        <f t="shared" si="8"/>
        <v>-</v>
      </c>
      <c r="X820" s="10">
        <f t="shared" si="9"/>
        <v>21.464335549536241</v>
      </c>
      <c r="Y820" s="10" t="str">
        <f t="shared" si="10"/>
        <v>-</v>
      </c>
      <c r="Z820" s="1">
        <v>285.666</v>
      </c>
      <c r="AA820" s="4">
        <f t="shared" si="11"/>
        <v>-0.8864811622753016</v>
      </c>
      <c r="AB820" s="1">
        <f t="shared" si="12"/>
        <v>0</v>
      </c>
      <c r="AC820" s="1">
        <f t="shared" si="13"/>
        <v>0</v>
      </c>
      <c r="AD820" s="1">
        <f t="shared" si="14"/>
        <v>1</v>
      </c>
      <c r="AE820" s="1">
        <f t="shared" si="15"/>
        <v>1</v>
      </c>
    </row>
    <row r="821" spans="1:31" ht="15.75" customHeight="1">
      <c r="A821" s="1">
        <v>250</v>
      </c>
      <c r="B821" s="1" t="s">
        <v>55</v>
      </c>
      <c r="C821" s="1" t="s">
        <v>148</v>
      </c>
      <c r="D821" s="1" t="s">
        <v>144</v>
      </c>
      <c r="E821" s="1">
        <f t="shared" si="0"/>
        <v>0</v>
      </c>
      <c r="F821" s="1">
        <f t="shared" si="19"/>
        <v>0</v>
      </c>
      <c r="G821" s="1">
        <v>0</v>
      </c>
      <c r="H821" s="1">
        <v>7200.006496</v>
      </c>
      <c r="I821" s="1">
        <v>100</v>
      </c>
      <c r="J821" s="1" t="str">
        <f t="shared" si="2"/>
        <v>-</v>
      </c>
      <c r="K821" s="1">
        <f t="shared" si="3"/>
        <v>100</v>
      </c>
      <c r="L821" s="1">
        <v>9577</v>
      </c>
      <c r="M821" s="1">
        <v>9576.7730319999991</v>
      </c>
      <c r="N821" s="1">
        <v>1</v>
      </c>
      <c r="O821" s="1">
        <v>12526</v>
      </c>
      <c r="P821" s="10" t="str">
        <f t="shared" si="4"/>
        <v>-</v>
      </c>
      <c r="Q821" s="10">
        <f t="shared" si="5"/>
        <v>23.543030496567141</v>
      </c>
      <c r="R821" s="10" t="str">
        <f t="shared" si="6"/>
        <v>-</v>
      </c>
      <c r="S821" s="10">
        <f t="shared" si="7"/>
        <v>23.544842471658956</v>
      </c>
      <c r="T821" s="1">
        <v>12526</v>
      </c>
      <c r="U821" s="1">
        <v>12526</v>
      </c>
      <c r="V821" s="1">
        <v>12526</v>
      </c>
      <c r="W821" s="10" t="str">
        <f t="shared" si="8"/>
        <v>-</v>
      </c>
      <c r="X821" s="10">
        <f t="shared" si="9"/>
        <v>23.543030496567141</v>
      </c>
      <c r="Y821" s="10" t="str">
        <f t="shared" si="10"/>
        <v>-</v>
      </c>
      <c r="Z821" s="1">
        <v>44.2316</v>
      </c>
      <c r="AA821" s="4">
        <f t="shared" si="11"/>
        <v>0</v>
      </c>
      <c r="AB821" s="1">
        <f t="shared" si="12"/>
        <v>0</v>
      </c>
      <c r="AC821" s="1">
        <f t="shared" si="13"/>
        <v>0</v>
      </c>
      <c r="AD821" s="1">
        <f t="shared" si="14"/>
        <v>1</v>
      </c>
      <c r="AE821" s="1">
        <f t="shared" si="15"/>
        <v>1</v>
      </c>
    </row>
    <row r="822" spans="1:31" ht="15.75" customHeight="1">
      <c r="A822" s="1">
        <v>250</v>
      </c>
      <c r="B822" s="1" t="s">
        <v>55</v>
      </c>
      <c r="C822" s="1" t="s">
        <v>149</v>
      </c>
      <c r="D822" s="1" t="s">
        <v>150</v>
      </c>
      <c r="E822" s="1">
        <f t="shared" si="0"/>
        <v>0</v>
      </c>
      <c r="F822" s="1">
        <f t="shared" si="19"/>
        <v>0</v>
      </c>
      <c r="G822" s="1">
        <v>0</v>
      </c>
      <c r="H822" s="1">
        <v>7200.0029539999996</v>
      </c>
      <c r="I822" s="1">
        <v>100</v>
      </c>
      <c r="J822" s="1" t="str">
        <f t="shared" si="2"/>
        <v>-</v>
      </c>
      <c r="K822" s="1">
        <f t="shared" si="3"/>
        <v>100</v>
      </c>
      <c r="L822" s="1">
        <v>3431</v>
      </c>
      <c r="M822" s="1">
        <v>3403.921002</v>
      </c>
      <c r="N822" s="1">
        <v>28</v>
      </c>
      <c r="O822" s="1">
        <v>4749</v>
      </c>
      <c r="P822" s="10" t="str">
        <f t="shared" si="4"/>
        <v>-</v>
      </c>
      <c r="Q822" s="10">
        <f t="shared" si="5"/>
        <v>27.75321120235839</v>
      </c>
      <c r="R822" s="10" t="str">
        <f t="shared" si="6"/>
        <v>-</v>
      </c>
      <c r="S822" s="10">
        <f t="shared" si="7"/>
        <v>28.323415413771318</v>
      </c>
      <c r="T822" s="1">
        <v>4749</v>
      </c>
      <c r="U822" s="1">
        <v>4749</v>
      </c>
      <c r="V822" s="1">
        <v>4749</v>
      </c>
      <c r="W822" s="10" t="str">
        <f t="shared" si="8"/>
        <v>-</v>
      </c>
      <c r="X822" s="10">
        <f t="shared" si="9"/>
        <v>27.75321120235839</v>
      </c>
      <c r="Y822" s="10" t="str">
        <f t="shared" si="10"/>
        <v>-</v>
      </c>
      <c r="Z822" s="1">
        <v>75.479100000000003</v>
      </c>
      <c r="AA822" s="4">
        <f t="shared" si="11"/>
        <v>0</v>
      </c>
      <c r="AB822" s="1">
        <f t="shared" si="12"/>
        <v>0</v>
      </c>
      <c r="AC822" s="1">
        <f t="shared" si="13"/>
        <v>0</v>
      </c>
      <c r="AD822" s="1">
        <f t="shared" si="14"/>
        <v>1</v>
      </c>
      <c r="AE822" s="1">
        <f t="shared" si="15"/>
        <v>1</v>
      </c>
    </row>
    <row r="823" spans="1:31" ht="15.75" customHeight="1">
      <c r="A823" s="1">
        <v>250</v>
      </c>
      <c r="B823" s="1" t="s">
        <v>55</v>
      </c>
      <c r="C823" s="1" t="s">
        <v>151</v>
      </c>
      <c r="D823" s="1" t="s">
        <v>150</v>
      </c>
      <c r="E823" s="1">
        <f t="shared" si="0"/>
        <v>0</v>
      </c>
      <c r="F823" s="1">
        <f t="shared" si="19"/>
        <v>0</v>
      </c>
      <c r="G823" s="1">
        <v>0</v>
      </c>
      <c r="H823" s="1">
        <v>7200.0026760000001</v>
      </c>
      <c r="I823" s="1">
        <v>100</v>
      </c>
      <c r="J823" s="1" t="str">
        <f t="shared" si="2"/>
        <v>-</v>
      </c>
      <c r="K823" s="1">
        <f t="shared" si="3"/>
        <v>100</v>
      </c>
      <c r="L823" s="1">
        <v>3562</v>
      </c>
      <c r="M823" s="1">
        <v>3239.985999</v>
      </c>
      <c r="N823" s="1">
        <v>1125</v>
      </c>
      <c r="O823" s="1">
        <v>4749</v>
      </c>
      <c r="P823" s="10" t="str">
        <f t="shared" si="4"/>
        <v>-</v>
      </c>
      <c r="Q823" s="10">
        <f t="shared" si="5"/>
        <v>24.994735733838702</v>
      </c>
      <c r="R823" s="10" t="str">
        <f t="shared" si="6"/>
        <v>-</v>
      </c>
      <c r="S823" s="10">
        <f t="shared" si="7"/>
        <v>31.775405369551486</v>
      </c>
      <c r="T823" s="1">
        <v>4740</v>
      </c>
      <c r="U823" s="1">
        <v>4749</v>
      </c>
      <c r="V823" s="1">
        <v>4740</v>
      </c>
      <c r="W823" s="10" t="str">
        <f t="shared" si="8"/>
        <v>-</v>
      </c>
      <c r="X823" s="10">
        <f t="shared" si="9"/>
        <v>24.852320675105485</v>
      </c>
      <c r="Y823" s="10" t="str">
        <f t="shared" si="10"/>
        <v>-</v>
      </c>
      <c r="Z823" s="1">
        <v>75.067400000000006</v>
      </c>
      <c r="AA823" s="4">
        <f t="shared" si="11"/>
        <v>-0.18987341772151897</v>
      </c>
      <c r="AB823" s="1">
        <f t="shared" si="12"/>
        <v>0</v>
      </c>
      <c r="AC823" s="1">
        <f t="shared" si="13"/>
        <v>0</v>
      </c>
      <c r="AD823" s="1">
        <f t="shared" si="14"/>
        <v>1</v>
      </c>
      <c r="AE823" s="1">
        <f t="shared" si="15"/>
        <v>1</v>
      </c>
    </row>
    <row r="824" spans="1:31" ht="15.75" customHeight="1">
      <c r="A824" s="1">
        <v>250</v>
      </c>
      <c r="B824" s="1" t="s">
        <v>55</v>
      </c>
      <c r="C824" s="1" t="s">
        <v>152</v>
      </c>
      <c r="D824" s="1" t="s">
        <v>150</v>
      </c>
      <c r="E824" s="1">
        <f t="shared" si="0"/>
        <v>0</v>
      </c>
      <c r="F824" s="1">
        <f t="shared" si="19"/>
        <v>0</v>
      </c>
      <c r="G824" s="1">
        <v>0</v>
      </c>
      <c r="H824" s="1">
        <v>7200.0014520000004</v>
      </c>
      <c r="I824" s="1">
        <v>100</v>
      </c>
      <c r="J824" s="1" t="str">
        <f t="shared" si="2"/>
        <v>-</v>
      </c>
      <c r="K824" s="1">
        <f t="shared" si="3"/>
        <v>100</v>
      </c>
      <c r="L824" s="1">
        <v>3634</v>
      </c>
      <c r="M824" s="1">
        <v>3404.3139999999999</v>
      </c>
      <c r="N824" s="1">
        <v>690</v>
      </c>
      <c r="O824" s="1">
        <v>4870</v>
      </c>
      <c r="P824" s="10" t="str">
        <f t="shared" si="4"/>
        <v>-</v>
      </c>
      <c r="Q824" s="10">
        <f t="shared" si="5"/>
        <v>25.37987679671458</v>
      </c>
      <c r="R824" s="10" t="str">
        <f t="shared" si="6"/>
        <v>-</v>
      </c>
      <c r="S824" s="10">
        <f t="shared" si="7"/>
        <v>30.096221765913761</v>
      </c>
      <c r="T824" s="1">
        <v>4870</v>
      </c>
      <c r="U824" s="1">
        <v>4870</v>
      </c>
      <c r="V824" s="1">
        <v>4870</v>
      </c>
      <c r="W824" s="10" t="str">
        <f t="shared" si="8"/>
        <v>-</v>
      </c>
      <c r="X824" s="10">
        <f t="shared" si="9"/>
        <v>25.37987679671458</v>
      </c>
      <c r="Y824" s="10" t="str">
        <f t="shared" si="10"/>
        <v>-</v>
      </c>
      <c r="Z824" s="1">
        <v>75.098399999999998</v>
      </c>
      <c r="AA824" s="4">
        <f t="shared" si="11"/>
        <v>0</v>
      </c>
      <c r="AB824" s="1">
        <f t="shared" si="12"/>
        <v>0</v>
      </c>
      <c r="AC824" s="1">
        <f t="shared" si="13"/>
        <v>0</v>
      </c>
      <c r="AD824" s="1">
        <f t="shared" si="14"/>
        <v>1</v>
      </c>
      <c r="AE824" s="1">
        <f t="shared" si="15"/>
        <v>1</v>
      </c>
    </row>
    <row r="825" spans="1:31" ht="15.75" customHeight="1">
      <c r="A825" s="1">
        <v>250</v>
      </c>
      <c r="B825" s="1" t="s">
        <v>55</v>
      </c>
      <c r="C825" s="1" t="s">
        <v>153</v>
      </c>
      <c r="D825" s="1" t="s">
        <v>150</v>
      </c>
      <c r="E825" s="1">
        <f t="shared" si="0"/>
        <v>0</v>
      </c>
      <c r="F825" s="1">
        <f t="shared" si="19"/>
        <v>0</v>
      </c>
      <c r="G825" s="1">
        <v>0</v>
      </c>
      <c r="H825" s="1">
        <v>7200.0110169999998</v>
      </c>
      <c r="I825" s="1">
        <v>100</v>
      </c>
      <c r="J825" s="1" t="str">
        <f t="shared" si="2"/>
        <v>-</v>
      </c>
      <c r="K825" s="1">
        <f t="shared" si="3"/>
        <v>100</v>
      </c>
      <c r="L825" s="1">
        <v>3550</v>
      </c>
      <c r="M825" s="1">
        <v>3528.2126429999998</v>
      </c>
      <c r="N825" s="1">
        <v>204</v>
      </c>
      <c r="O825" s="1">
        <v>5008</v>
      </c>
      <c r="P825" s="10" t="str">
        <f t="shared" si="4"/>
        <v>-</v>
      </c>
      <c r="Q825" s="10">
        <f t="shared" si="5"/>
        <v>29.113418530351439</v>
      </c>
      <c r="R825" s="10" t="str">
        <f t="shared" si="6"/>
        <v>-</v>
      </c>
      <c r="S825" s="10">
        <f t="shared" si="7"/>
        <v>29.548469588658151</v>
      </c>
      <c r="T825" s="1">
        <v>5008</v>
      </c>
      <c r="U825" s="1">
        <v>5008</v>
      </c>
      <c r="V825" s="1">
        <v>5008</v>
      </c>
      <c r="W825" s="10" t="str">
        <f t="shared" si="8"/>
        <v>-</v>
      </c>
      <c r="X825" s="10">
        <f t="shared" si="9"/>
        <v>29.113418530351439</v>
      </c>
      <c r="Y825" s="10" t="str">
        <f t="shared" si="10"/>
        <v>-</v>
      </c>
      <c r="Z825" s="1">
        <v>75.084000000000003</v>
      </c>
      <c r="AA825" s="4">
        <f t="shared" si="11"/>
        <v>0</v>
      </c>
      <c r="AB825" s="1">
        <f t="shared" si="12"/>
        <v>0</v>
      </c>
      <c r="AC825" s="1">
        <f t="shared" si="13"/>
        <v>0</v>
      </c>
      <c r="AD825" s="1">
        <f t="shared" si="14"/>
        <v>1</v>
      </c>
      <c r="AE825" s="1">
        <f t="shared" si="15"/>
        <v>1</v>
      </c>
    </row>
    <row r="826" spans="1:31" ht="15.75" customHeight="1">
      <c r="A826" s="1">
        <v>250</v>
      </c>
      <c r="B826" s="1" t="s">
        <v>55</v>
      </c>
      <c r="C826" s="1" t="s">
        <v>154</v>
      </c>
      <c r="D826" s="1" t="s">
        <v>150</v>
      </c>
      <c r="E826" s="1">
        <f t="shared" si="0"/>
        <v>0</v>
      </c>
      <c r="F826" s="1">
        <f t="shared" si="19"/>
        <v>0</v>
      </c>
      <c r="G826" s="1">
        <v>0</v>
      </c>
      <c r="H826" s="1">
        <v>7200.0027470000005</v>
      </c>
      <c r="I826" s="1">
        <v>100</v>
      </c>
      <c r="J826" s="1" t="str">
        <f t="shared" si="2"/>
        <v>-</v>
      </c>
      <c r="K826" s="1">
        <f t="shared" si="3"/>
        <v>100</v>
      </c>
      <c r="L826" s="1">
        <v>3403</v>
      </c>
      <c r="M826" s="1">
        <v>3201.5609989999998</v>
      </c>
      <c r="N826" s="1">
        <v>1607</v>
      </c>
      <c r="O826" s="1">
        <v>4611</v>
      </c>
      <c r="P826" s="10" t="str">
        <f t="shared" si="4"/>
        <v>-</v>
      </c>
      <c r="Q826" s="10">
        <f t="shared" si="5"/>
        <v>26.198221643895032</v>
      </c>
      <c r="R826" s="10" t="str">
        <f t="shared" si="6"/>
        <v>-</v>
      </c>
      <c r="S826" s="10">
        <f t="shared" si="7"/>
        <v>30.566883561049668</v>
      </c>
      <c r="T826" s="1">
        <v>4611</v>
      </c>
      <c r="U826" s="1">
        <v>4611</v>
      </c>
      <c r="V826" s="1">
        <v>4611</v>
      </c>
      <c r="W826" s="10" t="str">
        <f t="shared" si="8"/>
        <v>-</v>
      </c>
      <c r="X826" s="10">
        <f t="shared" si="9"/>
        <v>26.198221643895032</v>
      </c>
      <c r="Y826" s="10" t="str">
        <f t="shared" si="10"/>
        <v>-</v>
      </c>
      <c r="Z826" s="1">
        <v>75.055000000000007</v>
      </c>
      <c r="AA826" s="4">
        <f t="shared" si="11"/>
        <v>0</v>
      </c>
      <c r="AB826" s="1">
        <f t="shared" si="12"/>
        <v>0</v>
      </c>
      <c r="AC826" s="1">
        <f t="shared" si="13"/>
        <v>0</v>
      </c>
      <c r="AD826" s="1">
        <f t="shared" si="14"/>
        <v>1</v>
      </c>
      <c r="AE826" s="1">
        <f t="shared" si="15"/>
        <v>1</v>
      </c>
    </row>
    <row r="827" spans="1:31" ht="15.75" customHeight="1">
      <c r="A827" s="1">
        <v>250</v>
      </c>
      <c r="B827" s="1" t="s">
        <v>55</v>
      </c>
      <c r="C827" s="1" t="s">
        <v>155</v>
      </c>
      <c r="D827" s="1" t="s">
        <v>156</v>
      </c>
      <c r="E827" s="1">
        <f t="shared" si="0"/>
        <v>0</v>
      </c>
      <c r="F827" s="1">
        <f t="shared" si="19"/>
        <v>0</v>
      </c>
      <c r="G827" s="1">
        <v>0</v>
      </c>
      <c r="H827" s="1">
        <v>7200.0006270000003</v>
      </c>
      <c r="I827" s="1">
        <v>100</v>
      </c>
      <c r="J827" s="1" t="str">
        <f t="shared" si="2"/>
        <v>-</v>
      </c>
      <c r="K827" s="1">
        <f t="shared" si="3"/>
        <v>100</v>
      </c>
      <c r="L827" s="1">
        <v>2340</v>
      </c>
      <c r="M827" s="1">
        <v>2321.8911929999999</v>
      </c>
      <c r="N827" s="1">
        <v>462</v>
      </c>
      <c r="O827" s="1">
        <v>2935</v>
      </c>
      <c r="P827" s="10" t="str">
        <f t="shared" si="4"/>
        <v>-</v>
      </c>
      <c r="Q827" s="10">
        <f t="shared" si="5"/>
        <v>20.272572402044293</v>
      </c>
      <c r="R827" s="10" t="str">
        <f t="shared" si="6"/>
        <v>-</v>
      </c>
      <c r="S827" s="10">
        <f t="shared" si="7"/>
        <v>20.889567529812609</v>
      </c>
      <c r="T827" s="1">
        <v>2935</v>
      </c>
      <c r="U827" s="1">
        <v>2935</v>
      </c>
      <c r="V827" s="1">
        <v>2935</v>
      </c>
      <c r="W827" s="10" t="str">
        <f t="shared" si="8"/>
        <v>-</v>
      </c>
      <c r="X827" s="10">
        <f t="shared" si="9"/>
        <v>20.272572402044293</v>
      </c>
      <c r="Y827" s="10" t="str">
        <f t="shared" si="10"/>
        <v>-</v>
      </c>
      <c r="Z827" s="1">
        <v>75.056799999999996</v>
      </c>
      <c r="AA827" s="4">
        <f t="shared" si="11"/>
        <v>0</v>
      </c>
      <c r="AB827" s="1">
        <f t="shared" si="12"/>
        <v>0</v>
      </c>
      <c r="AC827" s="1">
        <f t="shared" si="13"/>
        <v>0</v>
      </c>
      <c r="AD827" s="1">
        <f t="shared" si="14"/>
        <v>1</v>
      </c>
      <c r="AE827" s="1">
        <f t="shared" si="15"/>
        <v>1</v>
      </c>
    </row>
    <row r="828" spans="1:31" ht="15.75" customHeight="1">
      <c r="A828" s="1">
        <v>250</v>
      </c>
      <c r="B828" s="1" t="s">
        <v>55</v>
      </c>
      <c r="C828" s="1" t="s">
        <v>157</v>
      </c>
      <c r="D828" s="1" t="s">
        <v>156</v>
      </c>
      <c r="E828" s="1">
        <f t="shared" si="0"/>
        <v>0</v>
      </c>
      <c r="F828" s="1">
        <f t="shared" si="19"/>
        <v>0</v>
      </c>
      <c r="G828" s="1">
        <v>0</v>
      </c>
      <c r="H828" s="1">
        <v>7200.0658290000001</v>
      </c>
      <c r="I828" s="1">
        <v>100</v>
      </c>
      <c r="J828" s="1" t="str">
        <f t="shared" si="2"/>
        <v>-</v>
      </c>
      <c r="K828" s="1">
        <f t="shared" si="3"/>
        <v>100</v>
      </c>
      <c r="L828" s="1">
        <v>2219</v>
      </c>
      <c r="M828" s="1">
        <v>2192.189484</v>
      </c>
      <c r="N828" s="1">
        <v>510</v>
      </c>
      <c r="O828" s="1">
        <v>2746</v>
      </c>
      <c r="P828" s="10" t="str">
        <f t="shared" si="4"/>
        <v>-</v>
      </c>
      <c r="Q828" s="10">
        <f t="shared" si="5"/>
        <v>19.191551347414421</v>
      </c>
      <c r="R828" s="10" t="str">
        <f t="shared" si="6"/>
        <v>-</v>
      </c>
      <c r="S828" s="10">
        <f t="shared" si="7"/>
        <v>20.167899344501091</v>
      </c>
      <c r="T828" s="1">
        <v>2746</v>
      </c>
      <c r="U828" s="1">
        <v>2746</v>
      </c>
      <c r="V828" s="1">
        <v>2746</v>
      </c>
      <c r="W828" s="10" t="str">
        <f t="shared" si="8"/>
        <v>-</v>
      </c>
      <c r="X828" s="10">
        <f t="shared" si="9"/>
        <v>19.191551347414421</v>
      </c>
      <c r="Y828" s="10" t="str">
        <f t="shared" si="10"/>
        <v>-</v>
      </c>
      <c r="Z828" s="1">
        <v>75.041700000000006</v>
      </c>
      <c r="AA828" s="4">
        <f t="shared" si="11"/>
        <v>0</v>
      </c>
      <c r="AB828" s="1">
        <f t="shared" si="12"/>
        <v>0</v>
      </c>
      <c r="AC828" s="1">
        <f t="shared" si="13"/>
        <v>0</v>
      </c>
      <c r="AD828" s="1">
        <f t="shared" si="14"/>
        <v>1</v>
      </c>
      <c r="AE828" s="1">
        <f t="shared" si="15"/>
        <v>1</v>
      </c>
    </row>
    <row r="829" spans="1:31" ht="15.75" customHeight="1">
      <c r="A829" s="1">
        <v>250</v>
      </c>
      <c r="B829" s="1" t="s">
        <v>55</v>
      </c>
      <c r="C829" s="1" t="s">
        <v>158</v>
      </c>
      <c r="D829" s="1" t="s">
        <v>156</v>
      </c>
      <c r="E829" s="1">
        <f t="shared" si="0"/>
        <v>0</v>
      </c>
      <c r="F829" s="1">
        <f t="shared" si="19"/>
        <v>0</v>
      </c>
      <c r="G829" s="1">
        <v>0</v>
      </c>
      <c r="H829" s="1">
        <v>7200.0024020000001</v>
      </c>
      <c r="I829" s="1">
        <v>100</v>
      </c>
      <c r="J829" s="1" t="str">
        <f t="shared" si="2"/>
        <v>-</v>
      </c>
      <c r="K829" s="1">
        <f t="shared" si="3"/>
        <v>100</v>
      </c>
      <c r="L829" s="1">
        <v>2418</v>
      </c>
      <c r="M829" s="1">
        <v>2263.511336</v>
      </c>
      <c r="N829" s="1">
        <v>601</v>
      </c>
      <c r="O829" s="1">
        <v>2984</v>
      </c>
      <c r="P829" s="10" t="str">
        <f t="shared" si="4"/>
        <v>-</v>
      </c>
      <c r="Q829" s="10">
        <f t="shared" si="5"/>
        <v>18.96782841823056</v>
      </c>
      <c r="R829" s="10" t="str">
        <f t="shared" si="6"/>
        <v>-</v>
      </c>
      <c r="S829" s="10">
        <f t="shared" si="7"/>
        <v>24.145062466487936</v>
      </c>
      <c r="T829" s="1">
        <v>2984</v>
      </c>
      <c r="U829" s="1">
        <v>2984</v>
      </c>
      <c r="V829" s="1">
        <v>2984</v>
      </c>
      <c r="W829" s="10" t="str">
        <f t="shared" si="8"/>
        <v>-</v>
      </c>
      <c r="X829" s="10">
        <f t="shared" si="9"/>
        <v>18.96782841823056</v>
      </c>
      <c r="Y829" s="10" t="str">
        <f t="shared" si="10"/>
        <v>-</v>
      </c>
      <c r="Z829" s="1">
        <v>75.415599999999998</v>
      </c>
      <c r="AA829" s="4">
        <f t="shared" si="11"/>
        <v>0</v>
      </c>
      <c r="AB829" s="1">
        <f t="shared" si="12"/>
        <v>0</v>
      </c>
      <c r="AC829" s="1">
        <f t="shared" si="13"/>
        <v>0</v>
      </c>
      <c r="AD829" s="1">
        <f t="shared" si="14"/>
        <v>1</v>
      </c>
      <c r="AE829" s="1">
        <f t="shared" si="15"/>
        <v>1</v>
      </c>
    </row>
    <row r="830" spans="1:31" ht="15.75" customHeight="1">
      <c r="A830" s="1">
        <v>250</v>
      </c>
      <c r="B830" s="1" t="s">
        <v>55</v>
      </c>
      <c r="C830" s="1" t="s">
        <v>159</v>
      </c>
      <c r="D830" s="1" t="s">
        <v>156</v>
      </c>
      <c r="E830" s="1">
        <f t="shared" si="0"/>
        <v>0</v>
      </c>
      <c r="F830" s="1">
        <f t="shared" si="19"/>
        <v>0</v>
      </c>
      <c r="G830" s="1">
        <v>0</v>
      </c>
      <c r="H830" s="1">
        <v>7200.0211429999999</v>
      </c>
      <c r="I830" s="1">
        <v>100</v>
      </c>
      <c r="J830" s="1" t="str">
        <f t="shared" si="2"/>
        <v>-</v>
      </c>
      <c r="K830" s="1">
        <f t="shared" si="3"/>
        <v>100</v>
      </c>
      <c r="L830" s="1">
        <v>2281</v>
      </c>
      <c r="M830" s="1">
        <v>2200.392805</v>
      </c>
      <c r="N830" s="1">
        <v>906</v>
      </c>
      <c r="O830" s="1">
        <v>2786</v>
      </c>
      <c r="P830" s="10" t="str">
        <f t="shared" si="4"/>
        <v>-</v>
      </c>
      <c r="Q830" s="10">
        <f t="shared" si="5"/>
        <v>18.126346015793253</v>
      </c>
      <c r="R830" s="10" t="str">
        <f t="shared" si="6"/>
        <v>-</v>
      </c>
      <c r="S830" s="10">
        <f t="shared" si="7"/>
        <v>21.019640882986362</v>
      </c>
      <c r="T830" s="1">
        <v>2786</v>
      </c>
      <c r="U830" s="1">
        <v>2786</v>
      </c>
      <c r="V830" s="1">
        <v>2786</v>
      </c>
      <c r="W830" s="10" t="str">
        <f t="shared" si="8"/>
        <v>-</v>
      </c>
      <c r="X830" s="10">
        <f t="shared" si="9"/>
        <v>18.126346015793253</v>
      </c>
      <c r="Y830" s="10" t="str">
        <f t="shared" si="10"/>
        <v>-</v>
      </c>
      <c r="Z830" s="1">
        <v>75.039100000000005</v>
      </c>
      <c r="AA830" s="4">
        <f t="shared" si="11"/>
        <v>0</v>
      </c>
      <c r="AB830" s="1">
        <f t="shared" si="12"/>
        <v>0</v>
      </c>
      <c r="AC830" s="1">
        <f t="shared" si="13"/>
        <v>0</v>
      </c>
      <c r="AD830" s="1">
        <f t="shared" si="14"/>
        <v>1</v>
      </c>
      <c r="AE830" s="1">
        <f t="shared" si="15"/>
        <v>1</v>
      </c>
    </row>
    <row r="831" spans="1:31" ht="15.75" customHeight="1">
      <c r="A831" s="1">
        <v>250</v>
      </c>
      <c r="B831" s="1" t="s">
        <v>55</v>
      </c>
      <c r="C831" s="1" t="s">
        <v>160</v>
      </c>
      <c r="D831" s="1" t="s">
        <v>156</v>
      </c>
      <c r="E831" s="1">
        <f t="shared" si="0"/>
        <v>0</v>
      </c>
      <c r="F831" s="1">
        <f t="shared" si="19"/>
        <v>0</v>
      </c>
      <c r="G831" s="1">
        <v>0</v>
      </c>
      <c r="H831" s="1">
        <v>7200.0028590000002</v>
      </c>
      <c r="I831" s="1">
        <v>100</v>
      </c>
      <c r="J831" s="1" t="str">
        <f t="shared" si="2"/>
        <v>-</v>
      </c>
      <c r="K831" s="1">
        <f t="shared" si="3"/>
        <v>100</v>
      </c>
      <c r="L831" s="1">
        <v>2415</v>
      </c>
      <c r="M831" s="1">
        <v>2294.8206789999999</v>
      </c>
      <c r="N831" s="1">
        <v>594</v>
      </c>
      <c r="O831" s="1">
        <v>2919</v>
      </c>
      <c r="P831" s="10" t="str">
        <f t="shared" si="4"/>
        <v>-</v>
      </c>
      <c r="Q831" s="10">
        <f t="shared" si="5"/>
        <v>17.266187050359711</v>
      </c>
      <c r="R831" s="10" t="str">
        <f t="shared" si="6"/>
        <v>-</v>
      </c>
      <c r="S831" s="10">
        <f t="shared" si="7"/>
        <v>21.383327201096268</v>
      </c>
      <c r="T831" s="1">
        <v>2919</v>
      </c>
      <c r="U831" s="1">
        <v>2919</v>
      </c>
      <c r="V831" s="1">
        <v>2919</v>
      </c>
      <c r="W831" s="10" t="str">
        <f t="shared" si="8"/>
        <v>-</v>
      </c>
      <c r="X831" s="10">
        <f t="shared" si="9"/>
        <v>17.266187050359711</v>
      </c>
      <c r="Y831" s="10" t="str">
        <f t="shared" si="10"/>
        <v>-</v>
      </c>
      <c r="Z831" s="1">
        <v>75.704800000000006</v>
      </c>
      <c r="AA831" s="4">
        <f t="shared" si="11"/>
        <v>0</v>
      </c>
      <c r="AB831" s="1">
        <f t="shared" si="12"/>
        <v>0</v>
      </c>
      <c r="AC831" s="1">
        <f t="shared" si="13"/>
        <v>0</v>
      </c>
      <c r="AD831" s="1">
        <f t="shared" si="14"/>
        <v>1</v>
      </c>
      <c r="AE831" s="1">
        <f t="shared" si="15"/>
        <v>1</v>
      </c>
    </row>
    <row r="832" spans="1:31" ht="15.75" customHeight="1">
      <c r="A832" s="1">
        <v>250</v>
      </c>
      <c r="B832" s="1" t="s">
        <v>55</v>
      </c>
      <c r="C832" s="1" t="s">
        <v>161</v>
      </c>
      <c r="D832" s="1" t="s">
        <v>162</v>
      </c>
      <c r="E832" s="1">
        <f t="shared" si="0"/>
        <v>0</v>
      </c>
      <c r="F832" s="1">
        <f t="shared" si="19"/>
        <v>0</v>
      </c>
      <c r="G832" s="1">
        <v>0</v>
      </c>
      <c r="H832" s="1">
        <v>7200.0026379999999</v>
      </c>
      <c r="I832" s="1">
        <v>100</v>
      </c>
      <c r="J832" s="1" t="str">
        <f t="shared" si="2"/>
        <v>-</v>
      </c>
      <c r="K832" s="1">
        <f t="shared" si="3"/>
        <v>100</v>
      </c>
      <c r="L832" s="1">
        <v>9609</v>
      </c>
      <c r="M832" s="1">
        <v>9608.4027150000002</v>
      </c>
      <c r="N832" s="1">
        <v>1</v>
      </c>
      <c r="O832" s="1">
        <v>12126</v>
      </c>
      <c r="P832" s="10" t="str">
        <f t="shared" si="4"/>
        <v>-</v>
      </c>
      <c r="Q832" s="10">
        <f t="shared" si="5"/>
        <v>20.757050964868874</v>
      </c>
      <c r="R832" s="10" t="str">
        <f t="shared" si="6"/>
        <v>-</v>
      </c>
      <c r="S832" s="10">
        <f t="shared" si="7"/>
        <v>20.761976620484905</v>
      </c>
      <c r="T832" s="1">
        <v>12080</v>
      </c>
      <c r="U832" s="1">
        <v>12126</v>
      </c>
      <c r="V832" s="1">
        <v>11986</v>
      </c>
      <c r="W832" s="10" t="str">
        <f t="shared" si="8"/>
        <v>-</v>
      </c>
      <c r="X832" s="10">
        <f t="shared" si="9"/>
        <v>19.831470048389789</v>
      </c>
      <c r="Y832" s="10" t="str">
        <f t="shared" si="10"/>
        <v>-</v>
      </c>
      <c r="Z832" s="1">
        <v>163.93799999999999</v>
      </c>
      <c r="AA832" s="4">
        <f t="shared" si="11"/>
        <v>-1.168029367595528</v>
      </c>
      <c r="AB832" s="1">
        <f t="shared" si="12"/>
        <v>0</v>
      </c>
      <c r="AC832" s="1">
        <f t="shared" si="13"/>
        <v>0</v>
      </c>
      <c r="AD832" s="1">
        <f t="shared" si="14"/>
        <v>1</v>
      </c>
      <c r="AE832" s="1">
        <f t="shared" si="15"/>
        <v>1</v>
      </c>
    </row>
    <row r="833" spans="1:31" ht="15.75" customHeight="1">
      <c r="A833" s="1">
        <v>250</v>
      </c>
      <c r="B833" s="1" t="s">
        <v>55</v>
      </c>
      <c r="C833" s="1" t="s">
        <v>163</v>
      </c>
      <c r="D833" s="1" t="s">
        <v>162</v>
      </c>
      <c r="E833" s="1">
        <f t="shared" si="0"/>
        <v>0</v>
      </c>
      <c r="F833" s="1">
        <f t="shared" si="19"/>
        <v>0</v>
      </c>
      <c r="G833" s="1">
        <v>0</v>
      </c>
      <c r="H833" s="1">
        <v>7200.0042160000003</v>
      </c>
      <c r="I833" s="1">
        <v>100</v>
      </c>
      <c r="J833" s="1" t="str">
        <f t="shared" si="2"/>
        <v>-</v>
      </c>
      <c r="K833" s="1">
        <f t="shared" si="3"/>
        <v>100</v>
      </c>
      <c r="L833" s="1">
        <v>9661</v>
      </c>
      <c r="M833" s="1">
        <v>9660.6826550000005</v>
      </c>
      <c r="N833" s="1">
        <v>1</v>
      </c>
      <c r="O833" s="1">
        <v>12760</v>
      </c>
      <c r="P833" s="10" t="str">
        <f t="shared" si="4"/>
        <v>-</v>
      </c>
      <c r="Q833" s="10">
        <f t="shared" si="5"/>
        <v>24.286833855799372</v>
      </c>
      <c r="R833" s="10" t="str">
        <f t="shared" si="6"/>
        <v>-</v>
      </c>
      <c r="S833" s="10">
        <f t="shared" si="7"/>
        <v>24.289320885579933</v>
      </c>
      <c r="T833" s="1">
        <v>12678</v>
      </c>
      <c r="U833" s="1">
        <v>12760</v>
      </c>
      <c r="V833" s="1">
        <v>12544</v>
      </c>
      <c r="W833" s="10" t="str">
        <f t="shared" si="8"/>
        <v>-</v>
      </c>
      <c r="X833" s="10">
        <f t="shared" si="9"/>
        <v>22.983099489795919</v>
      </c>
      <c r="Y833" s="10" t="str">
        <f t="shared" si="10"/>
        <v>-</v>
      </c>
      <c r="Z833" s="1">
        <v>520.24599999999998</v>
      </c>
      <c r="AA833" s="4">
        <f t="shared" si="11"/>
        <v>-1.7219387755102038</v>
      </c>
      <c r="AB833" s="1">
        <f t="shared" si="12"/>
        <v>0</v>
      </c>
      <c r="AC833" s="1">
        <f t="shared" si="13"/>
        <v>0</v>
      </c>
      <c r="AD833" s="1">
        <f t="shared" si="14"/>
        <v>1</v>
      </c>
      <c r="AE833" s="1">
        <f t="shared" si="15"/>
        <v>1</v>
      </c>
    </row>
    <row r="834" spans="1:31" ht="15.75" customHeight="1">
      <c r="A834" s="1">
        <v>250</v>
      </c>
      <c r="B834" s="1" t="s">
        <v>55</v>
      </c>
      <c r="C834" s="1" t="s">
        <v>164</v>
      </c>
      <c r="D834" s="1" t="s">
        <v>162</v>
      </c>
      <c r="E834" s="1">
        <f t="shared" si="0"/>
        <v>0</v>
      </c>
      <c r="F834" s="1">
        <f t="shared" si="19"/>
        <v>0</v>
      </c>
      <c r="G834" s="1">
        <v>0</v>
      </c>
      <c r="H834" s="1">
        <v>7200.0098680000001</v>
      </c>
      <c r="I834" s="1">
        <v>100</v>
      </c>
      <c r="J834" s="1" t="str">
        <f t="shared" si="2"/>
        <v>-</v>
      </c>
      <c r="K834" s="1">
        <f t="shared" si="3"/>
        <v>100</v>
      </c>
      <c r="L834" s="1">
        <v>9200</v>
      </c>
      <c r="M834" s="1">
        <v>9199.2059680000002</v>
      </c>
      <c r="N834" s="1">
        <v>1</v>
      </c>
      <c r="O834" s="1">
        <v>12217</v>
      </c>
      <c r="P834" s="10" t="str">
        <f t="shared" si="4"/>
        <v>-</v>
      </c>
      <c r="Q834" s="10">
        <f t="shared" si="5"/>
        <v>24.695096995989196</v>
      </c>
      <c r="R834" s="10" t="str">
        <f t="shared" si="6"/>
        <v>-</v>
      </c>
      <c r="S834" s="10">
        <f t="shared" si="7"/>
        <v>24.70159639846116</v>
      </c>
      <c r="T834" s="1">
        <v>12189</v>
      </c>
      <c r="U834" s="1">
        <v>12217</v>
      </c>
      <c r="V834" s="1">
        <v>12153</v>
      </c>
      <c r="W834" s="10" t="str">
        <f t="shared" si="8"/>
        <v>-</v>
      </c>
      <c r="X834" s="10">
        <f t="shared" si="9"/>
        <v>24.298527112647083</v>
      </c>
      <c r="Y834" s="10" t="str">
        <f t="shared" si="10"/>
        <v>-</v>
      </c>
      <c r="Z834" s="1">
        <v>97.267499999999998</v>
      </c>
      <c r="AA834" s="4">
        <f t="shared" si="11"/>
        <v>-0.52661894182506375</v>
      </c>
      <c r="AB834" s="1">
        <f t="shared" si="12"/>
        <v>0</v>
      </c>
      <c r="AC834" s="1">
        <f t="shared" si="13"/>
        <v>0</v>
      </c>
      <c r="AD834" s="1">
        <f t="shared" si="14"/>
        <v>1</v>
      </c>
      <c r="AE834" s="1">
        <f t="shared" si="15"/>
        <v>1</v>
      </c>
    </row>
    <row r="835" spans="1:31" ht="15.75" customHeight="1">
      <c r="A835" s="1">
        <v>250</v>
      </c>
      <c r="B835" s="1" t="s">
        <v>55</v>
      </c>
      <c r="C835" s="1" t="s">
        <v>165</v>
      </c>
      <c r="D835" s="1" t="s">
        <v>162</v>
      </c>
      <c r="E835" s="1">
        <f t="shared" si="0"/>
        <v>0</v>
      </c>
      <c r="F835" s="1">
        <f t="shared" si="19"/>
        <v>0</v>
      </c>
      <c r="G835" s="1">
        <v>0</v>
      </c>
      <c r="H835" s="1">
        <v>7200.003224</v>
      </c>
      <c r="I835" s="1">
        <v>100</v>
      </c>
      <c r="J835" s="1" t="str">
        <f t="shared" si="2"/>
        <v>-</v>
      </c>
      <c r="K835" s="1">
        <f t="shared" si="3"/>
        <v>100</v>
      </c>
      <c r="L835" s="1">
        <v>9745</v>
      </c>
      <c r="M835" s="1">
        <v>9744.6791150000008</v>
      </c>
      <c r="N835" s="1">
        <v>1</v>
      </c>
      <c r="O835" s="1">
        <v>12376</v>
      </c>
      <c r="P835" s="10" t="str">
        <f t="shared" si="4"/>
        <v>-</v>
      </c>
      <c r="Q835" s="10">
        <f t="shared" si="5"/>
        <v>21.258888170652877</v>
      </c>
      <c r="R835" s="10" t="str">
        <f t="shared" si="6"/>
        <v>-</v>
      </c>
      <c r="S835" s="10">
        <f t="shared" si="7"/>
        <v>21.261480971234644</v>
      </c>
      <c r="T835" s="1">
        <v>12357</v>
      </c>
      <c r="U835" s="1">
        <v>12376</v>
      </c>
      <c r="V835" s="1">
        <v>12319</v>
      </c>
      <c r="W835" s="10" t="str">
        <f t="shared" si="8"/>
        <v>-</v>
      </c>
      <c r="X835" s="10">
        <f t="shared" si="9"/>
        <v>20.894553129312442</v>
      </c>
      <c r="Y835" s="10" t="str">
        <f t="shared" si="10"/>
        <v>-</v>
      </c>
      <c r="Z835" s="1">
        <v>123.932</v>
      </c>
      <c r="AA835" s="4">
        <f t="shared" si="11"/>
        <v>-0.46269989447195392</v>
      </c>
      <c r="AB835" s="1">
        <f t="shared" si="12"/>
        <v>0</v>
      </c>
      <c r="AC835" s="1">
        <f t="shared" si="13"/>
        <v>0</v>
      </c>
      <c r="AD835" s="1">
        <f t="shared" si="14"/>
        <v>1</v>
      </c>
      <c r="AE835" s="1">
        <f t="shared" si="15"/>
        <v>1</v>
      </c>
    </row>
    <row r="836" spans="1:31" ht="15.75" customHeight="1">
      <c r="A836" s="1">
        <v>250</v>
      </c>
      <c r="B836" s="1" t="s">
        <v>55</v>
      </c>
      <c r="C836" s="1" t="s">
        <v>166</v>
      </c>
      <c r="D836" s="1" t="s">
        <v>162</v>
      </c>
      <c r="E836" s="1">
        <f t="shared" si="0"/>
        <v>0</v>
      </c>
      <c r="F836" s="1">
        <f t="shared" si="19"/>
        <v>0</v>
      </c>
      <c r="G836" s="1">
        <v>0</v>
      </c>
      <c r="H836" s="1">
        <v>7200.005083</v>
      </c>
      <c r="I836" s="1">
        <v>100</v>
      </c>
      <c r="J836" s="1" t="str">
        <f t="shared" si="2"/>
        <v>-</v>
      </c>
      <c r="K836" s="1">
        <f t="shared" si="3"/>
        <v>100</v>
      </c>
      <c r="L836" s="1">
        <v>9285</v>
      </c>
      <c r="M836" s="1">
        <v>9284.9898049999993</v>
      </c>
      <c r="N836" s="1">
        <v>1</v>
      </c>
      <c r="O836" s="1">
        <v>12425</v>
      </c>
      <c r="P836" s="10" t="str">
        <f t="shared" si="4"/>
        <v>-</v>
      </c>
      <c r="Q836" s="10">
        <f t="shared" si="5"/>
        <v>25.271629778672033</v>
      </c>
      <c r="R836" s="10" t="str">
        <f t="shared" si="6"/>
        <v>-</v>
      </c>
      <c r="S836" s="10">
        <f t="shared" si="7"/>
        <v>25.271711830985922</v>
      </c>
      <c r="T836" s="1">
        <v>12405</v>
      </c>
      <c r="U836" s="1">
        <v>12425</v>
      </c>
      <c r="V836" s="1">
        <v>12392</v>
      </c>
      <c r="W836" s="10" t="str">
        <f t="shared" si="8"/>
        <v>-</v>
      </c>
      <c r="X836" s="10">
        <f t="shared" si="9"/>
        <v>25.072627501613944</v>
      </c>
      <c r="Y836" s="10" t="str">
        <f t="shared" si="10"/>
        <v>-</v>
      </c>
      <c r="Z836" s="1">
        <v>158.173</v>
      </c>
      <c r="AA836" s="4">
        <f t="shared" si="11"/>
        <v>-0.26630083925112974</v>
      </c>
      <c r="AB836" s="1">
        <f t="shared" si="12"/>
        <v>0</v>
      </c>
      <c r="AC836" s="1">
        <f t="shared" si="13"/>
        <v>0</v>
      </c>
      <c r="AD836" s="1">
        <f t="shared" si="14"/>
        <v>1</v>
      </c>
      <c r="AE836" s="1">
        <f t="shared" si="15"/>
        <v>1</v>
      </c>
    </row>
    <row r="837" spans="1:31" ht="15.75" customHeight="1">
      <c r="A837" s="1">
        <v>250</v>
      </c>
      <c r="B837" s="1" t="s">
        <v>55</v>
      </c>
      <c r="C837" s="1" t="s">
        <v>167</v>
      </c>
      <c r="D837" s="1" t="s">
        <v>168</v>
      </c>
      <c r="E837" s="1">
        <f t="shared" si="0"/>
        <v>0</v>
      </c>
      <c r="F837" s="1">
        <f t="shared" si="19"/>
        <v>0</v>
      </c>
      <c r="G837" s="1">
        <v>0</v>
      </c>
      <c r="H837" s="1">
        <v>7200.0020850000001</v>
      </c>
      <c r="I837" s="1">
        <v>100</v>
      </c>
      <c r="J837" s="1" t="str">
        <f t="shared" si="2"/>
        <v>-</v>
      </c>
      <c r="K837" s="1">
        <f t="shared" si="3"/>
        <v>100</v>
      </c>
      <c r="L837" s="1">
        <v>3287</v>
      </c>
      <c r="M837" s="1">
        <v>3252.6293620000001</v>
      </c>
      <c r="N837" s="1">
        <v>26</v>
      </c>
      <c r="O837" s="1">
        <v>4439</v>
      </c>
      <c r="P837" s="10" t="str">
        <f t="shared" si="4"/>
        <v>-</v>
      </c>
      <c r="Q837" s="10">
        <f t="shared" si="5"/>
        <v>25.951790943906282</v>
      </c>
      <c r="R837" s="10" t="str">
        <f t="shared" si="6"/>
        <v>-</v>
      </c>
      <c r="S837" s="10">
        <f t="shared" si="7"/>
        <v>26.726078801531873</v>
      </c>
      <c r="T837" s="1">
        <v>4439</v>
      </c>
      <c r="U837" s="1">
        <v>4439</v>
      </c>
      <c r="V837" s="1">
        <v>4439</v>
      </c>
      <c r="W837" s="10" t="str">
        <f t="shared" si="8"/>
        <v>-</v>
      </c>
      <c r="X837" s="10">
        <f t="shared" si="9"/>
        <v>25.951790943906282</v>
      </c>
      <c r="Y837" s="10" t="str">
        <f t="shared" si="10"/>
        <v>-</v>
      </c>
      <c r="Z837" s="1">
        <v>75.069100000000006</v>
      </c>
      <c r="AA837" s="4">
        <f t="shared" si="11"/>
        <v>0</v>
      </c>
      <c r="AB837" s="1">
        <f t="shared" si="12"/>
        <v>0</v>
      </c>
      <c r="AC837" s="1">
        <f t="shared" si="13"/>
        <v>0</v>
      </c>
      <c r="AD837" s="1">
        <f t="shared" si="14"/>
        <v>1</v>
      </c>
      <c r="AE837" s="1">
        <f t="shared" si="15"/>
        <v>1</v>
      </c>
    </row>
    <row r="838" spans="1:31" ht="15.75" customHeight="1">
      <c r="A838" s="1">
        <v>250</v>
      </c>
      <c r="B838" s="1" t="s">
        <v>55</v>
      </c>
      <c r="C838" s="1" t="s">
        <v>169</v>
      </c>
      <c r="D838" s="1" t="s">
        <v>168</v>
      </c>
      <c r="E838" s="1">
        <f t="shared" si="0"/>
        <v>0</v>
      </c>
      <c r="F838" s="1">
        <f t="shared" si="19"/>
        <v>0</v>
      </c>
      <c r="G838" s="1">
        <v>0</v>
      </c>
      <c r="H838" s="1">
        <v>7200.0039530000004</v>
      </c>
      <c r="I838" s="1">
        <v>100</v>
      </c>
      <c r="J838" s="1" t="str">
        <f t="shared" si="2"/>
        <v>-</v>
      </c>
      <c r="K838" s="1">
        <f t="shared" si="3"/>
        <v>100</v>
      </c>
      <c r="L838" s="1">
        <v>3323</v>
      </c>
      <c r="M838" s="1">
        <v>3322.679396</v>
      </c>
      <c r="N838" s="1">
        <v>2</v>
      </c>
      <c r="O838" s="1">
        <v>4392</v>
      </c>
      <c r="P838" s="10" t="str">
        <f t="shared" si="4"/>
        <v>-</v>
      </c>
      <c r="Q838" s="10">
        <f t="shared" si="5"/>
        <v>24.339708561020039</v>
      </c>
      <c r="R838" s="10" t="str">
        <f t="shared" si="6"/>
        <v>-</v>
      </c>
      <c r="S838" s="10">
        <f t="shared" si="7"/>
        <v>24.347008287795994</v>
      </c>
      <c r="T838" s="1">
        <v>4392</v>
      </c>
      <c r="U838" s="1">
        <v>4392</v>
      </c>
      <c r="V838" s="1">
        <v>4392</v>
      </c>
      <c r="W838" s="10" t="str">
        <f t="shared" si="8"/>
        <v>-</v>
      </c>
      <c r="X838" s="10">
        <f t="shared" si="9"/>
        <v>24.339708561020039</v>
      </c>
      <c r="Y838" s="10" t="str">
        <f t="shared" si="10"/>
        <v>-</v>
      </c>
      <c r="Z838" s="1">
        <v>75.130200000000002</v>
      </c>
      <c r="AA838" s="4">
        <f t="shared" si="11"/>
        <v>0</v>
      </c>
      <c r="AB838" s="1">
        <f t="shared" si="12"/>
        <v>0</v>
      </c>
      <c r="AC838" s="1">
        <f t="shared" si="13"/>
        <v>0</v>
      </c>
      <c r="AD838" s="1">
        <f t="shared" si="14"/>
        <v>1</v>
      </c>
      <c r="AE838" s="1">
        <f t="shared" si="15"/>
        <v>1</v>
      </c>
    </row>
    <row r="839" spans="1:31" ht="15.75" customHeight="1">
      <c r="A839" s="1">
        <v>250</v>
      </c>
      <c r="B839" s="1" t="s">
        <v>55</v>
      </c>
      <c r="C839" s="1" t="s">
        <v>170</v>
      </c>
      <c r="D839" s="1" t="s">
        <v>168</v>
      </c>
      <c r="E839" s="1">
        <f t="shared" si="0"/>
        <v>0</v>
      </c>
      <c r="F839" s="1">
        <f t="shared" si="19"/>
        <v>0</v>
      </c>
      <c r="G839" s="1">
        <v>0</v>
      </c>
      <c r="H839" s="1">
        <v>7200.0005929999998</v>
      </c>
      <c r="I839" s="1">
        <v>100</v>
      </c>
      <c r="J839" s="1" t="str">
        <f t="shared" si="2"/>
        <v>-</v>
      </c>
      <c r="K839" s="1">
        <f t="shared" si="3"/>
        <v>100</v>
      </c>
      <c r="L839" s="1">
        <v>3343</v>
      </c>
      <c r="M839" s="1">
        <v>3342.7650290000001</v>
      </c>
      <c r="N839" s="1">
        <v>1</v>
      </c>
      <c r="O839" s="1">
        <v>4504</v>
      </c>
      <c r="P839" s="10" t="str">
        <f t="shared" si="4"/>
        <v>-</v>
      </c>
      <c r="Q839" s="10">
        <f t="shared" si="5"/>
        <v>25.77708703374778</v>
      </c>
      <c r="R839" s="10" t="str">
        <f t="shared" si="6"/>
        <v>-</v>
      </c>
      <c r="S839" s="10">
        <f t="shared" si="7"/>
        <v>25.782303974245114</v>
      </c>
      <c r="T839" s="1">
        <v>4483</v>
      </c>
      <c r="U839" s="1">
        <v>4504</v>
      </c>
      <c r="V839" s="1">
        <v>4483</v>
      </c>
      <c r="W839" s="10" t="str">
        <f t="shared" si="8"/>
        <v>-</v>
      </c>
      <c r="X839" s="10">
        <f t="shared" si="9"/>
        <v>25.429399955387016</v>
      </c>
      <c r="Y839" s="10" t="str">
        <f t="shared" si="10"/>
        <v>-</v>
      </c>
      <c r="Z839" s="1">
        <v>75.084900000000005</v>
      </c>
      <c r="AA839" s="4">
        <f t="shared" si="11"/>
        <v>-0.46843631496765564</v>
      </c>
      <c r="AB839" s="1">
        <f t="shared" si="12"/>
        <v>0</v>
      </c>
      <c r="AC839" s="1">
        <f t="shared" si="13"/>
        <v>0</v>
      </c>
      <c r="AD839" s="1">
        <f t="shared" si="14"/>
        <v>1</v>
      </c>
      <c r="AE839" s="1">
        <f t="shared" si="15"/>
        <v>1</v>
      </c>
    </row>
    <row r="840" spans="1:31" ht="15.75" customHeight="1">
      <c r="A840" s="1">
        <v>250</v>
      </c>
      <c r="B840" s="1" t="s">
        <v>55</v>
      </c>
      <c r="C840" s="1" t="s">
        <v>171</v>
      </c>
      <c r="D840" s="1" t="s">
        <v>168</v>
      </c>
      <c r="E840" s="1">
        <f t="shared" si="0"/>
        <v>0</v>
      </c>
      <c r="F840" s="1">
        <f t="shared" si="19"/>
        <v>0</v>
      </c>
      <c r="G840" s="1">
        <v>0</v>
      </c>
      <c r="H840" s="1">
        <v>7200.0073570000004</v>
      </c>
      <c r="I840" s="1">
        <v>100</v>
      </c>
      <c r="J840" s="1" t="str">
        <f t="shared" si="2"/>
        <v>-</v>
      </c>
      <c r="K840" s="1">
        <f t="shared" si="3"/>
        <v>100</v>
      </c>
      <c r="L840" s="1">
        <v>3652</v>
      </c>
      <c r="M840" s="1">
        <v>3629.5090789999999</v>
      </c>
      <c r="N840" s="1">
        <v>14</v>
      </c>
      <c r="O840" s="1">
        <v>4978</v>
      </c>
      <c r="P840" s="10" t="str">
        <f t="shared" si="4"/>
        <v>-</v>
      </c>
      <c r="Q840" s="10">
        <f t="shared" si="5"/>
        <v>26.637203696263562</v>
      </c>
      <c r="R840" s="10" t="str">
        <f t="shared" si="6"/>
        <v>-</v>
      </c>
      <c r="S840" s="10">
        <f t="shared" si="7"/>
        <v>27.089010064282849</v>
      </c>
      <c r="T840" s="1">
        <v>4978</v>
      </c>
      <c r="U840" s="1">
        <v>4978</v>
      </c>
      <c r="V840" s="1">
        <v>4978</v>
      </c>
      <c r="W840" s="10" t="str">
        <f t="shared" si="8"/>
        <v>-</v>
      </c>
      <c r="X840" s="10">
        <f t="shared" si="9"/>
        <v>26.637203696263562</v>
      </c>
      <c r="Y840" s="10" t="str">
        <f t="shared" si="10"/>
        <v>-</v>
      </c>
      <c r="Z840" s="1">
        <v>75.0929</v>
      </c>
      <c r="AA840" s="4">
        <f t="shared" si="11"/>
        <v>0</v>
      </c>
      <c r="AB840" s="1">
        <f t="shared" si="12"/>
        <v>0</v>
      </c>
      <c r="AC840" s="1">
        <f t="shared" si="13"/>
        <v>0</v>
      </c>
      <c r="AD840" s="1">
        <f t="shared" si="14"/>
        <v>1</v>
      </c>
      <c r="AE840" s="1">
        <f t="shared" si="15"/>
        <v>1</v>
      </c>
    </row>
    <row r="841" spans="1:31" ht="15.75" customHeight="1">
      <c r="A841" s="1">
        <v>250</v>
      </c>
      <c r="B841" s="1" t="s">
        <v>55</v>
      </c>
      <c r="C841" s="1" t="s">
        <v>172</v>
      </c>
      <c r="D841" s="1" t="s">
        <v>168</v>
      </c>
      <c r="E841" s="1">
        <f t="shared" si="0"/>
        <v>0</v>
      </c>
      <c r="F841" s="1">
        <f t="shared" si="19"/>
        <v>0</v>
      </c>
      <c r="G841" s="1">
        <v>0</v>
      </c>
      <c r="H841" s="1">
        <v>7200.0025059999998</v>
      </c>
      <c r="I841" s="1">
        <v>100</v>
      </c>
      <c r="J841" s="1" t="str">
        <f t="shared" si="2"/>
        <v>-</v>
      </c>
      <c r="K841" s="1">
        <f t="shared" si="3"/>
        <v>100</v>
      </c>
      <c r="L841" s="1">
        <v>3271</v>
      </c>
      <c r="M841" s="1">
        <v>3187.7429990000001</v>
      </c>
      <c r="N841" s="1">
        <v>532</v>
      </c>
      <c r="O841" s="1">
        <v>4569</v>
      </c>
      <c r="P841" s="10" t="str">
        <f t="shared" si="4"/>
        <v>-</v>
      </c>
      <c r="Q841" s="10">
        <f t="shared" si="5"/>
        <v>28.408842197417378</v>
      </c>
      <c r="R841" s="10" t="str">
        <f t="shared" si="6"/>
        <v>-</v>
      </c>
      <c r="S841" s="10">
        <f t="shared" si="7"/>
        <v>30.231057145983804</v>
      </c>
      <c r="T841" s="1">
        <v>4569</v>
      </c>
      <c r="U841" s="1">
        <v>4569</v>
      </c>
      <c r="V841" s="1">
        <v>4569</v>
      </c>
      <c r="W841" s="10" t="str">
        <f t="shared" si="8"/>
        <v>-</v>
      </c>
      <c r="X841" s="10">
        <f t="shared" si="9"/>
        <v>28.408842197417378</v>
      </c>
      <c r="Y841" s="10" t="str">
        <f t="shared" si="10"/>
        <v>-</v>
      </c>
      <c r="Z841" s="1">
        <v>75.097700000000003</v>
      </c>
      <c r="AA841" s="4">
        <f t="shared" si="11"/>
        <v>0</v>
      </c>
      <c r="AB841" s="1">
        <f t="shared" si="12"/>
        <v>0</v>
      </c>
      <c r="AC841" s="1">
        <f t="shared" si="13"/>
        <v>0</v>
      </c>
      <c r="AD841" s="1">
        <f t="shared" si="14"/>
        <v>1</v>
      </c>
      <c r="AE841" s="1">
        <f t="shared" si="15"/>
        <v>1</v>
      </c>
    </row>
    <row r="842" spans="1:31" ht="15.75" customHeight="1">
      <c r="A842" s="1">
        <v>250</v>
      </c>
      <c r="B842" s="1" t="s">
        <v>55</v>
      </c>
      <c r="C842" s="1" t="s">
        <v>173</v>
      </c>
      <c r="D842" s="1" t="s">
        <v>174</v>
      </c>
      <c r="E842" s="1">
        <f t="shared" si="0"/>
        <v>0</v>
      </c>
      <c r="F842" s="1">
        <f t="shared" si="19"/>
        <v>0</v>
      </c>
      <c r="G842" s="1">
        <v>0</v>
      </c>
      <c r="H842" s="1">
        <v>7200.049387</v>
      </c>
      <c r="I842" s="1">
        <v>100</v>
      </c>
      <c r="J842" s="1" t="str">
        <f t="shared" si="2"/>
        <v>-</v>
      </c>
      <c r="K842" s="1">
        <f t="shared" si="3"/>
        <v>100</v>
      </c>
      <c r="L842" s="1">
        <v>2474</v>
      </c>
      <c r="M842" s="1">
        <v>2329.9144470000001</v>
      </c>
      <c r="N842" s="1">
        <v>745</v>
      </c>
      <c r="O842" s="1">
        <v>2786</v>
      </c>
      <c r="P842" s="10" t="str">
        <f t="shared" si="4"/>
        <v>-</v>
      </c>
      <c r="Q842" s="10">
        <f t="shared" si="5"/>
        <v>11.198851399856425</v>
      </c>
      <c r="R842" s="10" t="str">
        <f t="shared" si="6"/>
        <v>-</v>
      </c>
      <c r="S842" s="10">
        <f t="shared" si="7"/>
        <v>16.370622864321604</v>
      </c>
      <c r="T842" s="1">
        <v>2786</v>
      </c>
      <c r="U842" s="1">
        <v>2786</v>
      </c>
      <c r="V842" s="1">
        <v>2786</v>
      </c>
      <c r="W842" s="10" t="str">
        <f t="shared" si="8"/>
        <v>-</v>
      </c>
      <c r="X842" s="10">
        <f t="shared" si="9"/>
        <v>11.198851399856425</v>
      </c>
      <c r="Y842" s="10" t="str">
        <f t="shared" si="10"/>
        <v>-</v>
      </c>
      <c r="Z842" s="1">
        <v>75.101799999999997</v>
      </c>
      <c r="AA842" s="4">
        <f t="shared" si="11"/>
        <v>0</v>
      </c>
      <c r="AB842" s="1">
        <f t="shared" si="12"/>
        <v>0</v>
      </c>
      <c r="AC842" s="1">
        <f t="shared" si="13"/>
        <v>0</v>
      </c>
      <c r="AD842" s="1">
        <f t="shared" si="14"/>
        <v>1</v>
      </c>
      <c r="AE842" s="1">
        <f t="shared" si="15"/>
        <v>1</v>
      </c>
    </row>
    <row r="843" spans="1:31" ht="15.75" customHeight="1">
      <c r="A843" s="1">
        <v>250</v>
      </c>
      <c r="B843" s="1" t="s">
        <v>55</v>
      </c>
      <c r="C843" s="1" t="s">
        <v>175</v>
      </c>
      <c r="D843" s="1" t="s">
        <v>174</v>
      </c>
      <c r="E843" s="1">
        <f t="shared" si="0"/>
        <v>0</v>
      </c>
      <c r="F843" s="1">
        <f t="shared" si="19"/>
        <v>0</v>
      </c>
      <c r="G843" s="1">
        <v>0</v>
      </c>
      <c r="H843" s="1">
        <v>7200.0006960000001</v>
      </c>
      <c r="I843" s="1">
        <v>100</v>
      </c>
      <c r="J843" s="1" t="str">
        <f t="shared" si="2"/>
        <v>-</v>
      </c>
      <c r="K843" s="1">
        <f t="shared" si="3"/>
        <v>100</v>
      </c>
      <c r="L843" s="1">
        <v>2413</v>
      </c>
      <c r="M843" s="1">
        <v>2377.5291609999999</v>
      </c>
      <c r="N843" s="1">
        <v>483</v>
      </c>
      <c r="O843" s="1">
        <v>2835</v>
      </c>
      <c r="P843" s="10" t="str">
        <f t="shared" si="4"/>
        <v>-</v>
      </c>
      <c r="Q843" s="10">
        <f t="shared" si="5"/>
        <v>14.885361552028217</v>
      </c>
      <c r="R843" s="10" t="str">
        <f t="shared" si="6"/>
        <v>-</v>
      </c>
      <c r="S843" s="10">
        <f t="shared" si="7"/>
        <v>16.136537530864199</v>
      </c>
      <c r="T843" s="1">
        <v>2835</v>
      </c>
      <c r="U843" s="1">
        <v>2835</v>
      </c>
      <c r="V843" s="1">
        <v>2835</v>
      </c>
      <c r="W843" s="10" t="str">
        <f t="shared" si="8"/>
        <v>-</v>
      </c>
      <c r="X843" s="10">
        <f t="shared" si="9"/>
        <v>14.885361552028217</v>
      </c>
      <c r="Y843" s="10" t="str">
        <f t="shared" si="10"/>
        <v>-</v>
      </c>
      <c r="Z843" s="1">
        <v>75.087900000000005</v>
      </c>
      <c r="AA843" s="4">
        <f t="shared" si="11"/>
        <v>0</v>
      </c>
      <c r="AB843" s="1">
        <f t="shared" si="12"/>
        <v>0</v>
      </c>
      <c r="AC843" s="1">
        <f t="shared" si="13"/>
        <v>0</v>
      </c>
      <c r="AD843" s="1">
        <f t="shared" si="14"/>
        <v>1</v>
      </c>
      <c r="AE843" s="1">
        <f t="shared" si="15"/>
        <v>1</v>
      </c>
    </row>
    <row r="844" spans="1:31" ht="15.75" customHeight="1">
      <c r="A844" s="1">
        <v>250</v>
      </c>
      <c r="B844" s="1" t="s">
        <v>55</v>
      </c>
      <c r="C844" s="1" t="s">
        <v>176</v>
      </c>
      <c r="D844" s="1" t="s">
        <v>174</v>
      </c>
      <c r="E844" s="1">
        <f t="shared" si="0"/>
        <v>0</v>
      </c>
      <c r="F844" s="1">
        <f t="shared" si="19"/>
        <v>0</v>
      </c>
      <c r="G844" s="1">
        <v>0</v>
      </c>
      <c r="H844" s="1">
        <v>7200.0020080000004</v>
      </c>
      <c r="I844" s="1">
        <v>100</v>
      </c>
      <c r="J844" s="1" t="str">
        <f t="shared" si="2"/>
        <v>-</v>
      </c>
      <c r="K844" s="1">
        <f t="shared" si="3"/>
        <v>100</v>
      </c>
      <c r="L844" s="1">
        <v>2654</v>
      </c>
      <c r="M844" s="1">
        <v>2357.4134800000002</v>
      </c>
      <c r="N844" s="1">
        <v>660</v>
      </c>
      <c r="O844" s="1">
        <v>3033</v>
      </c>
      <c r="P844" s="10" t="str">
        <f t="shared" si="4"/>
        <v>-</v>
      </c>
      <c r="Q844" s="10">
        <f t="shared" si="5"/>
        <v>12.495878667985492</v>
      </c>
      <c r="R844" s="10" t="str">
        <f t="shared" si="6"/>
        <v>-</v>
      </c>
      <c r="S844" s="10">
        <f t="shared" si="7"/>
        <v>22.274530827563463</v>
      </c>
      <c r="T844" s="1">
        <v>3033</v>
      </c>
      <c r="U844" s="1">
        <v>3033</v>
      </c>
      <c r="V844" s="1">
        <v>3033</v>
      </c>
      <c r="W844" s="10" t="str">
        <f t="shared" si="8"/>
        <v>-</v>
      </c>
      <c r="X844" s="10">
        <f t="shared" si="9"/>
        <v>12.495878667985492</v>
      </c>
      <c r="Y844" s="10" t="str">
        <f t="shared" si="10"/>
        <v>-</v>
      </c>
      <c r="Z844" s="1">
        <v>75.082599999999999</v>
      </c>
      <c r="AA844" s="4">
        <f t="shared" si="11"/>
        <v>0</v>
      </c>
      <c r="AB844" s="1">
        <f t="shared" si="12"/>
        <v>0</v>
      </c>
      <c r="AC844" s="1">
        <f t="shared" si="13"/>
        <v>0</v>
      </c>
      <c r="AD844" s="1">
        <f t="shared" si="14"/>
        <v>1</v>
      </c>
      <c r="AE844" s="1">
        <f t="shared" si="15"/>
        <v>1</v>
      </c>
    </row>
    <row r="845" spans="1:31" ht="15.75" customHeight="1">
      <c r="A845" s="1">
        <v>250</v>
      </c>
      <c r="B845" s="1" t="s">
        <v>55</v>
      </c>
      <c r="C845" s="1" t="s">
        <v>177</v>
      </c>
      <c r="D845" s="1" t="s">
        <v>174</v>
      </c>
      <c r="E845" s="1">
        <f t="shared" si="0"/>
        <v>0</v>
      </c>
      <c r="F845" s="1">
        <f t="shared" si="19"/>
        <v>0</v>
      </c>
      <c r="G845" s="1">
        <v>0</v>
      </c>
      <c r="H845" s="1">
        <v>7200.017296</v>
      </c>
      <c r="I845" s="1">
        <v>100</v>
      </c>
      <c r="J845" s="1" t="str">
        <f t="shared" si="2"/>
        <v>-</v>
      </c>
      <c r="K845" s="1">
        <f t="shared" si="3"/>
        <v>100</v>
      </c>
      <c r="L845" s="1">
        <v>2573</v>
      </c>
      <c r="M845" s="1">
        <v>2429.2323409999999</v>
      </c>
      <c r="N845" s="1">
        <v>756</v>
      </c>
      <c r="O845" s="1">
        <v>2935</v>
      </c>
      <c r="P845" s="10" t="str">
        <f t="shared" si="4"/>
        <v>-</v>
      </c>
      <c r="Q845" s="10">
        <f t="shared" si="5"/>
        <v>12.333901192504259</v>
      </c>
      <c r="R845" s="10" t="str">
        <f t="shared" si="6"/>
        <v>-</v>
      </c>
      <c r="S845" s="10">
        <f t="shared" si="7"/>
        <v>17.232288211243617</v>
      </c>
      <c r="T845" s="1">
        <v>2935</v>
      </c>
      <c r="U845" s="1">
        <v>2935</v>
      </c>
      <c r="V845" s="1">
        <v>2935</v>
      </c>
      <c r="W845" s="10" t="str">
        <f t="shared" si="8"/>
        <v>-</v>
      </c>
      <c r="X845" s="10">
        <f t="shared" si="9"/>
        <v>12.333901192504259</v>
      </c>
      <c r="Y845" s="10" t="str">
        <f t="shared" si="10"/>
        <v>-</v>
      </c>
      <c r="Z845" s="1">
        <v>75.0655</v>
      </c>
      <c r="AA845" s="4">
        <f t="shared" si="11"/>
        <v>0</v>
      </c>
      <c r="AB845" s="1">
        <f t="shared" si="12"/>
        <v>0</v>
      </c>
      <c r="AC845" s="1">
        <f t="shared" si="13"/>
        <v>0</v>
      </c>
      <c r="AD845" s="1">
        <f t="shared" si="14"/>
        <v>1</v>
      </c>
      <c r="AE845" s="1">
        <f t="shared" si="15"/>
        <v>1</v>
      </c>
    </row>
    <row r="846" spans="1:31" ht="15.75" customHeight="1">
      <c r="A846" s="1">
        <v>250</v>
      </c>
      <c r="B846" s="1" t="s">
        <v>55</v>
      </c>
      <c r="C846" s="1" t="s">
        <v>178</v>
      </c>
      <c r="D846" s="1" t="s">
        <v>174</v>
      </c>
      <c r="E846" s="1">
        <f t="shared" si="0"/>
        <v>0</v>
      </c>
      <c r="F846" s="1">
        <f t="shared" si="19"/>
        <v>0</v>
      </c>
      <c r="G846" s="1">
        <v>0</v>
      </c>
      <c r="H846" s="1">
        <v>7200.0003610000003</v>
      </c>
      <c r="I846" s="1">
        <v>100</v>
      </c>
      <c r="J846" s="1" t="str">
        <f t="shared" si="2"/>
        <v>-</v>
      </c>
      <c r="K846" s="1">
        <f t="shared" si="3"/>
        <v>100</v>
      </c>
      <c r="L846" s="1">
        <v>2413</v>
      </c>
      <c r="M846" s="1">
        <v>2303.1189380000001</v>
      </c>
      <c r="N846" s="1">
        <v>875</v>
      </c>
      <c r="O846" s="1">
        <v>2714</v>
      </c>
      <c r="P846" s="10" t="str">
        <f t="shared" si="4"/>
        <v>-</v>
      </c>
      <c r="Q846" s="10">
        <f t="shared" si="5"/>
        <v>11.090641120117906</v>
      </c>
      <c r="R846" s="10" t="str">
        <f t="shared" si="6"/>
        <v>-</v>
      </c>
      <c r="S846" s="10">
        <f t="shared" si="7"/>
        <v>15.139316949152541</v>
      </c>
      <c r="T846" s="1">
        <v>2665</v>
      </c>
      <c r="U846" s="1">
        <v>2714</v>
      </c>
      <c r="V846" s="1">
        <v>2665</v>
      </c>
      <c r="W846" s="10" t="str">
        <f t="shared" si="8"/>
        <v>-</v>
      </c>
      <c r="X846" s="10">
        <f t="shared" si="9"/>
        <v>9.455909943714822</v>
      </c>
      <c r="Y846" s="10" t="str">
        <f t="shared" si="10"/>
        <v>-</v>
      </c>
      <c r="Z846" s="1">
        <v>75.030199999999994</v>
      </c>
      <c r="AA846" s="4">
        <f t="shared" si="11"/>
        <v>-1.8386491557223266</v>
      </c>
      <c r="AB846" s="1">
        <f t="shared" si="12"/>
        <v>0</v>
      </c>
      <c r="AC846" s="1">
        <f t="shared" si="13"/>
        <v>0</v>
      </c>
      <c r="AD846" s="1">
        <f t="shared" si="14"/>
        <v>1</v>
      </c>
      <c r="AE846" s="1">
        <f t="shared" si="15"/>
        <v>1</v>
      </c>
    </row>
    <row r="847" spans="1:31" ht="15.75" customHeight="1">
      <c r="A847" s="1">
        <v>250</v>
      </c>
      <c r="B847" s="1" t="s">
        <v>55</v>
      </c>
      <c r="C847" s="1" t="s">
        <v>179</v>
      </c>
      <c r="D847" s="1" t="s">
        <v>180</v>
      </c>
      <c r="E847" s="1">
        <f t="shared" si="0"/>
        <v>0</v>
      </c>
      <c r="F847" s="1">
        <f t="shared" si="19"/>
        <v>0</v>
      </c>
      <c r="G847" s="1">
        <v>0</v>
      </c>
      <c r="H847" s="1">
        <v>7200.0037050000001</v>
      </c>
      <c r="I847" s="1">
        <v>100</v>
      </c>
      <c r="J847" s="1" t="str">
        <f t="shared" si="2"/>
        <v>-</v>
      </c>
      <c r="K847" s="1">
        <f t="shared" si="3"/>
        <v>100</v>
      </c>
      <c r="L847" s="1">
        <v>9895</v>
      </c>
      <c r="M847" s="1">
        <v>9894.2220660000003</v>
      </c>
      <c r="N847" s="1">
        <v>1</v>
      </c>
      <c r="O847" s="1">
        <v>12738</v>
      </c>
      <c r="P847" s="10" t="str">
        <f t="shared" si="4"/>
        <v>-</v>
      </c>
      <c r="Q847" s="10">
        <f t="shared" si="5"/>
        <v>22.319045376040194</v>
      </c>
      <c r="R847" s="10" t="str">
        <f t="shared" si="6"/>
        <v>-</v>
      </c>
      <c r="S847" s="10">
        <f t="shared" si="7"/>
        <v>22.325152567121993</v>
      </c>
      <c r="T847" s="1">
        <v>12717</v>
      </c>
      <c r="U847" s="1">
        <v>12738</v>
      </c>
      <c r="V847" s="1">
        <v>12717</v>
      </c>
      <c r="W847" s="10" t="str">
        <f t="shared" si="8"/>
        <v>-</v>
      </c>
      <c r="X847" s="10">
        <f t="shared" si="9"/>
        <v>22.1907682629551</v>
      </c>
      <c r="Y847" s="10" t="str">
        <f t="shared" si="10"/>
        <v>-</v>
      </c>
      <c r="Z847" s="1">
        <v>75.187399999999997</v>
      </c>
      <c r="AA847" s="4">
        <f t="shared" si="11"/>
        <v>-0.16513328615239442</v>
      </c>
      <c r="AB847" s="1">
        <f t="shared" si="12"/>
        <v>0</v>
      </c>
      <c r="AC847" s="1">
        <f t="shared" si="13"/>
        <v>0</v>
      </c>
      <c r="AD847" s="1">
        <f t="shared" si="14"/>
        <v>1</v>
      </c>
      <c r="AE847" s="1">
        <f t="shared" si="15"/>
        <v>1</v>
      </c>
    </row>
    <row r="848" spans="1:31" ht="15.75" customHeight="1">
      <c r="A848" s="1">
        <v>250</v>
      </c>
      <c r="B848" s="1" t="s">
        <v>55</v>
      </c>
      <c r="C848" s="1" t="s">
        <v>181</v>
      </c>
      <c r="D848" s="1" t="s">
        <v>180</v>
      </c>
      <c r="E848" s="1">
        <f t="shared" si="0"/>
        <v>0</v>
      </c>
      <c r="F848" s="1">
        <f t="shared" si="19"/>
        <v>0</v>
      </c>
      <c r="G848" s="1">
        <v>0</v>
      </c>
      <c r="H848" s="1">
        <v>7200.0406290000001</v>
      </c>
      <c r="I848" s="1">
        <v>100</v>
      </c>
      <c r="J848" s="1" t="str">
        <f t="shared" si="2"/>
        <v>-</v>
      </c>
      <c r="K848" s="1">
        <f t="shared" si="3"/>
        <v>100</v>
      </c>
      <c r="L848" s="1">
        <v>10021</v>
      </c>
      <c r="M848" s="1">
        <v>10020.051507</v>
      </c>
      <c r="N848" s="1">
        <v>1</v>
      </c>
      <c r="O848" s="1">
        <v>12749</v>
      </c>
      <c r="P848" s="10" t="str">
        <f t="shared" si="4"/>
        <v>-</v>
      </c>
      <c r="Q848" s="10">
        <f t="shared" si="5"/>
        <v>21.397756686798964</v>
      </c>
      <c r="R848" s="10" t="str">
        <f t="shared" si="6"/>
        <v>-</v>
      </c>
      <c r="S848" s="10">
        <f t="shared" si="7"/>
        <v>21.405196431092634</v>
      </c>
      <c r="T848" s="1">
        <v>12630</v>
      </c>
      <c r="U848" s="1">
        <v>12749</v>
      </c>
      <c r="V848" s="1">
        <v>12379</v>
      </c>
      <c r="W848" s="10" t="str">
        <f t="shared" si="8"/>
        <v>-</v>
      </c>
      <c r="X848" s="10">
        <f t="shared" si="9"/>
        <v>19.048388399709186</v>
      </c>
      <c r="Y848" s="10" t="str">
        <f t="shared" si="10"/>
        <v>-</v>
      </c>
      <c r="Z848" s="1">
        <v>394.245</v>
      </c>
      <c r="AA848" s="4">
        <f t="shared" si="11"/>
        <v>-2.9889328701833753</v>
      </c>
      <c r="AB848" s="1">
        <f t="shared" si="12"/>
        <v>0</v>
      </c>
      <c r="AC848" s="1">
        <f t="shared" si="13"/>
        <v>0</v>
      </c>
      <c r="AD848" s="1">
        <f t="shared" si="14"/>
        <v>1</v>
      </c>
      <c r="AE848" s="1">
        <f t="shared" si="15"/>
        <v>1</v>
      </c>
    </row>
    <row r="849" spans="1:31" ht="15.75" customHeight="1">
      <c r="A849" s="1">
        <v>250</v>
      </c>
      <c r="B849" s="1" t="s">
        <v>55</v>
      </c>
      <c r="C849" s="1" t="s">
        <v>182</v>
      </c>
      <c r="D849" s="1" t="s">
        <v>180</v>
      </c>
      <c r="E849" s="1">
        <f t="shared" si="0"/>
        <v>0</v>
      </c>
      <c r="F849" s="1">
        <f t="shared" si="19"/>
        <v>0</v>
      </c>
      <c r="G849" s="1">
        <v>0</v>
      </c>
      <c r="H849" s="1">
        <v>7200.006523</v>
      </c>
      <c r="I849" s="1">
        <v>100</v>
      </c>
      <c r="J849" s="1" t="str">
        <f t="shared" si="2"/>
        <v>-</v>
      </c>
      <c r="K849" s="1">
        <f t="shared" si="3"/>
        <v>100</v>
      </c>
      <c r="L849" s="1">
        <v>9671</v>
      </c>
      <c r="M849" s="1">
        <v>9670.6814369999993</v>
      </c>
      <c r="N849" s="1">
        <v>1</v>
      </c>
      <c r="O849" s="1">
        <v>12214</v>
      </c>
      <c r="P849" s="10" t="str">
        <f t="shared" si="4"/>
        <v>-</v>
      </c>
      <c r="Q849" s="10">
        <f t="shared" si="5"/>
        <v>20.820370067136075</v>
      </c>
      <c r="R849" s="10" t="str">
        <f t="shared" si="6"/>
        <v>-</v>
      </c>
      <c r="S849" s="10">
        <f t="shared" si="7"/>
        <v>20.822978246274772</v>
      </c>
      <c r="T849" s="1">
        <v>12186</v>
      </c>
      <c r="U849" s="1">
        <v>12214</v>
      </c>
      <c r="V849" s="1">
        <v>12155</v>
      </c>
      <c r="W849" s="10" t="str">
        <f t="shared" si="8"/>
        <v>-</v>
      </c>
      <c r="X849" s="10">
        <f t="shared" si="9"/>
        <v>20.436034553681612</v>
      </c>
      <c r="Y849" s="10" t="str">
        <f t="shared" si="10"/>
        <v>-</v>
      </c>
      <c r="Z849" s="1">
        <v>163.93100000000001</v>
      </c>
      <c r="AA849" s="4">
        <f t="shared" si="11"/>
        <v>-0.48539695598519128</v>
      </c>
      <c r="AB849" s="1">
        <f t="shared" si="12"/>
        <v>0</v>
      </c>
      <c r="AC849" s="1">
        <f t="shared" si="13"/>
        <v>0</v>
      </c>
      <c r="AD849" s="1">
        <f t="shared" si="14"/>
        <v>1</v>
      </c>
      <c r="AE849" s="1">
        <f t="shared" si="15"/>
        <v>1</v>
      </c>
    </row>
    <row r="850" spans="1:31" ht="15.75" customHeight="1">
      <c r="A850" s="1">
        <v>250</v>
      </c>
      <c r="B850" s="1" t="s">
        <v>55</v>
      </c>
      <c r="C850" s="1" t="s">
        <v>183</v>
      </c>
      <c r="D850" s="1" t="s">
        <v>180</v>
      </c>
      <c r="E850" s="1">
        <f t="shared" si="0"/>
        <v>0</v>
      </c>
      <c r="F850" s="1">
        <f t="shared" si="19"/>
        <v>0</v>
      </c>
      <c r="G850" s="1">
        <v>0</v>
      </c>
      <c r="H850" s="1">
        <v>7200.0041460000002</v>
      </c>
      <c r="I850" s="1">
        <v>100</v>
      </c>
      <c r="J850" s="1" t="str">
        <f t="shared" si="2"/>
        <v>-</v>
      </c>
      <c r="K850" s="1">
        <f t="shared" si="3"/>
        <v>100</v>
      </c>
      <c r="L850" s="1">
        <v>9680</v>
      </c>
      <c r="M850" s="1">
        <v>9679.2467909999996</v>
      </c>
      <c r="N850" s="1">
        <v>1</v>
      </c>
      <c r="O850" s="1">
        <v>12180</v>
      </c>
      <c r="P850" s="10" t="str">
        <f t="shared" si="4"/>
        <v>-</v>
      </c>
      <c r="Q850" s="10">
        <f t="shared" si="5"/>
        <v>20.525451559934318</v>
      </c>
      <c r="R850" s="10" t="str">
        <f t="shared" si="6"/>
        <v>-</v>
      </c>
      <c r="S850" s="10">
        <f t="shared" si="7"/>
        <v>20.531635541871925</v>
      </c>
      <c r="T850" s="1">
        <v>12140</v>
      </c>
      <c r="U850" s="1">
        <v>12180</v>
      </c>
      <c r="V850" s="1">
        <v>12140</v>
      </c>
      <c r="W850" s="10" t="str">
        <f t="shared" si="8"/>
        <v>-</v>
      </c>
      <c r="X850" s="10">
        <f t="shared" si="9"/>
        <v>20.263591433278417</v>
      </c>
      <c r="Y850" s="10" t="str">
        <f t="shared" si="10"/>
        <v>-</v>
      </c>
      <c r="Z850" s="1">
        <v>59.579900000000002</v>
      </c>
      <c r="AA850" s="4">
        <f t="shared" si="11"/>
        <v>-0.32948929159802309</v>
      </c>
      <c r="AB850" s="1">
        <f t="shared" si="12"/>
        <v>0</v>
      </c>
      <c r="AC850" s="1">
        <f t="shared" si="13"/>
        <v>0</v>
      </c>
      <c r="AD850" s="1">
        <f t="shared" si="14"/>
        <v>1</v>
      </c>
      <c r="AE850" s="1">
        <f t="shared" si="15"/>
        <v>1</v>
      </c>
    </row>
    <row r="851" spans="1:31" ht="15.75" customHeight="1">
      <c r="A851" s="1">
        <v>250</v>
      </c>
      <c r="B851" s="1" t="s">
        <v>55</v>
      </c>
      <c r="C851" s="1" t="s">
        <v>184</v>
      </c>
      <c r="D851" s="1" t="s">
        <v>180</v>
      </c>
      <c r="E851" s="1">
        <f t="shared" si="0"/>
        <v>0</v>
      </c>
      <c r="F851" s="1">
        <f t="shared" si="19"/>
        <v>0</v>
      </c>
      <c r="G851" s="1">
        <v>0</v>
      </c>
      <c r="H851" s="1">
        <v>7200.0560699999996</v>
      </c>
      <c r="I851" s="1">
        <v>100</v>
      </c>
      <c r="J851" s="1" t="str">
        <f t="shared" si="2"/>
        <v>-</v>
      </c>
      <c r="K851" s="1">
        <f t="shared" si="3"/>
        <v>100</v>
      </c>
      <c r="L851" s="1">
        <v>9900</v>
      </c>
      <c r="M851" s="1">
        <v>9872.1149010000008</v>
      </c>
      <c r="N851" s="1">
        <v>1</v>
      </c>
      <c r="O851" s="1">
        <v>12817</v>
      </c>
      <c r="P851" s="10" t="str">
        <f t="shared" si="4"/>
        <v>-</v>
      </c>
      <c r="Q851" s="10">
        <f t="shared" si="5"/>
        <v>22.758835921042365</v>
      </c>
      <c r="R851" s="10" t="str">
        <f t="shared" si="6"/>
        <v>-</v>
      </c>
      <c r="S851" s="10">
        <f t="shared" si="7"/>
        <v>22.976399305609728</v>
      </c>
      <c r="T851" s="1">
        <v>12776</v>
      </c>
      <c r="U851" s="1">
        <v>12817</v>
      </c>
      <c r="V851" s="1">
        <v>12776</v>
      </c>
      <c r="W851" s="10" t="str">
        <f t="shared" si="8"/>
        <v>-</v>
      </c>
      <c r="X851" s="10">
        <f t="shared" si="9"/>
        <v>22.510958046336881</v>
      </c>
      <c r="Y851" s="10" t="str">
        <f t="shared" si="10"/>
        <v>-</v>
      </c>
      <c r="Z851" s="1">
        <v>60.758499999999998</v>
      </c>
      <c r="AA851" s="4">
        <f t="shared" si="11"/>
        <v>-0.32091421415153415</v>
      </c>
      <c r="AB851" s="1">
        <f t="shared" si="12"/>
        <v>0</v>
      </c>
      <c r="AC851" s="1">
        <f t="shared" si="13"/>
        <v>0</v>
      </c>
      <c r="AD851" s="1">
        <f t="shared" si="14"/>
        <v>1</v>
      </c>
      <c r="AE851" s="1">
        <f t="shared" si="15"/>
        <v>1</v>
      </c>
    </row>
    <row r="852" spans="1:31" ht="15.75" customHeight="1">
      <c r="A852" s="1">
        <v>250</v>
      </c>
      <c r="B852" s="1" t="s">
        <v>55</v>
      </c>
      <c r="C852" s="1" t="s">
        <v>185</v>
      </c>
      <c r="D852" s="1" t="s">
        <v>186</v>
      </c>
      <c r="E852" s="1">
        <f t="shared" si="0"/>
        <v>0</v>
      </c>
      <c r="F852" s="1">
        <f t="shared" si="19"/>
        <v>0</v>
      </c>
      <c r="G852" s="1">
        <v>0</v>
      </c>
      <c r="H852" s="1">
        <v>7200.0009200000004</v>
      </c>
      <c r="I852" s="1">
        <v>100</v>
      </c>
      <c r="J852" s="1" t="str">
        <f t="shared" si="2"/>
        <v>-</v>
      </c>
      <c r="K852" s="1">
        <f t="shared" si="3"/>
        <v>100</v>
      </c>
      <c r="L852" s="1">
        <v>3676</v>
      </c>
      <c r="M852" s="1">
        <v>3637.5755340000001</v>
      </c>
      <c r="N852" s="1">
        <v>53</v>
      </c>
      <c r="O852" s="1">
        <v>4937</v>
      </c>
      <c r="P852" s="10" t="str">
        <f t="shared" si="4"/>
        <v>-</v>
      </c>
      <c r="Q852" s="10">
        <f t="shared" si="5"/>
        <v>25.54182702045777</v>
      </c>
      <c r="R852" s="10" t="str">
        <f t="shared" si="6"/>
        <v>-</v>
      </c>
      <c r="S852" s="10">
        <f t="shared" si="7"/>
        <v>26.320122868138547</v>
      </c>
      <c r="T852" s="1">
        <v>4907</v>
      </c>
      <c r="U852" s="1">
        <v>4937</v>
      </c>
      <c r="V852" s="1">
        <v>4907</v>
      </c>
      <c r="W852" s="10" t="str">
        <f t="shared" si="8"/>
        <v>-</v>
      </c>
      <c r="X852" s="10">
        <f t="shared" si="9"/>
        <v>25.086610963929079</v>
      </c>
      <c r="Y852" s="10" t="str">
        <f t="shared" si="10"/>
        <v>-</v>
      </c>
      <c r="Z852" s="1">
        <v>75.080200000000005</v>
      </c>
      <c r="AA852" s="4">
        <f t="shared" si="11"/>
        <v>-0.61137151008762991</v>
      </c>
      <c r="AB852" s="1">
        <f t="shared" si="12"/>
        <v>0</v>
      </c>
      <c r="AC852" s="1">
        <f t="shared" si="13"/>
        <v>0</v>
      </c>
      <c r="AD852" s="1">
        <f t="shared" si="14"/>
        <v>1</v>
      </c>
      <c r="AE852" s="1">
        <f t="shared" si="15"/>
        <v>1</v>
      </c>
    </row>
    <row r="853" spans="1:31" ht="15.75" customHeight="1">
      <c r="A853" s="1">
        <v>250</v>
      </c>
      <c r="B853" s="1" t="s">
        <v>55</v>
      </c>
      <c r="C853" s="1" t="s">
        <v>187</v>
      </c>
      <c r="D853" s="1" t="s">
        <v>186</v>
      </c>
      <c r="E853" s="1">
        <f t="shared" si="0"/>
        <v>0</v>
      </c>
      <c r="F853" s="1">
        <f t="shared" si="19"/>
        <v>0</v>
      </c>
      <c r="G853" s="1">
        <v>0</v>
      </c>
      <c r="H853" s="1">
        <v>7200.0021710000001</v>
      </c>
      <c r="I853" s="1">
        <v>100</v>
      </c>
      <c r="J853" s="1" t="str">
        <f t="shared" si="2"/>
        <v>-</v>
      </c>
      <c r="K853" s="1">
        <f t="shared" si="3"/>
        <v>100</v>
      </c>
      <c r="L853" s="1">
        <v>3721</v>
      </c>
      <c r="M853" s="1">
        <v>3694.68624</v>
      </c>
      <c r="N853" s="1">
        <v>71</v>
      </c>
      <c r="O853" s="1">
        <v>4681</v>
      </c>
      <c r="P853" s="10" t="str">
        <f t="shared" si="4"/>
        <v>-</v>
      </c>
      <c r="Q853" s="10">
        <f t="shared" si="5"/>
        <v>20.508438367870113</v>
      </c>
      <c r="R853" s="10" t="str">
        <f t="shared" si="6"/>
        <v>-</v>
      </c>
      <c r="S853" s="10">
        <f t="shared" si="7"/>
        <v>21.070578081606495</v>
      </c>
      <c r="T853" s="1">
        <v>4681</v>
      </c>
      <c r="U853" s="1">
        <v>4681</v>
      </c>
      <c r="V853" s="1">
        <v>4681</v>
      </c>
      <c r="W853" s="10" t="str">
        <f t="shared" si="8"/>
        <v>-</v>
      </c>
      <c r="X853" s="10">
        <f t="shared" si="9"/>
        <v>20.508438367870113</v>
      </c>
      <c r="Y853" s="10" t="str">
        <f t="shared" si="10"/>
        <v>-</v>
      </c>
      <c r="Z853" s="1">
        <v>75.183400000000006</v>
      </c>
      <c r="AA853" s="4">
        <f t="shared" si="11"/>
        <v>0</v>
      </c>
      <c r="AB853" s="1">
        <f t="shared" si="12"/>
        <v>0</v>
      </c>
      <c r="AC853" s="1">
        <f t="shared" si="13"/>
        <v>0</v>
      </c>
      <c r="AD853" s="1">
        <f t="shared" si="14"/>
        <v>1</v>
      </c>
      <c r="AE853" s="1">
        <f t="shared" si="15"/>
        <v>1</v>
      </c>
    </row>
    <row r="854" spans="1:31" ht="15.75" customHeight="1">
      <c r="A854" s="1">
        <v>250</v>
      </c>
      <c r="B854" s="1" t="s">
        <v>55</v>
      </c>
      <c r="C854" s="1" t="s">
        <v>188</v>
      </c>
      <c r="D854" s="1" t="s">
        <v>186</v>
      </c>
      <c r="E854" s="1">
        <f t="shared" si="0"/>
        <v>0</v>
      </c>
      <c r="F854" s="1">
        <f t="shared" si="19"/>
        <v>0</v>
      </c>
      <c r="G854" s="1">
        <v>0</v>
      </c>
      <c r="H854" s="1">
        <v>7200.0014369999999</v>
      </c>
      <c r="I854" s="1">
        <v>100</v>
      </c>
      <c r="J854" s="1" t="str">
        <f t="shared" si="2"/>
        <v>-</v>
      </c>
      <c r="K854" s="1">
        <f t="shared" si="3"/>
        <v>100</v>
      </c>
      <c r="L854" s="1">
        <v>4149</v>
      </c>
      <c r="M854" s="1">
        <v>4143.7389830000002</v>
      </c>
      <c r="N854" s="1">
        <v>30</v>
      </c>
      <c r="O854" s="1">
        <v>5403</v>
      </c>
      <c r="P854" s="10" t="str">
        <f t="shared" si="4"/>
        <v>-</v>
      </c>
      <c r="Q854" s="10">
        <f t="shared" si="5"/>
        <v>23.209328151027204</v>
      </c>
      <c r="R854" s="10" t="str">
        <f t="shared" si="6"/>
        <v>-</v>
      </c>
      <c r="S854" s="10">
        <f t="shared" si="7"/>
        <v>23.306700296131773</v>
      </c>
      <c r="T854" s="1">
        <v>5403</v>
      </c>
      <c r="U854" s="1">
        <v>5403</v>
      </c>
      <c r="V854" s="1">
        <v>5403</v>
      </c>
      <c r="W854" s="10" t="str">
        <f t="shared" si="8"/>
        <v>-</v>
      </c>
      <c r="X854" s="10">
        <f t="shared" si="9"/>
        <v>23.209328151027204</v>
      </c>
      <c r="Y854" s="10" t="str">
        <f t="shared" si="10"/>
        <v>-</v>
      </c>
      <c r="Z854" s="1">
        <v>75.0839</v>
      </c>
      <c r="AA854" s="4">
        <f t="shared" si="11"/>
        <v>0</v>
      </c>
      <c r="AB854" s="1">
        <f t="shared" si="12"/>
        <v>0</v>
      </c>
      <c r="AC854" s="1">
        <f t="shared" si="13"/>
        <v>0</v>
      </c>
      <c r="AD854" s="1">
        <f t="shared" si="14"/>
        <v>1</v>
      </c>
      <c r="AE854" s="1">
        <f t="shared" si="15"/>
        <v>1</v>
      </c>
    </row>
    <row r="855" spans="1:31" ht="15.75" customHeight="1">
      <c r="A855" s="1">
        <v>250</v>
      </c>
      <c r="B855" s="1" t="s">
        <v>55</v>
      </c>
      <c r="C855" s="1" t="s">
        <v>189</v>
      </c>
      <c r="D855" s="1" t="s">
        <v>186</v>
      </c>
      <c r="E855" s="1">
        <f t="shared" si="0"/>
        <v>0</v>
      </c>
      <c r="F855" s="1">
        <f t="shared" si="19"/>
        <v>0</v>
      </c>
      <c r="G855" s="1">
        <v>0</v>
      </c>
      <c r="H855" s="1">
        <v>7200.0109030000003</v>
      </c>
      <c r="I855" s="1">
        <v>100</v>
      </c>
      <c r="J855" s="1" t="str">
        <f t="shared" si="2"/>
        <v>-</v>
      </c>
      <c r="K855" s="1">
        <f t="shared" si="3"/>
        <v>100</v>
      </c>
      <c r="L855" s="1">
        <v>3617</v>
      </c>
      <c r="M855" s="1">
        <v>3601.5434070000001</v>
      </c>
      <c r="N855" s="1">
        <v>14</v>
      </c>
      <c r="O855" s="1">
        <v>4674</v>
      </c>
      <c r="P855" s="10" t="str">
        <f t="shared" si="4"/>
        <v>-</v>
      </c>
      <c r="Q855" s="10">
        <f t="shared" si="5"/>
        <v>22.614462986735131</v>
      </c>
      <c r="R855" s="10" t="str">
        <f t="shared" si="6"/>
        <v>-</v>
      </c>
      <c r="S855" s="10">
        <f t="shared" si="7"/>
        <v>22.945156033376122</v>
      </c>
      <c r="T855" s="1">
        <v>4674</v>
      </c>
      <c r="U855" s="1">
        <v>4674</v>
      </c>
      <c r="V855" s="1">
        <v>4674</v>
      </c>
      <c r="W855" s="10" t="str">
        <f t="shared" si="8"/>
        <v>-</v>
      </c>
      <c r="X855" s="10">
        <f t="shared" si="9"/>
        <v>22.614462986735131</v>
      </c>
      <c r="Y855" s="10" t="str">
        <f t="shared" si="10"/>
        <v>-</v>
      </c>
      <c r="Z855" s="1">
        <v>75.080399999999997</v>
      </c>
      <c r="AA855" s="4">
        <f t="shared" si="11"/>
        <v>0</v>
      </c>
      <c r="AB855" s="1">
        <f t="shared" si="12"/>
        <v>0</v>
      </c>
      <c r="AC855" s="1">
        <f t="shared" si="13"/>
        <v>0</v>
      </c>
      <c r="AD855" s="1">
        <f t="shared" si="14"/>
        <v>1</v>
      </c>
      <c r="AE855" s="1">
        <f t="shared" si="15"/>
        <v>1</v>
      </c>
    </row>
    <row r="856" spans="1:31" ht="15.75" customHeight="1">
      <c r="A856" s="1">
        <v>250</v>
      </c>
      <c r="B856" s="1" t="s">
        <v>55</v>
      </c>
      <c r="C856" s="1" t="s">
        <v>190</v>
      </c>
      <c r="D856" s="1" t="s">
        <v>186</v>
      </c>
      <c r="E856" s="1">
        <f t="shared" si="0"/>
        <v>0</v>
      </c>
      <c r="F856" s="1">
        <f t="shared" si="19"/>
        <v>0</v>
      </c>
      <c r="G856" s="1">
        <v>0</v>
      </c>
      <c r="H856" s="1">
        <v>7200.0009060000002</v>
      </c>
      <c r="I856" s="1">
        <v>100</v>
      </c>
      <c r="J856" s="1" t="str">
        <f t="shared" si="2"/>
        <v>-</v>
      </c>
      <c r="K856" s="1">
        <f t="shared" si="3"/>
        <v>100</v>
      </c>
      <c r="L856" s="1">
        <v>3814</v>
      </c>
      <c r="M856" s="1">
        <v>3787.1357619999999</v>
      </c>
      <c r="N856" s="1">
        <v>144</v>
      </c>
      <c r="O856" s="1">
        <v>4854</v>
      </c>
      <c r="P856" s="10" t="str">
        <f t="shared" si="4"/>
        <v>-</v>
      </c>
      <c r="Q856" s="10">
        <f t="shared" si="5"/>
        <v>21.425628347754429</v>
      </c>
      <c r="R856" s="10" t="str">
        <f t="shared" si="6"/>
        <v>-</v>
      </c>
      <c r="S856" s="10">
        <f t="shared" si="7"/>
        <v>21.979073712402144</v>
      </c>
      <c r="T856" s="1">
        <v>4854</v>
      </c>
      <c r="U856" s="1">
        <v>4854</v>
      </c>
      <c r="V856" s="1">
        <v>4854</v>
      </c>
      <c r="W856" s="10" t="str">
        <f t="shared" si="8"/>
        <v>-</v>
      </c>
      <c r="X856" s="10">
        <f t="shared" si="9"/>
        <v>21.425628347754429</v>
      </c>
      <c r="Y856" s="10" t="str">
        <f t="shared" si="10"/>
        <v>-</v>
      </c>
      <c r="Z856" s="1">
        <v>75.058999999999997</v>
      </c>
      <c r="AA856" s="4">
        <f t="shared" si="11"/>
        <v>0</v>
      </c>
      <c r="AB856" s="1">
        <f t="shared" si="12"/>
        <v>0</v>
      </c>
      <c r="AC856" s="1">
        <f t="shared" si="13"/>
        <v>0</v>
      </c>
      <c r="AD856" s="1">
        <f t="shared" si="14"/>
        <v>1</v>
      </c>
      <c r="AE856" s="1">
        <f t="shared" si="15"/>
        <v>1</v>
      </c>
    </row>
    <row r="857" spans="1:31" ht="15.75" customHeight="1">
      <c r="A857" s="1">
        <v>250</v>
      </c>
      <c r="B857" s="1" t="s">
        <v>56</v>
      </c>
      <c r="C857" s="1" t="s">
        <v>137</v>
      </c>
      <c r="D857" s="1" t="s">
        <v>138</v>
      </c>
      <c r="E857" s="1">
        <f t="shared" si="0"/>
        <v>1</v>
      </c>
      <c r="F857" s="1">
        <f t="shared" si="19"/>
        <v>0</v>
      </c>
      <c r="G857" s="1">
        <v>3679</v>
      </c>
      <c r="H857" s="1">
        <v>7200.003369</v>
      </c>
      <c r="I857" s="1">
        <v>16.417504999999998</v>
      </c>
      <c r="J857" s="1">
        <f t="shared" si="2"/>
        <v>16.417504999999998</v>
      </c>
      <c r="K857" s="1">
        <f t="shared" si="3"/>
        <v>23.104575509649354</v>
      </c>
      <c r="L857" s="1">
        <v>3075</v>
      </c>
      <c r="M857" s="1">
        <v>2828.9826670000002</v>
      </c>
      <c r="N857" s="1">
        <v>1850</v>
      </c>
      <c r="O857" s="1">
        <v>3652</v>
      </c>
      <c r="P857" s="10">
        <f t="shared" si="4"/>
        <v>-0.73932092004381167</v>
      </c>
      <c r="Q857" s="10">
        <f t="shared" si="5"/>
        <v>15.799561883899232</v>
      </c>
      <c r="R857" s="10">
        <f t="shared" si="6"/>
        <v>15.799561883899232</v>
      </c>
      <c r="S857" s="10">
        <f t="shared" si="7"/>
        <v>22.5360715498357</v>
      </c>
      <c r="T857" s="1">
        <v>3652</v>
      </c>
      <c r="U857" s="1">
        <v>3652</v>
      </c>
      <c r="V857" s="1">
        <v>3652</v>
      </c>
      <c r="W857" s="10">
        <f t="shared" si="8"/>
        <v>-0.73932092004381167</v>
      </c>
      <c r="X857" s="10">
        <f t="shared" si="9"/>
        <v>15.799561883899232</v>
      </c>
      <c r="Y857" s="10">
        <f t="shared" si="10"/>
        <v>15.799561883899232</v>
      </c>
      <c r="Z857" s="1">
        <v>75.013499999999993</v>
      </c>
      <c r="AA857" s="4">
        <f t="shared" si="11"/>
        <v>0</v>
      </c>
      <c r="AB857" s="1">
        <f t="shared" si="12"/>
        <v>0</v>
      </c>
      <c r="AC857" s="1">
        <f t="shared" si="13"/>
        <v>0</v>
      </c>
      <c r="AD857" s="1">
        <f t="shared" si="14"/>
        <v>1</v>
      </c>
      <c r="AE857" s="1">
        <f t="shared" si="15"/>
        <v>1</v>
      </c>
    </row>
    <row r="858" spans="1:31" ht="15.75" customHeight="1">
      <c r="A858" s="1">
        <v>250</v>
      </c>
      <c r="B858" s="1" t="s">
        <v>56</v>
      </c>
      <c r="C858" s="1" t="s">
        <v>139</v>
      </c>
      <c r="D858" s="1" t="s">
        <v>138</v>
      </c>
      <c r="E858" s="1">
        <f t="shared" si="0"/>
        <v>0</v>
      </c>
      <c r="F858" s="1">
        <f t="shared" si="19"/>
        <v>0</v>
      </c>
      <c r="G858" s="1">
        <v>0</v>
      </c>
      <c r="H858" s="1">
        <v>7200.0023069999997</v>
      </c>
      <c r="I858" s="1">
        <v>100</v>
      </c>
      <c r="J858" s="1" t="str">
        <f t="shared" si="2"/>
        <v>-</v>
      </c>
      <c r="K858" s="1">
        <f t="shared" si="3"/>
        <v>100</v>
      </c>
      <c r="L858" s="1">
        <v>2841</v>
      </c>
      <c r="M858" s="1">
        <v>2751.2090210000001</v>
      </c>
      <c r="N858" s="1">
        <v>4241</v>
      </c>
      <c r="O858" s="1">
        <v>3349</v>
      </c>
      <c r="P858" s="10" t="str">
        <f t="shared" si="4"/>
        <v>-</v>
      </c>
      <c r="Q858" s="10">
        <f t="shared" si="5"/>
        <v>15.168707076739324</v>
      </c>
      <c r="R858" s="10" t="str">
        <f t="shared" si="6"/>
        <v>-</v>
      </c>
      <c r="S858" s="10">
        <f t="shared" si="7"/>
        <v>17.849835144819345</v>
      </c>
      <c r="T858" s="1">
        <v>3349</v>
      </c>
      <c r="U858" s="1">
        <v>3349</v>
      </c>
      <c r="V858" s="1">
        <v>3349</v>
      </c>
      <c r="W858" s="10" t="str">
        <f t="shared" si="8"/>
        <v>-</v>
      </c>
      <c r="X858" s="10">
        <f t="shared" si="9"/>
        <v>15.168707076739324</v>
      </c>
      <c r="Y858" s="10" t="str">
        <f t="shared" si="10"/>
        <v>-</v>
      </c>
      <c r="Z858" s="1">
        <v>75.215800000000002</v>
      </c>
      <c r="AA858" s="4">
        <f t="shared" si="11"/>
        <v>0</v>
      </c>
      <c r="AB858" s="1">
        <f t="shared" si="12"/>
        <v>0</v>
      </c>
      <c r="AC858" s="1">
        <f t="shared" si="13"/>
        <v>0</v>
      </c>
      <c r="AD858" s="1">
        <f t="shared" si="14"/>
        <v>1</v>
      </c>
      <c r="AE858" s="1">
        <f t="shared" si="15"/>
        <v>1</v>
      </c>
    </row>
    <row r="859" spans="1:31" ht="15.75" customHeight="1">
      <c r="A859" s="1">
        <v>250</v>
      </c>
      <c r="B859" s="1" t="s">
        <v>56</v>
      </c>
      <c r="C859" s="1" t="s">
        <v>140</v>
      </c>
      <c r="D859" s="1" t="s">
        <v>138</v>
      </c>
      <c r="E859" s="1">
        <f t="shared" si="0"/>
        <v>0</v>
      </c>
      <c r="F859" s="1">
        <f t="shared" si="19"/>
        <v>0</v>
      </c>
      <c r="G859" s="1">
        <v>0</v>
      </c>
      <c r="H859" s="1">
        <v>7200.000892</v>
      </c>
      <c r="I859" s="1">
        <v>100</v>
      </c>
      <c r="J859" s="1" t="str">
        <f t="shared" si="2"/>
        <v>-</v>
      </c>
      <c r="K859" s="1">
        <f t="shared" si="3"/>
        <v>100</v>
      </c>
      <c r="L859" s="1">
        <v>2996</v>
      </c>
      <c r="M859" s="1">
        <v>2768.791471</v>
      </c>
      <c r="N859" s="1">
        <v>5653</v>
      </c>
      <c r="O859" s="1">
        <v>3566</v>
      </c>
      <c r="P859" s="10" t="str">
        <f t="shared" si="4"/>
        <v>-</v>
      </c>
      <c r="Q859" s="10">
        <f t="shared" si="5"/>
        <v>15.984296130117778</v>
      </c>
      <c r="R859" s="10" t="str">
        <f t="shared" si="6"/>
        <v>-</v>
      </c>
      <c r="S859" s="10">
        <f t="shared" si="7"/>
        <v>22.355819657879977</v>
      </c>
      <c r="T859" s="1">
        <v>3566</v>
      </c>
      <c r="U859" s="1">
        <v>3566</v>
      </c>
      <c r="V859" s="1">
        <v>3566</v>
      </c>
      <c r="W859" s="10" t="str">
        <f t="shared" si="8"/>
        <v>-</v>
      </c>
      <c r="X859" s="10">
        <f t="shared" si="9"/>
        <v>15.984296130117778</v>
      </c>
      <c r="Y859" s="10" t="str">
        <f t="shared" si="10"/>
        <v>-</v>
      </c>
      <c r="Z859" s="1">
        <v>75.099100000000007</v>
      </c>
      <c r="AA859" s="4">
        <f t="shared" si="11"/>
        <v>0</v>
      </c>
      <c r="AB859" s="1">
        <f t="shared" si="12"/>
        <v>0</v>
      </c>
      <c r="AC859" s="1">
        <f t="shared" si="13"/>
        <v>0</v>
      </c>
      <c r="AD859" s="1">
        <f t="shared" si="14"/>
        <v>1</v>
      </c>
      <c r="AE859" s="1">
        <f t="shared" si="15"/>
        <v>1</v>
      </c>
    </row>
    <row r="860" spans="1:31" ht="15.75" customHeight="1">
      <c r="A860" s="1">
        <v>250</v>
      </c>
      <c r="B860" s="1" t="s">
        <v>56</v>
      </c>
      <c r="C860" s="1" t="s">
        <v>141</v>
      </c>
      <c r="D860" s="1" t="s">
        <v>138</v>
      </c>
      <c r="E860" s="1">
        <f t="shared" si="0"/>
        <v>1</v>
      </c>
      <c r="F860" s="1">
        <f t="shared" si="19"/>
        <v>0</v>
      </c>
      <c r="G860" s="1">
        <v>3820</v>
      </c>
      <c r="H860" s="1">
        <v>7200.0689130000001</v>
      </c>
      <c r="I860" s="1">
        <v>23.900524000000001</v>
      </c>
      <c r="J860" s="1">
        <f t="shared" si="2"/>
        <v>23.900524000000001</v>
      </c>
      <c r="K860" s="1">
        <f t="shared" si="3"/>
        <v>29.084818246073301</v>
      </c>
      <c r="L860" s="1">
        <v>2907</v>
      </c>
      <c r="M860" s="1">
        <v>2708.9599429999998</v>
      </c>
      <c r="N860" s="1">
        <v>1684</v>
      </c>
      <c r="O860" s="1">
        <v>3438</v>
      </c>
      <c r="P860" s="10">
        <f t="shared" si="4"/>
        <v>-11.111111111111111</v>
      </c>
      <c r="Q860" s="10">
        <f t="shared" si="5"/>
        <v>15.445026178010471</v>
      </c>
      <c r="R860" s="10">
        <f t="shared" si="6"/>
        <v>15.445026178010471</v>
      </c>
      <c r="S860" s="10">
        <f t="shared" si="7"/>
        <v>21.205353606748115</v>
      </c>
      <c r="T860" s="1">
        <v>3438</v>
      </c>
      <c r="U860" s="1">
        <v>3438</v>
      </c>
      <c r="V860" s="1">
        <v>3438</v>
      </c>
      <c r="W860" s="10">
        <f t="shared" si="8"/>
        <v>-11.111111111111111</v>
      </c>
      <c r="X860" s="10">
        <f t="shared" si="9"/>
        <v>15.445026178010471</v>
      </c>
      <c r="Y860" s="10">
        <f t="shared" si="10"/>
        <v>15.445026178010471</v>
      </c>
      <c r="Z860" s="1">
        <v>75.061899999999994</v>
      </c>
      <c r="AA860" s="4">
        <f t="shared" si="11"/>
        <v>0</v>
      </c>
      <c r="AB860" s="1">
        <f t="shared" si="12"/>
        <v>0</v>
      </c>
      <c r="AC860" s="1">
        <f t="shared" si="13"/>
        <v>0</v>
      </c>
      <c r="AD860" s="1">
        <f t="shared" si="14"/>
        <v>1</v>
      </c>
      <c r="AE860" s="1">
        <f t="shared" si="15"/>
        <v>1</v>
      </c>
    </row>
    <row r="861" spans="1:31" ht="15.75" customHeight="1">
      <c r="A861" s="1">
        <v>250</v>
      </c>
      <c r="B861" s="1" t="s">
        <v>56</v>
      </c>
      <c r="C861" s="1" t="s">
        <v>142</v>
      </c>
      <c r="D861" s="1" t="s">
        <v>138</v>
      </c>
      <c r="E861" s="1">
        <f t="shared" si="0"/>
        <v>0</v>
      </c>
      <c r="F861" s="1">
        <f t="shared" si="19"/>
        <v>0</v>
      </c>
      <c r="G861" s="1">
        <v>0</v>
      </c>
      <c r="H861" s="1">
        <v>7200.0011400000003</v>
      </c>
      <c r="I861" s="1">
        <v>100</v>
      </c>
      <c r="J861" s="1" t="str">
        <f t="shared" si="2"/>
        <v>-</v>
      </c>
      <c r="K861" s="1">
        <f t="shared" si="3"/>
        <v>100</v>
      </c>
      <c r="L861" s="1">
        <v>2953</v>
      </c>
      <c r="M861" s="1">
        <v>2779.4072369999999</v>
      </c>
      <c r="N861" s="1">
        <v>917</v>
      </c>
      <c r="O861" s="1">
        <v>3550</v>
      </c>
      <c r="P861" s="10" t="str">
        <f t="shared" si="4"/>
        <v>-</v>
      </c>
      <c r="Q861" s="10">
        <f t="shared" si="5"/>
        <v>16.816901408450704</v>
      </c>
      <c r="R861" s="10" t="str">
        <f t="shared" si="6"/>
        <v>-</v>
      </c>
      <c r="S861" s="10">
        <f t="shared" si="7"/>
        <v>21.706838394366201</v>
      </c>
      <c r="T861" s="1">
        <v>3550</v>
      </c>
      <c r="U861" s="1">
        <v>3550</v>
      </c>
      <c r="V861" s="1">
        <v>3550</v>
      </c>
      <c r="W861" s="10" t="str">
        <f t="shared" si="8"/>
        <v>-</v>
      </c>
      <c r="X861" s="10">
        <f t="shared" si="9"/>
        <v>16.816901408450704</v>
      </c>
      <c r="Y861" s="10" t="str">
        <f t="shared" si="10"/>
        <v>-</v>
      </c>
      <c r="Z861" s="1">
        <v>75.161299999999997</v>
      </c>
      <c r="AA861" s="4">
        <f t="shared" si="11"/>
        <v>0</v>
      </c>
      <c r="AB861" s="1">
        <f t="shared" si="12"/>
        <v>0</v>
      </c>
      <c r="AC861" s="1">
        <f t="shared" si="13"/>
        <v>0</v>
      </c>
      <c r="AD861" s="1">
        <f t="shared" si="14"/>
        <v>1</v>
      </c>
      <c r="AE861" s="1">
        <f t="shared" si="15"/>
        <v>1</v>
      </c>
    </row>
    <row r="862" spans="1:31" ht="15.75" customHeight="1">
      <c r="A862" s="1">
        <v>250</v>
      </c>
      <c r="B862" s="1" t="s">
        <v>56</v>
      </c>
      <c r="C862" s="1" t="s">
        <v>143</v>
      </c>
      <c r="D862" s="1" t="s">
        <v>144</v>
      </c>
      <c r="E862" s="1">
        <f t="shared" si="0"/>
        <v>0</v>
      </c>
      <c r="F862" s="1">
        <f t="shared" si="19"/>
        <v>0</v>
      </c>
      <c r="G862" s="1">
        <v>0</v>
      </c>
      <c r="H862" s="1">
        <v>7200.0091009999996</v>
      </c>
      <c r="I862" s="1">
        <v>100</v>
      </c>
      <c r="J862" s="1" t="str">
        <f t="shared" si="2"/>
        <v>-</v>
      </c>
      <c r="K862" s="1">
        <f t="shared" si="3"/>
        <v>100</v>
      </c>
      <c r="L862" s="1">
        <v>11743</v>
      </c>
      <c r="M862" s="1">
        <v>11742.051632000001</v>
      </c>
      <c r="N862" s="1">
        <v>301</v>
      </c>
      <c r="O862" s="1">
        <v>13330</v>
      </c>
      <c r="P862" s="10" t="str">
        <f t="shared" si="4"/>
        <v>-</v>
      </c>
      <c r="Q862" s="10">
        <f t="shared" si="5"/>
        <v>11.905476369092273</v>
      </c>
      <c r="R862" s="10" t="str">
        <f t="shared" si="6"/>
        <v>-</v>
      </c>
      <c r="S862" s="10">
        <f t="shared" si="7"/>
        <v>11.912590907726928</v>
      </c>
      <c r="T862" s="1">
        <v>13315</v>
      </c>
      <c r="U862" s="1">
        <v>13330</v>
      </c>
      <c r="V862" s="1">
        <v>13301</v>
      </c>
      <c r="W862" s="10" t="str">
        <f t="shared" si="8"/>
        <v>-</v>
      </c>
      <c r="X862" s="10">
        <f t="shared" si="9"/>
        <v>11.71340500714232</v>
      </c>
      <c r="Y862" s="10" t="str">
        <f t="shared" si="10"/>
        <v>-</v>
      </c>
      <c r="Z862" s="1">
        <v>56.425899999999999</v>
      </c>
      <c r="AA862" s="4">
        <f t="shared" si="11"/>
        <v>-0.21802871964513945</v>
      </c>
      <c r="AB862" s="1">
        <f t="shared" si="12"/>
        <v>0</v>
      </c>
      <c r="AC862" s="1">
        <f t="shared" si="13"/>
        <v>0</v>
      </c>
      <c r="AD862" s="1">
        <f t="shared" si="14"/>
        <v>1</v>
      </c>
      <c r="AE862" s="1">
        <f t="shared" si="15"/>
        <v>1</v>
      </c>
    </row>
    <row r="863" spans="1:31" ht="15.75" customHeight="1">
      <c r="A863" s="1">
        <v>250</v>
      </c>
      <c r="B863" s="1" t="s">
        <v>56</v>
      </c>
      <c r="C863" s="1" t="s">
        <v>145</v>
      </c>
      <c r="D863" s="1" t="s">
        <v>144</v>
      </c>
      <c r="E863" s="1">
        <f t="shared" si="0"/>
        <v>0</v>
      </c>
      <c r="F863" s="1">
        <f t="shared" si="19"/>
        <v>0</v>
      </c>
      <c r="G863" s="1">
        <v>0</v>
      </c>
      <c r="H863" s="1">
        <v>7200.0020080000004</v>
      </c>
      <c r="I863" s="1">
        <v>100</v>
      </c>
      <c r="J863" s="1" t="str">
        <f t="shared" si="2"/>
        <v>-</v>
      </c>
      <c r="K863" s="1">
        <f t="shared" si="3"/>
        <v>100</v>
      </c>
      <c r="L863" s="1">
        <v>11693</v>
      </c>
      <c r="M863" s="1">
        <v>11685.228810000001</v>
      </c>
      <c r="N863" s="1">
        <v>78</v>
      </c>
      <c r="O863" s="1">
        <v>13218</v>
      </c>
      <c r="P863" s="10" t="str">
        <f t="shared" si="4"/>
        <v>-</v>
      </c>
      <c r="Q863" s="10">
        <f t="shared" si="5"/>
        <v>11.537297624451504</v>
      </c>
      <c r="R863" s="10" t="str">
        <f t="shared" si="6"/>
        <v>-</v>
      </c>
      <c r="S863" s="10">
        <f t="shared" si="7"/>
        <v>11.596090104403082</v>
      </c>
      <c r="T863" s="1">
        <v>13188</v>
      </c>
      <c r="U863" s="1">
        <v>13218</v>
      </c>
      <c r="V863" s="1">
        <v>13188</v>
      </c>
      <c r="W863" s="10" t="str">
        <f t="shared" si="8"/>
        <v>-</v>
      </c>
      <c r="X863" s="10">
        <f t="shared" si="9"/>
        <v>11.336063087655445</v>
      </c>
      <c r="Y863" s="10" t="str">
        <f t="shared" si="10"/>
        <v>-</v>
      </c>
      <c r="Z863" s="1">
        <v>34.8215</v>
      </c>
      <c r="AA863" s="4">
        <f t="shared" si="11"/>
        <v>-0.22747952684258416</v>
      </c>
      <c r="AB863" s="1">
        <f t="shared" si="12"/>
        <v>0</v>
      </c>
      <c r="AC863" s="1">
        <f t="shared" si="13"/>
        <v>0</v>
      </c>
      <c r="AD863" s="1">
        <f t="shared" si="14"/>
        <v>1</v>
      </c>
      <c r="AE863" s="1">
        <f t="shared" si="15"/>
        <v>1</v>
      </c>
    </row>
    <row r="864" spans="1:31" ht="15.75" customHeight="1">
      <c r="A864" s="1">
        <v>250</v>
      </c>
      <c r="B864" s="1" t="s">
        <v>56</v>
      </c>
      <c r="C864" s="1" t="s">
        <v>146</v>
      </c>
      <c r="D864" s="1" t="s">
        <v>144</v>
      </c>
      <c r="E864" s="1">
        <f t="shared" si="0"/>
        <v>0</v>
      </c>
      <c r="F864" s="1">
        <f t="shared" si="19"/>
        <v>0</v>
      </c>
      <c r="G864" s="1">
        <v>0</v>
      </c>
      <c r="H864" s="1">
        <v>7200.0017120000002</v>
      </c>
      <c r="I864" s="1">
        <v>100</v>
      </c>
      <c r="J864" s="1" t="str">
        <f t="shared" si="2"/>
        <v>-</v>
      </c>
      <c r="K864" s="1">
        <f t="shared" si="3"/>
        <v>100</v>
      </c>
      <c r="L864" s="1">
        <v>11555</v>
      </c>
      <c r="M864" s="1">
        <v>11552.898175</v>
      </c>
      <c r="N864" s="1">
        <v>81</v>
      </c>
      <c r="O864" s="1">
        <v>13019</v>
      </c>
      <c r="P864" s="10" t="str">
        <f t="shared" si="4"/>
        <v>-</v>
      </c>
      <c r="Q864" s="10">
        <f t="shared" si="5"/>
        <v>11.245103310546124</v>
      </c>
      <c r="R864" s="10" t="str">
        <f t="shared" si="6"/>
        <v>-</v>
      </c>
      <c r="S864" s="10">
        <f t="shared" si="7"/>
        <v>11.261247599662031</v>
      </c>
      <c r="T864" s="1">
        <v>13019</v>
      </c>
      <c r="U864" s="1">
        <v>13019</v>
      </c>
      <c r="V864" s="1">
        <v>13019</v>
      </c>
      <c r="W864" s="10" t="str">
        <f t="shared" si="8"/>
        <v>-</v>
      </c>
      <c r="X864" s="10">
        <f t="shared" si="9"/>
        <v>11.245103310546124</v>
      </c>
      <c r="Y864" s="10" t="str">
        <f t="shared" si="10"/>
        <v>-</v>
      </c>
      <c r="Z864" s="1">
        <v>39.097200000000001</v>
      </c>
      <c r="AA864" s="4">
        <f t="shared" si="11"/>
        <v>0</v>
      </c>
      <c r="AB864" s="1">
        <f t="shared" si="12"/>
        <v>0</v>
      </c>
      <c r="AC864" s="1">
        <f t="shared" si="13"/>
        <v>0</v>
      </c>
      <c r="AD864" s="1">
        <f t="shared" si="14"/>
        <v>1</v>
      </c>
      <c r="AE864" s="1">
        <f t="shared" si="15"/>
        <v>1</v>
      </c>
    </row>
    <row r="865" spans="1:31" ht="15.75" customHeight="1">
      <c r="A865" s="1">
        <v>250</v>
      </c>
      <c r="B865" s="1" t="s">
        <v>56</v>
      </c>
      <c r="C865" s="1" t="s">
        <v>147</v>
      </c>
      <c r="D865" s="1" t="s">
        <v>144</v>
      </c>
      <c r="E865" s="1">
        <f t="shared" si="0"/>
        <v>0</v>
      </c>
      <c r="F865" s="1">
        <f t="shared" si="19"/>
        <v>0</v>
      </c>
      <c r="G865" s="1">
        <v>0</v>
      </c>
      <c r="H865" s="1">
        <v>7200.0023179999998</v>
      </c>
      <c r="I865" s="1">
        <v>100</v>
      </c>
      <c r="J865" s="1" t="str">
        <f t="shared" si="2"/>
        <v>-</v>
      </c>
      <c r="K865" s="1">
        <f t="shared" si="3"/>
        <v>100</v>
      </c>
      <c r="L865" s="1">
        <v>11879</v>
      </c>
      <c r="M865" s="1">
        <v>11871.015766</v>
      </c>
      <c r="N865" s="1">
        <v>106</v>
      </c>
      <c r="O865" s="1">
        <v>13445</v>
      </c>
      <c r="P865" s="10" t="str">
        <f t="shared" si="4"/>
        <v>-</v>
      </c>
      <c r="Q865" s="10">
        <f t="shared" si="5"/>
        <v>11.647452584603942</v>
      </c>
      <c r="R865" s="10" t="str">
        <f t="shared" si="6"/>
        <v>-</v>
      </c>
      <c r="S865" s="10">
        <f t="shared" si="7"/>
        <v>11.706836995165485</v>
      </c>
      <c r="T865" s="1">
        <v>13417</v>
      </c>
      <c r="U865" s="1">
        <v>13445</v>
      </c>
      <c r="V865" s="1">
        <v>13417</v>
      </c>
      <c r="W865" s="10" t="str">
        <f t="shared" si="8"/>
        <v>-</v>
      </c>
      <c r="X865" s="10">
        <f t="shared" si="9"/>
        <v>11.463069240515763</v>
      </c>
      <c r="Y865" s="10" t="str">
        <f t="shared" si="10"/>
        <v>-</v>
      </c>
      <c r="Z865" s="1">
        <v>58.482799999999997</v>
      </c>
      <c r="AA865" s="4">
        <f t="shared" si="11"/>
        <v>-0.20869046731758217</v>
      </c>
      <c r="AB865" s="1">
        <f t="shared" si="12"/>
        <v>0</v>
      </c>
      <c r="AC865" s="1">
        <f t="shared" si="13"/>
        <v>0</v>
      </c>
      <c r="AD865" s="1">
        <f t="shared" si="14"/>
        <v>1</v>
      </c>
      <c r="AE865" s="1">
        <f t="shared" si="15"/>
        <v>1</v>
      </c>
    </row>
    <row r="866" spans="1:31" ht="15.75" customHeight="1">
      <c r="A866" s="1">
        <v>250</v>
      </c>
      <c r="B866" s="1" t="s">
        <v>56</v>
      </c>
      <c r="C866" s="1" t="s">
        <v>148</v>
      </c>
      <c r="D866" s="1" t="s">
        <v>144</v>
      </c>
      <c r="E866" s="1">
        <f t="shared" si="0"/>
        <v>0</v>
      </c>
      <c r="F866" s="1">
        <f t="shared" si="19"/>
        <v>0</v>
      </c>
      <c r="G866" s="1">
        <v>0</v>
      </c>
      <c r="H866" s="1">
        <v>7200.0038439999998</v>
      </c>
      <c r="I866" s="1">
        <v>100</v>
      </c>
      <c r="J866" s="1" t="str">
        <f t="shared" si="2"/>
        <v>-</v>
      </c>
      <c r="K866" s="1">
        <f t="shared" si="3"/>
        <v>100</v>
      </c>
      <c r="L866" s="1">
        <v>11612</v>
      </c>
      <c r="M866" s="1">
        <v>11574.61817</v>
      </c>
      <c r="N866" s="1">
        <v>54</v>
      </c>
      <c r="O866" s="1">
        <v>13328</v>
      </c>
      <c r="P866" s="10" t="str">
        <f t="shared" si="4"/>
        <v>-</v>
      </c>
      <c r="Q866" s="10">
        <f t="shared" si="5"/>
        <v>12.87515006002401</v>
      </c>
      <c r="R866" s="10" t="str">
        <f t="shared" si="6"/>
        <v>-</v>
      </c>
      <c r="S866" s="10">
        <f t="shared" si="7"/>
        <v>13.155625975390159</v>
      </c>
      <c r="T866" s="1">
        <v>13328</v>
      </c>
      <c r="U866" s="1">
        <v>13328</v>
      </c>
      <c r="V866" s="1">
        <v>13328</v>
      </c>
      <c r="W866" s="10" t="str">
        <f t="shared" si="8"/>
        <v>-</v>
      </c>
      <c r="X866" s="10">
        <f t="shared" si="9"/>
        <v>12.87515006002401</v>
      </c>
      <c r="Y866" s="10" t="str">
        <f t="shared" si="10"/>
        <v>-</v>
      </c>
      <c r="Z866" s="1">
        <v>36.888399999999997</v>
      </c>
      <c r="AA866" s="4">
        <f t="shared" si="11"/>
        <v>0</v>
      </c>
      <c r="AB866" s="1">
        <f t="shared" si="12"/>
        <v>0</v>
      </c>
      <c r="AC866" s="1">
        <f t="shared" si="13"/>
        <v>0</v>
      </c>
      <c r="AD866" s="1">
        <f t="shared" si="14"/>
        <v>1</v>
      </c>
      <c r="AE866" s="1">
        <f t="shared" si="15"/>
        <v>1</v>
      </c>
    </row>
    <row r="867" spans="1:31" ht="15.75" customHeight="1">
      <c r="A867" s="1">
        <v>250</v>
      </c>
      <c r="B867" s="1" t="s">
        <v>56</v>
      </c>
      <c r="C867" s="1" t="s">
        <v>149</v>
      </c>
      <c r="D867" s="1" t="s">
        <v>150</v>
      </c>
      <c r="E867" s="1">
        <f t="shared" si="0"/>
        <v>0</v>
      </c>
      <c r="F867" s="1">
        <f t="shared" si="19"/>
        <v>0</v>
      </c>
      <c r="G867" s="1">
        <v>0</v>
      </c>
      <c r="H867" s="1">
        <v>7200.0012900000002</v>
      </c>
      <c r="I867" s="1">
        <v>100</v>
      </c>
      <c r="J867" s="1" t="str">
        <f t="shared" si="2"/>
        <v>-</v>
      </c>
      <c r="K867" s="1">
        <f t="shared" si="3"/>
        <v>100</v>
      </c>
      <c r="L867" s="1">
        <v>4559</v>
      </c>
      <c r="M867" s="1">
        <v>4493.3170049999999</v>
      </c>
      <c r="N867" s="1">
        <v>770</v>
      </c>
      <c r="O867" s="1">
        <v>5653</v>
      </c>
      <c r="P867" s="10" t="str">
        <f t="shared" si="4"/>
        <v>-</v>
      </c>
      <c r="Q867" s="10">
        <f t="shared" si="5"/>
        <v>19.352556164868211</v>
      </c>
      <c r="R867" s="10" t="str">
        <f t="shared" si="6"/>
        <v>-</v>
      </c>
      <c r="S867" s="10">
        <f t="shared" si="7"/>
        <v>20.514470104369366</v>
      </c>
      <c r="T867" s="1">
        <v>5653</v>
      </c>
      <c r="U867" s="1">
        <v>5653</v>
      </c>
      <c r="V867" s="1">
        <v>5653</v>
      </c>
      <c r="W867" s="10" t="str">
        <f t="shared" si="8"/>
        <v>-</v>
      </c>
      <c r="X867" s="10">
        <f t="shared" si="9"/>
        <v>19.352556164868211</v>
      </c>
      <c r="Y867" s="10" t="str">
        <f t="shared" si="10"/>
        <v>-</v>
      </c>
      <c r="Z867" s="1">
        <v>75.044700000000006</v>
      </c>
      <c r="AA867" s="4">
        <f t="shared" si="11"/>
        <v>0</v>
      </c>
      <c r="AB867" s="1">
        <f t="shared" si="12"/>
        <v>0</v>
      </c>
      <c r="AC867" s="1">
        <f t="shared" si="13"/>
        <v>0</v>
      </c>
      <c r="AD867" s="1">
        <f t="shared" si="14"/>
        <v>1</v>
      </c>
      <c r="AE867" s="1">
        <f t="shared" si="15"/>
        <v>1</v>
      </c>
    </row>
    <row r="868" spans="1:31" ht="15.75" customHeight="1">
      <c r="A868" s="1">
        <v>250</v>
      </c>
      <c r="B868" s="1" t="s">
        <v>56</v>
      </c>
      <c r="C868" s="1" t="s">
        <v>151</v>
      </c>
      <c r="D868" s="1" t="s">
        <v>150</v>
      </c>
      <c r="E868" s="1">
        <f t="shared" si="0"/>
        <v>0</v>
      </c>
      <c r="F868" s="1">
        <f t="shared" si="19"/>
        <v>0</v>
      </c>
      <c r="G868" s="1">
        <v>0</v>
      </c>
      <c r="H868" s="1">
        <v>7200.0019920000004</v>
      </c>
      <c r="I868" s="1">
        <v>100</v>
      </c>
      <c r="J868" s="1" t="str">
        <f t="shared" si="2"/>
        <v>-</v>
      </c>
      <c r="K868" s="1">
        <f t="shared" si="3"/>
        <v>100</v>
      </c>
      <c r="L868" s="1">
        <v>4602</v>
      </c>
      <c r="M868" s="1">
        <v>4291</v>
      </c>
      <c r="N868" s="1">
        <v>691</v>
      </c>
      <c r="O868" s="1">
        <v>5650</v>
      </c>
      <c r="P868" s="10" t="str">
        <f t="shared" si="4"/>
        <v>-</v>
      </c>
      <c r="Q868" s="10">
        <f t="shared" si="5"/>
        <v>18.548672566371682</v>
      </c>
      <c r="R868" s="10" t="str">
        <f t="shared" si="6"/>
        <v>-</v>
      </c>
      <c r="S868" s="10">
        <f t="shared" si="7"/>
        <v>24.053097345132741</v>
      </c>
      <c r="T868" s="1">
        <v>5650</v>
      </c>
      <c r="U868" s="1">
        <v>5650</v>
      </c>
      <c r="V868" s="1">
        <v>5650</v>
      </c>
      <c r="W868" s="10" t="str">
        <f t="shared" si="8"/>
        <v>-</v>
      </c>
      <c r="X868" s="10">
        <f t="shared" si="9"/>
        <v>18.548672566371682</v>
      </c>
      <c r="Y868" s="10" t="str">
        <f t="shared" si="10"/>
        <v>-</v>
      </c>
      <c r="Z868" s="1">
        <v>75.045199999999994</v>
      </c>
      <c r="AA868" s="4">
        <f t="shared" si="11"/>
        <v>0</v>
      </c>
      <c r="AB868" s="1">
        <f t="shared" si="12"/>
        <v>0</v>
      </c>
      <c r="AC868" s="1">
        <f t="shared" si="13"/>
        <v>0</v>
      </c>
      <c r="AD868" s="1">
        <f t="shared" si="14"/>
        <v>1</v>
      </c>
      <c r="AE868" s="1">
        <f t="shared" si="15"/>
        <v>1</v>
      </c>
    </row>
    <row r="869" spans="1:31" ht="15.75" customHeight="1">
      <c r="A869" s="1">
        <v>250</v>
      </c>
      <c r="B869" s="1" t="s">
        <v>56</v>
      </c>
      <c r="C869" s="1" t="s">
        <v>152</v>
      </c>
      <c r="D869" s="1" t="s">
        <v>150</v>
      </c>
      <c r="E869" s="1">
        <f t="shared" si="0"/>
        <v>0</v>
      </c>
      <c r="F869" s="1">
        <f t="shared" si="19"/>
        <v>0</v>
      </c>
      <c r="G869" s="1">
        <v>0</v>
      </c>
      <c r="H869" s="1">
        <v>7200.0007109999997</v>
      </c>
      <c r="I869" s="1">
        <v>100</v>
      </c>
      <c r="J869" s="1" t="str">
        <f t="shared" si="2"/>
        <v>-</v>
      </c>
      <c r="K869" s="1">
        <f t="shared" si="3"/>
        <v>100</v>
      </c>
      <c r="L869" s="1">
        <v>4777</v>
      </c>
      <c r="M869" s="1">
        <v>4439</v>
      </c>
      <c r="N869" s="1">
        <v>1169</v>
      </c>
      <c r="O869" s="1">
        <v>5817</v>
      </c>
      <c r="P869" s="10" t="str">
        <f t="shared" si="4"/>
        <v>-</v>
      </c>
      <c r="Q869" s="10">
        <f t="shared" si="5"/>
        <v>17.87863159704315</v>
      </c>
      <c r="R869" s="10" t="str">
        <f t="shared" si="6"/>
        <v>-</v>
      </c>
      <c r="S869" s="10">
        <f t="shared" si="7"/>
        <v>23.689186866082174</v>
      </c>
      <c r="T869" s="1">
        <v>5817</v>
      </c>
      <c r="U869" s="1">
        <v>5817</v>
      </c>
      <c r="V869" s="1">
        <v>5817</v>
      </c>
      <c r="W869" s="10" t="str">
        <f t="shared" si="8"/>
        <v>-</v>
      </c>
      <c r="X869" s="10">
        <f t="shared" si="9"/>
        <v>17.87863159704315</v>
      </c>
      <c r="Y869" s="10" t="str">
        <f t="shared" si="10"/>
        <v>-</v>
      </c>
      <c r="Z869" s="1">
        <v>75.034999999999997</v>
      </c>
      <c r="AA869" s="4">
        <f t="shared" si="11"/>
        <v>0</v>
      </c>
      <c r="AB869" s="1">
        <f t="shared" si="12"/>
        <v>0</v>
      </c>
      <c r="AC869" s="1">
        <f t="shared" si="13"/>
        <v>0</v>
      </c>
      <c r="AD869" s="1">
        <f t="shared" si="14"/>
        <v>1</v>
      </c>
      <c r="AE869" s="1">
        <f t="shared" si="15"/>
        <v>1</v>
      </c>
    </row>
    <row r="870" spans="1:31" ht="15.75" customHeight="1">
      <c r="A870" s="1">
        <v>250</v>
      </c>
      <c r="B870" s="1" t="s">
        <v>56</v>
      </c>
      <c r="C870" s="1" t="s">
        <v>153</v>
      </c>
      <c r="D870" s="1" t="s">
        <v>150</v>
      </c>
      <c r="E870" s="1">
        <f t="shared" si="0"/>
        <v>0</v>
      </c>
      <c r="F870" s="1">
        <f t="shared" si="19"/>
        <v>0</v>
      </c>
      <c r="G870" s="1">
        <v>0</v>
      </c>
      <c r="H870" s="1">
        <v>7200.0090689999997</v>
      </c>
      <c r="I870" s="1">
        <v>100</v>
      </c>
      <c r="J870" s="1" t="str">
        <f t="shared" si="2"/>
        <v>-</v>
      </c>
      <c r="K870" s="1">
        <f t="shared" si="3"/>
        <v>100</v>
      </c>
      <c r="L870" s="1">
        <v>4773</v>
      </c>
      <c r="M870" s="1">
        <v>4686.6736199999996</v>
      </c>
      <c r="N870" s="1">
        <v>757</v>
      </c>
      <c r="O870" s="1">
        <v>5935</v>
      </c>
      <c r="P870" s="10" t="str">
        <f t="shared" si="4"/>
        <v>-</v>
      </c>
      <c r="Q870" s="10">
        <f t="shared" si="5"/>
        <v>19.578770008424602</v>
      </c>
      <c r="R870" s="10" t="str">
        <f t="shared" si="6"/>
        <v>-</v>
      </c>
      <c r="S870" s="10">
        <f t="shared" si="7"/>
        <v>21.033300421229999</v>
      </c>
      <c r="T870" s="1">
        <v>5920</v>
      </c>
      <c r="U870" s="1">
        <v>5935</v>
      </c>
      <c r="V870" s="1">
        <v>5920</v>
      </c>
      <c r="W870" s="10" t="str">
        <f t="shared" si="8"/>
        <v>-</v>
      </c>
      <c r="X870" s="10">
        <f t="shared" si="9"/>
        <v>19.375</v>
      </c>
      <c r="Y870" s="10" t="str">
        <f t="shared" si="10"/>
        <v>-</v>
      </c>
      <c r="Z870" s="1">
        <v>75.170500000000004</v>
      </c>
      <c r="AA870" s="4">
        <f t="shared" si="11"/>
        <v>-0.2533783783783784</v>
      </c>
      <c r="AB870" s="1">
        <f t="shared" si="12"/>
        <v>0</v>
      </c>
      <c r="AC870" s="1">
        <f t="shared" si="13"/>
        <v>0</v>
      </c>
      <c r="AD870" s="1">
        <f t="shared" si="14"/>
        <v>1</v>
      </c>
      <c r="AE870" s="1">
        <f t="shared" si="15"/>
        <v>1</v>
      </c>
    </row>
    <row r="871" spans="1:31" ht="15.75" customHeight="1">
      <c r="A871" s="1">
        <v>250</v>
      </c>
      <c r="B871" s="1" t="s">
        <v>56</v>
      </c>
      <c r="C871" s="1" t="s">
        <v>154</v>
      </c>
      <c r="D871" s="1" t="s">
        <v>150</v>
      </c>
      <c r="E871" s="1">
        <f t="shared" si="0"/>
        <v>0</v>
      </c>
      <c r="F871" s="1">
        <f t="shared" si="19"/>
        <v>0</v>
      </c>
      <c r="G871" s="1">
        <v>0</v>
      </c>
      <c r="H871" s="1">
        <v>7200.0012980000001</v>
      </c>
      <c r="I871" s="1">
        <v>100</v>
      </c>
      <c r="J871" s="1" t="str">
        <f t="shared" si="2"/>
        <v>-</v>
      </c>
      <c r="K871" s="1">
        <f t="shared" si="3"/>
        <v>100</v>
      </c>
      <c r="L871" s="1">
        <v>4416</v>
      </c>
      <c r="M871" s="1">
        <v>4188</v>
      </c>
      <c r="N871" s="1">
        <v>691</v>
      </c>
      <c r="O871" s="1">
        <v>5476</v>
      </c>
      <c r="P871" s="10" t="str">
        <f t="shared" si="4"/>
        <v>-</v>
      </c>
      <c r="Q871" s="10">
        <f t="shared" si="5"/>
        <v>19.35719503287071</v>
      </c>
      <c r="R871" s="10" t="str">
        <f t="shared" si="6"/>
        <v>-</v>
      </c>
      <c r="S871" s="10">
        <f t="shared" si="7"/>
        <v>23.520818115412709</v>
      </c>
      <c r="T871" s="1">
        <v>5476</v>
      </c>
      <c r="U871" s="1">
        <v>5476</v>
      </c>
      <c r="V871" s="1">
        <v>5476</v>
      </c>
      <c r="W871" s="10" t="str">
        <f t="shared" si="8"/>
        <v>-</v>
      </c>
      <c r="X871" s="10">
        <f t="shared" si="9"/>
        <v>19.35719503287071</v>
      </c>
      <c r="Y871" s="10" t="str">
        <f t="shared" si="10"/>
        <v>-</v>
      </c>
      <c r="Z871" s="1">
        <v>75.0428</v>
      </c>
      <c r="AA871" s="4">
        <f t="shared" si="11"/>
        <v>0</v>
      </c>
      <c r="AB871" s="1">
        <f t="shared" si="12"/>
        <v>0</v>
      </c>
      <c r="AC871" s="1">
        <f t="shared" si="13"/>
        <v>0</v>
      </c>
      <c r="AD871" s="1">
        <f t="shared" si="14"/>
        <v>1</v>
      </c>
      <c r="AE871" s="1">
        <f t="shared" si="15"/>
        <v>1</v>
      </c>
    </row>
    <row r="872" spans="1:31" ht="15.75" customHeight="1">
      <c r="A872" s="1">
        <v>250</v>
      </c>
      <c r="B872" s="1" t="s">
        <v>56</v>
      </c>
      <c r="C872" s="1" t="s">
        <v>155</v>
      </c>
      <c r="D872" s="1" t="s">
        <v>156</v>
      </c>
      <c r="E872" s="1">
        <f t="shared" si="0"/>
        <v>0</v>
      </c>
      <c r="F872" s="1">
        <f t="shared" si="19"/>
        <v>0</v>
      </c>
      <c r="G872" s="1">
        <v>0</v>
      </c>
      <c r="H872" s="1">
        <v>7200.0154970000003</v>
      </c>
      <c r="I872" s="1">
        <v>100</v>
      </c>
      <c r="J872" s="1" t="str">
        <f t="shared" si="2"/>
        <v>-</v>
      </c>
      <c r="K872" s="1">
        <f t="shared" si="3"/>
        <v>100</v>
      </c>
      <c r="L872" s="1">
        <v>3021</v>
      </c>
      <c r="M872" s="1">
        <v>2932.205015</v>
      </c>
      <c r="N872" s="1">
        <v>1353</v>
      </c>
      <c r="O872" s="1">
        <v>3539</v>
      </c>
      <c r="P872" s="10" t="str">
        <f t="shared" si="4"/>
        <v>-</v>
      </c>
      <c r="Q872" s="10">
        <f t="shared" si="5"/>
        <v>14.636903079966093</v>
      </c>
      <c r="R872" s="10" t="str">
        <f t="shared" si="6"/>
        <v>-</v>
      </c>
      <c r="S872" s="10">
        <f t="shared" si="7"/>
        <v>17.14594475840633</v>
      </c>
      <c r="T872" s="1">
        <v>3539</v>
      </c>
      <c r="U872" s="1">
        <v>3539</v>
      </c>
      <c r="V872" s="1">
        <v>3539</v>
      </c>
      <c r="W872" s="10" t="str">
        <f t="shared" si="8"/>
        <v>-</v>
      </c>
      <c r="X872" s="10">
        <f t="shared" si="9"/>
        <v>14.636903079966093</v>
      </c>
      <c r="Y872" s="10" t="str">
        <f t="shared" si="10"/>
        <v>-</v>
      </c>
      <c r="Z872" s="1">
        <v>75.020200000000003</v>
      </c>
      <c r="AA872" s="4">
        <f t="shared" si="11"/>
        <v>0</v>
      </c>
      <c r="AB872" s="1">
        <f t="shared" si="12"/>
        <v>0</v>
      </c>
      <c r="AC872" s="1">
        <f t="shared" si="13"/>
        <v>0</v>
      </c>
      <c r="AD872" s="1">
        <f t="shared" si="14"/>
        <v>1</v>
      </c>
      <c r="AE872" s="1">
        <f t="shared" si="15"/>
        <v>1</v>
      </c>
    </row>
    <row r="873" spans="1:31" ht="15.75" customHeight="1">
      <c r="A873" s="1">
        <v>250</v>
      </c>
      <c r="B873" s="1" t="s">
        <v>56</v>
      </c>
      <c r="C873" s="1" t="s">
        <v>157</v>
      </c>
      <c r="D873" s="1" t="s">
        <v>156</v>
      </c>
      <c r="E873" s="1">
        <f t="shared" si="0"/>
        <v>0</v>
      </c>
      <c r="F873" s="1">
        <f t="shared" si="19"/>
        <v>0</v>
      </c>
      <c r="G873" s="1">
        <v>0</v>
      </c>
      <c r="H873" s="1">
        <v>7200.0012360000001</v>
      </c>
      <c r="I873" s="1">
        <v>100</v>
      </c>
      <c r="J873" s="1" t="str">
        <f t="shared" si="2"/>
        <v>-</v>
      </c>
      <c r="K873" s="1">
        <f t="shared" si="3"/>
        <v>100</v>
      </c>
      <c r="L873" s="1">
        <v>2894</v>
      </c>
      <c r="M873" s="1">
        <v>2809.6033459999999</v>
      </c>
      <c r="N873" s="1">
        <v>788</v>
      </c>
      <c r="O873" s="1">
        <v>3409</v>
      </c>
      <c r="P873" s="10" t="str">
        <f t="shared" si="4"/>
        <v>-</v>
      </c>
      <c r="Q873" s="10">
        <f t="shared" si="5"/>
        <v>15.107069521853916</v>
      </c>
      <c r="R873" s="10" t="str">
        <f t="shared" si="6"/>
        <v>-</v>
      </c>
      <c r="S873" s="10">
        <f t="shared" si="7"/>
        <v>17.582770724552656</v>
      </c>
      <c r="T873" s="1">
        <v>3409</v>
      </c>
      <c r="U873" s="1">
        <v>3409</v>
      </c>
      <c r="V873" s="1">
        <v>3409</v>
      </c>
      <c r="W873" s="10" t="str">
        <f t="shared" si="8"/>
        <v>-</v>
      </c>
      <c r="X873" s="10">
        <f t="shared" si="9"/>
        <v>15.107069521853916</v>
      </c>
      <c r="Y873" s="10" t="str">
        <f t="shared" si="10"/>
        <v>-</v>
      </c>
      <c r="Z873" s="1">
        <v>75.052000000000007</v>
      </c>
      <c r="AA873" s="4">
        <f t="shared" si="11"/>
        <v>0</v>
      </c>
      <c r="AB873" s="1">
        <f t="shared" si="12"/>
        <v>0</v>
      </c>
      <c r="AC873" s="1">
        <f t="shared" si="13"/>
        <v>0</v>
      </c>
      <c r="AD873" s="1">
        <f t="shared" si="14"/>
        <v>1</v>
      </c>
      <c r="AE873" s="1">
        <f t="shared" si="15"/>
        <v>1</v>
      </c>
    </row>
    <row r="874" spans="1:31" ht="15.75" customHeight="1">
      <c r="A874" s="1">
        <v>250</v>
      </c>
      <c r="B874" s="1" t="s">
        <v>56</v>
      </c>
      <c r="C874" s="1" t="s">
        <v>158</v>
      </c>
      <c r="D874" s="1" t="s">
        <v>156</v>
      </c>
      <c r="E874" s="1">
        <f t="shared" si="0"/>
        <v>0</v>
      </c>
      <c r="F874" s="1">
        <f t="shared" si="19"/>
        <v>0</v>
      </c>
      <c r="G874" s="1">
        <v>0</v>
      </c>
      <c r="H874" s="1">
        <v>7200.0004150000004</v>
      </c>
      <c r="I874" s="1">
        <v>100</v>
      </c>
      <c r="J874" s="1" t="str">
        <f t="shared" si="2"/>
        <v>-</v>
      </c>
      <c r="K874" s="1">
        <f t="shared" si="3"/>
        <v>100</v>
      </c>
      <c r="L874" s="1">
        <v>3082</v>
      </c>
      <c r="M874" s="1">
        <v>2999.37581</v>
      </c>
      <c r="N874" s="1">
        <v>1435</v>
      </c>
      <c r="O874" s="1">
        <v>3615</v>
      </c>
      <c r="P874" s="10" t="str">
        <f t="shared" si="4"/>
        <v>-</v>
      </c>
      <c r="Q874" s="10">
        <f t="shared" si="5"/>
        <v>14.744121715076073</v>
      </c>
      <c r="R874" s="10" t="str">
        <f t="shared" si="6"/>
        <v>-</v>
      </c>
      <c r="S874" s="10">
        <f t="shared" si="7"/>
        <v>17.029714799446751</v>
      </c>
      <c r="T874" s="1">
        <v>3615</v>
      </c>
      <c r="U874" s="1">
        <v>3615</v>
      </c>
      <c r="V874" s="1">
        <v>3615</v>
      </c>
      <c r="W874" s="10" t="str">
        <f t="shared" si="8"/>
        <v>-</v>
      </c>
      <c r="X874" s="10">
        <f t="shared" si="9"/>
        <v>14.744121715076073</v>
      </c>
      <c r="Y874" s="10" t="str">
        <f t="shared" si="10"/>
        <v>-</v>
      </c>
      <c r="Z874" s="1">
        <v>75.121200000000002</v>
      </c>
      <c r="AA874" s="4">
        <f t="shared" si="11"/>
        <v>0</v>
      </c>
      <c r="AB874" s="1">
        <f t="shared" si="12"/>
        <v>0</v>
      </c>
      <c r="AC874" s="1">
        <f t="shared" si="13"/>
        <v>0</v>
      </c>
      <c r="AD874" s="1">
        <f t="shared" si="14"/>
        <v>1</v>
      </c>
      <c r="AE874" s="1">
        <f t="shared" si="15"/>
        <v>1</v>
      </c>
    </row>
    <row r="875" spans="1:31" ht="15.75" customHeight="1">
      <c r="A875" s="1">
        <v>250</v>
      </c>
      <c r="B875" s="1" t="s">
        <v>56</v>
      </c>
      <c r="C875" s="1" t="s">
        <v>159</v>
      </c>
      <c r="D875" s="1" t="s">
        <v>156</v>
      </c>
      <c r="E875" s="1">
        <f t="shared" si="0"/>
        <v>0</v>
      </c>
      <c r="F875" s="1">
        <f t="shared" si="19"/>
        <v>0</v>
      </c>
      <c r="G875" s="1">
        <v>0</v>
      </c>
      <c r="H875" s="1">
        <v>7200.0583999999999</v>
      </c>
      <c r="I875" s="1">
        <v>100</v>
      </c>
      <c r="J875" s="1" t="str">
        <f t="shared" si="2"/>
        <v>-</v>
      </c>
      <c r="K875" s="1">
        <f t="shared" si="3"/>
        <v>100</v>
      </c>
      <c r="L875" s="1">
        <v>2907</v>
      </c>
      <c r="M875" s="1">
        <v>2848.2305849999998</v>
      </c>
      <c r="N875" s="1">
        <v>1209</v>
      </c>
      <c r="O875" s="1">
        <v>3369</v>
      </c>
      <c r="P875" s="10" t="str">
        <f t="shared" si="4"/>
        <v>-</v>
      </c>
      <c r="Q875" s="10">
        <f t="shared" si="5"/>
        <v>13.713268032056991</v>
      </c>
      <c r="R875" s="10" t="str">
        <f t="shared" si="6"/>
        <v>-</v>
      </c>
      <c r="S875" s="10">
        <f t="shared" si="7"/>
        <v>15.457685218165635</v>
      </c>
      <c r="T875" s="1">
        <v>3369</v>
      </c>
      <c r="U875" s="1">
        <v>3369</v>
      </c>
      <c r="V875" s="1">
        <v>3369</v>
      </c>
      <c r="W875" s="10" t="str">
        <f t="shared" si="8"/>
        <v>-</v>
      </c>
      <c r="X875" s="10">
        <f t="shared" si="9"/>
        <v>13.713268032056991</v>
      </c>
      <c r="Y875" s="10" t="str">
        <f t="shared" si="10"/>
        <v>-</v>
      </c>
      <c r="Z875" s="1">
        <v>75.053600000000003</v>
      </c>
      <c r="AA875" s="4">
        <f t="shared" si="11"/>
        <v>0</v>
      </c>
      <c r="AB875" s="1">
        <f t="shared" si="12"/>
        <v>0</v>
      </c>
      <c r="AC875" s="1">
        <f t="shared" si="13"/>
        <v>0</v>
      </c>
      <c r="AD875" s="1">
        <f t="shared" si="14"/>
        <v>1</v>
      </c>
      <c r="AE875" s="1">
        <f t="shared" si="15"/>
        <v>1</v>
      </c>
    </row>
    <row r="876" spans="1:31" ht="15.75" customHeight="1">
      <c r="A876" s="1">
        <v>250</v>
      </c>
      <c r="B876" s="1" t="s">
        <v>56</v>
      </c>
      <c r="C876" s="1" t="s">
        <v>160</v>
      </c>
      <c r="D876" s="1" t="s">
        <v>156</v>
      </c>
      <c r="E876" s="1">
        <f t="shared" si="0"/>
        <v>0</v>
      </c>
      <c r="F876" s="1">
        <f t="shared" si="19"/>
        <v>0</v>
      </c>
      <c r="G876" s="1">
        <v>0</v>
      </c>
      <c r="H876" s="1">
        <v>7200.0008779999998</v>
      </c>
      <c r="I876" s="1">
        <v>100</v>
      </c>
      <c r="J876" s="1" t="str">
        <f t="shared" si="2"/>
        <v>-</v>
      </c>
      <c r="K876" s="1">
        <f t="shared" si="3"/>
        <v>100</v>
      </c>
      <c r="L876" s="1">
        <v>3073</v>
      </c>
      <c r="M876" s="1">
        <v>3008.364548</v>
      </c>
      <c r="N876" s="1">
        <v>805</v>
      </c>
      <c r="O876" s="1">
        <v>3555</v>
      </c>
      <c r="P876" s="10" t="str">
        <f t="shared" si="4"/>
        <v>-</v>
      </c>
      <c r="Q876" s="10">
        <f t="shared" si="5"/>
        <v>13.558368495077355</v>
      </c>
      <c r="R876" s="10" t="str">
        <f t="shared" si="6"/>
        <v>-</v>
      </c>
      <c r="S876" s="10">
        <f t="shared" si="7"/>
        <v>15.376524669479604</v>
      </c>
      <c r="T876" s="1">
        <v>3555</v>
      </c>
      <c r="U876" s="1">
        <v>3555</v>
      </c>
      <c r="V876" s="1">
        <v>3555</v>
      </c>
      <c r="W876" s="10" t="str">
        <f t="shared" si="8"/>
        <v>-</v>
      </c>
      <c r="X876" s="10">
        <f t="shared" si="9"/>
        <v>13.558368495077355</v>
      </c>
      <c r="Y876" s="10" t="str">
        <f t="shared" si="10"/>
        <v>-</v>
      </c>
      <c r="Z876" s="1">
        <v>75.288399999999996</v>
      </c>
      <c r="AA876" s="4">
        <f t="shared" si="11"/>
        <v>0</v>
      </c>
      <c r="AB876" s="1">
        <f t="shared" si="12"/>
        <v>0</v>
      </c>
      <c r="AC876" s="1">
        <f t="shared" si="13"/>
        <v>0</v>
      </c>
      <c r="AD876" s="1">
        <f t="shared" si="14"/>
        <v>1</v>
      </c>
      <c r="AE876" s="1">
        <f t="shared" si="15"/>
        <v>1</v>
      </c>
    </row>
    <row r="877" spans="1:31" ht="15.75" customHeight="1">
      <c r="A877" s="1">
        <v>250</v>
      </c>
      <c r="B877" s="1" t="s">
        <v>56</v>
      </c>
      <c r="C877" s="1" t="s">
        <v>161</v>
      </c>
      <c r="D877" s="1" t="s">
        <v>162</v>
      </c>
      <c r="E877" s="1">
        <f t="shared" si="0"/>
        <v>0</v>
      </c>
      <c r="F877" s="1">
        <f t="shared" si="19"/>
        <v>0</v>
      </c>
      <c r="G877" s="1">
        <v>0</v>
      </c>
      <c r="H877" s="1">
        <v>7200.0009330000003</v>
      </c>
      <c r="I877" s="1">
        <v>100</v>
      </c>
      <c r="J877" s="1" t="str">
        <f t="shared" si="2"/>
        <v>-</v>
      </c>
      <c r="K877" s="1">
        <f t="shared" si="3"/>
        <v>100</v>
      </c>
      <c r="L877" s="1">
        <v>11848</v>
      </c>
      <c r="M877" s="1">
        <v>11837.955384999999</v>
      </c>
      <c r="N877" s="1">
        <v>228</v>
      </c>
      <c r="O877" s="1">
        <v>13300</v>
      </c>
      <c r="P877" s="10" t="str">
        <f t="shared" si="4"/>
        <v>-</v>
      </c>
      <c r="Q877" s="10">
        <f t="shared" si="5"/>
        <v>10.917293233082708</v>
      </c>
      <c r="R877" s="10" t="str">
        <f t="shared" si="6"/>
        <v>-</v>
      </c>
      <c r="S877" s="10">
        <f t="shared" si="7"/>
        <v>10.992816654135344</v>
      </c>
      <c r="T877" s="1">
        <v>13300</v>
      </c>
      <c r="U877" s="1">
        <v>13300</v>
      </c>
      <c r="V877" s="1">
        <v>13300</v>
      </c>
      <c r="W877" s="10" t="str">
        <f t="shared" si="8"/>
        <v>-</v>
      </c>
      <c r="X877" s="10">
        <f t="shared" si="9"/>
        <v>10.917293233082708</v>
      </c>
      <c r="Y877" s="10" t="str">
        <f t="shared" si="10"/>
        <v>-</v>
      </c>
      <c r="Z877" s="1">
        <v>40.534500000000001</v>
      </c>
      <c r="AA877" s="4">
        <f t="shared" si="11"/>
        <v>0</v>
      </c>
      <c r="AB877" s="1">
        <f t="shared" si="12"/>
        <v>0</v>
      </c>
      <c r="AC877" s="1">
        <f t="shared" si="13"/>
        <v>0</v>
      </c>
      <c r="AD877" s="1">
        <f t="shared" si="14"/>
        <v>1</v>
      </c>
      <c r="AE877" s="1">
        <f t="shared" si="15"/>
        <v>1</v>
      </c>
    </row>
    <row r="878" spans="1:31" ht="15.75" customHeight="1">
      <c r="A878" s="1">
        <v>250</v>
      </c>
      <c r="B878" s="1" t="s">
        <v>56</v>
      </c>
      <c r="C878" s="1" t="s">
        <v>163</v>
      </c>
      <c r="D878" s="1" t="s">
        <v>162</v>
      </c>
      <c r="E878" s="1">
        <f t="shared" si="0"/>
        <v>0</v>
      </c>
      <c r="F878" s="1">
        <f t="shared" si="19"/>
        <v>0</v>
      </c>
      <c r="G878" s="1">
        <v>0</v>
      </c>
      <c r="H878" s="1">
        <v>7200.0015039999998</v>
      </c>
      <c r="I878" s="1">
        <v>100</v>
      </c>
      <c r="J878" s="1" t="str">
        <f t="shared" si="2"/>
        <v>-</v>
      </c>
      <c r="K878" s="1">
        <f t="shared" si="3"/>
        <v>100</v>
      </c>
      <c r="L878" s="1">
        <v>12412</v>
      </c>
      <c r="M878" s="1">
        <v>12411.632667</v>
      </c>
      <c r="N878" s="1">
        <v>19</v>
      </c>
      <c r="O878" s="1">
        <v>14049</v>
      </c>
      <c r="P878" s="10" t="str">
        <f t="shared" si="4"/>
        <v>-</v>
      </c>
      <c r="Q878" s="10">
        <f t="shared" si="5"/>
        <v>11.652074880774432</v>
      </c>
      <c r="R878" s="10" t="str">
        <f t="shared" si="6"/>
        <v>-</v>
      </c>
      <c r="S878" s="10">
        <f t="shared" si="7"/>
        <v>11.654689536621825</v>
      </c>
      <c r="T878" s="1">
        <v>14034</v>
      </c>
      <c r="U878" s="1">
        <v>14049</v>
      </c>
      <c r="V878" s="1">
        <v>14034</v>
      </c>
      <c r="W878" s="10" t="str">
        <f t="shared" si="8"/>
        <v>-</v>
      </c>
      <c r="X878" s="10">
        <f t="shared" si="9"/>
        <v>11.55764571754311</v>
      </c>
      <c r="Y878" s="10" t="str">
        <f t="shared" si="10"/>
        <v>-</v>
      </c>
      <c r="Z878" s="1">
        <v>59.2286</v>
      </c>
      <c r="AA878" s="4">
        <f t="shared" si="11"/>
        <v>-0.10688328345446774</v>
      </c>
      <c r="AB878" s="1">
        <f t="shared" si="12"/>
        <v>0</v>
      </c>
      <c r="AC878" s="1">
        <f t="shared" si="13"/>
        <v>0</v>
      </c>
      <c r="AD878" s="1">
        <f t="shared" si="14"/>
        <v>1</v>
      </c>
      <c r="AE878" s="1">
        <f t="shared" si="15"/>
        <v>1</v>
      </c>
    </row>
    <row r="879" spans="1:31" ht="15.75" customHeight="1">
      <c r="A879" s="1">
        <v>250</v>
      </c>
      <c r="B879" s="1" t="s">
        <v>56</v>
      </c>
      <c r="C879" s="1" t="s">
        <v>164</v>
      </c>
      <c r="D879" s="1" t="s">
        <v>162</v>
      </c>
      <c r="E879" s="1">
        <f t="shared" si="0"/>
        <v>0</v>
      </c>
      <c r="F879" s="1">
        <f t="shared" si="19"/>
        <v>0</v>
      </c>
      <c r="G879" s="1">
        <v>0</v>
      </c>
      <c r="H879" s="1">
        <v>7200.0020329999998</v>
      </c>
      <c r="I879" s="1">
        <v>100</v>
      </c>
      <c r="J879" s="1" t="str">
        <f t="shared" si="2"/>
        <v>-</v>
      </c>
      <c r="K879" s="1">
        <f t="shared" si="3"/>
        <v>100</v>
      </c>
      <c r="L879" s="1">
        <v>11686</v>
      </c>
      <c r="M879" s="1">
        <v>11685.810143000001</v>
      </c>
      <c r="N879" s="1">
        <v>33</v>
      </c>
      <c r="O879" s="1">
        <v>13410</v>
      </c>
      <c r="P879" s="10" t="str">
        <f t="shared" si="4"/>
        <v>-</v>
      </c>
      <c r="Q879" s="10">
        <f t="shared" si="5"/>
        <v>12.856077554064132</v>
      </c>
      <c r="R879" s="10" t="str">
        <f t="shared" si="6"/>
        <v>-</v>
      </c>
      <c r="S879" s="10">
        <f t="shared" si="7"/>
        <v>12.857493340790448</v>
      </c>
      <c r="T879" s="1">
        <v>13410</v>
      </c>
      <c r="U879" s="1">
        <v>13410</v>
      </c>
      <c r="V879" s="1">
        <v>13410</v>
      </c>
      <c r="W879" s="10" t="str">
        <f t="shared" si="8"/>
        <v>-</v>
      </c>
      <c r="X879" s="10">
        <f t="shared" si="9"/>
        <v>12.856077554064132</v>
      </c>
      <c r="Y879" s="10" t="str">
        <f t="shared" si="10"/>
        <v>-</v>
      </c>
      <c r="Z879" s="1">
        <v>64.503600000000006</v>
      </c>
      <c r="AA879" s="4">
        <f t="shared" si="11"/>
        <v>0</v>
      </c>
      <c r="AB879" s="1">
        <f t="shared" si="12"/>
        <v>0</v>
      </c>
      <c r="AC879" s="1">
        <f t="shared" si="13"/>
        <v>0</v>
      </c>
      <c r="AD879" s="1">
        <f t="shared" si="14"/>
        <v>1</v>
      </c>
      <c r="AE879" s="1">
        <f t="shared" si="15"/>
        <v>1</v>
      </c>
    </row>
    <row r="880" spans="1:31" ht="15.75" customHeight="1">
      <c r="A880" s="1">
        <v>250</v>
      </c>
      <c r="B880" s="1" t="s">
        <v>56</v>
      </c>
      <c r="C880" s="1" t="s">
        <v>165</v>
      </c>
      <c r="D880" s="1" t="s">
        <v>162</v>
      </c>
      <c r="E880" s="1">
        <f t="shared" si="0"/>
        <v>0</v>
      </c>
      <c r="F880" s="1">
        <f t="shared" si="19"/>
        <v>0</v>
      </c>
      <c r="G880" s="1">
        <v>0</v>
      </c>
      <c r="H880" s="1">
        <v>7200.0005890000002</v>
      </c>
      <c r="I880" s="1">
        <v>100</v>
      </c>
      <c r="J880" s="1" t="str">
        <f t="shared" si="2"/>
        <v>-</v>
      </c>
      <c r="K880" s="1">
        <f t="shared" si="3"/>
        <v>100</v>
      </c>
      <c r="L880" s="1">
        <v>11951</v>
      </c>
      <c r="M880" s="1">
        <v>11950.976833999999</v>
      </c>
      <c r="N880" s="1">
        <v>12</v>
      </c>
      <c r="O880" s="1">
        <v>13637</v>
      </c>
      <c r="P880" s="10" t="str">
        <f t="shared" si="4"/>
        <v>-</v>
      </c>
      <c r="Q880" s="10">
        <f t="shared" si="5"/>
        <v>12.363423040258121</v>
      </c>
      <c r="R880" s="10" t="str">
        <f t="shared" si="6"/>
        <v>-</v>
      </c>
      <c r="S880" s="10">
        <f t="shared" si="7"/>
        <v>12.363592916330578</v>
      </c>
      <c r="T880" s="1">
        <v>13620</v>
      </c>
      <c r="U880" s="1">
        <v>13637</v>
      </c>
      <c r="V880" s="1">
        <v>13620</v>
      </c>
      <c r="W880" s="10" t="str">
        <f t="shared" si="8"/>
        <v>-</v>
      </c>
      <c r="X880" s="10">
        <f t="shared" si="9"/>
        <v>12.254038179148312</v>
      </c>
      <c r="Y880" s="10" t="str">
        <f t="shared" si="10"/>
        <v>-</v>
      </c>
      <c r="Z880" s="1">
        <v>51.485300000000002</v>
      </c>
      <c r="AA880" s="4">
        <f t="shared" si="11"/>
        <v>-0.1248164464023495</v>
      </c>
      <c r="AB880" s="1">
        <f t="shared" si="12"/>
        <v>0</v>
      </c>
      <c r="AC880" s="1">
        <f t="shared" si="13"/>
        <v>0</v>
      </c>
      <c r="AD880" s="1">
        <f t="shared" si="14"/>
        <v>1</v>
      </c>
      <c r="AE880" s="1">
        <f t="shared" si="15"/>
        <v>1</v>
      </c>
    </row>
    <row r="881" spans="1:31" ht="15.75" customHeight="1">
      <c r="A881" s="1">
        <v>250</v>
      </c>
      <c r="B881" s="1" t="s">
        <v>56</v>
      </c>
      <c r="C881" s="1" t="s">
        <v>166</v>
      </c>
      <c r="D881" s="1" t="s">
        <v>162</v>
      </c>
      <c r="E881" s="1">
        <f t="shared" si="0"/>
        <v>0</v>
      </c>
      <c r="F881" s="1">
        <f t="shared" si="19"/>
        <v>0</v>
      </c>
      <c r="G881" s="1">
        <v>0</v>
      </c>
      <c r="H881" s="1">
        <v>7200.002493</v>
      </c>
      <c r="I881" s="1">
        <v>100</v>
      </c>
      <c r="J881" s="1" t="str">
        <f t="shared" si="2"/>
        <v>-</v>
      </c>
      <c r="K881" s="1">
        <f t="shared" si="3"/>
        <v>100</v>
      </c>
      <c r="L881" s="1">
        <v>11842</v>
      </c>
      <c r="M881" s="1">
        <v>11841.084118000001</v>
      </c>
      <c r="N881" s="1">
        <v>6</v>
      </c>
      <c r="O881" s="1">
        <v>13658</v>
      </c>
      <c r="P881" s="10" t="str">
        <f t="shared" si="4"/>
        <v>-</v>
      </c>
      <c r="Q881" s="10">
        <f t="shared" si="5"/>
        <v>13.296236637867917</v>
      </c>
      <c r="R881" s="10" t="str">
        <f t="shared" si="6"/>
        <v>-</v>
      </c>
      <c r="S881" s="10">
        <f t="shared" si="7"/>
        <v>13.302942465954015</v>
      </c>
      <c r="T881" s="1">
        <v>13643</v>
      </c>
      <c r="U881" s="1">
        <v>13658</v>
      </c>
      <c r="V881" s="1">
        <v>13643</v>
      </c>
      <c r="W881" s="10" t="str">
        <f t="shared" si="8"/>
        <v>-</v>
      </c>
      <c r="X881" s="10">
        <f t="shared" si="9"/>
        <v>13.200908891006376</v>
      </c>
      <c r="Y881" s="10" t="str">
        <f t="shared" si="10"/>
        <v>-</v>
      </c>
      <c r="Z881" s="1">
        <v>37.1721</v>
      </c>
      <c r="AA881" s="4">
        <f t="shared" si="11"/>
        <v>-0.10994649270688266</v>
      </c>
      <c r="AB881" s="1">
        <f t="shared" si="12"/>
        <v>0</v>
      </c>
      <c r="AC881" s="1">
        <f t="shared" si="13"/>
        <v>0</v>
      </c>
      <c r="AD881" s="1">
        <f t="shared" si="14"/>
        <v>1</v>
      </c>
      <c r="AE881" s="1">
        <f t="shared" si="15"/>
        <v>1</v>
      </c>
    </row>
    <row r="882" spans="1:31" ht="15.75" customHeight="1">
      <c r="A882" s="1">
        <v>250</v>
      </c>
      <c r="B882" s="1" t="s">
        <v>56</v>
      </c>
      <c r="C882" s="1" t="s">
        <v>167</v>
      </c>
      <c r="D882" s="1" t="s">
        <v>168</v>
      </c>
      <c r="E882" s="1">
        <f t="shared" si="0"/>
        <v>0</v>
      </c>
      <c r="F882" s="1">
        <f t="shared" si="19"/>
        <v>0</v>
      </c>
      <c r="G882" s="1">
        <v>0</v>
      </c>
      <c r="H882" s="1">
        <v>7200.0055270000003</v>
      </c>
      <c r="I882" s="1">
        <v>100</v>
      </c>
      <c r="J882" s="1" t="str">
        <f t="shared" si="2"/>
        <v>-</v>
      </c>
      <c r="K882" s="1">
        <f t="shared" si="3"/>
        <v>100</v>
      </c>
      <c r="L882" s="1">
        <v>4328</v>
      </c>
      <c r="M882" s="1">
        <v>4262.3520500000004</v>
      </c>
      <c r="N882" s="1">
        <v>737</v>
      </c>
      <c r="O882" s="1">
        <v>5377</v>
      </c>
      <c r="P882" s="10" t="str">
        <f t="shared" si="4"/>
        <v>-</v>
      </c>
      <c r="Q882" s="10">
        <f t="shared" si="5"/>
        <v>19.509019899572252</v>
      </c>
      <c r="R882" s="10" t="str">
        <f t="shared" si="6"/>
        <v>-</v>
      </c>
      <c r="S882" s="10">
        <f t="shared" si="7"/>
        <v>20.729922819416025</v>
      </c>
      <c r="T882" s="1">
        <v>5376</v>
      </c>
      <c r="U882" s="1">
        <v>5377</v>
      </c>
      <c r="V882" s="1">
        <v>5376</v>
      </c>
      <c r="W882" s="10" t="str">
        <f t="shared" si="8"/>
        <v>-</v>
      </c>
      <c r="X882" s="10">
        <f t="shared" si="9"/>
        <v>19.49404761904762</v>
      </c>
      <c r="Y882" s="10" t="str">
        <f t="shared" si="10"/>
        <v>-</v>
      </c>
      <c r="Z882" s="1">
        <v>75.098699999999994</v>
      </c>
      <c r="AA882" s="4">
        <f t="shared" si="11"/>
        <v>-1.8601190476190476E-2</v>
      </c>
      <c r="AB882" s="1">
        <f t="shared" si="12"/>
        <v>0</v>
      </c>
      <c r="AC882" s="1">
        <f t="shared" si="13"/>
        <v>0</v>
      </c>
      <c r="AD882" s="1">
        <f t="shared" si="14"/>
        <v>1</v>
      </c>
      <c r="AE882" s="1">
        <f t="shared" si="15"/>
        <v>1</v>
      </c>
    </row>
    <row r="883" spans="1:31" ht="15.75" customHeight="1">
      <c r="A883" s="1">
        <v>250</v>
      </c>
      <c r="B883" s="1" t="s">
        <v>56</v>
      </c>
      <c r="C883" s="1" t="s">
        <v>169</v>
      </c>
      <c r="D883" s="1" t="s">
        <v>168</v>
      </c>
      <c r="E883" s="1">
        <f t="shared" si="0"/>
        <v>0</v>
      </c>
      <c r="F883" s="1">
        <f t="shared" si="19"/>
        <v>0</v>
      </c>
      <c r="G883" s="1">
        <v>0</v>
      </c>
      <c r="H883" s="1">
        <v>7200.0011359999999</v>
      </c>
      <c r="I883" s="1">
        <v>100</v>
      </c>
      <c r="J883" s="1" t="str">
        <f t="shared" si="2"/>
        <v>-</v>
      </c>
      <c r="K883" s="1">
        <f t="shared" si="3"/>
        <v>100</v>
      </c>
      <c r="L883" s="1">
        <v>4484</v>
      </c>
      <c r="M883" s="1">
        <v>4259.2977309999997</v>
      </c>
      <c r="N883" s="1">
        <v>910</v>
      </c>
      <c r="O883" s="1">
        <v>5338</v>
      </c>
      <c r="P883" s="10" t="str">
        <f t="shared" si="4"/>
        <v>-</v>
      </c>
      <c r="Q883" s="10">
        <f t="shared" si="5"/>
        <v>15.998501311352568</v>
      </c>
      <c r="R883" s="10" t="str">
        <f t="shared" si="6"/>
        <v>-</v>
      </c>
      <c r="S883" s="10">
        <f t="shared" si="7"/>
        <v>20.207985556388167</v>
      </c>
      <c r="T883" s="1">
        <v>5338</v>
      </c>
      <c r="U883" s="1">
        <v>5338</v>
      </c>
      <c r="V883" s="1">
        <v>5338</v>
      </c>
      <c r="W883" s="10" t="str">
        <f t="shared" si="8"/>
        <v>-</v>
      </c>
      <c r="X883" s="10">
        <f t="shared" si="9"/>
        <v>15.998501311352568</v>
      </c>
      <c r="Y883" s="10" t="str">
        <f t="shared" si="10"/>
        <v>-</v>
      </c>
      <c r="Z883" s="1">
        <v>75.085899999999995</v>
      </c>
      <c r="AA883" s="4">
        <f t="shared" si="11"/>
        <v>0</v>
      </c>
      <c r="AB883" s="1">
        <f t="shared" si="12"/>
        <v>0</v>
      </c>
      <c r="AC883" s="1">
        <f t="shared" si="13"/>
        <v>0</v>
      </c>
      <c r="AD883" s="1">
        <f t="shared" si="14"/>
        <v>1</v>
      </c>
      <c r="AE883" s="1">
        <f t="shared" si="15"/>
        <v>1</v>
      </c>
    </row>
    <row r="884" spans="1:31" ht="15.75" customHeight="1">
      <c r="A884" s="1">
        <v>250</v>
      </c>
      <c r="B884" s="1" t="s">
        <v>56</v>
      </c>
      <c r="C884" s="1" t="s">
        <v>170</v>
      </c>
      <c r="D884" s="1" t="s">
        <v>168</v>
      </c>
      <c r="E884" s="1">
        <f t="shared" si="0"/>
        <v>0</v>
      </c>
      <c r="F884" s="1">
        <f t="shared" si="19"/>
        <v>0</v>
      </c>
      <c r="G884" s="1">
        <v>0</v>
      </c>
      <c r="H884" s="1">
        <v>7200.0028499999999</v>
      </c>
      <c r="I884" s="1">
        <v>100</v>
      </c>
      <c r="J884" s="1" t="str">
        <f t="shared" si="2"/>
        <v>-</v>
      </c>
      <c r="K884" s="1">
        <f t="shared" si="3"/>
        <v>100</v>
      </c>
      <c r="L884" s="1">
        <v>4337</v>
      </c>
      <c r="M884" s="1">
        <v>4320.849577</v>
      </c>
      <c r="N884" s="1">
        <v>78</v>
      </c>
      <c r="O884" s="1">
        <v>5422</v>
      </c>
      <c r="P884" s="10" t="str">
        <f t="shared" si="4"/>
        <v>-</v>
      </c>
      <c r="Q884" s="10">
        <f t="shared" si="5"/>
        <v>20.011066027296202</v>
      </c>
      <c r="R884" s="10" t="str">
        <f t="shared" si="6"/>
        <v>-</v>
      </c>
      <c r="S884" s="10">
        <f t="shared" si="7"/>
        <v>20.308934396901513</v>
      </c>
      <c r="T884" s="1">
        <v>5422</v>
      </c>
      <c r="U884" s="1">
        <v>5422</v>
      </c>
      <c r="V884" s="1">
        <v>5422</v>
      </c>
      <c r="W884" s="10" t="str">
        <f t="shared" si="8"/>
        <v>-</v>
      </c>
      <c r="X884" s="10">
        <f t="shared" si="9"/>
        <v>20.011066027296202</v>
      </c>
      <c r="Y884" s="10" t="str">
        <f t="shared" si="10"/>
        <v>-</v>
      </c>
      <c r="Z884" s="1">
        <v>75.056700000000006</v>
      </c>
      <c r="AA884" s="4">
        <f t="shared" si="11"/>
        <v>0</v>
      </c>
      <c r="AB884" s="1">
        <f t="shared" si="12"/>
        <v>0</v>
      </c>
      <c r="AC884" s="1">
        <f t="shared" si="13"/>
        <v>0</v>
      </c>
      <c r="AD884" s="1">
        <f t="shared" si="14"/>
        <v>1</v>
      </c>
      <c r="AE884" s="1">
        <f t="shared" si="15"/>
        <v>1</v>
      </c>
    </row>
    <row r="885" spans="1:31" ht="15.75" customHeight="1">
      <c r="A885" s="1">
        <v>250</v>
      </c>
      <c r="B885" s="1" t="s">
        <v>56</v>
      </c>
      <c r="C885" s="1" t="s">
        <v>171</v>
      </c>
      <c r="D885" s="1" t="s">
        <v>168</v>
      </c>
      <c r="E885" s="1">
        <f t="shared" si="0"/>
        <v>0</v>
      </c>
      <c r="F885" s="1">
        <f t="shared" si="19"/>
        <v>0</v>
      </c>
      <c r="G885" s="1">
        <v>0</v>
      </c>
      <c r="H885" s="1">
        <v>7200.001937</v>
      </c>
      <c r="I885" s="1">
        <v>100</v>
      </c>
      <c r="J885" s="1" t="str">
        <f t="shared" si="2"/>
        <v>-</v>
      </c>
      <c r="K885" s="1">
        <f t="shared" si="3"/>
        <v>100</v>
      </c>
      <c r="L885" s="1">
        <v>4823</v>
      </c>
      <c r="M885" s="1">
        <v>4804.73981</v>
      </c>
      <c r="N885" s="1">
        <v>85</v>
      </c>
      <c r="O885" s="1">
        <v>6018</v>
      </c>
      <c r="P885" s="10" t="str">
        <f t="shared" si="4"/>
        <v>-</v>
      </c>
      <c r="Q885" s="10">
        <f t="shared" si="5"/>
        <v>19.857095380525092</v>
      </c>
      <c r="R885" s="10" t="str">
        <f t="shared" si="6"/>
        <v>-</v>
      </c>
      <c r="S885" s="10">
        <f t="shared" si="7"/>
        <v>20.160521601861085</v>
      </c>
      <c r="T885" s="1">
        <v>6017</v>
      </c>
      <c r="U885" s="1">
        <v>6018</v>
      </c>
      <c r="V885" s="1">
        <v>6017</v>
      </c>
      <c r="W885" s="10" t="str">
        <f t="shared" si="8"/>
        <v>-</v>
      </c>
      <c r="X885" s="10">
        <f t="shared" si="9"/>
        <v>19.843775968090409</v>
      </c>
      <c r="Y885" s="10" t="str">
        <f t="shared" si="10"/>
        <v>-</v>
      </c>
      <c r="Z885" s="1">
        <v>75.138000000000005</v>
      </c>
      <c r="AA885" s="4">
        <f t="shared" si="11"/>
        <v>-1.6619577862722286E-2</v>
      </c>
      <c r="AB885" s="1">
        <f t="shared" si="12"/>
        <v>0</v>
      </c>
      <c r="AC885" s="1">
        <f t="shared" si="13"/>
        <v>0</v>
      </c>
      <c r="AD885" s="1">
        <f t="shared" si="14"/>
        <v>1</v>
      </c>
      <c r="AE885" s="1">
        <f t="shared" si="15"/>
        <v>1</v>
      </c>
    </row>
    <row r="886" spans="1:31" ht="15.75" customHeight="1">
      <c r="A886" s="1">
        <v>250</v>
      </c>
      <c r="B886" s="1" t="s">
        <v>56</v>
      </c>
      <c r="C886" s="1" t="s">
        <v>172</v>
      </c>
      <c r="D886" s="1" t="s">
        <v>168</v>
      </c>
      <c r="E886" s="1">
        <f t="shared" si="0"/>
        <v>0</v>
      </c>
      <c r="F886" s="1">
        <f t="shared" si="19"/>
        <v>0</v>
      </c>
      <c r="G886" s="1">
        <v>0</v>
      </c>
      <c r="H886" s="1">
        <v>7200.0010339999999</v>
      </c>
      <c r="I886" s="1">
        <v>100</v>
      </c>
      <c r="J886" s="1" t="str">
        <f t="shared" si="2"/>
        <v>-</v>
      </c>
      <c r="K886" s="1">
        <f t="shared" si="3"/>
        <v>100</v>
      </c>
      <c r="L886" s="1">
        <v>4367</v>
      </c>
      <c r="M886" s="1">
        <v>4167.7039990000003</v>
      </c>
      <c r="N886" s="1">
        <v>570</v>
      </c>
      <c r="O886" s="1">
        <v>5508</v>
      </c>
      <c r="P886" s="10" t="str">
        <f t="shared" si="4"/>
        <v>-</v>
      </c>
      <c r="Q886" s="10">
        <f t="shared" si="5"/>
        <v>20.715323166303559</v>
      </c>
      <c r="R886" s="10" t="str">
        <f t="shared" si="6"/>
        <v>-</v>
      </c>
      <c r="S886" s="10">
        <f t="shared" si="7"/>
        <v>24.333623838053732</v>
      </c>
      <c r="T886" s="1">
        <v>5507</v>
      </c>
      <c r="U886" s="1">
        <v>5508</v>
      </c>
      <c r="V886" s="1">
        <v>5507</v>
      </c>
      <c r="W886" s="10" t="str">
        <f t="shared" si="8"/>
        <v>-</v>
      </c>
      <c r="X886" s="10">
        <f t="shared" si="9"/>
        <v>20.700926094062101</v>
      </c>
      <c r="Y886" s="10" t="str">
        <f t="shared" si="10"/>
        <v>-</v>
      </c>
      <c r="Z886" s="1">
        <v>75.062700000000007</v>
      </c>
      <c r="AA886" s="4">
        <f t="shared" si="11"/>
        <v>-1.8158707100054475E-2</v>
      </c>
      <c r="AB886" s="1">
        <f t="shared" si="12"/>
        <v>0</v>
      </c>
      <c r="AC886" s="1">
        <f t="shared" si="13"/>
        <v>0</v>
      </c>
      <c r="AD886" s="1">
        <f t="shared" si="14"/>
        <v>1</v>
      </c>
      <c r="AE886" s="1">
        <f t="shared" si="15"/>
        <v>1</v>
      </c>
    </row>
    <row r="887" spans="1:31" ht="15.75" customHeight="1">
      <c r="A887" s="1">
        <v>250</v>
      </c>
      <c r="B887" s="1" t="s">
        <v>56</v>
      </c>
      <c r="C887" s="1" t="s">
        <v>173</v>
      </c>
      <c r="D887" s="1" t="s">
        <v>174</v>
      </c>
      <c r="E887" s="1">
        <f t="shared" si="0"/>
        <v>0</v>
      </c>
      <c r="F887" s="1">
        <f t="shared" si="19"/>
        <v>0</v>
      </c>
      <c r="G887" s="1">
        <v>0</v>
      </c>
      <c r="H887" s="1">
        <v>7200.0213610000001</v>
      </c>
      <c r="I887" s="1">
        <v>100</v>
      </c>
      <c r="J887" s="1" t="str">
        <f t="shared" si="2"/>
        <v>-</v>
      </c>
      <c r="K887" s="1">
        <f t="shared" si="3"/>
        <v>100</v>
      </c>
      <c r="L887" s="1">
        <v>2985</v>
      </c>
      <c r="M887" s="1">
        <v>2908.9649209999998</v>
      </c>
      <c r="N887" s="1">
        <v>903</v>
      </c>
      <c r="O887" s="1">
        <v>3409</v>
      </c>
      <c r="P887" s="10" t="str">
        <f t="shared" si="4"/>
        <v>-</v>
      </c>
      <c r="Q887" s="10">
        <f t="shared" si="5"/>
        <v>12.437665004400117</v>
      </c>
      <c r="R887" s="10" t="str">
        <f t="shared" si="6"/>
        <v>-</v>
      </c>
      <c r="S887" s="10">
        <f t="shared" si="7"/>
        <v>14.668086799647998</v>
      </c>
      <c r="T887" s="1">
        <v>3409</v>
      </c>
      <c r="U887" s="1">
        <v>3409</v>
      </c>
      <c r="V887" s="1">
        <v>3409</v>
      </c>
      <c r="W887" s="10" t="str">
        <f t="shared" si="8"/>
        <v>-</v>
      </c>
      <c r="X887" s="10">
        <f t="shared" si="9"/>
        <v>12.437665004400117</v>
      </c>
      <c r="Y887" s="10" t="str">
        <f t="shared" si="10"/>
        <v>-</v>
      </c>
      <c r="Z887" s="1">
        <v>75.458399999999997</v>
      </c>
      <c r="AA887" s="4">
        <f t="shared" si="11"/>
        <v>0</v>
      </c>
      <c r="AB887" s="1">
        <f t="shared" si="12"/>
        <v>0</v>
      </c>
      <c r="AC887" s="1">
        <f t="shared" si="13"/>
        <v>0</v>
      </c>
      <c r="AD887" s="1">
        <f t="shared" si="14"/>
        <v>1</v>
      </c>
      <c r="AE887" s="1">
        <f t="shared" si="15"/>
        <v>1</v>
      </c>
    </row>
    <row r="888" spans="1:31" ht="15.75" customHeight="1">
      <c r="A888" s="1">
        <v>250</v>
      </c>
      <c r="B888" s="1" t="s">
        <v>56</v>
      </c>
      <c r="C888" s="1" t="s">
        <v>175</v>
      </c>
      <c r="D888" s="1" t="s">
        <v>174</v>
      </c>
      <c r="E888" s="1">
        <f t="shared" si="0"/>
        <v>0</v>
      </c>
      <c r="F888" s="1">
        <f t="shared" si="19"/>
        <v>0</v>
      </c>
      <c r="G888" s="1">
        <v>0</v>
      </c>
      <c r="H888" s="1">
        <v>7200.0147049999996</v>
      </c>
      <c r="I888" s="1">
        <v>100</v>
      </c>
      <c r="J888" s="1" t="str">
        <f t="shared" si="2"/>
        <v>-</v>
      </c>
      <c r="K888" s="1">
        <f t="shared" si="3"/>
        <v>100</v>
      </c>
      <c r="L888" s="1">
        <v>3053</v>
      </c>
      <c r="M888" s="1">
        <v>2967.7781180000002</v>
      </c>
      <c r="N888" s="1">
        <v>873</v>
      </c>
      <c r="O888" s="1">
        <v>3453</v>
      </c>
      <c r="P888" s="10" t="str">
        <f t="shared" si="4"/>
        <v>-</v>
      </c>
      <c r="Q888" s="10">
        <f t="shared" si="5"/>
        <v>11.584129742253113</v>
      </c>
      <c r="R888" s="10" t="str">
        <f t="shared" si="6"/>
        <v>-</v>
      </c>
      <c r="S888" s="10">
        <f t="shared" si="7"/>
        <v>14.052183087170572</v>
      </c>
      <c r="T888" s="1">
        <v>3453</v>
      </c>
      <c r="U888" s="1">
        <v>3453</v>
      </c>
      <c r="V888" s="1">
        <v>3453</v>
      </c>
      <c r="W888" s="10" t="str">
        <f t="shared" si="8"/>
        <v>-</v>
      </c>
      <c r="X888" s="10">
        <f t="shared" si="9"/>
        <v>11.584129742253113</v>
      </c>
      <c r="Y888" s="10" t="str">
        <f t="shared" si="10"/>
        <v>-</v>
      </c>
      <c r="Z888" s="1">
        <v>75.034999999999997</v>
      </c>
      <c r="AA888" s="4">
        <f t="shared" si="11"/>
        <v>0</v>
      </c>
      <c r="AB888" s="1">
        <f t="shared" si="12"/>
        <v>0</v>
      </c>
      <c r="AC888" s="1">
        <f t="shared" si="13"/>
        <v>0</v>
      </c>
      <c r="AD888" s="1">
        <f t="shared" si="14"/>
        <v>1</v>
      </c>
      <c r="AE888" s="1">
        <f t="shared" si="15"/>
        <v>1</v>
      </c>
    </row>
    <row r="889" spans="1:31" ht="15.75" customHeight="1">
      <c r="A889" s="1">
        <v>250</v>
      </c>
      <c r="B889" s="1" t="s">
        <v>56</v>
      </c>
      <c r="C889" s="1" t="s">
        <v>176</v>
      </c>
      <c r="D889" s="1" t="s">
        <v>174</v>
      </c>
      <c r="E889" s="1">
        <f t="shared" si="0"/>
        <v>0</v>
      </c>
      <c r="F889" s="1">
        <f t="shared" si="19"/>
        <v>0</v>
      </c>
      <c r="G889" s="1">
        <v>0</v>
      </c>
      <c r="H889" s="1">
        <v>7200.0092930000001</v>
      </c>
      <c r="I889" s="1">
        <v>100</v>
      </c>
      <c r="J889" s="1" t="str">
        <f t="shared" si="2"/>
        <v>-</v>
      </c>
      <c r="K889" s="1">
        <f t="shared" si="3"/>
        <v>100</v>
      </c>
      <c r="L889" s="1">
        <v>3217</v>
      </c>
      <c r="M889" s="1">
        <v>3121.4516050000002</v>
      </c>
      <c r="N889" s="1">
        <v>1123</v>
      </c>
      <c r="O889" s="1">
        <v>3709</v>
      </c>
      <c r="P889" s="10" t="str">
        <f t="shared" si="4"/>
        <v>-</v>
      </c>
      <c r="Q889" s="10">
        <f t="shared" si="5"/>
        <v>13.265031005661903</v>
      </c>
      <c r="R889" s="10" t="str">
        <f t="shared" si="6"/>
        <v>-</v>
      </c>
      <c r="S889" s="10">
        <f t="shared" si="7"/>
        <v>15.841153815044482</v>
      </c>
      <c r="T889" s="1">
        <v>3709</v>
      </c>
      <c r="U889" s="1">
        <v>3709</v>
      </c>
      <c r="V889" s="1">
        <v>3709</v>
      </c>
      <c r="W889" s="10" t="str">
        <f t="shared" si="8"/>
        <v>-</v>
      </c>
      <c r="X889" s="10">
        <f t="shared" si="9"/>
        <v>13.265031005661903</v>
      </c>
      <c r="Y889" s="10" t="str">
        <f t="shared" si="10"/>
        <v>-</v>
      </c>
      <c r="Z889" s="1">
        <v>75.056399999999996</v>
      </c>
      <c r="AA889" s="4">
        <f t="shared" si="11"/>
        <v>0</v>
      </c>
      <c r="AB889" s="1">
        <f t="shared" si="12"/>
        <v>0</v>
      </c>
      <c r="AC889" s="1">
        <f t="shared" si="13"/>
        <v>0</v>
      </c>
      <c r="AD889" s="1">
        <f t="shared" si="14"/>
        <v>1</v>
      </c>
      <c r="AE889" s="1">
        <f t="shared" si="15"/>
        <v>1</v>
      </c>
    </row>
    <row r="890" spans="1:31" ht="15.75" customHeight="1">
      <c r="A890" s="1">
        <v>250</v>
      </c>
      <c r="B890" s="1" t="s">
        <v>56</v>
      </c>
      <c r="C890" s="1" t="s">
        <v>177</v>
      </c>
      <c r="D890" s="1" t="s">
        <v>174</v>
      </c>
      <c r="E890" s="1">
        <f t="shared" si="0"/>
        <v>0</v>
      </c>
      <c r="F890" s="1">
        <f t="shared" si="19"/>
        <v>0</v>
      </c>
      <c r="G890" s="1">
        <v>0</v>
      </c>
      <c r="H890" s="1">
        <v>7200.0066219999999</v>
      </c>
      <c r="I890" s="1">
        <v>100</v>
      </c>
      <c r="J890" s="1" t="str">
        <f t="shared" si="2"/>
        <v>-</v>
      </c>
      <c r="K890" s="1">
        <f t="shared" si="3"/>
        <v>100</v>
      </c>
      <c r="L890" s="1">
        <v>3089</v>
      </c>
      <c r="M890" s="1">
        <v>3057.347788</v>
      </c>
      <c r="N890" s="1">
        <v>1330</v>
      </c>
      <c r="O890" s="1">
        <v>3538</v>
      </c>
      <c r="P890" s="10" t="str">
        <f t="shared" si="4"/>
        <v>-</v>
      </c>
      <c r="Q890" s="10">
        <f t="shared" si="5"/>
        <v>12.690785754663652</v>
      </c>
      <c r="R890" s="10" t="str">
        <f t="shared" si="6"/>
        <v>-</v>
      </c>
      <c r="S890" s="10">
        <f t="shared" si="7"/>
        <v>13.585421481062745</v>
      </c>
      <c r="T890" s="1">
        <v>3538</v>
      </c>
      <c r="U890" s="1">
        <v>3538</v>
      </c>
      <c r="V890" s="1">
        <v>3538</v>
      </c>
      <c r="W890" s="10" t="str">
        <f t="shared" si="8"/>
        <v>-</v>
      </c>
      <c r="X890" s="10">
        <f t="shared" si="9"/>
        <v>12.690785754663652</v>
      </c>
      <c r="Y890" s="10" t="str">
        <f t="shared" si="10"/>
        <v>-</v>
      </c>
      <c r="Z890" s="1">
        <v>75.036500000000004</v>
      </c>
      <c r="AA890" s="4">
        <f t="shared" si="11"/>
        <v>0</v>
      </c>
      <c r="AB890" s="1">
        <f t="shared" si="12"/>
        <v>0</v>
      </c>
      <c r="AC890" s="1">
        <f t="shared" si="13"/>
        <v>0</v>
      </c>
      <c r="AD890" s="1">
        <f t="shared" si="14"/>
        <v>1</v>
      </c>
      <c r="AE890" s="1">
        <f t="shared" si="15"/>
        <v>1</v>
      </c>
    </row>
    <row r="891" spans="1:31" ht="15.75" customHeight="1">
      <c r="A891" s="1">
        <v>250</v>
      </c>
      <c r="B891" s="1" t="s">
        <v>56</v>
      </c>
      <c r="C891" s="1" t="s">
        <v>178</v>
      </c>
      <c r="D891" s="1" t="s">
        <v>174</v>
      </c>
      <c r="E891" s="1">
        <f t="shared" si="0"/>
        <v>0</v>
      </c>
      <c r="F891" s="1">
        <f t="shared" si="19"/>
        <v>0</v>
      </c>
      <c r="G891" s="1">
        <v>0</v>
      </c>
      <c r="H891" s="1">
        <v>7200.0340029999998</v>
      </c>
      <c r="I891" s="1">
        <v>100</v>
      </c>
      <c r="J891" s="1" t="str">
        <f t="shared" si="2"/>
        <v>-</v>
      </c>
      <c r="K891" s="1">
        <f t="shared" si="3"/>
        <v>100</v>
      </c>
      <c r="L891" s="1">
        <v>2939</v>
      </c>
      <c r="M891" s="1">
        <v>2860.9379330000002</v>
      </c>
      <c r="N891" s="1">
        <v>1944</v>
      </c>
      <c r="O891" s="1">
        <v>3350</v>
      </c>
      <c r="P891" s="10" t="str">
        <f t="shared" si="4"/>
        <v>-</v>
      </c>
      <c r="Q891" s="10">
        <f t="shared" si="5"/>
        <v>12.268656716417912</v>
      </c>
      <c r="R891" s="10" t="str">
        <f t="shared" si="6"/>
        <v>-</v>
      </c>
      <c r="S891" s="10">
        <f t="shared" si="7"/>
        <v>14.598867671641786</v>
      </c>
      <c r="T891" s="1">
        <v>3350</v>
      </c>
      <c r="U891" s="1">
        <v>3350</v>
      </c>
      <c r="V891" s="1">
        <v>3350</v>
      </c>
      <c r="W891" s="10" t="str">
        <f t="shared" si="8"/>
        <v>-</v>
      </c>
      <c r="X891" s="10">
        <f t="shared" si="9"/>
        <v>12.268656716417912</v>
      </c>
      <c r="Y891" s="10" t="str">
        <f t="shared" si="10"/>
        <v>-</v>
      </c>
      <c r="Z891" s="1">
        <v>75.040999999999997</v>
      </c>
      <c r="AA891" s="4">
        <f t="shared" si="11"/>
        <v>0</v>
      </c>
      <c r="AB891" s="1">
        <f t="shared" si="12"/>
        <v>0</v>
      </c>
      <c r="AC891" s="1">
        <f t="shared" si="13"/>
        <v>0</v>
      </c>
      <c r="AD891" s="1">
        <f t="shared" si="14"/>
        <v>1</v>
      </c>
      <c r="AE891" s="1">
        <f t="shared" si="15"/>
        <v>1</v>
      </c>
    </row>
    <row r="892" spans="1:31" ht="15.75" customHeight="1">
      <c r="A892" s="1">
        <v>250</v>
      </c>
      <c r="B892" s="1" t="s">
        <v>56</v>
      </c>
      <c r="C892" s="1" t="s">
        <v>179</v>
      </c>
      <c r="D892" s="1" t="s">
        <v>180</v>
      </c>
      <c r="E892" s="1">
        <f t="shared" si="0"/>
        <v>0</v>
      </c>
      <c r="F892" s="1">
        <f t="shared" si="19"/>
        <v>0</v>
      </c>
      <c r="G892" s="1">
        <v>0</v>
      </c>
      <c r="H892" s="1">
        <v>7200.0008330000001</v>
      </c>
      <c r="I892" s="1">
        <v>100</v>
      </c>
      <c r="J892" s="1" t="str">
        <f t="shared" si="2"/>
        <v>-</v>
      </c>
      <c r="K892" s="1">
        <f t="shared" si="3"/>
        <v>100</v>
      </c>
      <c r="L892" s="1">
        <v>12071</v>
      </c>
      <c r="M892" s="1">
        <v>12070.139186</v>
      </c>
      <c r="N892" s="1">
        <v>1</v>
      </c>
      <c r="O892" s="1">
        <v>14056</v>
      </c>
      <c r="P892" s="10" t="str">
        <f t="shared" si="4"/>
        <v>-</v>
      </c>
      <c r="Q892" s="10">
        <f t="shared" si="5"/>
        <v>14.122083096186683</v>
      </c>
      <c r="R892" s="10" t="str">
        <f t="shared" si="6"/>
        <v>-</v>
      </c>
      <c r="S892" s="10">
        <f t="shared" si="7"/>
        <v>14.128207270916333</v>
      </c>
      <c r="T892" s="1">
        <v>14041</v>
      </c>
      <c r="U892" s="1">
        <v>14056</v>
      </c>
      <c r="V892" s="1">
        <v>14041</v>
      </c>
      <c r="W892" s="10" t="str">
        <f t="shared" si="8"/>
        <v>-</v>
      </c>
      <c r="X892" s="10">
        <f t="shared" si="9"/>
        <v>14.030339719393206</v>
      </c>
      <c r="Y892" s="10" t="str">
        <f t="shared" si="10"/>
        <v>-</v>
      </c>
      <c r="Z892" s="1">
        <v>75.158799999999999</v>
      </c>
      <c r="AA892" s="4">
        <f t="shared" si="11"/>
        <v>-0.10682999786340004</v>
      </c>
      <c r="AB892" s="1">
        <f t="shared" si="12"/>
        <v>0</v>
      </c>
      <c r="AC892" s="1">
        <f t="shared" si="13"/>
        <v>0</v>
      </c>
      <c r="AD892" s="1">
        <f t="shared" si="14"/>
        <v>1</v>
      </c>
      <c r="AE892" s="1">
        <f t="shared" si="15"/>
        <v>1</v>
      </c>
    </row>
    <row r="893" spans="1:31" ht="15.75" customHeight="1">
      <c r="A893" s="1">
        <v>250</v>
      </c>
      <c r="B893" s="1" t="s">
        <v>56</v>
      </c>
      <c r="C893" s="1" t="s">
        <v>181</v>
      </c>
      <c r="D893" s="1" t="s">
        <v>180</v>
      </c>
      <c r="E893" s="1">
        <f t="shared" si="0"/>
        <v>0</v>
      </c>
      <c r="F893" s="1">
        <f t="shared" si="19"/>
        <v>0</v>
      </c>
      <c r="G893" s="1">
        <v>0</v>
      </c>
      <c r="H893" s="1">
        <v>7200.0112349999999</v>
      </c>
      <c r="I893" s="1">
        <v>100</v>
      </c>
      <c r="J893" s="1" t="str">
        <f t="shared" si="2"/>
        <v>-</v>
      </c>
      <c r="K893" s="1">
        <f t="shared" si="3"/>
        <v>100</v>
      </c>
      <c r="L893" s="1">
        <v>11986</v>
      </c>
      <c r="M893" s="1">
        <v>11985.0501</v>
      </c>
      <c r="N893" s="1">
        <v>2</v>
      </c>
      <c r="O893" s="1">
        <v>14210</v>
      </c>
      <c r="P893" s="10" t="str">
        <f t="shared" si="4"/>
        <v>-</v>
      </c>
      <c r="Q893" s="10">
        <f t="shared" si="5"/>
        <v>15.65095003518649</v>
      </c>
      <c r="R893" s="10" t="str">
        <f t="shared" si="6"/>
        <v>-</v>
      </c>
      <c r="S893" s="10">
        <f t="shared" si="7"/>
        <v>15.657634764250524</v>
      </c>
      <c r="T893" s="1">
        <v>14083</v>
      </c>
      <c r="U893" s="1">
        <v>14210</v>
      </c>
      <c r="V893" s="1">
        <v>14069</v>
      </c>
      <c r="W893" s="10" t="str">
        <f t="shared" si="8"/>
        <v>-</v>
      </c>
      <c r="X893" s="10">
        <f t="shared" si="9"/>
        <v>14.805600966664297</v>
      </c>
      <c r="Y893" s="10" t="str">
        <f t="shared" si="10"/>
        <v>-</v>
      </c>
      <c r="Z893" s="1">
        <v>64.851399999999998</v>
      </c>
      <c r="AA893" s="4">
        <f t="shared" si="11"/>
        <v>-1.0022034259719952</v>
      </c>
      <c r="AB893" s="1">
        <f t="shared" si="12"/>
        <v>0</v>
      </c>
      <c r="AC893" s="1">
        <f t="shared" si="13"/>
        <v>0</v>
      </c>
      <c r="AD893" s="1">
        <f t="shared" si="14"/>
        <v>1</v>
      </c>
      <c r="AE893" s="1">
        <f t="shared" si="15"/>
        <v>1</v>
      </c>
    </row>
    <row r="894" spans="1:31" ht="15.75" customHeight="1">
      <c r="A894" s="1">
        <v>250</v>
      </c>
      <c r="B894" s="1" t="s">
        <v>56</v>
      </c>
      <c r="C894" s="1" t="s">
        <v>182</v>
      </c>
      <c r="D894" s="1" t="s">
        <v>180</v>
      </c>
      <c r="E894" s="1">
        <f t="shared" si="0"/>
        <v>0</v>
      </c>
      <c r="F894" s="1">
        <f t="shared" si="19"/>
        <v>0</v>
      </c>
      <c r="G894" s="1">
        <v>0</v>
      </c>
      <c r="H894" s="1">
        <v>7200.0024279999998</v>
      </c>
      <c r="I894" s="1">
        <v>100</v>
      </c>
      <c r="J894" s="1" t="str">
        <f t="shared" si="2"/>
        <v>-</v>
      </c>
      <c r="K894" s="1">
        <f t="shared" si="3"/>
        <v>100</v>
      </c>
      <c r="L894" s="1">
        <v>11906</v>
      </c>
      <c r="M894" s="1">
        <v>11902.593048999999</v>
      </c>
      <c r="N894" s="1">
        <v>425</v>
      </c>
      <c r="O894" s="1">
        <v>13848</v>
      </c>
      <c r="P894" s="10" t="str">
        <f t="shared" si="4"/>
        <v>-</v>
      </c>
      <c r="Q894" s="10">
        <f t="shared" si="5"/>
        <v>14.023685730791449</v>
      </c>
      <c r="R894" s="10" t="str">
        <f t="shared" si="6"/>
        <v>-</v>
      </c>
      <c r="S894" s="10">
        <f t="shared" si="7"/>
        <v>14.048288207683427</v>
      </c>
      <c r="T894" s="1">
        <v>13789</v>
      </c>
      <c r="U894" s="1">
        <v>13848</v>
      </c>
      <c r="V894" s="1">
        <v>13776</v>
      </c>
      <c r="W894" s="10" t="str">
        <f t="shared" si="8"/>
        <v>-</v>
      </c>
      <c r="X894" s="10">
        <f t="shared" si="9"/>
        <v>13.574332171893147</v>
      </c>
      <c r="Y894" s="10" t="str">
        <f t="shared" si="10"/>
        <v>-</v>
      </c>
      <c r="Z894" s="1">
        <v>111.803</v>
      </c>
      <c r="AA894" s="4">
        <f t="shared" si="11"/>
        <v>-0.52264808362369342</v>
      </c>
      <c r="AB894" s="1">
        <f t="shared" si="12"/>
        <v>0</v>
      </c>
      <c r="AC894" s="1">
        <f t="shared" si="13"/>
        <v>0</v>
      </c>
      <c r="AD894" s="1">
        <f t="shared" si="14"/>
        <v>1</v>
      </c>
      <c r="AE894" s="1">
        <f t="shared" si="15"/>
        <v>1</v>
      </c>
    </row>
    <row r="895" spans="1:31" ht="15.75" customHeight="1">
      <c r="A895" s="1">
        <v>250</v>
      </c>
      <c r="B895" s="1" t="s">
        <v>56</v>
      </c>
      <c r="C895" s="1" t="s">
        <v>183</v>
      </c>
      <c r="D895" s="1" t="s">
        <v>180</v>
      </c>
      <c r="E895" s="1">
        <f t="shared" si="0"/>
        <v>0</v>
      </c>
      <c r="F895" s="1">
        <f t="shared" si="19"/>
        <v>0</v>
      </c>
      <c r="G895" s="1">
        <v>0</v>
      </c>
      <c r="H895" s="1">
        <v>7200.0015800000001</v>
      </c>
      <c r="I895" s="1">
        <v>100</v>
      </c>
      <c r="J895" s="1" t="str">
        <f t="shared" si="2"/>
        <v>-</v>
      </c>
      <c r="K895" s="1">
        <f t="shared" si="3"/>
        <v>100</v>
      </c>
      <c r="L895" s="1">
        <v>12043</v>
      </c>
      <c r="M895" s="1">
        <v>11986.212764</v>
      </c>
      <c r="N895" s="1">
        <v>150</v>
      </c>
      <c r="O895" s="1">
        <v>13622</v>
      </c>
      <c r="P895" s="10" t="str">
        <f t="shared" si="4"/>
        <v>-</v>
      </c>
      <c r="Q895" s="10">
        <f t="shared" si="5"/>
        <v>11.591543092056966</v>
      </c>
      <c r="R895" s="10" t="str">
        <f t="shared" si="6"/>
        <v>-</v>
      </c>
      <c r="S895" s="10">
        <f t="shared" si="7"/>
        <v>12.008421935104979</v>
      </c>
      <c r="T895" s="1">
        <v>13568</v>
      </c>
      <c r="U895" s="1">
        <v>13622</v>
      </c>
      <c r="V895" s="1">
        <v>13568</v>
      </c>
      <c r="W895" s="10" t="str">
        <f t="shared" si="8"/>
        <v>-</v>
      </c>
      <c r="X895" s="10">
        <f t="shared" si="9"/>
        <v>11.239681603773585</v>
      </c>
      <c r="Y895" s="10" t="str">
        <f t="shared" si="10"/>
        <v>-</v>
      </c>
      <c r="Z895" s="1">
        <v>39.148299999999999</v>
      </c>
      <c r="AA895" s="4">
        <f t="shared" si="11"/>
        <v>-0.39799528301886794</v>
      </c>
      <c r="AB895" s="1">
        <f t="shared" si="12"/>
        <v>0</v>
      </c>
      <c r="AC895" s="1">
        <f t="shared" si="13"/>
        <v>0</v>
      </c>
      <c r="AD895" s="1">
        <f t="shared" si="14"/>
        <v>1</v>
      </c>
      <c r="AE895" s="1">
        <f t="shared" si="15"/>
        <v>1</v>
      </c>
    </row>
    <row r="896" spans="1:31" ht="15.75" customHeight="1">
      <c r="A896" s="1">
        <v>250</v>
      </c>
      <c r="B896" s="1" t="s">
        <v>56</v>
      </c>
      <c r="C896" s="1" t="s">
        <v>184</v>
      </c>
      <c r="D896" s="1" t="s">
        <v>180</v>
      </c>
      <c r="E896" s="1">
        <f t="shared" si="0"/>
        <v>0</v>
      </c>
      <c r="F896" s="1">
        <f t="shared" si="19"/>
        <v>0</v>
      </c>
      <c r="G896" s="1">
        <v>0</v>
      </c>
      <c r="H896" s="1">
        <v>7200.0057470000002</v>
      </c>
      <c r="I896" s="1">
        <v>100</v>
      </c>
      <c r="J896" s="1" t="str">
        <f t="shared" si="2"/>
        <v>-</v>
      </c>
      <c r="K896" s="1">
        <f t="shared" si="3"/>
        <v>100</v>
      </c>
      <c r="L896" s="1">
        <v>12023</v>
      </c>
      <c r="M896" s="1">
        <v>12020.100891</v>
      </c>
      <c r="N896" s="1">
        <v>4</v>
      </c>
      <c r="O896" s="1">
        <v>14206</v>
      </c>
      <c r="P896" s="10" t="str">
        <f t="shared" si="4"/>
        <v>-</v>
      </c>
      <c r="Q896" s="10">
        <f t="shared" si="5"/>
        <v>15.366746445164015</v>
      </c>
      <c r="R896" s="10" t="str">
        <f t="shared" si="6"/>
        <v>-</v>
      </c>
      <c r="S896" s="10">
        <f t="shared" si="7"/>
        <v>15.387154082781922</v>
      </c>
      <c r="T896" s="1">
        <v>14163</v>
      </c>
      <c r="U896" s="1">
        <v>14206</v>
      </c>
      <c r="V896" s="1">
        <v>14148</v>
      </c>
      <c r="W896" s="10" t="str">
        <f t="shared" si="8"/>
        <v>-</v>
      </c>
      <c r="X896" s="10">
        <f t="shared" si="9"/>
        <v>15.019790783149562</v>
      </c>
      <c r="Y896" s="10" t="str">
        <f t="shared" si="10"/>
        <v>-</v>
      </c>
      <c r="Z896" s="1">
        <v>135.40299999999999</v>
      </c>
      <c r="AA896" s="4">
        <f t="shared" si="11"/>
        <v>-0.40995193666949392</v>
      </c>
      <c r="AB896" s="1">
        <f t="shared" si="12"/>
        <v>0</v>
      </c>
      <c r="AC896" s="1">
        <f t="shared" si="13"/>
        <v>0</v>
      </c>
      <c r="AD896" s="1">
        <f t="shared" si="14"/>
        <v>1</v>
      </c>
      <c r="AE896" s="1">
        <f t="shared" si="15"/>
        <v>1</v>
      </c>
    </row>
    <row r="897" spans="1:31" ht="15.75" customHeight="1">
      <c r="A897" s="1">
        <v>250</v>
      </c>
      <c r="B897" s="1" t="s">
        <v>56</v>
      </c>
      <c r="C897" s="1" t="s">
        <v>185</v>
      </c>
      <c r="D897" s="1" t="s">
        <v>186</v>
      </c>
      <c r="E897" s="1">
        <f t="shared" si="0"/>
        <v>0</v>
      </c>
      <c r="F897" s="1">
        <f t="shared" si="19"/>
        <v>0</v>
      </c>
      <c r="G897" s="1">
        <v>0</v>
      </c>
      <c r="H897" s="1">
        <v>7200.1571290000002</v>
      </c>
      <c r="I897" s="1">
        <v>100</v>
      </c>
      <c r="J897" s="1" t="str">
        <f t="shared" si="2"/>
        <v>-</v>
      </c>
      <c r="K897" s="1">
        <f t="shared" si="3"/>
        <v>100</v>
      </c>
      <c r="L897" s="1">
        <v>4904</v>
      </c>
      <c r="M897" s="1">
        <v>4753.4881859999996</v>
      </c>
      <c r="N897" s="1">
        <v>1324</v>
      </c>
      <c r="O897" s="1">
        <v>5925</v>
      </c>
      <c r="P897" s="10" t="str">
        <f t="shared" si="4"/>
        <v>-</v>
      </c>
      <c r="Q897" s="10">
        <f t="shared" si="5"/>
        <v>17.232067510548525</v>
      </c>
      <c r="R897" s="10" t="str">
        <f t="shared" si="6"/>
        <v>-</v>
      </c>
      <c r="S897" s="10">
        <f t="shared" si="7"/>
        <v>19.772351291139248</v>
      </c>
      <c r="T897" s="1">
        <v>5910</v>
      </c>
      <c r="U897" s="1">
        <v>5925</v>
      </c>
      <c r="V897" s="1">
        <v>5910</v>
      </c>
      <c r="W897" s="10" t="str">
        <f t="shared" si="8"/>
        <v>-</v>
      </c>
      <c r="X897" s="10">
        <f t="shared" si="9"/>
        <v>17.021996615905248</v>
      </c>
      <c r="Y897" s="10" t="str">
        <f t="shared" si="10"/>
        <v>-</v>
      </c>
      <c r="Z897" s="1">
        <v>75.055599999999998</v>
      </c>
      <c r="AA897" s="4">
        <f t="shared" si="11"/>
        <v>-0.25380710659898476</v>
      </c>
      <c r="AB897" s="1">
        <f t="shared" si="12"/>
        <v>0</v>
      </c>
      <c r="AC897" s="1">
        <f t="shared" si="13"/>
        <v>0</v>
      </c>
      <c r="AD897" s="1">
        <f t="shared" si="14"/>
        <v>1</v>
      </c>
      <c r="AE897" s="1">
        <f t="shared" si="15"/>
        <v>1</v>
      </c>
    </row>
    <row r="898" spans="1:31" ht="15.75" customHeight="1">
      <c r="A898" s="1">
        <v>250</v>
      </c>
      <c r="B898" s="1" t="s">
        <v>56</v>
      </c>
      <c r="C898" s="1" t="s">
        <v>187</v>
      </c>
      <c r="D898" s="1" t="s">
        <v>186</v>
      </c>
      <c r="E898" s="1">
        <f t="shared" si="0"/>
        <v>0</v>
      </c>
      <c r="F898" s="1">
        <f t="shared" si="19"/>
        <v>0</v>
      </c>
      <c r="G898" s="1">
        <v>0</v>
      </c>
      <c r="H898" s="1">
        <v>7200.0002850000001</v>
      </c>
      <c r="I898" s="1">
        <v>100</v>
      </c>
      <c r="J898" s="1" t="str">
        <f t="shared" si="2"/>
        <v>-</v>
      </c>
      <c r="K898" s="1">
        <f t="shared" si="3"/>
        <v>100</v>
      </c>
      <c r="L898" s="1">
        <v>4772</v>
      </c>
      <c r="M898" s="1">
        <v>4668.6356500000002</v>
      </c>
      <c r="N898" s="1">
        <v>642</v>
      </c>
      <c r="O898" s="1">
        <v>5707</v>
      </c>
      <c r="P898" s="10" t="str">
        <f t="shared" si="4"/>
        <v>-</v>
      </c>
      <c r="Q898" s="10">
        <f t="shared" si="5"/>
        <v>16.383388820746454</v>
      </c>
      <c r="R898" s="10" t="str">
        <f t="shared" si="6"/>
        <v>-</v>
      </c>
      <c r="S898" s="10">
        <f t="shared" si="7"/>
        <v>18.194574207114066</v>
      </c>
      <c r="T898" s="1">
        <v>5692</v>
      </c>
      <c r="U898" s="1">
        <v>5707</v>
      </c>
      <c r="V898" s="1">
        <v>5692</v>
      </c>
      <c r="W898" s="10" t="str">
        <f t="shared" si="8"/>
        <v>-</v>
      </c>
      <c r="X898" s="10">
        <f t="shared" si="9"/>
        <v>16.163035839775123</v>
      </c>
      <c r="Y898" s="10" t="str">
        <f t="shared" si="10"/>
        <v>-</v>
      </c>
      <c r="Z898" s="1">
        <v>75.096699999999998</v>
      </c>
      <c r="AA898" s="4">
        <f t="shared" si="11"/>
        <v>-0.26352775825720309</v>
      </c>
      <c r="AB898" s="1">
        <f t="shared" si="12"/>
        <v>0</v>
      </c>
      <c r="AC898" s="1">
        <f t="shared" si="13"/>
        <v>0</v>
      </c>
      <c r="AD898" s="1">
        <f t="shared" si="14"/>
        <v>1</v>
      </c>
      <c r="AE898" s="1">
        <f t="shared" si="15"/>
        <v>1</v>
      </c>
    </row>
    <row r="899" spans="1:31" ht="15.75" customHeight="1">
      <c r="A899" s="1">
        <v>250</v>
      </c>
      <c r="B899" s="1" t="s">
        <v>56</v>
      </c>
      <c r="C899" s="1" t="s">
        <v>188</v>
      </c>
      <c r="D899" s="1" t="s">
        <v>186</v>
      </c>
      <c r="E899" s="1">
        <f t="shared" si="0"/>
        <v>0</v>
      </c>
      <c r="F899" s="1">
        <f t="shared" si="19"/>
        <v>0</v>
      </c>
      <c r="G899" s="1">
        <v>0</v>
      </c>
      <c r="H899" s="1">
        <v>7200.0010670000001</v>
      </c>
      <c r="I899" s="1">
        <v>100</v>
      </c>
      <c r="J899" s="1" t="str">
        <f t="shared" si="2"/>
        <v>-</v>
      </c>
      <c r="K899" s="1">
        <f t="shared" si="3"/>
        <v>100</v>
      </c>
      <c r="L899" s="1">
        <v>5353</v>
      </c>
      <c r="M899" s="1">
        <v>5207.5269189999999</v>
      </c>
      <c r="N899" s="1">
        <v>889</v>
      </c>
      <c r="O899" s="1">
        <v>6507</v>
      </c>
      <c r="P899" s="10" t="str">
        <f t="shared" si="4"/>
        <v>-</v>
      </c>
      <c r="Q899" s="10">
        <f t="shared" si="5"/>
        <v>17.734747195328108</v>
      </c>
      <c r="R899" s="10" t="str">
        <f t="shared" si="6"/>
        <v>-</v>
      </c>
      <c r="S899" s="10">
        <f t="shared" si="7"/>
        <v>19.970386983248812</v>
      </c>
      <c r="T899" s="1">
        <v>6437</v>
      </c>
      <c r="U899" s="1">
        <v>6507</v>
      </c>
      <c r="V899" s="1">
        <v>6437</v>
      </c>
      <c r="W899" s="10" t="str">
        <f t="shared" si="8"/>
        <v>-</v>
      </c>
      <c r="X899" s="10">
        <f t="shared" si="9"/>
        <v>16.840142923722233</v>
      </c>
      <c r="Y899" s="10" t="str">
        <f t="shared" si="10"/>
        <v>-</v>
      </c>
      <c r="Z899" s="1">
        <v>75.186800000000005</v>
      </c>
      <c r="AA899" s="4">
        <f t="shared" si="11"/>
        <v>-1.0874631039304024</v>
      </c>
      <c r="AB899" s="1">
        <f t="shared" si="12"/>
        <v>0</v>
      </c>
      <c r="AC899" s="1">
        <f t="shared" si="13"/>
        <v>0</v>
      </c>
      <c r="AD899" s="1">
        <f t="shared" si="14"/>
        <v>1</v>
      </c>
      <c r="AE899" s="1">
        <f t="shared" si="15"/>
        <v>1</v>
      </c>
    </row>
    <row r="900" spans="1:31" ht="15.75" customHeight="1">
      <c r="A900" s="1">
        <v>250</v>
      </c>
      <c r="B900" s="1" t="s">
        <v>56</v>
      </c>
      <c r="C900" s="1" t="s">
        <v>189</v>
      </c>
      <c r="D900" s="1" t="s">
        <v>186</v>
      </c>
      <c r="E900" s="1">
        <f t="shared" si="0"/>
        <v>0</v>
      </c>
      <c r="F900" s="1">
        <f t="shared" si="19"/>
        <v>0</v>
      </c>
      <c r="G900" s="1">
        <v>0</v>
      </c>
      <c r="H900" s="1">
        <v>7200.0010899999997</v>
      </c>
      <c r="I900" s="1">
        <v>100</v>
      </c>
      <c r="J900" s="1" t="str">
        <f t="shared" si="2"/>
        <v>-</v>
      </c>
      <c r="K900" s="1">
        <f t="shared" si="3"/>
        <v>100</v>
      </c>
      <c r="L900" s="1">
        <v>4572</v>
      </c>
      <c r="M900" s="1">
        <v>4562.9731920000004</v>
      </c>
      <c r="N900" s="1">
        <v>143</v>
      </c>
      <c r="O900" s="1">
        <v>5653</v>
      </c>
      <c r="P900" s="10" t="str">
        <f t="shared" si="4"/>
        <v>-</v>
      </c>
      <c r="Q900" s="10">
        <f t="shared" si="5"/>
        <v>19.122589775340526</v>
      </c>
      <c r="R900" s="10" t="str">
        <f t="shared" si="6"/>
        <v>-</v>
      </c>
      <c r="S900" s="10">
        <f t="shared" si="7"/>
        <v>19.282271501857416</v>
      </c>
      <c r="T900" s="1">
        <v>5653</v>
      </c>
      <c r="U900" s="1">
        <v>5653</v>
      </c>
      <c r="V900" s="1">
        <v>5653</v>
      </c>
      <c r="W900" s="10" t="str">
        <f t="shared" si="8"/>
        <v>-</v>
      </c>
      <c r="X900" s="10">
        <f t="shared" si="9"/>
        <v>19.122589775340526</v>
      </c>
      <c r="Y900" s="10" t="str">
        <f t="shared" si="10"/>
        <v>-</v>
      </c>
      <c r="Z900" s="1">
        <v>75.091499999999996</v>
      </c>
      <c r="AA900" s="4">
        <f t="shared" si="11"/>
        <v>0</v>
      </c>
      <c r="AB900" s="1">
        <f t="shared" si="12"/>
        <v>0</v>
      </c>
      <c r="AC900" s="1">
        <f t="shared" si="13"/>
        <v>0</v>
      </c>
      <c r="AD900" s="1">
        <f t="shared" si="14"/>
        <v>1</v>
      </c>
      <c r="AE900" s="1">
        <f t="shared" si="15"/>
        <v>1</v>
      </c>
    </row>
    <row r="901" spans="1:31" ht="15.75" customHeight="1">
      <c r="A901" s="1">
        <v>250</v>
      </c>
      <c r="B901" s="1" t="s">
        <v>56</v>
      </c>
      <c r="C901" s="1" t="s">
        <v>190</v>
      </c>
      <c r="D901" s="1" t="s">
        <v>186</v>
      </c>
      <c r="E901" s="1">
        <f t="shared" si="0"/>
        <v>0</v>
      </c>
      <c r="F901" s="1">
        <f t="shared" si="19"/>
        <v>0</v>
      </c>
      <c r="G901" s="1">
        <v>0</v>
      </c>
      <c r="H901" s="1">
        <v>7200.0025900000001</v>
      </c>
      <c r="I901" s="1">
        <v>100</v>
      </c>
      <c r="J901" s="1" t="str">
        <f t="shared" si="2"/>
        <v>-</v>
      </c>
      <c r="K901" s="1">
        <f t="shared" si="3"/>
        <v>100</v>
      </c>
      <c r="L901" s="1">
        <v>4896</v>
      </c>
      <c r="M901" s="1">
        <v>4809.7037790000004</v>
      </c>
      <c r="N901" s="1">
        <v>556</v>
      </c>
      <c r="O901" s="1">
        <v>5862</v>
      </c>
      <c r="P901" s="10" t="str">
        <f t="shared" si="4"/>
        <v>-</v>
      </c>
      <c r="Q901" s="10">
        <f t="shared" si="5"/>
        <v>16.479017400204711</v>
      </c>
      <c r="R901" s="10" t="str">
        <f t="shared" si="6"/>
        <v>-</v>
      </c>
      <c r="S901" s="10">
        <f t="shared" si="7"/>
        <v>17.951146724667343</v>
      </c>
      <c r="T901" s="1">
        <v>5862</v>
      </c>
      <c r="U901" s="1">
        <v>5862</v>
      </c>
      <c r="V901" s="1">
        <v>5862</v>
      </c>
      <c r="W901" s="10" t="str">
        <f t="shared" si="8"/>
        <v>-</v>
      </c>
      <c r="X901" s="10">
        <f t="shared" si="9"/>
        <v>16.479017400204711</v>
      </c>
      <c r="Y901" s="10" t="str">
        <f t="shared" si="10"/>
        <v>-</v>
      </c>
      <c r="Z901" s="1">
        <v>75.058899999999994</v>
      </c>
      <c r="AA901" s="4">
        <f t="shared" si="11"/>
        <v>0</v>
      </c>
      <c r="AB901" s="1">
        <f t="shared" si="12"/>
        <v>0</v>
      </c>
      <c r="AC901" s="1">
        <f t="shared" si="13"/>
        <v>0</v>
      </c>
      <c r="AD901" s="1">
        <f t="shared" si="14"/>
        <v>1</v>
      </c>
      <c r="AE901" s="1">
        <f t="shared" si="15"/>
        <v>1</v>
      </c>
    </row>
    <row r="902" spans="1:31" ht="15.75" customHeight="1"/>
    <row r="903" spans="1:31" ht="15.75" customHeight="1"/>
    <row r="904" spans="1:31" ht="15.75" customHeight="1"/>
    <row r="905" spans="1:31" ht="15.75" customHeight="1"/>
    <row r="906" spans="1:31" ht="15.75" customHeight="1"/>
    <row r="907" spans="1:31" ht="15.75" customHeight="1"/>
    <row r="908" spans="1:31" ht="15.75" customHeight="1"/>
    <row r="909" spans="1:31" ht="15.75" customHeight="1"/>
    <row r="910" spans="1:31" ht="15.75" customHeight="1"/>
    <row r="911" spans="1:31" ht="15.75" customHeight="1"/>
    <row r="912" spans="1:31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F901">
    <cfRule type="cellIs" dxfId="145" priority="1" operator="lessThan">
      <formula>0</formula>
    </cfRule>
  </conditionalFormatting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abSelected="1" zoomScale="113" workbookViewId="0"/>
  </sheetViews>
  <sheetFormatPr baseColWidth="10" defaultColWidth="12.6640625" defaultRowHeight="15" customHeight="1"/>
  <cols>
    <col min="1" max="1" width="17" customWidth="1"/>
    <col min="2" max="2" width="8.83203125" customWidth="1"/>
    <col min="3" max="3" width="24.5" bestFit="1" customWidth="1"/>
    <col min="4" max="4" width="20.1640625" bestFit="1" customWidth="1"/>
    <col min="5" max="5" width="23.5" customWidth="1"/>
    <col min="6" max="6" width="26.83203125" customWidth="1"/>
    <col min="7" max="7" width="27.5" bestFit="1" customWidth="1"/>
    <col min="8" max="8" width="32.33203125" bestFit="1" customWidth="1"/>
    <col min="9" max="9" width="24.5" customWidth="1"/>
    <col min="10" max="10" width="27.1640625" bestFit="1" customWidth="1"/>
    <col min="11" max="11" width="32.5" bestFit="1" customWidth="1"/>
    <col min="12" max="12" width="37.5" bestFit="1" customWidth="1"/>
    <col min="13" max="13" width="26" customWidth="1"/>
  </cols>
  <sheetData>
    <row r="1" spans="1:13" ht="15.75" customHeight="1"/>
    <row r="2" spans="1:13" ht="15.75" customHeight="1">
      <c r="D2">
        <v>2</v>
      </c>
      <c r="E2">
        <v>1</v>
      </c>
      <c r="F2">
        <v>3</v>
      </c>
      <c r="G2">
        <v>4</v>
      </c>
      <c r="I2">
        <v>5</v>
      </c>
      <c r="J2">
        <v>6</v>
      </c>
      <c r="K2">
        <v>7</v>
      </c>
      <c r="M2">
        <v>8</v>
      </c>
    </row>
    <row r="3" spans="1:13" ht="15.75" customHeight="1">
      <c r="A3" s="5"/>
      <c r="B3" s="17"/>
      <c r="C3" s="18" t="s">
        <v>202</v>
      </c>
      <c r="D3" s="17"/>
      <c r="E3" s="17"/>
      <c r="F3" s="17"/>
      <c r="G3" s="17"/>
      <c r="H3" s="17"/>
      <c r="I3" s="17"/>
      <c r="J3" s="17"/>
      <c r="K3" s="17"/>
      <c r="L3" s="17"/>
      <c r="M3" s="19"/>
    </row>
    <row r="4" spans="1:13" ht="15.75" customHeight="1">
      <c r="A4" s="18" t="s">
        <v>0</v>
      </c>
      <c r="B4" s="18" t="s">
        <v>1</v>
      </c>
      <c r="C4" s="5" t="s">
        <v>191</v>
      </c>
      <c r="D4" s="28" t="s">
        <v>192</v>
      </c>
      <c r="E4" s="28" t="s">
        <v>193</v>
      </c>
      <c r="F4" s="35" t="s">
        <v>194</v>
      </c>
      <c r="G4" s="35" t="s">
        <v>195</v>
      </c>
      <c r="H4" s="3" t="s">
        <v>196</v>
      </c>
      <c r="I4" s="39" t="s">
        <v>197</v>
      </c>
      <c r="J4" s="39" t="s">
        <v>198</v>
      </c>
      <c r="K4" s="39" t="s">
        <v>199</v>
      </c>
      <c r="L4" s="3" t="s">
        <v>200</v>
      </c>
      <c r="M4" s="43" t="s">
        <v>201</v>
      </c>
    </row>
    <row r="5" spans="1:13" ht="15.75" customHeight="1">
      <c r="A5" s="5">
        <v>20</v>
      </c>
      <c r="B5" s="5" t="s">
        <v>32</v>
      </c>
      <c r="C5" s="25">
        <v>0</v>
      </c>
      <c r="D5" s="29">
        <v>0</v>
      </c>
      <c r="E5" s="32">
        <v>45</v>
      </c>
      <c r="F5" s="36">
        <v>688.88888888888891</v>
      </c>
      <c r="G5" s="36">
        <v>4.8157768157768155</v>
      </c>
      <c r="H5" s="6">
        <v>4.8157768157768155</v>
      </c>
      <c r="I5" s="40">
        <v>677.77777777777783</v>
      </c>
      <c r="J5" s="40">
        <v>-3.1851851851851847</v>
      </c>
      <c r="K5" s="40">
        <v>2.3915343915343907</v>
      </c>
      <c r="L5" s="20">
        <v>2.3915343915343907</v>
      </c>
      <c r="M5" s="44">
        <v>1.3844505555555551E-2</v>
      </c>
    </row>
    <row r="6" spans="1:13" ht="15.75" customHeight="1">
      <c r="A6" s="21"/>
      <c r="B6" s="11" t="s">
        <v>53</v>
      </c>
      <c r="C6" s="26">
        <v>0</v>
      </c>
      <c r="D6" s="30">
        <v>0</v>
      </c>
      <c r="E6" s="33">
        <v>45</v>
      </c>
      <c r="F6" s="37">
        <v>536.11111111111109</v>
      </c>
      <c r="G6" s="37">
        <v>1.8073901891389776</v>
      </c>
      <c r="H6" s="4">
        <v>1.8073901891389776</v>
      </c>
      <c r="I6" s="41">
        <v>533</v>
      </c>
      <c r="J6" s="41">
        <v>-0.53896375531544705</v>
      </c>
      <c r="K6" s="41">
        <v>1.3010403494881071</v>
      </c>
      <c r="L6" s="22">
        <v>1.3010403494881071</v>
      </c>
      <c r="M6" s="45">
        <v>3.039303573333334</v>
      </c>
    </row>
    <row r="7" spans="1:13" ht="15.75" customHeight="1">
      <c r="A7" s="21"/>
      <c r="B7" s="11" t="s">
        <v>54</v>
      </c>
      <c r="C7" s="26">
        <v>0</v>
      </c>
      <c r="D7" s="30">
        <v>0</v>
      </c>
      <c r="E7" s="33">
        <v>45</v>
      </c>
      <c r="F7" s="37">
        <v>626.5333333333333</v>
      </c>
      <c r="G7" s="37">
        <v>2.5740749271026151</v>
      </c>
      <c r="H7" s="4">
        <v>2.5740749271026151</v>
      </c>
      <c r="I7" s="41">
        <v>619.84444444444443</v>
      </c>
      <c r="J7" s="41">
        <v>-1.3942076650370092</v>
      </c>
      <c r="K7" s="41">
        <v>1.2888987449311731</v>
      </c>
      <c r="L7" s="22">
        <v>1.2888987449311731</v>
      </c>
      <c r="M7" s="45">
        <v>2.2628687066666662</v>
      </c>
    </row>
    <row r="8" spans="1:13" ht="15.75" customHeight="1">
      <c r="A8" s="21"/>
      <c r="B8" s="11" t="s">
        <v>55</v>
      </c>
      <c r="C8" s="26">
        <v>0</v>
      </c>
      <c r="D8" s="30">
        <v>0</v>
      </c>
      <c r="E8" s="33">
        <v>45</v>
      </c>
      <c r="F8" s="37">
        <v>568.26666666666665</v>
      </c>
      <c r="G8" s="37">
        <v>1.2035181876000947</v>
      </c>
      <c r="H8" s="4">
        <v>1.2035181876000947</v>
      </c>
      <c r="I8" s="41">
        <v>564.95555555555552</v>
      </c>
      <c r="J8" s="41">
        <v>-0.62609450374969022</v>
      </c>
      <c r="K8" s="41">
        <v>0.60722505778037961</v>
      </c>
      <c r="L8" s="22">
        <v>0.60722505778037961</v>
      </c>
      <c r="M8" s="45">
        <v>3.7351145777777788</v>
      </c>
    </row>
    <row r="9" spans="1:13" ht="15.75" customHeight="1">
      <c r="A9" s="21"/>
      <c r="B9" s="11" t="s">
        <v>56</v>
      </c>
      <c r="C9" s="26">
        <v>0</v>
      </c>
      <c r="D9" s="30">
        <v>0</v>
      </c>
      <c r="E9" s="33">
        <v>45</v>
      </c>
      <c r="F9" s="37">
        <v>648.26666666666665</v>
      </c>
      <c r="G9" s="37">
        <v>2.7013392621268086</v>
      </c>
      <c r="H9" s="4">
        <v>2.7013392621268086</v>
      </c>
      <c r="I9" s="41">
        <v>641.93333333333328</v>
      </c>
      <c r="J9" s="41">
        <v>-1.2898071526035373</v>
      </c>
      <c r="K9" s="41">
        <v>1.4977272679264788</v>
      </c>
      <c r="L9" s="22">
        <v>1.4977272679264788</v>
      </c>
      <c r="M9" s="45">
        <v>2.5158235622222214</v>
      </c>
    </row>
    <row r="10" spans="1:13" ht="15.75" customHeight="1">
      <c r="A10" s="5" t="s">
        <v>203</v>
      </c>
      <c r="B10" s="17"/>
      <c r="C10" s="25">
        <v>0</v>
      </c>
      <c r="D10" s="29">
        <v>0</v>
      </c>
      <c r="E10" s="32">
        <v>225</v>
      </c>
      <c r="F10" s="36">
        <v>613.61333333333334</v>
      </c>
      <c r="G10" s="36">
        <v>2.6204198763490623</v>
      </c>
      <c r="H10" s="6">
        <v>2.6204198763490623</v>
      </c>
      <c r="I10" s="40">
        <v>607.50222222222226</v>
      </c>
      <c r="J10" s="40">
        <v>-1.406851652378174</v>
      </c>
      <c r="K10" s="40">
        <v>1.417285162332105</v>
      </c>
      <c r="L10" s="20">
        <v>1.417285162332105</v>
      </c>
      <c r="M10" s="44">
        <v>2.3133909851111096</v>
      </c>
    </row>
    <row r="11" spans="1:13" ht="15.75" customHeight="1">
      <c r="A11" s="5">
        <v>50</v>
      </c>
      <c r="B11" s="5" t="s">
        <v>32</v>
      </c>
      <c r="C11" s="25">
        <v>0.26748971111111108</v>
      </c>
      <c r="D11" s="29">
        <v>0.26748971111111108</v>
      </c>
      <c r="E11" s="32">
        <v>45</v>
      </c>
      <c r="F11" s="36">
        <v>1657.7777777777778</v>
      </c>
      <c r="G11" s="36">
        <v>5.8468693751260794</v>
      </c>
      <c r="H11" s="6">
        <v>5.8468693751260794</v>
      </c>
      <c r="I11" s="40">
        <v>1637.7777777777778</v>
      </c>
      <c r="J11" s="40">
        <v>-2.4129544290834608</v>
      </c>
      <c r="K11" s="40">
        <v>3.7203770403004119</v>
      </c>
      <c r="L11" s="20">
        <v>3.7203770403004119</v>
      </c>
      <c r="M11" s="44">
        <v>0.12075485777777774</v>
      </c>
    </row>
    <row r="12" spans="1:13" ht="15.75" customHeight="1">
      <c r="A12" s="21"/>
      <c r="B12" s="11" t="s">
        <v>53</v>
      </c>
      <c r="C12" s="26">
        <v>0.64317437777777775</v>
      </c>
      <c r="D12" s="30">
        <v>0.64317437777777775</v>
      </c>
      <c r="E12" s="33">
        <v>45</v>
      </c>
      <c r="F12" s="37">
        <v>1265.6444444444444</v>
      </c>
      <c r="G12" s="37">
        <v>3.993765103401302</v>
      </c>
      <c r="H12" s="4">
        <v>3.993765103401302</v>
      </c>
      <c r="I12" s="41">
        <v>1254.3333333333333</v>
      </c>
      <c r="J12" s="41">
        <v>-1.3443759490953853</v>
      </c>
      <c r="K12" s="41">
        <v>2.7281088503671365</v>
      </c>
      <c r="L12" s="22">
        <v>2.7281088503671365</v>
      </c>
      <c r="M12" s="45">
        <v>12.962012288888889</v>
      </c>
    </row>
    <row r="13" spans="1:13" ht="15.75" customHeight="1">
      <c r="A13" s="21"/>
      <c r="B13" s="11" t="s">
        <v>54</v>
      </c>
      <c r="C13" s="26">
        <v>0.53552155555555558</v>
      </c>
      <c r="D13" s="30">
        <v>0.53552155555555558</v>
      </c>
      <c r="E13" s="33">
        <v>45</v>
      </c>
      <c r="F13" s="37">
        <v>1488.6444444444444</v>
      </c>
      <c r="G13" s="37">
        <v>2.4141036883063767</v>
      </c>
      <c r="H13" s="4">
        <v>2.4141036883063767</v>
      </c>
      <c r="I13" s="41">
        <v>1481.2444444444445</v>
      </c>
      <c r="J13" s="41">
        <v>-0.57811593012281925</v>
      </c>
      <c r="K13" s="41">
        <v>1.8540336035387863</v>
      </c>
      <c r="L13" s="22">
        <v>1.8540336035387863</v>
      </c>
      <c r="M13" s="45">
        <v>23.459612377777773</v>
      </c>
    </row>
    <row r="14" spans="1:13" ht="15.75" customHeight="1">
      <c r="A14" s="21"/>
      <c r="B14" s="11" t="s">
        <v>55</v>
      </c>
      <c r="C14" s="26">
        <v>0.83475126666666655</v>
      </c>
      <c r="D14" s="30">
        <v>0.83475126666666655</v>
      </c>
      <c r="E14" s="33">
        <v>45</v>
      </c>
      <c r="F14" s="37">
        <v>1365.6888888888889</v>
      </c>
      <c r="G14" s="37">
        <v>3.7668101372519436</v>
      </c>
      <c r="H14" s="4">
        <v>3.7668101372519436</v>
      </c>
      <c r="I14" s="41">
        <v>1353.2666666666667</v>
      </c>
      <c r="J14" s="41">
        <v>-1.2754828737955686</v>
      </c>
      <c r="K14" s="41">
        <v>2.5631137364209486</v>
      </c>
      <c r="L14" s="22">
        <v>2.5631137364209486</v>
      </c>
      <c r="M14" s="45">
        <v>17.313720000000007</v>
      </c>
    </row>
    <row r="15" spans="1:13" ht="15.75" customHeight="1">
      <c r="A15" s="21"/>
      <c r="B15" s="11" t="s">
        <v>56</v>
      </c>
      <c r="C15" s="26">
        <v>0.40373508888888887</v>
      </c>
      <c r="D15" s="30">
        <v>0.40373508888888887</v>
      </c>
      <c r="E15" s="33">
        <v>45</v>
      </c>
      <c r="F15" s="37">
        <v>1554.3111111111111</v>
      </c>
      <c r="G15" s="37">
        <v>2.6351346077942495</v>
      </c>
      <c r="H15" s="4">
        <v>2.6351346077942495</v>
      </c>
      <c r="I15" s="41">
        <v>1543.088888888889</v>
      </c>
      <c r="J15" s="41">
        <v>-1.1229991648485644</v>
      </c>
      <c r="K15" s="41">
        <v>1.5479283544281031</v>
      </c>
      <c r="L15" s="22">
        <v>1.5479283544281031</v>
      </c>
      <c r="M15" s="45">
        <v>31.408568444444448</v>
      </c>
    </row>
    <row r="16" spans="1:13" ht="15.75" customHeight="1">
      <c r="A16" s="5" t="s">
        <v>204</v>
      </c>
      <c r="B16" s="17"/>
      <c r="C16" s="25">
        <v>0.53693440000000014</v>
      </c>
      <c r="D16" s="29">
        <v>0.53693440000000014</v>
      </c>
      <c r="E16" s="32">
        <v>225</v>
      </c>
      <c r="F16" s="36">
        <v>1466.4133333333334</v>
      </c>
      <c r="G16" s="36">
        <v>3.7313365823759925</v>
      </c>
      <c r="H16" s="6">
        <v>3.7313365823759925</v>
      </c>
      <c r="I16" s="40">
        <v>1453.9422222222222</v>
      </c>
      <c r="J16" s="40">
        <v>-1.34678566938916</v>
      </c>
      <c r="K16" s="40">
        <v>2.4827123170110776</v>
      </c>
      <c r="L16" s="20">
        <v>2.4827123170110776</v>
      </c>
      <c r="M16" s="44">
        <v>17.052933593777777</v>
      </c>
    </row>
    <row r="17" spans="1:13" ht="15.75" customHeight="1">
      <c r="A17" s="5">
        <v>100</v>
      </c>
      <c r="B17" s="5" t="s">
        <v>32</v>
      </c>
      <c r="C17" s="25">
        <v>1.3742580666666671</v>
      </c>
      <c r="D17" s="29">
        <v>1.3742580666666671</v>
      </c>
      <c r="E17" s="32">
        <v>45</v>
      </c>
      <c r="F17" s="36">
        <v>3231.1111111111113</v>
      </c>
      <c r="G17" s="36">
        <v>3.8756362949470322</v>
      </c>
      <c r="H17" s="6">
        <v>3.8756362949470322</v>
      </c>
      <c r="I17" s="40">
        <v>3213.3333333333335</v>
      </c>
      <c r="J17" s="40">
        <v>-0.9092662459978802</v>
      </c>
      <c r="K17" s="40">
        <v>3.0262980214708284</v>
      </c>
      <c r="L17" s="20">
        <v>3.0262980214708284</v>
      </c>
      <c r="M17" s="44">
        <v>0.33356772222222231</v>
      </c>
    </row>
    <row r="18" spans="1:13" ht="15.75" customHeight="1">
      <c r="A18" s="21"/>
      <c r="B18" s="11" t="s">
        <v>53</v>
      </c>
      <c r="C18" s="26">
        <v>8.8674741290322565</v>
      </c>
      <c r="D18" s="30">
        <v>37.219815511111108</v>
      </c>
      <c r="E18" s="33">
        <v>31</v>
      </c>
      <c r="F18" s="37">
        <v>2502.5333333333333</v>
      </c>
      <c r="G18" s="37">
        <v>10.511870095706199</v>
      </c>
      <c r="H18" s="4">
        <v>9.8318542314326347</v>
      </c>
      <c r="I18" s="41">
        <v>2477.6888888888889</v>
      </c>
      <c r="J18" s="41">
        <v>-1.1437265236418346</v>
      </c>
      <c r="K18" s="41">
        <v>9.5008205669844337</v>
      </c>
      <c r="L18" s="22">
        <v>8.7009422478095164</v>
      </c>
      <c r="M18" s="45">
        <v>46.072939999999996</v>
      </c>
    </row>
    <row r="19" spans="1:13" ht="15.75" customHeight="1">
      <c r="A19" s="21"/>
      <c r="B19" s="11" t="s">
        <v>54</v>
      </c>
      <c r="C19" s="26">
        <v>4.8924098965517242</v>
      </c>
      <c r="D19" s="30">
        <v>38.708441933333333</v>
      </c>
      <c r="E19" s="33">
        <v>29</v>
      </c>
      <c r="F19" s="37">
        <v>2960</v>
      </c>
      <c r="G19" s="37">
        <v>6.48830613322591</v>
      </c>
      <c r="H19" s="4">
        <v>6.143342090657665</v>
      </c>
      <c r="I19" s="41">
        <v>2935.2888888888888</v>
      </c>
      <c r="J19" s="41">
        <v>-0.96464797778388078</v>
      </c>
      <c r="K19" s="41">
        <v>5.5939949094868462</v>
      </c>
      <c r="L19" s="22">
        <v>5.163629115799738</v>
      </c>
      <c r="M19" s="45">
        <v>71.273222222222216</v>
      </c>
    </row>
    <row r="20" spans="1:13" ht="15.75" customHeight="1">
      <c r="A20" s="21"/>
      <c r="B20" s="11" t="s">
        <v>55</v>
      </c>
      <c r="C20" s="26">
        <v>11.5291349375</v>
      </c>
      <c r="D20" s="30">
        <v>37.087384844444443</v>
      </c>
      <c r="E20" s="33">
        <v>32</v>
      </c>
      <c r="F20" s="37">
        <v>2707.8666666666668</v>
      </c>
      <c r="G20" s="37">
        <v>11.920787012487775</v>
      </c>
      <c r="H20" s="4">
        <v>11.223038507362928</v>
      </c>
      <c r="I20" s="41">
        <v>2685.7555555555555</v>
      </c>
      <c r="J20" s="41">
        <v>-1.0243284762544498</v>
      </c>
      <c r="K20" s="41">
        <v>11.027143462748086</v>
      </c>
      <c r="L20" s="22">
        <v>10.319982300151226</v>
      </c>
      <c r="M20" s="45">
        <v>51.666575555555553</v>
      </c>
    </row>
    <row r="21" spans="1:13" ht="15.75" customHeight="1">
      <c r="A21" s="21"/>
      <c r="B21" s="11" t="s">
        <v>56</v>
      </c>
      <c r="C21" s="26">
        <v>7.4364419117647067</v>
      </c>
      <c r="D21" s="30">
        <v>30.063089444444444</v>
      </c>
      <c r="E21" s="33">
        <v>34</v>
      </c>
      <c r="F21" s="37">
        <v>3088.8</v>
      </c>
      <c r="G21" s="37">
        <v>7.9502703147040723</v>
      </c>
      <c r="H21" s="4">
        <v>7.9288082765876746</v>
      </c>
      <c r="I21" s="41">
        <v>3067.3111111111111</v>
      </c>
      <c r="J21" s="41">
        <v>-0.83085734968299596</v>
      </c>
      <c r="K21" s="41">
        <v>7.1902362980515857</v>
      </c>
      <c r="L21" s="22">
        <v>7.1310726269182094</v>
      </c>
      <c r="M21" s="45">
        <v>74.538395555555581</v>
      </c>
    </row>
    <row r="22" spans="1:13" ht="15.75" customHeight="1">
      <c r="A22" s="5" t="s">
        <v>205</v>
      </c>
      <c r="B22" s="17"/>
      <c r="C22" s="25">
        <v>6.4349973157894746</v>
      </c>
      <c r="D22" s="29">
        <v>28.890597959999997</v>
      </c>
      <c r="E22" s="32">
        <v>171</v>
      </c>
      <c r="F22" s="36">
        <v>2898.0622222222223</v>
      </c>
      <c r="G22" s="36">
        <v>8.149373970214203</v>
      </c>
      <c r="H22" s="6">
        <v>7.5208464837175173</v>
      </c>
      <c r="I22" s="40">
        <v>2875.8755555555554</v>
      </c>
      <c r="J22" s="40">
        <v>-0.97456531467220842</v>
      </c>
      <c r="K22" s="40">
        <v>7.2676986517483559</v>
      </c>
      <c r="L22" s="20">
        <v>6.5985600463539926</v>
      </c>
      <c r="M22" s="44">
        <v>48.776940211111089</v>
      </c>
    </row>
    <row r="23" spans="1:13" ht="15.75" customHeight="1">
      <c r="A23" s="5">
        <v>250</v>
      </c>
      <c r="B23" s="5" t="s">
        <v>32</v>
      </c>
      <c r="C23" s="25">
        <v>1.2556955263157896</v>
      </c>
      <c r="D23" s="29">
        <v>58.307960333333341</v>
      </c>
      <c r="E23" s="32">
        <v>19</v>
      </c>
      <c r="F23" s="36">
        <v>7897.7777777777774</v>
      </c>
      <c r="G23" s="36">
        <v>5.3355611618078527</v>
      </c>
      <c r="H23" s="6">
        <v>1.8727549102841508</v>
      </c>
      <c r="I23" s="40">
        <v>7886.666666666667</v>
      </c>
      <c r="J23" s="40">
        <v>-0.27420799969819576</v>
      </c>
      <c r="K23" s="40">
        <v>5.0713692897728437</v>
      </c>
      <c r="L23" s="20">
        <v>1.5761801400251698</v>
      </c>
      <c r="M23" s="44">
        <v>4.5540264000000015</v>
      </c>
    </row>
    <row r="24" spans="1:13" ht="15.75" customHeight="1">
      <c r="A24" s="21"/>
      <c r="B24" s="11" t="s">
        <v>53</v>
      </c>
      <c r="C24" s="26">
        <v>45.421844</v>
      </c>
      <c r="D24" s="30">
        <v>98.787152088888902</v>
      </c>
      <c r="E24" s="33">
        <v>1</v>
      </c>
      <c r="F24" s="37">
        <v>6079.2666666666664</v>
      </c>
      <c r="G24" s="37">
        <v>17.595340616574024</v>
      </c>
      <c r="H24" s="4">
        <v>17.985257985257984</v>
      </c>
      <c r="I24" s="41">
        <v>6044.7333333333336</v>
      </c>
      <c r="J24" s="41">
        <v>-0.36193323253788001</v>
      </c>
      <c r="K24" s="41">
        <v>17.312601874850557</v>
      </c>
      <c r="L24" s="22">
        <v>17.985257985257984</v>
      </c>
      <c r="M24" s="45">
        <v>86.398115555555563</v>
      </c>
    </row>
    <row r="25" spans="1:13" ht="15.75" customHeight="1">
      <c r="A25" s="21"/>
      <c r="B25" s="11" t="s">
        <v>54</v>
      </c>
      <c r="C25" s="26" t="e">
        <v>#DIV/0!</v>
      </c>
      <c r="D25" s="30">
        <v>100</v>
      </c>
      <c r="E25" s="33">
        <v>0</v>
      </c>
      <c r="F25" s="37">
        <v>7275.9777777777781</v>
      </c>
      <c r="G25" s="37">
        <v>12.993103148451691</v>
      </c>
      <c r="H25" s="4" t="e">
        <v>#DIV/0!</v>
      </c>
      <c r="I25" s="41">
        <v>7243.8666666666668</v>
      </c>
      <c r="J25" s="41">
        <v>-0.34477372017583041</v>
      </c>
      <c r="K25" s="41">
        <v>12.695176282140364</v>
      </c>
      <c r="L25" s="22" t="e">
        <v>#DIV/0!</v>
      </c>
      <c r="M25" s="45">
        <v>91.687444444444452</v>
      </c>
    </row>
    <row r="26" spans="1:13" ht="15.75" customHeight="1">
      <c r="A26" s="21"/>
      <c r="B26" s="11" t="s">
        <v>55</v>
      </c>
      <c r="C26" s="26">
        <v>36.174191999999998</v>
      </c>
      <c r="D26" s="30">
        <v>98.581648711111114</v>
      </c>
      <c r="E26" s="33">
        <v>1</v>
      </c>
      <c r="F26" s="37">
        <v>6677.6444444444442</v>
      </c>
      <c r="G26" s="37">
        <v>21.365875354787043</v>
      </c>
      <c r="H26" s="4">
        <v>17.81905744754042</v>
      </c>
      <c r="I26" s="41">
        <v>6642.8222222222221</v>
      </c>
      <c r="J26" s="41">
        <v>-0.3494901432107419</v>
      </c>
      <c r="K26" s="41">
        <v>21.089965357229186</v>
      </c>
      <c r="L26" s="22">
        <v>17.81905744754042</v>
      </c>
      <c r="M26" s="45">
        <v>109.71159777777775</v>
      </c>
    </row>
    <row r="27" spans="1:13" ht="15.75" customHeight="1">
      <c r="A27" s="21"/>
      <c r="B27" s="11" t="s">
        <v>56</v>
      </c>
      <c r="C27" s="26">
        <v>20.159014499999998</v>
      </c>
      <c r="D27" s="30">
        <v>96.451511755555558</v>
      </c>
      <c r="E27" s="33">
        <v>2</v>
      </c>
      <c r="F27" s="37">
        <v>7615.2222222222226</v>
      </c>
      <c r="G27" s="37">
        <v>15.156216162124265</v>
      </c>
      <c r="H27" s="4">
        <v>15.622294030954851</v>
      </c>
      <c r="I27" s="41">
        <v>7602.0666666666666</v>
      </c>
      <c r="J27" s="41">
        <v>-0.11882287746934204</v>
      </c>
      <c r="K27" s="41">
        <v>15.055469915693273</v>
      </c>
      <c r="L27" s="22">
        <v>15.622294030954851</v>
      </c>
      <c r="M27" s="45">
        <v>70.177519999999987</v>
      </c>
    </row>
    <row r="28" spans="1:13" ht="15.75" customHeight="1">
      <c r="A28" s="5" t="s">
        <v>206</v>
      </c>
      <c r="B28" s="17"/>
      <c r="C28" s="25">
        <v>6.3379252173913043</v>
      </c>
      <c r="D28" s="29">
        <v>90.425654577777777</v>
      </c>
      <c r="E28" s="32">
        <v>23</v>
      </c>
      <c r="F28" s="36">
        <v>7109.1777777777779</v>
      </c>
      <c r="G28" s="36">
        <v>14.489219288748968</v>
      </c>
      <c r="H28" s="6">
        <v>4.462228121308998</v>
      </c>
      <c r="I28" s="40">
        <v>7084.0311111111114</v>
      </c>
      <c r="J28" s="40">
        <v>-0.28984559461839809</v>
      </c>
      <c r="K28" s="40">
        <v>14.244916543937238</v>
      </c>
      <c r="L28" s="20">
        <v>4.2172315719646232</v>
      </c>
      <c r="M28" s="44">
        <v>72.505740835555571</v>
      </c>
    </row>
    <row r="29" spans="1:13" ht="15.75" customHeight="1">
      <c r="A29" s="13" t="s">
        <v>207</v>
      </c>
      <c r="B29" s="23"/>
      <c r="C29" s="27">
        <v>2.1226196599378868</v>
      </c>
      <c r="D29" s="31">
        <v>29.963296734444445</v>
      </c>
      <c r="E29" s="34">
        <v>644</v>
      </c>
      <c r="F29" s="38">
        <v>3021.8166666666666</v>
      </c>
      <c r="G29" s="38">
        <v>7.2475874294220537</v>
      </c>
      <c r="H29" s="14">
        <v>4.3755298116753707</v>
      </c>
      <c r="I29" s="42">
        <v>3005.3377777777778</v>
      </c>
      <c r="J29" s="42">
        <v>-1.0045120577644855</v>
      </c>
      <c r="K29" s="42">
        <v>6.3531531687571938</v>
      </c>
      <c r="L29" s="24">
        <v>3.2652942964812661</v>
      </c>
      <c r="M29" s="46">
        <v>35.16225140638889</v>
      </c>
    </row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/>
  <cols>
    <col min="1" max="1" width="10.83203125" customWidth="1"/>
    <col min="2" max="2" width="2.33203125" customWidth="1"/>
    <col min="3" max="3" width="11" customWidth="1"/>
    <col min="4" max="4" width="2.33203125" customWidth="1"/>
    <col min="5" max="5" width="10.83203125" customWidth="1"/>
    <col min="6" max="6" width="2.33203125" customWidth="1"/>
    <col min="7" max="7" width="11" customWidth="1"/>
    <col min="8" max="8" width="2.33203125" customWidth="1"/>
    <col min="9" max="9" width="11" customWidth="1"/>
    <col min="10" max="10" width="2.33203125" customWidth="1"/>
    <col min="11" max="11" width="11" customWidth="1"/>
    <col min="12" max="12" width="2.33203125" customWidth="1"/>
    <col min="13" max="13" width="11" customWidth="1"/>
    <col min="14" max="14" width="2.33203125" customWidth="1"/>
    <col min="15" max="15" width="11" customWidth="1"/>
    <col min="16" max="16" width="2.33203125" customWidth="1"/>
    <col min="17" max="17" width="11" customWidth="1"/>
    <col min="18" max="18" width="2.33203125" customWidth="1"/>
    <col min="19" max="19" width="11" customWidth="1"/>
    <col min="20" max="20" width="2.33203125" customWidth="1"/>
    <col min="21" max="21" width="11" customWidth="1"/>
    <col min="22" max="22" width="2.33203125" customWidth="1"/>
    <col min="23" max="23" width="11" customWidth="1"/>
    <col min="24" max="24" width="2.33203125" customWidth="1"/>
    <col min="25" max="26" width="11" customWidth="1"/>
  </cols>
  <sheetData>
    <row r="1" spans="1:26" ht="15.75" customHeight="1"/>
    <row r="2" spans="1:26" ht="15.75" customHeight="1"/>
    <row r="3" spans="1:26" ht="15.75" customHeight="1">
      <c r="A3" s="2">
        <v>20</v>
      </c>
      <c r="B3" s="3" t="s">
        <v>31</v>
      </c>
      <c r="C3" s="4">
        <v>1</v>
      </c>
      <c r="D3" s="3" t="s">
        <v>31</v>
      </c>
      <c r="E3" s="4">
        <v>1</v>
      </c>
      <c r="F3" s="3" t="s">
        <v>31</v>
      </c>
      <c r="G3" s="5">
        <v>45</v>
      </c>
      <c r="H3" s="3" t="s">
        <v>31</v>
      </c>
      <c r="I3" s="6">
        <v>0</v>
      </c>
      <c r="J3" s="3" t="s">
        <v>31</v>
      </c>
      <c r="K3" s="6">
        <v>691.11111111111097</v>
      </c>
      <c r="L3" s="3" t="s">
        <v>31</v>
      </c>
      <c r="M3" s="6">
        <v>5.1861471861471902</v>
      </c>
      <c r="N3" s="3" t="s">
        <v>31</v>
      </c>
      <c r="O3" s="6">
        <v>5.1861471861471902</v>
      </c>
      <c r="P3" s="3" t="s">
        <v>31</v>
      </c>
      <c r="Q3" s="6">
        <v>677.77777777777806</v>
      </c>
      <c r="R3" s="3" t="s">
        <v>31</v>
      </c>
      <c r="S3" s="6">
        <v>-3.6296296296296302</v>
      </c>
      <c r="T3" s="3" t="s">
        <v>31</v>
      </c>
      <c r="U3" s="6">
        <v>2.3915343915343898</v>
      </c>
      <c r="V3" s="3" t="s">
        <v>31</v>
      </c>
      <c r="W3" s="6">
        <v>2.3915343915343898</v>
      </c>
      <c r="X3" s="3" t="s">
        <v>31</v>
      </c>
      <c r="Y3" s="8">
        <v>1.38445055555556E-2</v>
      </c>
      <c r="Z3" s="9" t="s">
        <v>34</v>
      </c>
    </row>
    <row r="4" spans="1:26" ht="15.75" customHeight="1">
      <c r="B4" s="3" t="s">
        <v>31</v>
      </c>
      <c r="C4" s="4">
        <v>1.1000000000000001</v>
      </c>
      <c r="D4" s="3" t="s">
        <v>31</v>
      </c>
      <c r="E4" s="4">
        <v>0.7</v>
      </c>
      <c r="F4" s="3" t="s">
        <v>31</v>
      </c>
      <c r="G4" s="11">
        <v>45</v>
      </c>
      <c r="H4" s="3" t="s">
        <v>31</v>
      </c>
      <c r="I4" s="4">
        <v>0</v>
      </c>
      <c r="J4" s="3" t="s">
        <v>31</v>
      </c>
      <c r="K4" s="4">
        <v>536.11111111111097</v>
      </c>
      <c r="L4" s="3" t="s">
        <v>31</v>
      </c>
      <c r="M4" s="4">
        <v>1.7059079406038999</v>
      </c>
      <c r="N4" s="3" t="s">
        <v>31</v>
      </c>
      <c r="O4" s="4">
        <v>1.7059079406038999</v>
      </c>
      <c r="P4" s="3" t="s">
        <v>31</v>
      </c>
      <c r="Q4" s="4">
        <v>533</v>
      </c>
      <c r="R4" s="3" t="s">
        <v>31</v>
      </c>
      <c r="S4" s="4">
        <v>-0.53896375531544705</v>
      </c>
      <c r="T4" s="3" t="s">
        <v>31</v>
      </c>
      <c r="U4" s="4">
        <v>1.1995581009530301</v>
      </c>
      <c r="V4" s="3" t="s">
        <v>31</v>
      </c>
      <c r="W4" s="4">
        <v>1.1995581009530301</v>
      </c>
      <c r="X4" s="3" t="s">
        <v>31</v>
      </c>
      <c r="Y4" s="12">
        <v>3.03930357333333</v>
      </c>
      <c r="Z4" s="9" t="s">
        <v>34</v>
      </c>
    </row>
    <row r="5" spans="1:26" ht="15.75" customHeight="1">
      <c r="B5" s="3" t="s">
        <v>31</v>
      </c>
      <c r="C5" s="4">
        <v>1.1000000000000001</v>
      </c>
      <c r="D5" s="3" t="s">
        <v>31</v>
      </c>
      <c r="E5" s="4">
        <v>0.85</v>
      </c>
      <c r="F5" s="3" t="s">
        <v>31</v>
      </c>
      <c r="G5" s="11">
        <v>45</v>
      </c>
      <c r="H5" s="3" t="s">
        <v>31</v>
      </c>
      <c r="I5" s="4">
        <v>0</v>
      </c>
      <c r="J5" s="3" t="s">
        <v>31</v>
      </c>
      <c r="K5" s="4">
        <v>626.53333333333296</v>
      </c>
      <c r="L5" s="3" t="s">
        <v>31</v>
      </c>
      <c r="M5" s="4">
        <v>2.5284908815185698</v>
      </c>
      <c r="N5" s="3" t="s">
        <v>31</v>
      </c>
      <c r="O5" s="4">
        <v>2.5284908815185698</v>
      </c>
      <c r="P5" s="3" t="s">
        <v>31</v>
      </c>
      <c r="Q5" s="4">
        <v>619.84444444444398</v>
      </c>
      <c r="R5" s="3" t="s">
        <v>31</v>
      </c>
      <c r="S5" s="4">
        <v>-1.3942076650370101</v>
      </c>
      <c r="T5" s="3" t="s">
        <v>31</v>
      </c>
      <c r="U5" s="4">
        <v>1.24331469934713</v>
      </c>
      <c r="V5" s="3" t="s">
        <v>31</v>
      </c>
      <c r="W5" s="4">
        <v>1.24331469934713</v>
      </c>
      <c r="X5" s="3" t="s">
        <v>31</v>
      </c>
      <c r="Y5" s="12">
        <v>2.2628687066666702</v>
      </c>
      <c r="Z5" s="9" t="s">
        <v>34</v>
      </c>
    </row>
    <row r="6" spans="1:26" ht="15.75" customHeight="1">
      <c r="B6" s="3" t="s">
        <v>31</v>
      </c>
      <c r="C6" s="4">
        <v>1.2</v>
      </c>
      <c r="D6" s="3" t="s">
        <v>31</v>
      </c>
      <c r="E6" s="4">
        <v>0.7</v>
      </c>
      <c r="F6" s="3" t="s">
        <v>31</v>
      </c>
      <c r="G6" s="11">
        <v>45</v>
      </c>
      <c r="H6" s="3" t="s">
        <v>31</v>
      </c>
      <c r="I6" s="4">
        <v>0</v>
      </c>
      <c r="J6" s="3" t="s">
        <v>31</v>
      </c>
      <c r="K6" s="4">
        <v>568.26666666666699</v>
      </c>
      <c r="L6" s="3" t="s">
        <v>31</v>
      </c>
      <c r="M6" s="4">
        <v>1.15837395412718</v>
      </c>
      <c r="N6" s="3" t="s">
        <v>31</v>
      </c>
      <c r="O6" s="4">
        <v>1.15837395412718</v>
      </c>
      <c r="P6" s="3" t="s">
        <v>31</v>
      </c>
      <c r="Q6" s="4">
        <v>564.95555555555597</v>
      </c>
      <c r="R6" s="3" t="s">
        <v>31</v>
      </c>
      <c r="S6" s="4">
        <v>-0.62609450374969</v>
      </c>
      <c r="T6" s="3" t="s">
        <v>31</v>
      </c>
      <c r="U6" s="4">
        <v>0.56197961954466102</v>
      </c>
      <c r="V6" s="3" t="s">
        <v>31</v>
      </c>
      <c r="W6" s="4">
        <v>0.56197961954466102</v>
      </c>
      <c r="X6" s="3" t="s">
        <v>31</v>
      </c>
      <c r="Y6" s="12">
        <v>3.7351145777777801</v>
      </c>
      <c r="Z6" s="9" t="s">
        <v>34</v>
      </c>
    </row>
    <row r="7" spans="1:26" ht="15.75" customHeight="1">
      <c r="B7" s="3" t="s">
        <v>31</v>
      </c>
      <c r="C7" s="4">
        <v>1.2</v>
      </c>
      <c r="D7" s="3" t="s">
        <v>31</v>
      </c>
      <c r="E7" s="4">
        <v>0.85</v>
      </c>
      <c r="F7" s="3" t="s">
        <v>31</v>
      </c>
      <c r="G7" s="11">
        <v>45</v>
      </c>
      <c r="H7" s="3" t="s">
        <v>31</v>
      </c>
      <c r="I7" s="4">
        <v>0</v>
      </c>
      <c r="J7" s="3" t="s">
        <v>31</v>
      </c>
      <c r="K7" s="4">
        <v>648.26666666666699</v>
      </c>
      <c r="L7" s="3" t="s">
        <v>31</v>
      </c>
      <c r="M7" s="4">
        <v>2.70133926212681</v>
      </c>
      <c r="N7" s="3" t="s">
        <v>31</v>
      </c>
      <c r="O7" s="4">
        <v>2.70133926212681</v>
      </c>
      <c r="P7" s="3" t="s">
        <v>31</v>
      </c>
      <c r="Q7" s="4">
        <v>641.93333333333305</v>
      </c>
      <c r="R7" s="3" t="s">
        <v>31</v>
      </c>
      <c r="S7" s="4">
        <v>-1.28980715260354</v>
      </c>
      <c r="T7" s="3" t="s">
        <v>31</v>
      </c>
      <c r="U7" s="4">
        <v>1.4977272679264799</v>
      </c>
      <c r="V7" s="3" t="s">
        <v>31</v>
      </c>
      <c r="W7" s="4">
        <v>1.4977272679264799</v>
      </c>
      <c r="X7" s="3" t="s">
        <v>31</v>
      </c>
      <c r="Y7" s="12">
        <v>2.51582356222222</v>
      </c>
      <c r="Z7" s="9" t="s">
        <v>34</v>
      </c>
    </row>
    <row r="8" spans="1:26" ht="15.75" customHeight="1">
      <c r="B8" s="3" t="s">
        <v>31</v>
      </c>
      <c r="D8" s="3" t="s">
        <v>31</v>
      </c>
      <c r="F8" s="3" t="s">
        <v>31</v>
      </c>
      <c r="G8" s="5">
        <v>225</v>
      </c>
      <c r="H8" s="3" t="s">
        <v>31</v>
      </c>
      <c r="I8" s="6">
        <v>0</v>
      </c>
      <c r="J8" s="3" t="s">
        <v>31</v>
      </c>
      <c r="K8" s="6">
        <v>614.05777777777803</v>
      </c>
      <c r="L8" s="3" t="s">
        <v>31</v>
      </c>
      <c r="M8" s="6">
        <v>2.6560518449047299</v>
      </c>
      <c r="N8" s="3" t="s">
        <v>31</v>
      </c>
      <c r="O8" s="6">
        <v>2.6560518449047299</v>
      </c>
      <c r="P8" s="3" t="s">
        <v>31</v>
      </c>
      <c r="Q8" s="6">
        <v>607.50222222222203</v>
      </c>
      <c r="R8" s="3" t="s">
        <v>31</v>
      </c>
      <c r="S8" s="6">
        <v>-1.4957405412670599</v>
      </c>
      <c r="T8" s="3" t="s">
        <v>31</v>
      </c>
      <c r="U8" s="6">
        <v>1.37882281586114</v>
      </c>
      <c r="V8" s="3" t="s">
        <v>31</v>
      </c>
      <c r="W8" s="6">
        <v>1.37882281586114</v>
      </c>
      <c r="X8" s="3" t="s">
        <v>31</v>
      </c>
      <c r="Y8" s="8">
        <v>2.3133909851111101</v>
      </c>
      <c r="Z8" s="9" t="s">
        <v>34</v>
      </c>
    </row>
    <row r="9" spans="1:26" ht="15.75" customHeight="1">
      <c r="A9" s="2">
        <v>50</v>
      </c>
      <c r="B9" s="3" t="s">
        <v>31</v>
      </c>
      <c r="C9" s="4">
        <v>1</v>
      </c>
      <c r="D9" s="3" t="s">
        <v>31</v>
      </c>
      <c r="E9" s="4">
        <v>1</v>
      </c>
      <c r="F9" s="3" t="s">
        <v>31</v>
      </c>
      <c r="G9" s="5">
        <v>45</v>
      </c>
      <c r="H9" s="3" t="s">
        <v>31</v>
      </c>
      <c r="I9" s="6">
        <v>0.26748971111111097</v>
      </c>
      <c r="J9" s="3" t="s">
        <v>31</v>
      </c>
      <c r="K9" s="6">
        <v>1657.7777777777801</v>
      </c>
      <c r="L9" s="3" t="s">
        <v>31</v>
      </c>
      <c r="M9" s="6">
        <v>5.8468693751260803</v>
      </c>
      <c r="N9" s="3" t="s">
        <v>31</v>
      </c>
      <c r="O9" s="6">
        <v>5.5823191105758099</v>
      </c>
      <c r="P9" s="3" t="s">
        <v>31</v>
      </c>
      <c r="Q9" s="6">
        <v>1637.7777777777801</v>
      </c>
      <c r="R9" s="3" t="s">
        <v>31</v>
      </c>
      <c r="S9" s="6">
        <v>-2.4129544290834599</v>
      </c>
      <c r="T9" s="3" t="s">
        <v>31</v>
      </c>
      <c r="U9" s="6">
        <v>3.7203770403004102</v>
      </c>
      <c r="V9" s="3" t="s">
        <v>31</v>
      </c>
      <c r="W9" s="6">
        <v>3.45582677575015</v>
      </c>
      <c r="X9" s="3" t="s">
        <v>31</v>
      </c>
      <c r="Y9" s="8">
        <v>0.120754857777778</v>
      </c>
      <c r="Z9" s="9" t="s">
        <v>34</v>
      </c>
    </row>
    <row r="10" spans="1:26" ht="15.75" customHeight="1">
      <c r="B10" s="3" t="s">
        <v>31</v>
      </c>
      <c r="C10" s="4">
        <v>1.1000000000000001</v>
      </c>
      <c r="D10" s="3" t="s">
        <v>31</v>
      </c>
      <c r="E10" s="4">
        <v>0.7</v>
      </c>
      <c r="F10" s="3" t="s">
        <v>31</v>
      </c>
      <c r="G10" s="11">
        <v>45</v>
      </c>
      <c r="H10" s="3" t="s">
        <v>31</v>
      </c>
      <c r="I10" s="4">
        <v>0.45649873333333302</v>
      </c>
      <c r="J10" s="3" t="s">
        <v>31</v>
      </c>
      <c r="K10" s="4">
        <v>1265.6444444444401</v>
      </c>
      <c r="L10" s="3" t="s">
        <v>31</v>
      </c>
      <c r="M10" s="4">
        <v>3.7273981299227898</v>
      </c>
      <c r="N10" s="3" t="s">
        <v>31</v>
      </c>
      <c r="O10" s="4">
        <v>3.28707109754219</v>
      </c>
      <c r="P10" s="3" t="s">
        <v>31</v>
      </c>
      <c r="Q10" s="4">
        <v>1254.3333333333301</v>
      </c>
      <c r="R10" s="3" t="s">
        <v>31</v>
      </c>
      <c r="S10" s="4">
        <v>-1.3443759490953899</v>
      </c>
      <c r="T10" s="3" t="s">
        <v>31</v>
      </c>
      <c r="U10" s="4">
        <v>2.4615463823511701</v>
      </c>
      <c r="V10" s="3" t="s">
        <v>31</v>
      </c>
      <c r="W10" s="4">
        <v>2.0181486152452401</v>
      </c>
      <c r="X10" s="3" t="s">
        <v>31</v>
      </c>
      <c r="Y10" s="12">
        <v>12.9620122888889</v>
      </c>
      <c r="Z10" s="9" t="s">
        <v>34</v>
      </c>
    </row>
    <row r="11" spans="1:26" ht="15.75" customHeight="1">
      <c r="B11" s="3" t="s">
        <v>31</v>
      </c>
      <c r="C11" s="4">
        <v>1.1000000000000001</v>
      </c>
      <c r="D11" s="3" t="s">
        <v>31</v>
      </c>
      <c r="E11" s="4">
        <v>0.85</v>
      </c>
      <c r="F11" s="3" t="s">
        <v>31</v>
      </c>
      <c r="G11" s="11">
        <v>45</v>
      </c>
      <c r="H11" s="3" t="s">
        <v>31</v>
      </c>
      <c r="I11" s="4">
        <v>0.57711111111111102</v>
      </c>
      <c r="J11" s="3" t="s">
        <v>31</v>
      </c>
      <c r="K11" s="4">
        <v>1488.6444444444401</v>
      </c>
      <c r="L11" s="3" t="s">
        <v>31</v>
      </c>
      <c r="M11" s="4">
        <v>2.2841617899748101</v>
      </c>
      <c r="N11" s="3" t="s">
        <v>31</v>
      </c>
      <c r="O11" s="4">
        <v>1.7168041925019499</v>
      </c>
      <c r="P11" s="3" t="s">
        <v>31</v>
      </c>
      <c r="Q11" s="4">
        <v>1481.24444444444</v>
      </c>
      <c r="R11" s="3" t="s">
        <v>31</v>
      </c>
      <c r="S11" s="4">
        <v>-0.57811593012281903</v>
      </c>
      <c r="T11" s="3" t="s">
        <v>31</v>
      </c>
      <c r="U11" s="4">
        <v>1.7242540586535899</v>
      </c>
      <c r="V11" s="3" t="s">
        <v>31</v>
      </c>
      <c r="W11" s="4">
        <v>1.15324640702623</v>
      </c>
      <c r="X11" s="3" t="s">
        <v>31</v>
      </c>
      <c r="Y11" s="12">
        <v>17.3137088888889</v>
      </c>
      <c r="Z11" s="9" t="s">
        <v>34</v>
      </c>
    </row>
    <row r="12" spans="1:26" ht="15.75" customHeight="1">
      <c r="B12" s="3" t="s">
        <v>31</v>
      </c>
      <c r="C12" s="4">
        <v>1.2</v>
      </c>
      <c r="D12" s="3" t="s">
        <v>31</v>
      </c>
      <c r="E12" s="4">
        <v>0.7</v>
      </c>
      <c r="F12" s="3" t="s">
        <v>31</v>
      </c>
      <c r="G12" s="11">
        <v>45</v>
      </c>
      <c r="H12" s="3" t="s">
        <v>31</v>
      </c>
      <c r="I12" s="4">
        <v>0.57423997777777802</v>
      </c>
      <c r="J12" s="3" t="s">
        <v>31</v>
      </c>
      <c r="K12" s="4">
        <v>1365.68888888889</v>
      </c>
      <c r="L12" s="3" t="s">
        <v>31</v>
      </c>
      <c r="M12" s="4">
        <v>3.4254567900031101</v>
      </c>
      <c r="N12" s="3" t="s">
        <v>31</v>
      </c>
      <c r="O12" s="4">
        <v>2.8716097926500201</v>
      </c>
      <c r="P12" s="3" t="s">
        <v>31</v>
      </c>
      <c r="Q12" s="4">
        <v>1353.2666666666701</v>
      </c>
      <c r="R12" s="3" t="s">
        <v>31</v>
      </c>
      <c r="S12" s="4">
        <v>-1.2754828737955699</v>
      </c>
      <c r="T12" s="3" t="s">
        <v>31</v>
      </c>
      <c r="U12" s="4">
        <v>2.2170904648443002</v>
      </c>
      <c r="V12" s="3" t="s">
        <v>31</v>
      </c>
      <c r="W12" s="4">
        <v>1.65756544518961</v>
      </c>
      <c r="X12" s="3" t="s">
        <v>31</v>
      </c>
      <c r="Y12" s="12">
        <v>17.3137088888889</v>
      </c>
      <c r="Z12" s="9" t="s">
        <v>34</v>
      </c>
    </row>
    <row r="13" spans="1:26" ht="15.75" customHeight="1">
      <c r="B13" s="3" t="s">
        <v>31</v>
      </c>
      <c r="C13" s="4">
        <v>1.2</v>
      </c>
      <c r="D13" s="3" t="s">
        <v>31</v>
      </c>
      <c r="E13" s="4">
        <v>0.85</v>
      </c>
      <c r="F13" s="3" t="s">
        <v>31</v>
      </c>
      <c r="G13" s="11">
        <v>45</v>
      </c>
      <c r="H13" s="3" t="s">
        <v>31</v>
      </c>
      <c r="I13" s="4">
        <v>0.29307893333333301</v>
      </c>
      <c r="J13" s="3" t="s">
        <v>31</v>
      </c>
      <c r="K13" s="4">
        <v>1554.31111111111</v>
      </c>
      <c r="L13" s="3" t="s">
        <v>31</v>
      </c>
      <c r="M13" s="4">
        <v>2.5125192830035501</v>
      </c>
      <c r="N13" s="3" t="s">
        <v>31</v>
      </c>
      <c r="O13" s="4">
        <v>2.2233207295842399</v>
      </c>
      <c r="P13" s="3" t="s">
        <v>31</v>
      </c>
      <c r="Q13" s="4">
        <v>1543.0888888888901</v>
      </c>
      <c r="R13" s="3" t="s">
        <v>31</v>
      </c>
      <c r="S13" s="4">
        <v>-1.12299916484856</v>
      </c>
      <c r="T13" s="3" t="s">
        <v>31</v>
      </c>
      <c r="U13" s="4">
        <v>1.4248569630878101</v>
      </c>
      <c r="V13" s="3" t="s">
        <v>31</v>
      </c>
      <c r="W13" s="4">
        <v>1.13379589760885</v>
      </c>
      <c r="X13" s="3" t="s">
        <v>31</v>
      </c>
      <c r="Y13" s="12">
        <v>31.408568444444398</v>
      </c>
      <c r="Z13" s="9" t="s">
        <v>34</v>
      </c>
    </row>
    <row r="14" spans="1:26" ht="15.75" customHeight="1">
      <c r="B14" s="3" t="s">
        <v>31</v>
      </c>
      <c r="D14" s="3" t="s">
        <v>31</v>
      </c>
      <c r="F14" s="3" t="s">
        <v>31</v>
      </c>
      <c r="G14" s="5">
        <v>225</v>
      </c>
      <c r="H14" s="3" t="s">
        <v>31</v>
      </c>
      <c r="I14" s="6">
        <v>0.43368369333333301</v>
      </c>
      <c r="J14" s="3" t="s">
        <v>31</v>
      </c>
      <c r="K14" s="6">
        <v>1466.41333333333</v>
      </c>
      <c r="L14" s="3" t="s">
        <v>31</v>
      </c>
      <c r="M14" s="6">
        <v>3.55928107360607</v>
      </c>
      <c r="N14" s="3" t="s">
        <v>31</v>
      </c>
      <c r="O14" s="6">
        <v>3.1362249845708399</v>
      </c>
      <c r="P14" s="3" t="s">
        <v>31</v>
      </c>
      <c r="Q14" s="6">
        <v>1453.9422222222199</v>
      </c>
      <c r="R14" s="3" t="s">
        <v>31</v>
      </c>
      <c r="S14" s="6">
        <v>-1.34678566938916</v>
      </c>
      <c r="T14" s="3" t="s">
        <v>31</v>
      </c>
      <c r="U14" s="6">
        <v>2.3096249818474499</v>
      </c>
      <c r="V14" s="3" t="s">
        <v>31</v>
      </c>
      <c r="W14" s="6">
        <v>1.8837166281640201</v>
      </c>
      <c r="X14" s="3" t="s">
        <v>31</v>
      </c>
      <c r="Y14" s="8">
        <v>15.8237506737778</v>
      </c>
      <c r="Z14" s="9" t="s">
        <v>34</v>
      </c>
    </row>
    <row r="15" spans="1:26" ht="15.75" customHeight="1">
      <c r="A15" s="2">
        <v>100</v>
      </c>
      <c r="B15" s="3" t="s">
        <v>31</v>
      </c>
      <c r="C15" s="4">
        <v>1</v>
      </c>
      <c r="D15" s="3" t="s">
        <v>31</v>
      </c>
      <c r="E15" s="4">
        <v>1</v>
      </c>
      <c r="F15" s="3" t="s">
        <v>31</v>
      </c>
      <c r="G15" s="5">
        <v>44</v>
      </c>
      <c r="H15" s="3" t="s">
        <v>31</v>
      </c>
      <c r="I15" s="6">
        <v>3.2755016222222202</v>
      </c>
      <c r="J15" s="3" t="s">
        <v>31</v>
      </c>
      <c r="K15" s="6">
        <v>3231.1111111111099</v>
      </c>
      <c r="L15" s="3" t="s">
        <v>31</v>
      </c>
      <c r="M15" s="6">
        <v>3.87498690212932</v>
      </c>
      <c r="N15" s="3" t="s">
        <v>31</v>
      </c>
      <c r="O15" s="6">
        <v>2.6823268371373099</v>
      </c>
      <c r="P15" s="3" t="s">
        <v>31</v>
      </c>
      <c r="Q15" s="6">
        <v>3213.3333333333298</v>
      </c>
      <c r="R15" s="3" t="s">
        <v>31</v>
      </c>
      <c r="S15" s="6">
        <v>-0.90926624599787997</v>
      </c>
      <c r="T15" s="3" t="s">
        <v>31</v>
      </c>
      <c r="U15" s="6">
        <v>3.0256486286531099</v>
      </c>
      <c r="V15" s="3" t="s">
        <v>31</v>
      </c>
      <c r="W15" s="6">
        <v>1.8136854210821001</v>
      </c>
      <c r="X15" s="3" t="s">
        <v>31</v>
      </c>
      <c r="Y15" s="8">
        <v>0.33356772222222197</v>
      </c>
      <c r="Z15" s="9" t="s">
        <v>34</v>
      </c>
    </row>
    <row r="16" spans="1:26" ht="15.75" customHeight="1">
      <c r="B16" s="3" t="s">
        <v>31</v>
      </c>
      <c r="C16" s="4">
        <v>1.1000000000000001</v>
      </c>
      <c r="D16" s="3" t="s">
        <v>31</v>
      </c>
      <c r="E16" s="4">
        <v>0.7</v>
      </c>
      <c r="F16" s="3" t="s">
        <v>31</v>
      </c>
      <c r="G16" s="11">
        <v>26</v>
      </c>
      <c r="H16" s="3" t="s">
        <v>31</v>
      </c>
      <c r="I16" s="4">
        <v>45.4010582444444</v>
      </c>
      <c r="J16" s="3" t="s">
        <v>31</v>
      </c>
      <c r="K16" s="4">
        <v>2502.5333333333301</v>
      </c>
      <c r="L16" s="3" t="s">
        <v>31</v>
      </c>
      <c r="M16" s="4">
        <v>8.4475240558506801</v>
      </c>
      <c r="N16" s="3" t="s">
        <v>31</v>
      </c>
      <c r="O16" s="4">
        <v>1.9368285542066199</v>
      </c>
      <c r="P16" s="3" t="s">
        <v>31</v>
      </c>
      <c r="Q16" s="4">
        <v>2477.6888888888898</v>
      </c>
      <c r="R16" s="3" t="s">
        <v>31</v>
      </c>
      <c r="S16" s="4">
        <v>-1.1437265236418299</v>
      </c>
      <c r="T16" s="3" t="s">
        <v>31</v>
      </c>
      <c r="U16" s="4">
        <v>7.4147833999353097</v>
      </c>
      <c r="V16" s="3" t="s">
        <v>31</v>
      </c>
      <c r="W16" s="4">
        <v>0.80913817157046697</v>
      </c>
      <c r="X16" s="3" t="s">
        <v>31</v>
      </c>
      <c r="Y16" s="12">
        <v>46.072940000000003</v>
      </c>
      <c r="Z16" s="9" t="s">
        <v>34</v>
      </c>
    </row>
    <row r="17" spans="2:26" ht="15.75" customHeight="1">
      <c r="B17" s="3" t="s">
        <v>31</v>
      </c>
      <c r="C17" s="4">
        <v>1.1000000000000001</v>
      </c>
      <c r="D17" s="3" t="s">
        <v>31</v>
      </c>
      <c r="E17" s="4">
        <v>0.85</v>
      </c>
      <c r="F17" s="3" t="s">
        <v>31</v>
      </c>
      <c r="G17" s="11">
        <v>23</v>
      </c>
      <c r="H17" s="3" t="s">
        <v>31</v>
      </c>
      <c r="I17" s="4">
        <v>50.377019111111103</v>
      </c>
      <c r="J17" s="3" t="s">
        <v>31</v>
      </c>
      <c r="K17" s="4">
        <v>2960</v>
      </c>
      <c r="L17" s="3" t="s">
        <v>31</v>
      </c>
      <c r="M17" s="4">
        <v>5.7320310668415697</v>
      </c>
      <c r="N17" s="3" t="s">
        <v>31</v>
      </c>
      <c r="O17" s="4">
        <v>1.74916899782088</v>
      </c>
      <c r="P17" s="3" t="s">
        <v>31</v>
      </c>
      <c r="Q17" s="4">
        <v>2935.2888888888901</v>
      </c>
      <c r="R17" s="3" t="s">
        <v>31</v>
      </c>
      <c r="S17" s="4">
        <v>-0.96464797778388101</v>
      </c>
      <c r="T17" s="3" t="s">
        <v>31</v>
      </c>
      <c r="U17" s="4">
        <v>4.8289291657325899</v>
      </c>
      <c r="V17" s="3" t="s">
        <v>31</v>
      </c>
      <c r="W17" s="4">
        <v>0.74954073748861605</v>
      </c>
      <c r="X17" s="3" t="s">
        <v>31</v>
      </c>
      <c r="Y17" s="12">
        <v>71.273222222222202</v>
      </c>
      <c r="Z17" s="9" t="s">
        <v>34</v>
      </c>
    </row>
    <row r="18" spans="2:26" ht="15.75" customHeight="1">
      <c r="B18" s="3" t="s">
        <v>31</v>
      </c>
      <c r="C18" s="4">
        <v>1.2</v>
      </c>
      <c r="D18" s="3" t="s">
        <v>31</v>
      </c>
      <c r="E18" s="4">
        <v>0.7</v>
      </c>
      <c r="F18" s="3" t="s">
        <v>31</v>
      </c>
      <c r="G18" s="11">
        <v>29</v>
      </c>
      <c r="H18" s="3" t="s">
        <v>31</v>
      </c>
      <c r="I18" s="4">
        <v>40.422690488888897</v>
      </c>
      <c r="J18" s="3" t="s">
        <v>31</v>
      </c>
      <c r="K18" s="4">
        <v>2707.86666666667</v>
      </c>
      <c r="L18" s="3" t="s">
        <v>31</v>
      </c>
      <c r="M18" s="4">
        <v>9.2120158228309101</v>
      </c>
      <c r="N18" s="3" t="s">
        <v>31</v>
      </c>
      <c r="O18" s="4">
        <v>1.17228702897307</v>
      </c>
      <c r="P18" s="3" t="s">
        <v>31</v>
      </c>
      <c r="Q18" s="4">
        <v>2686.1111111111099</v>
      </c>
      <c r="R18" s="3" t="s">
        <v>31</v>
      </c>
      <c r="S18" s="4">
        <v>-0.97127157299824796</v>
      </c>
      <c r="T18" s="3" t="s">
        <v>31</v>
      </c>
      <c r="U18" s="4">
        <v>8.3363060695616102</v>
      </c>
      <c r="V18" s="3" t="s">
        <v>31</v>
      </c>
      <c r="W18" s="4">
        <v>2.51033357847921E-2</v>
      </c>
      <c r="X18" s="3" t="s">
        <v>31</v>
      </c>
      <c r="Y18" s="12">
        <v>53.134231111111099</v>
      </c>
      <c r="Z18" s="9" t="s">
        <v>34</v>
      </c>
    </row>
    <row r="19" spans="2:26" ht="15.75" customHeight="1">
      <c r="B19" s="3" t="s">
        <v>31</v>
      </c>
      <c r="C19" s="4">
        <v>1.2</v>
      </c>
      <c r="D19" s="3" t="s">
        <v>31</v>
      </c>
      <c r="E19" s="4">
        <v>0.85</v>
      </c>
      <c r="F19" s="3" t="s">
        <v>31</v>
      </c>
      <c r="G19" s="11">
        <v>26</v>
      </c>
      <c r="H19" s="3" t="s">
        <v>31</v>
      </c>
      <c r="I19" s="4">
        <v>44.571703644444398</v>
      </c>
      <c r="J19" s="3" t="s">
        <v>31</v>
      </c>
      <c r="K19" s="4">
        <v>3088.8</v>
      </c>
      <c r="L19" s="3" t="s">
        <v>31</v>
      </c>
      <c r="M19" s="4">
        <v>6.30708188722258</v>
      </c>
      <c r="N19" s="3" t="s">
        <v>31</v>
      </c>
      <c r="O19" s="4">
        <v>1.3597882560258101</v>
      </c>
      <c r="P19" s="3" t="s">
        <v>31</v>
      </c>
      <c r="Q19" s="4">
        <v>3067.3111111111102</v>
      </c>
      <c r="R19" s="3" t="s">
        <v>31</v>
      </c>
      <c r="S19" s="4">
        <v>-0.83085734968299596</v>
      </c>
      <c r="T19" s="3" t="s">
        <v>31</v>
      </c>
      <c r="U19" s="4">
        <v>5.5288774850029698</v>
      </c>
      <c r="V19" s="3" t="s">
        <v>31</v>
      </c>
      <c r="W19" s="4">
        <v>0.37126808010568102</v>
      </c>
      <c r="X19" s="3" t="s">
        <v>31</v>
      </c>
      <c r="Y19" s="12">
        <v>74.538395555555596</v>
      </c>
      <c r="Z19" s="9" t="s">
        <v>34</v>
      </c>
    </row>
    <row r="20" spans="2:26" ht="15.75" customHeight="1">
      <c r="B20" s="3" t="s">
        <v>31</v>
      </c>
      <c r="D20" s="3" t="s">
        <v>31</v>
      </c>
      <c r="F20" s="3" t="s">
        <v>31</v>
      </c>
      <c r="G20" s="5">
        <v>148</v>
      </c>
      <c r="H20" s="3" t="s">
        <v>31</v>
      </c>
      <c r="I20" s="6">
        <v>36.8095946222222</v>
      </c>
      <c r="J20" s="3" t="s">
        <v>31</v>
      </c>
      <c r="K20" s="6">
        <v>2898.06222222222</v>
      </c>
      <c r="L20" s="3" t="s">
        <v>31</v>
      </c>
      <c r="M20" s="6">
        <v>6.7147279469750103</v>
      </c>
      <c r="N20" s="3" t="s">
        <v>31</v>
      </c>
      <c r="O20" s="6">
        <v>1.87811911277152</v>
      </c>
      <c r="P20" s="3" t="s">
        <v>31</v>
      </c>
      <c r="Q20" s="6">
        <v>2875.9466666666699</v>
      </c>
      <c r="R20" s="3" t="s">
        <v>31</v>
      </c>
      <c r="S20" s="6">
        <v>-0.96395393402096796</v>
      </c>
      <c r="T20" s="3" t="s">
        <v>31</v>
      </c>
      <c r="U20" s="6">
        <v>5.8269089497771196</v>
      </c>
      <c r="V20" s="3" t="s">
        <v>31</v>
      </c>
      <c r="W20" s="6">
        <v>0.86797401872425295</v>
      </c>
      <c r="X20" s="3" t="s">
        <v>31</v>
      </c>
      <c r="Y20" s="8">
        <v>49.070471322222197</v>
      </c>
      <c r="Z20" s="9" t="s">
        <v>34</v>
      </c>
    </row>
    <row r="21" spans="2:26" ht="15.75" customHeight="1">
      <c r="B21" s="3" t="s">
        <v>31</v>
      </c>
      <c r="D21" s="3" t="s">
        <v>31</v>
      </c>
      <c r="F21" s="3" t="s">
        <v>31</v>
      </c>
      <c r="G21" s="13">
        <v>598</v>
      </c>
      <c r="H21" s="3" t="s">
        <v>31</v>
      </c>
      <c r="I21" s="14">
        <v>12.4144261051852</v>
      </c>
      <c r="J21" s="3" t="s">
        <v>31</v>
      </c>
      <c r="K21" s="14">
        <v>1659.51111111111</v>
      </c>
      <c r="L21" s="3" t="s">
        <v>31</v>
      </c>
      <c r="M21" s="14">
        <v>4.3100202884952701</v>
      </c>
      <c r="N21" s="3" t="s">
        <v>31</v>
      </c>
      <c r="O21" s="14">
        <v>2.6441871493682099</v>
      </c>
      <c r="P21" s="3" t="s">
        <v>31</v>
      </c>
      <c r="Q21" s="14">
        <v>1645.7970370370399</v>
      </c>
      <c r="R21" s="3" t="s">
        <v>31</v>
      </c>
      <c r="S21" s="14">
        <v>-1.2688267148924</v>
      </c>
      <c r="T21" s="3" t="s">
        <v>31</v>
      </c>
      <c r="U21" s="14">
        <v>3.1717855824952301</v>
      </c>
      <c r="V21" s="3" t="s">
        <v>31</v>
      </c>
      <c r="W21" s="14">
        <v>1.4423604175198199</v>
      </c>
      <c r="X21" s="3" t="s">
        <v>31</v>
      </c>
      <c r="Y21" s="15">
        <v>22.402537660370399</v>
      </c>
      <c r="Z21" s="9" t="s">
        <v>34</v>
      </c>
    </row>
    <row r="22" spans="2:26" ht="15.75" customHeight="1"/>
    <row r="23" spans="2:26" ht="15.75" customHeight="1"/>
    <row r="24" spans="2:26" ht="15.75" customHeight="1"/>
    <row r="25" spans="2:26" ht="15.75" customHeight="1"/>
    <row r="26" spans="2:26" ht="15.75" customHeight="1"/>
    <row r="27" spans="2:26" ht="15.75" customHeight="1"/>
    <row r="28" spans="2:26" ht="15.75" customHeight="1"/>
    <row r="29" spans="2:26" ht="15.75" customHeight="1"/>
    <row r="30" spans="2:26" ht="15.75" customHeight="1"/>
    <row r="31" spans="2:26" ht="15.75" customHeight="1"/>
    <row r="32" spans="2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Z3" r:id="rId1" xr:uid="{00000000-0004-0000-0200-000000000000}"/>
    <hyperlink ref="Z4" r:id="rId2" xr:uid="{00000000-0004-0000-0200-000001000000}"/>
    <hyperlink ref="Z5" r:id="rId3" xr:uid="{00000000-0004-0000-0200-000002000000}"/>
    <hyperlink ref="Z6" r:id="rId4" xr:uid="{00000000-0004-0000-0200-000003000000}"/>
    <hyperlink ref="Z7" r:id="rId5" xr:uid="{00000000-0004-0000-0200-000004000000}"/>
    <hyperlink ref="Z8" r:id="rId6" xr:uid="{00000000-0004-0000-0200-000005000000}"/>
    <hyperlink ref="Z9" r:id="rId7" xr:uid="{00000000-0004-0000-0200-000006000000}"/>
    <hyperlink ref="Z10" r:id="rId8" xr:uid="{00000000-0004-0000-0200-000007000000}"/>
    <hyperlink ref="Z11" r:id="rId9" xr:uid="{00000000-0004-0000-0200-000008000000}"/>
    <hyperlink ref="Z12" r:id="rId10" xr:uid="{00000000-0004-0000-0200-000009000000}"/>
    <hyperlink ref="Z13" r:id="rId11" xr:uid="{00000000-0004-0000-0200-00000A000000}"/>
    <hyperlink ref="Z14" r:id="rId12" xr:uid="{00000000-0004-0000-0200-00000B000000}"/>
    <hyperlink ref="Z15" r:id="rId13" xr:uid="{00000000-0004-0000-0200-00000C000000}"/>
    <hyperlink ref="Z16" r:id="rId14" xr:uid="{00000000-0004-0000-0200-00000D000000}"/>
    <hyperlink ref="Z17" r:id="rId15" xr:uid="{00000000-0004-0000-0200-00000E000000}"/>
    <hyperlink ref="Z18" r:id="rId16" xr:uid="{00000000-0004-0000-0200-00000F000000}"/>
    <hyperlink ref="Z19" r:id="rId17" xr:uid="{00000000-0004-0000-0200-000010000000}"/>
    <hyperlink ref="Z20" r:id="rId18" xr:uid="{00000000-0004-0000-0200-000011000000}"/>
    <hyperlink ref="Z21" r:id="rId19" xr:uid="{00000000-0004-0000-0200-000012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Foglio2</vt:lpstr>
      <vt:lpstr>Results</vt:lpstr>
      <vt:lpstr>Pivot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2020-04-13T15:00:21Z</dcterms:created>
  <dcterms:modified xsi:type="dcterms:W3CDTF">2020-04-13T17:12:36Z</dcterms:modified>
</cp:coreProperties>
</file>