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o\Documents\GitHub\LGC_motiv\LGC_Motiv_results\study1\blood_NAD\"/>
    </mc:Choice>
  </mc:AlternateContent>
  <xr:revisionPtr revIDLastSave="0" documentId="13_ncr:1_{B7520356-6032-4340-B504-B6CF1AEC1925}" xr6:coauthVersionLast="47" xr6:coauthVersionMax="47" xr10:uidLastSave="{00000000-0000-0000-0000-000000000000}"/>
  <bookViews>
    <workbookView xWindow="-24120" yWindow="-120" windowWidth="24240" windowHeight="13140" tabRatio="277" xr2:uid="{F62A85C5-58E9-4FF9-A043-57519E2747BB}"/>
  </bookViews>
  <sheets>
    <sheet name="clean" sheetId="8" r:id="rId1"/>
    <sheet name="Full" sheetId="5" r:id="rId2"/>
    <sheet name="pilots_only" sheetId="6" r:id="rId3"/>
    <sheet name="v1_vs_v2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8" l="1"/>
  <c r="L3" i="8"/>
  <c r="K4" i="8"/>
  <c r="L4" i="8"/>
  <c r="K5" i="8"/>
  <c r="L5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8" i="8"/>
  <c r="L18" i="8"/>
  <c r="K19" i="8"/>
  <c r="L19" i="8"/>
  <c r="K21" i="8"/>
  <c r="L21" i="8"/>
  <c r="K22" i="8"/>
  <c r="L22" i="8"/>
  <c r="K24" i="8"/>
  <c r="L24" i="8"/>
  <c r="K25" i="8"/>
  <c r="L25" i="8"/>
  <c r="K26" i="8"/>
  <c r="L26" i="8"/>
  <c r="K27" i="8"/>
  <c r="L27" i="8"/>
  <c r="K28" i="8"/>
  <c r="L28" i="8"/>
  <c r="K29" i="8"/>
  <c r="L29" i="8"/>
  <c r="K32" i="8"/>
  <c r="L32" i="8"/>
  <c r="K33" i="8"/>
  <c r="L33" i="8"/>
  <c r="K34" i="8"/>
  <c r="L34" i="8"/>
  <c r="K35" i="8"/>
  <c r="L35" i="8"/>
  <c r="K38" i="8"/>
  <c r="L38" i="8"/>
  <c r="K39" i="8"/>
  <c r="L39" i="8"/>
  <c r="K40" i="8"/>
  <c r="L40" i="8"/>
  <c r="K41" i="8"/>
  <c r="L41" i="8"/>
  <c r="K42" i="8"/>
  <c r="L42" i="8"/>
  <c r="K43" i="8"/>
  <c r="L43" i="8"/>
  <c r="K45" i="8"/>
  <c r="L45" i="8"/>
  <c r="K46" i="8"/>
  <c r="L46" i="8"/>
  <c r="K47" i="8"/>
  <c r="L47" i="8"/>
  <c r="K48" i="8"/>
  <c r="L48" i="8"/>
  <c r="K49" i="8"/>
  <c r="L49" i="8"/>
  <c r="K50" i="8"/>
  <c r="L50" i="8"/>
  <c r="K51" i="8"/>
  <c r="L51" i="8"/>
  <c r="K52" i="8"/>
  <c r="L52" i="8"/>
  <c r="K53" i="8"/>
  <c r="L53" i="8"/>
  <c r="K55" i="8"/>
  <c r="L55" i="8"/>
  <c r="K56" i="8"/>
  <c r="L56" i="8"/>
  <c r="K57" i="8"/>
  <c r="L57" i="8"/>
  <c r="K58" i="8"/>
  <c r="L58" i="8"/>
  <c r="K59" i="8"/>
  <c r="L59" i="8"/>
  <c r="K60" i="8"/>
  <c r="L60" i="8"/>
  <c r="K61" i="8"/>
  <c r="L61" i="8"/>
  <c r="K62" i="8"/>
  <c r="L62" i="8"/>
  <c r="K63" i="8"/>
  <c r="L63" i="8"/>
  <c r="K65" i="8"/>
  <c r="L65" i="8"/>
  <c r="K66" i="8"/>
  <c r="L66" i="8"/>
  <c r="K67" i="8"/>
  <c r="L67" i="8"/>
  <c r="K69" i="8"/>
  <c r="L69" i="8"/>
  <c r="K70" i="8"/>
  <c r="L70" i="8"/>
  <c r="K71" i="8"/>
  <c r="L71" i="8"/>
  <c r="K72" i="8"/>
  <c r="L72" i="8"/>
  <c r="K73" i="8"/>
  <c r="L73" i="8"/>
  <c r="K74" i="8"/>
  <c r="L74" i="8"/>
  <c r="K75" i="8"/>
  <c r="L75" i="8"/>
  <c r="K76" i="8"/>
  <c r="L76" i="8"/>
  <c r="K2" i="5"/>
  <c r="L4" i="7" l="1"/>
  <c r="K4" i="7"/>
  <c r="L5" i="7"/>
  <c r="K5" i="7"/>
  <c r="L3" i="7"/>
  <c r="K3" i="7"/>
  <c r="L2" i="7"/>
  <c r="K2" i="7"/>
  <c r="L4" i="6"/>
  <c r="K4" i="6"/>
  <c r="L3" i="6"/>
  <c r="K3" i="6"/>
  <c r="L2" i="6"/>
  <c r="K2" i="6"/>
  <c r="K73" i="5" l="1"/>
  <c r="L73" i="5"/>
  <c r="K74" i="5"/>
  <c r="L74" i="5"/>
  <c r="K75" i="5"/>
  <c r="L75" i="5"/>
  <c r="K76" i="5"/>
  <c r="L76" i="5"/>
  <c r="K77" i="5"/>
  <c r="L77" i="5"/>
  <c r="K78" i="5"/>
  <c r="L78" i="5"/>
  <c r="K79" i="5"/>
  <c r="L79" i="5"/>
  <c r="K80" i="5"/>
  <c r="L80" i="5"/>
  <c r="K81" i="5"/>
  <c r="L81" i="5"/>
  <c r="K82" i="5"/>
  <c r="L82" i="5"/>
  <c r="K72" i="5"/>
  <c r="K3" i="5"/>
  <c r="L3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61" i="5"/>
  <c r="L61" i="5"/>
  <c r="K62" i="5"/>
  <c r="L62" i="5"/>
  <c r="K63" i="5"/>
  <c r="L63" i="5"/>
  <c r="K64" i="5"/>
  <c r="L64" i="5"/>
  <c r="K65" i="5"/>
  <c r="L65" i="5"/>
  <c r="K66" i="5"/>
  <c r="L66" i="5"/>
  <c r="K67" i="5"/>
  <c r="L67" i="5"/>
  <c r="K68" i="5"/>
  <c r="L68" i="5"/>
  <c r="K69" i="5"/>
  <c r="L69" i="5"/>
  <c r="K70" i="5"/>
  <c r="L70" i="5"/>
  <c r="K71" i="5"/>
  <c r="L71" i="5"/>
  <c r="L72" i="5"/>
  <c r="L2" i="5"/>
</calcChain>
</file>

<file path=xl/sharedStrings.xml><?xml version="1.0" encoding="utf-8"?>
<sst xmlns="http://schemas.openxmlformats.org/spreadsheetml/2006/main" count="355" uniqueCount="172">
  <si>
    <t>ID</t>
  </si>
  <si>
    <t>&lt; LLOQ</t>
  </si>
  <si>
    <t>Nam</t>
  </si>
  <si>
    <t>MeXPY</t>
  </si>
  <si>
    <t>NMN</t>
  </si>
  <si>
    <t>MeNam</t>
  </si>
  <si>
    <t>NR</t>
  </si>
  <si>
    <t>NADH</t>
  </si>
  <si>
    <t>NADPH</t>
  </si>
  <si>
    <t>NAD</t>
  </si>
  <si>
    <t>NADP</t>
  </si>
  <si>
    <t>NAD/NADH</t>
  </si>
  <si>
    <t>NADP/NADPH</t>
  </si>
  <si>
    <t>CID000_V1</t>
  </si>
  <si>
    <t>CID028_V1</t>
  </si>
  <si>
    <t>CID036_V1</t>
  </si>
  <si>
    <t>CID061_V1</t>
  </si>
  <si>
    <t>CID064_V1</t>
  </si>
  <si>
    <t>CID066_V1</t>
  </si>
  <si>
    <t>CID074_V1</t>
  </si>
  <si>
    <t>CID079_V1</t>
  </si>
  <si>
    <t>CID090_V1</t>
  </si>
  <si>
    <t>CID092_V1</t>
  </si>
  <si>
    <t>CID095_V1</t>
  </si>
  <si>
    <t>CID008_V1</t>
  </si>
  <si>
    <t>CID017_V1</t>
  </si>
  <si>
    <t>CID020_V1</t>
  </si>
  <si>
    <t>CID030_V1</t>
  </si>
  <si>
    <t>CID039_V1</t>
  </si>
  <si>
    <t>CID045_V1</t>
  </si>
  <si>
    <t>CID046_V1</t>
  </si>
  <si>
    <t>CID052_V1</t>
  </si>
  <si>
    <t>CID054_V1</t>
  </si>
  <si>
    <t>CID055_V1</t>
  </si>
  <si>
    <t>CID060_V1</t>
  </si>
  <si>
    <t>CID065_V1</t>
  </si>
  <si>
    <t>CID081_V1</t>
  </si>
  <si>
    <t>CID087_V1</t>
  </si>
  <si>
    <t>CID002_V1</t>
  </si>
  <si>
    <t>CID003_V1</t>
  </si>
  <si>
    <t>CID009_V1</t>
  </si>
  <si>
    <t>CID015_V1</t>
  </si>
  <si>
    <t>CID018_V1</t>
  </si>
  <si>
    <t>CID022_V1</t>
  </si>
  <si>
    <t>CID029_V1</t>
  </si>
  <si>
    <t>CID035_V1</t>
  </si>
  <si>
    <t>CID040_V1</t>
  </si>
  <si>
    <t>CID044_V1</t>
  </si>
  <si>
    <t>CID047_V1</t>
  </si>
  <si>
    <t>CID050_V1</t>
  </si>
  <si>
    <t>CID056_V1</t>
  </si>
  <si>
    <t>CID068_V1</t>
  </si>
  <si>
    <t>CID069_V1</t>
  </si>
  <si>
    <t>CID071_V1</t>
  </si>
  <si>
    <t>CID075_V1</t>
  </si>
  <si>
    <t>CID076_V1</t>
  </si>
  <si>
    <t>CID082_V1</t>
  </si>
  <si>
    <t>CID093_V1</t>
  </si>
  <si>
    <t>CID100_V1</t>
  </si>
  <si>
    <t>CID001_V1</t>
  </si>
  <si>
    <t>CID005_V1</t>
  </si>
  <si>
    <t>CID021_V1</t>
  </si>
  <si>
    <t>CID027_V1</t>
  </si>
  <si>
    <t>CID032_V1</t>
  </si>
  <si>
    <t>CID042_V1</t>
  </si>
  <si>
    <t>CID043_V1</t>
  </si>
  <si>
    <t>CID048_V1</t>
  </si>
  <si>
    <t>CID049_V1</t>
  </si>
  <si>
    <t>CID058_V1</t>
  </si>
  <si>
    <t>CID072_V1</t>
  </si>
  <si>
    <t>CID083_V1</t>
  </si>
  <si>
    <t>CID088_V1</t>
  </si>
  <si>
    <t>CID013_V1</t>
  </si>
  <si>
    <t>CID034_V1</t>
  </si>
  <si>
    <t>CID038_V1</t>
  </si>
  <si>
    <t>CID053_V1</t>
  </si>
  <si>
    <t>CID059_V1</t>
  </si>
  <si>
    <t>CID062_V1</t>
  </si>
  <si>
    <t>CID078_V1</t>
  </si>
  <si>
    <t>CID080_V1</t>
  </si>
  <si>
    <t>CID085_V1</t>
  </si>
  <si>
    <t>CID091_V1</t>
  </si>
  <si>
    <t>CID097_V1</t>
  </si>
  <si>
    <t>CID099_V1</t>
  </si>
  <si>
    <t>CID004_V1</t>
  </si>
  <si>
    <t>CID024_V1</t>
  </si>
  <si>
    <t>CID073_V1</t>
  </si>
  <si>
    <t>CID085_V2</t>
  </si>
  <si>
    <t>CID094_V1</t>
  </si>
  <si>
    <t>CID011_V1</t>
  </si>
  <si>
    <t>CID012_V1</t>
  </si>
  <si>
    <t>CID019_V1</t>
  </si>
  <si>
    <t>CID019_V2</t>
  </si>
  <si>
    <t>CID086_V1</t>
  </si>
  <si>
    <t>NaN</t>
  </si>
  <si>
    <t>CID036</t>
  </si>
  <si>
    <t>CID061</t>
  </si>
  <si>
    <t>CID064</t>
  </si>
  <si>
    <t>CID074</t>
  </si>
  <si>
    <t>CID079</t>
  </si>
  <si>
    <t>CID090</t>
  </si>
  <si>
    <t>CID095</t>
  </si>
  <si>
    <t>CID008</t>
  </si>
  <si>
    <t>CID017</t>
  </si>
  <si>
    <t>CID020</t>
  </si>
  <si>
    <t>CID030</t>
  </si>
  <si>
    <t>CID039</t>
  </si>
  <si>
    <t>CID045</t>
  </si>
  <si>
    <t>CID046</t>
  </si>
  <si>
    <t>CID052</t>
  </si>
  <si>
    <t>CID054</t>
  </si>
  <si>
    <t>CID055</t>
  </si>
  <si>
    <t>CID060</t>
  </si>
  <si>
    <t>CID065</t>
  </si>
  <si>
    <t>CID081</t>
  </si>
  <si>
    <t>CID087</t>
  </si>
  <si>
    <t>CID002</t>
  </si>
  <si>
    <t>CID003</t>
  </si>
  <si>
    <t>CID009</t>
  </si>
  <si>
    <t>CID015</t>
  </si>
  <si>
    <t>CID018</t>
  </si>
  <si>
    <t>CID022</t>
  </si>
  <si>
    <t>CID029</t>
  </si>
  <si>
    <t>CID035</t>
  </si>
  <si>
    <t>CID040</t>
  </si>
  <si>
    <t>CID044</t>
  </si>
  <si>
    <t>CID047</t>
  </si>
  <si>
    <t>CID050</t>
  </si>
  <si>
    <t>CID056</t>
  </si>
  <si>
    <t>CID068</t>
  </si>
  <si>
    <t>CID069</t>
  </si>
  <si>
    <t>CID071</t>
  </si>
  <si>
    <t>CID075</t>
  </si>
  <si>
    <t>CID076</t>
  </si>
  <si>
    <t>CID082</t>
  </si>
  <si>
    <t>CID093</t>
  </si>
  <si>
    <t>CID100</t>
  </si>
  <si>
    <t>CID001</t>
  </si>
  <si>
    <t>CID005</t>
  </si>
  <si>
    <t>CID021</t>
  </si>
  <si>
    <t>CID027</t>
  </si>
  <si>
    <t>CID032</t>
  </si>
  <si>
    <t>CID042</t>
  </si>
  <si>
    <t>CID043</t>
  </si>
  <si>
    <t>CID048</t>
  </si>
  <si>
    <t>CID049</t>
  </si>
  <si>
    <t>CID058</t>
  </si>
  <si>
    <t>CID072</t>
  </si>
  <si>
    <t>CID083</t>
  </si>
  <si>
    <t>CID088</t>
  </si>
  <si>
    <t>CID013</t>
  </si>
  <si>
    <t>CID034</t>
  </si>
  <si>
    <t>CID038</t>
  </si>
  <si>
    <t>CID053</t>
  </si>
  <si>
    <t>CID059</t>
  </si>
  <si>
    <t>CID062</t>
  </si>
  <si>
    <t>CID078</t>
  </si>
  <si>
    <t>CID080</t>
  </si>
  <si>
    <t>CID085</t>
  </si>
  <si>
    <t>CID091</t>
  </si>
  <si>
    <t>CID097</t>
  </si>
  <si>
    <t>CID099</t>
  </si>
  <si>
    <t>CID004</t>
  </si>
  <si>
    <t>CID024</t>
  </si>
  <si>
    <t>CID073</t>
  </si>
  <si>
    <t>CID094</t>
  </si>
  <si>
    <t>CID011</t>
  </si>
  <si>
    <t>CID012</t>
  </si>
  <si>
    <t>CID019</t>
  </si>
  <si>
    <t>CID086</t>
  </si>
  <si>
    <t>NAD_div_NADH</t>
  </si>
  <si>
    <t>NADP_div_NADPH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</si>
</sst>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Times New Roman"/>
      <family val="1"/>
    </font>
    <font>
      <sz val="11"/>
      <color rgb="FF000000"/>
      <name val="Calibri"/>
      <family val="2"/>
    </font>
    <font>
      <sz val="8"/>
      <name val="Times New Roman"/>
    </font>
    <font>
      <b/>
      <sz val="11"/>
      <name val="Nestle Text TF VN Book Cnd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7">
    <xf numFmtId="0" fontId="0" fillId="0" borderId="0" xfId="0"/>
    <xf numFmtId="0" fontId="3" fillId="0" borderId="0" xfId="0" applyFont="1"/>
    <xf numFmtId="0" fontId="5" fillId="2" borderId="1" xfId="0" applyFont="1" applyFill="1" applyBorder="1" applyAlignment="1">
      <alignment wrapText="1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9" fontId="1" fillId="0" borderId="0" xfId="1" applyNumberFormat="1" applyFont="1" applyBorder="1" applyAlignment="1">
      <alignment horizontal="center" vertical="center"/>
    </xf>
    <xf numFmtId="2" fontId="1" fillId="0" borderId="0" xfId="1" applyNumberFormat="1" applyFont="1" applyBorder="1" applyAlignment="1">
      <alignment horizontal="center" vertical="center"/>
    </xf>
    <xf numFmtId="164" fontId="1" fillId="0" borderId="0" xfId="1" applyNumberFormat="1" applyFont="1" applyBorder="1" applyAlignment="1">
      <alignment horizontal="center" vertical="center"/>
    </xf>
    <xf numFmtId="2" fontId="1" fillId="0" borderId="0" xfId="2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</cellXfs>
  <cellStyles count="3">
    <cellStyle name="Normal" xfId="0" builtinId="0"/>
    <cellStyle name="Normal 2" xfId="1" xr:uid="{5BC73501-601D-4E51-94E1-DB840D3B7619}"/>
    <cellStyle name="Normal 3" xfId="2" xr:uid="{6FD05CE5-657B-4675-A521-13FEF6AC28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E9BD-280F-4F87-8D7A-76A24758A7C8}">
  <dimension ref="A1:L76"/>
  <sheetViews>
    <sheetView tabSelected="1" workbookViewId="0">
      <pane ySplit="1" topLeftCell="A2" activePane="bottomLeft" state="frozen"/>
      <selection pane="bottomLeft" activeCell="H71" sqref="H71"/>
    </sheetView>
  </sheetViews>
  <sheetFormatPr baseColWidth="10" defaultRowHeight="15"/>
  <cols>
    <col min="1" max="1" width="15.5703125" bestFit="1" customWidth="1"/>
    <col min="2" max="2" width="13.140625" bestFit="1" customWidth="1"/>
    <col min="3" max="10" width="9.28515625"/>
    <col min="11" max="11" width="12.42578125" customWidth="1"/>
    <col min="12" max="12" width="17" customWidth="1"/>
  </cols>
  <sheetData>
    <row r="1" spans="1:12" ht="30.75" thickBot="1">
      <c r="A1" s="2" t="s">
        <v>0</v>
      </c>
      <c r="B1" s="3" t="s">
        <v>2</v>
      </c>
      <c r="C1" s="3" t="s">
        <v>3</v>
      </c>
      <c r="D1" s="3" t="s">
        <v>9</v>
      </c>
      <c r="E1" s="3" t="s">
        <v>10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3" t="s">
        <v>170</v>
      </c>
      <c r="L1" s="3" t="s">
        <v>171</v>
      </c>
    </row>
    <row r="2" spans="1:12">
      <c r="A2" s="5" t="s">
        <v>137</v>
      </c>
      <c r="B2" s="6">
        <v>9.7254468700490602</v>
      </c>
      <c r="C2" s="7">
        <v>0.68840371795054101</v>
      </c>
      <c r="D2" s="6">
        <v>32.718000000000004</v>
      </c>
      <c r="E2" s="7">
        <v>13.5813029193916</v>
      </c>
      <c r="F2" s="7">
        <v>1.7963810011424199</v>
      </c>
      <c r="G2" s="7">
        <v>7.1838615048713E-2</v>
      </c>
      <c r="H2" s="7">
        <v>4.5679269177869998E-2</v>
      </c>
      <c r="I2" s="7" t="s">
        <v>94</v>
      </c>
      <c r="J2" s="6" t="s">
        <v>94</v>
      </c>
      <c r="K2" s="7" t="s">
        <v>94</v>
      </c>
      <c r="L2" s="6" t="s">
        <v>94</v>
      </c>
    </row>
    <row r="3" spans="1:12">
      <c r="A3" s="5" t="s">
        <v>116</v>
      </c>
      <c r="B3" s="6">
        <v>4.4240000000000004</v>
      </c>
      <c r="C3" s="5">
        <v>0.70599999999999996</v>
      </c>
      <c r="D3" s="6">
        <v>13.891999999999999</v>
      </c>
      <c r="E3" s="5">
        <v>11.978999999999999</v>
      </c>
      <c r="F3" s="7">
        <v>0.64600000000000002</v>
      </c>
      <c r="G3" s="7">
        <v>2.1999999999999999E-2</v>
      </c>
      <c r="H3" s="7">
        <v>2.4E-2</v>
      </c>
      <c r="I3" s="7">
        <v>0.87</v>
      </c>
      <c r="J3" s="6">
        <v>5.4210000000000003</v>
      </c>
      <c r="K3" s="6">
        <f t="shared" ref="K3:L5" si="0">D3/I3</f>
        <v>15.967816091954022</v>
      </c>
      <c r="L3" s="6">
        <f t="shared" si="0"/>
        <v>2.2097399003873823</v>
      </c>
    </row>
    <row r="4" spans="1:12">
      <c r="A4" s="5" t="s">
        <v>117</v>
      </c>
      <c r="B4" s="6">
        <v>4.7690000000000001</v>
      </c>
      <c r="C4" s="5">
        <v>3.9750000000000001</v>
      </c>
      <c r="D4" s="6">
        <v>13.54</v>
      </c>
      <c r="E4" s="5">
        <v>12.425000000000001</v>
      </c>
      <c r="F4" s="7">
        <v>0.65300000000000002</v>
      </c>
      <c r="G4" s="7">
        <v>0.17899999999999999</v>
      </c>
      <c r="H4" s="7">
        <v>2.5999999999999999E-2</v>
      </c>
      <c r="I4" s="7">
        <v>1.1279999999999999</v>
      </c>
      <c r="J4" s="6">
        <v>3.9369999999999998</v>
      </c>
      <c r="K4" s="6">
        <f t="shared" si="0"/>
        <v>12.00354609929078</v>
      </c>
      <c r="L4" s="6">
        <f t="shared" si="0"/>
        <v>3.1559563119126239</v>
      </c>
    </row>
    <row r="5" spans="1:12">
      <c r="A5" s="5" t="s">
        <v>162</v>
      </c>
      <c r="B5" s="6">
        <v>22.170360574939401</v>
      </c>
      <c r="C5" s="7">
        <v>1.09743746978612</v>
      </c>
      <c r="D5" s="6">
        <v>31.152009809514698</v>
      </c>
      <c r="E5" s="7">
        <v>12.3036509027565</v>
      </c>
      <c r="F5" s="7">
        <v>0.77557520773476296</v>
      </c>
      <c r="G5" s="7">
        <v>6.6370127351659994E-2</v>
      </c>
      <c r="H5" s="7">
        <v>0.19138673449982599</v>
      </c>
      <c r="I5" s="7">
        <v>8.8954872531144193</v>
      </c>
      <c r="J5" s="6">
        <v>7.0561343173708497</v>
      </c>
      <c r="K5" s="6">
        <f t="shared" si="0"/>
        <v>3.5020015119023409</v>
      </c>
      <c r="L5" s="6">
        <f t="shared" si="0"/>
        <v>1.7436815045409879</v>
      </c>
    </row>
    <row r="6" spans="1:12">
      <c r="A6" s="5" t="s">
        <v>138</v>
      </c>
      <c r="B6" s="6">
        <v>5.4526604062220398</v>
      </c>
      <c r="C6" s="7">
        <v>3.16776596897436</v>
      </c>
      <c r="D6" s="6">
        <v>27.087</v>
      </c>
      <c r="E6" s="7">
        <v>18.3261245126142</v>
      </c>
      <c r="F6" s="7">
        <v>1.75587033198169</v>
      </c>
      <c r="G6" s="7">
        <v>9.1337246413611003E-2</v>
      </c>
      <c r="H6" s="7">
        <v>4.2150819856225999E-2</v>
      </c>
      <c r="I6" s="7" t="s">
        <v>94</v>
      </c>
      <c r="J6" s="6" t="s">
        <v>94</v>
      </c>
      <c r="K6" s="7" t="s">
        <v>94</v>
      </c>
      <c r="L6" s="6" t="s">
        <v>94</v>
      </c>
    </row>
    <row r="7" spans="1:12">
      <c r="A7" s="5" t="s">
        <v>102</v>
      </c>
      <c r="B7" s="6">
        <v>10.634</v>
      </c>
      <c r="C7" s="5" t="s">
        <v>94</v>
      </c>
      <c r="D7" s="6">
        <v>22.503</v>
      </c>
      <c r="E7" s="7">
        <v>14.7076448202378</v>
      </c>
      <c r="F7" s="7">
        <v>0.6</v>
      </c>
      <c r="G7" s="7">
        <v>0.187</v>
      </c>
      <c r="H7" s="7">
        <v>4.8000000000000001E-2</v>
      </c>
      <c r="I7" s="7">
        <v>0.68023579510407906</v>
      </c>
      <c r="J7" s="6">
        <v>5.0705828435553801</v>
      </c>
      <c r="K7" s="6">
        <f t="shared" ref="K7:K16" si="1">D7/I7</f>
        <v>33.081175912768515</v>
      </c>
      <c r="L7" s="6">
        <f t="shared" ref="L7:L16" si="2">E7/J7</f>
        <v>2.9005826892131252</v>
      </c>
    </row>
    <row r="8" spans="1:12">
      <c r="A8" s="5" t="s">
        <v>118</v>
      </c>
      <c r="B8" s="6">
        <v>4.2809999999999997</v>
      </c>
      <c r="C8" s="5">
        <v>2.0409999999999999</v>
      </c>
      <c r="D8" s="6">
        <v>14.597</v>
      </c>
      <c r="E8" s="5">
        <v>12.212999999999999</v>
      </c>
      <c r="F8" s="7">
        <v>0.48499999999999999</v>
      </c>
      <c r="G8" s="7">
        <v>0.11600000000000001</v>
      </c>
      <c r="H8" s="26">
        <v>0.01</v>
      </c>
      <c r="I8" s="7">
        <v>1.028</v>
      </c>
      <c r="J8" s="6">
        <v>3.0550000000000002</v>
      </c>
      <c r="K8" s="6">
        <f t="shared" si="1"/>
        <v>14.19941634241245</v>
      </c>
      <c r="L8" s="6">
        <f t="shared" si="2"/>
        <v>3.9977086743044183</v>
      </c>
    </row>
    <row r="9" spans="1:12">
      <c r="A9" s="11" t="s">
        <v>166</v>
      </c>
      <c r="B9" s="12">
        <v>8.54924625328273</v>
      </c>
      <c r="C9" s="13">
        <v>0.71985042014849998</v>
      </c>
      <c r="D9" s="14">
        <v>27.425616398638599</v>
      </c>
      <c r="E9" s="13">
        <v>19.009958900966801</v>
      </c>
      <c r="F9" s="13">
        <v>0.610009005866883</v>
      </c>
      <c r="G9" s="13">
        <v>9.8464779311503006E-2</v>
      </c>
      <c r="H9" s="13">
        <v>5.6040236558611997E-2</v>
      </c>
      <c r="I9" s="13">
        <v>0.378202410596718</v>
      </c>
      <c r="J9" s="6">
        <v>6.5321292338504202</v>
      </c>
      <c r="K9" s="6">
        <f t="shared" si="1"/>
        <v>72.515710186424172</v>
      </c>
      <c r="L9" s="6">
        <f t="shared" si="2"/>
        <v>2.9102239438948172</v>
      </c>
    </row>
    <row r="10" spans="1:12">
      <c r="A10" s="11" t="s">
        <v>167</v>
      </c>
      <c r="B10" s="12">
        <v>9.4056926689403397</v>
      </c>
      <c r="C10" s="13">
        <v>0.72614134130202501</v>
      </c>
      <c r="D10" s="14">
        <v>29.550444141227601</v>
      </c>
      <c r="E10" s="13">
        <v>19.036071096956402</v>
      </c>
      <c r="F10" s="13">
        <v>0.63693484303274694</v>
      </c>
      <c r="G10" s="13">
        <v>7.8401253301284002E-2</v>
      </c>
      <c r="H10" s="13">
        <v>6.6533051357915998E-2</v>
      </c>
      <c r="I10" s="13">
        <v>0.56831478774382505</v>
      </c>
      <c r="J10" s="6">
        <v>7.8916177651744803</v>
      </c>
      <c r="K10" s="6">
        <f t="shared" si="1"/>
        <v>51.996613106868217</v>
      </c>
      <c r="L10" s="6">
        <f t="shared" si="2"/>
        <v>2.4121886872121614</v>
      </c>
    </row>
    <row r="11" spans="1:12">
      <c r="A11" s="11" t="s">
        <v>150</v>
      </c>
      <c r="B11" s="12">
        <v>9.5964561288489403</v>
      </c>
      <c r="C11" s="13">
        <v>3.15051937194441</v>
      </c>
      <c r="D11" s="14">
        <v>32.721645856723399</v>
      </c>
      <c r="E11" s="13">
        <v>10.127195372514199</v>
      </c>
      <c r="F11" s="13">
        <v>1.0909829980972701</v>
      </c>
      <c r="G11" s="13">
        <v>9.6877969638863998E-2</v>
      </c>
      <c r="H11" s="13">
        <v>3.8863514914801001E-2</v>
      </c>
      <c r="I11" s="13">
        <v>2.06435353920795</v>
      </c>
      <c r="J11" s="6">
        <v>4.11227969104156</v>
      </c>
      <c r="K11" s="6">
        <f t="shared" si="1"/>
        <v>15.850795532473581</v>
      </c>
      <c r="L11" s="6">
        <f t="shared" si="2"/>
        <v>2.462671834937662</v>
      </c>
    </row>
    <row r="12" spans="1:12">
      <c r="A12" s="5" t="s">
        <v>119</v>
      </c>
      <c r="B12" s="6">
        <v>4.3019999999999996</v>
      </c>
      <c r="C12" s="5">
        <v>0.45900000000000002</v>
      </c>
      <c r="D12" s="6">
        <v>16.88</v>
      </c>
      <c r="E12" s="5">
        <v>14.510999999999999</v>
      </c>
      <c r="F12" s="7">
        <v>0.497</v>
      </c>
      <c r="G12" s="7">
        <v>0.02</v>
      </c>
      <c r="H12" s="26">
        <v>0.01</v>
      </c>
      <c r="I12" s="7">
        <v>1.6060000000000001</v>
      </c>
      <c r="J12" s="6">
        <v>3.153</v>
      </c>
      <c r="K12" s="6">
        <f t="shared" si="1"/>
        <v>10.510585305105852</v>
      </c>
      <c r="L12" s="6">
        <f t="shared" si="2"/>
        <v>4.6022835394862032</v>
      </c>
    </row>
    <row r="13" spans="1:12">
      <c r="A13" s="5" t="s">
        <v>103</v>
      </c>
      <c r="B13" s="6">
        <v>8.6760000000000002</v>
      </c>
      <c r="C13" s="5" t="s">
        <v>94</v>
      </c>
      <c r="D13" s="6">
        <v>34.654000000000003</v>
      </c>
      <c r="E13" s="7">
        <v>18.678119639110999</v>
      </c>
      <c r="F13" s="7">
        <v>0.73199999999999998</v>
      </c>
      <c r="G13" s="7">
        <v>0.215</v>
      </c>
      <c r="H13" s="7">
        <v>4.4999999999999998E-2</v>
      </c>
      <c r="I13" s="7">
        <v>2.2619233083977202</v>
      </c>
      <c r="J13" s="6">
        <v>9.6367503437284991</v>
      </c>
      <c r="K13" s="6">
        <f t="shared" si="1"/>
        <v>15.320590168261662</v>
      </c>
      <c r="L13" s="6">
        <f t="shared" si="2"/>
        <v>1.9382176535543989</v>
      </c>
    </row>
    <row r="14" spans="1:12">
      <c r="A14" s="5" t="s">
        <v>120</v>
      </c>
      <c r="B14" s="6">
        <v>6.6040000000000001</v>
      </c>
      <c r="C14" s="5">
        <v>1.8979999999999999</v>
      </c>
      <c r="D14" s="6">
        <v>18.939</v>
      </c>
      <c r="E14" s="5">
        <v>11.237</v>
      </c>
      <c r="F14" s="7">
        <v>0.623</v>
      </c>
      <c r="G14" s="7">
        <v>7.0000000000000007E-2</v>
      </c>
      <c r="H14" s="7">
        <v>0.02</v>
      </c>
      <c r="I14" s="7">
        <v>1.9419999999999999</v>
      </c>
      <c r="J14" s="6">
        <v>6.593</v>
      </c>
      <c r="K14" s="6">
        <f t="shared" si="1"/>
        <v>9.7523171987641604</v>
      </c>
      <c r="L14" s="6">
        <f t="shared" si="2"/>
        <v>1.7043834369786137</v>
      </c>
    </row>
    <row r="15" spans="1:12">
      <c r="A15" s="11" t="s">
        <v>168</v>
      </c>
      <c r="B15" s="12">
        <v>8.4899380130160402</v>
      </c>
      <c r="C15" s="13">
        <v>0.79140390177047804</v>
      </c>
      <c r="D15" s="14">
        <v>31.132144833166201</v>
      </c>
      <c r="E15" s="13">
        <v>26.326061875659398</v>
      </c>
      <c r="F15" s="13">
        <v>0.65133962204833096</v>
      </c>
      <c r="G15" s="13">
        <v>0.14966964325521401</v>
      </c>
      <c r="H15" s="13">
        <v>5.8943216313144003E-2</v>
      </c>
      <c r="I15" s="13">
        <v>0.52939962816080299</v>
      </c>
      <c r="J15" s="6">
        <v>9.9893064760747095</v>
      </c>
      <c r="K15" s="6">
        <f t="shared" si="1"/>
        <v>58.806510577506373</v>
      </c>
      <c r="L15" s="6">
        <f t="shared" si="2"/>
        <v>2.635424384937302</v>
      </c>
    </row>
    <row r="16" spans="1:12">
      <c r="A16" s="5" t="s">
        <v>104</v>
      </c>
      <c r="B16" s="6">
        <v>14.757</v>
      </c>
      <c r="C16" s="5" t="s">
        <v>94</v>
      </c>
      <c r="D16" s="6">
        <v>16.222999999999999</v>
      </c>
      <c r="E16" s="7">
        <v>6.4860722760065999</v>
      </c>
      <c r="F16" s="7">
        <v>0.78100000000000003</v>
      </c>
      <c r="G16" s="7">
        <v>0.17499999999999999</v>
      </c>
      <c r="H16" s="7">
        <v>4.8000000000000001E-2</v>
      </c>
      <c r="I16" s="7">
        <v>1.3006146300304999</v>
      </c>
      <c r="J16" s="6">
        <v>4.97693842970516</v>
      </c>
      <c r="K16" s="6">
        <f t="shared" si="1"/>
        <v>12.473333472820896</v>
      </c>
      <c r="L16" s="6">
        <f t="shared" si="2"/>
        <v>1.3032253397578886</v>
      </c>
    </row>
    <row r="17" spans="1:12">
      <c r="A17" s="5" t="s">
        <v>139</v>
      </c>
      <c r="B17" s="6">
        <v>6.7865166744732601</v>
      </c>
      <c r="C17" s="7">
        <v>3.6937340238276501</v>
      </c>
      <c r="D17" s="6">
        <v>41.454000000000001</v>
      </c>
      <c r="E17" s="7">
        <v>19.387342090732599</v>
      </c>
      <c r="F17" s="7">
        <v>1.78463498598882</v>
      </c>
      <c r="G17" s="7">
        <v>6.6362529787117E-2</v>
      </c>
      <c r="H17" s="7">
        <v>2.5324611893596E-2</v>
      </c>
      <c r="I17" s="7" t="s">
        <v>94</v>
      </c>
      <c r="J17" s="6" t="s">
        <v>94</v>
      </c>
      <c r="K17" s="7" t="s">
        <v>94</v>
      </c>
      <c r="L17" s="6" t="s">
        <v>94</v>
      </c>
    </row>
    <row r="18" spans="1:12">
      <c r="A18" s="5" t="s">
        <v>121</v>
      </c>
      <c r="B18" s="6">
        <v>5.8109999999999999</v>
      </c>
      <c r="C18" s="5">
        <v>0.88</v>
      </c>
      <c r="D18" s="6">
        <v>16.52</v>
      </c>
      <c r="E18" s="5">
        <v>13.744</v>
      </c>
      <c r="F18" s="7">
        <v>0.55600000000000005</v>
      </c>
      <c r="G18" s="7">
        <v>2.7E-2</v>
      </c>
      <c r="H18" s="7">
        <v>2.4E-2</v>
      </c>
      <c r="I18" s="7">
        <v>1.639</v>
      </c>
      <c r="J18" s="6">
        <v>3.798</v>
      </c>
      <c r="K18" s="6">
        <f>D18/I18</f>
        <v>10.079316656497864</v>
      </c>
      <c r="L18" s="6">
        <f>E18/J18</f>
        <v>3.6187467087941019</v>
      </c>
    </row>
    <row r="19" spans="1:12">
      <c r="A19" s="5" t="s">
        <v>163</v>
      </c>
      <c r="B19" s="6">
        <v>15.722764320600399</v>
      </c>
      <c r="C19" s="7">
        <v>1.3922116013606201</v>
      </c>
      <c r="D19" s="6">
        <v>20.1878160685357</v>
      </c>
      <c r="E19" s="7">
        <v>12.054260899131799</v>
      </c>
      <c r="F19" s="7">
        <v>0.87688360066315196</v>
      </c>
      <c r="G19" s="7">
        <v>9.9363720832785996E-2</v>
      </c>
      <c r="H19" s="7">
        <v>0.177819280760632</v>
      </c>
      <c r="I19" s="7">
        <v>5.2112573380907703</v>
      </c>
      <c r="J19" s="6">
        <v>7.4507137304768003</v>
      </c>
      <c r="K19" s="6">
        <f>D19/I19</f>
        <v>3.8738858511124374</v>
      </c>
      <c r="L19" s="6">
        <f>E19/J19</f>
        <v>1.6178666011317013</v>
      </c>
    </row>
    <row r="20" spans="1:12">
      <c r="A20" s="5" t="s">
        <v>140</v>
      </c>
      <c r="B20" s="6">
        <v>7.1318708518928604</v>
      </c>
      <c r="C20" s="7">
        <v>1.74343151491158</v>
      </c>
      <c r="D20" s="6">
        <v>34.161999999999999</v>
      </c>
      <c r="E20" s="7">
        <v>18.1358238209131</v>
      </c>
      <c r="F20" s="7">
        <v>2.1693722394252402</v>
      </c>
      <c r="G20" s="7">
        <v>0.13848729896439799</v>
      </c>
      <c r="H20" s="7">
        <v>4.9982695244522E-2</v>
      </c>
      <c r="I20" s="7" t="s">
        <v>94</v>
      </c>
      <c r="J20" s="6" t="s">
        <v>94</v>
      </c>
      <c r="K20" s="7" t="s">
        <v>94</v>
      </c>
      <c r="L20" s="6" t="s">
        <v>94</v>
      </c>
    </row>
    <row r="21" spans="1:12">
      <c r="A21" s="5" t="s">
        <v>122</v>
      </c>
      <c r="B21" s="6">
        <v>4.1870000000000003</v>
      </c>
      <c r="C21" s="5">
        <v>0.94499999999999995</v>
      </c>
      <c r="D21" s="6">
        <v>16.713999999999999</v>
      </c>
      <c r="E21" s="5">
        <v>12.015000000000001</v>
      </c>
      <c r="F21" s="7">
        <v>0.55400000000000005</v>
      </c>
      <c r="G21" s="7">
        <v>5.7000000000000002E-2</v>
      </c>
      <c r="H21" s="26">
        <v>0.01</v>
      </c>
      <c r="I21" s="7">
        <v>2.0030000000000001</v>
      </c>
      <c r="J21" s="6">
        <v>2.8370000000000002</v>
      </c>
      <c r="K21" s="6">
        <f>D21/I21</f>
        <v>8.3444832750873683</v>
      </c>
      <c r="L21" s="6">
        <f>E21/J21</f>
        <v>4.2351075079309126</v>
      </c>
    </row>
    <row r="22" spans="1:12">
      <c r="A22" s="5" t="s">
        <v>105</v>
      </c>
      <c r="B22" s="6">
        <v>14.846</v>
      </c>
      <c r="C22" s="5" t="s">
        <v>94</v>
      </c>
      <c r="D22" s="6">
        <v>25.815000000000001</v>
      </c>
      <c r="E22" s="7">
        <v>10.060391175283</v>
      </c>
      <c r="F22" s="7">
        <v>0.58699999999999997</v>
      </c>
      <c r="G22" s="7">
        <v>0.14599999999999999</v>
      </c>
      <c r="H22" s="7">
        <v>7.3999999999999996E-2</v>
      </c>
      <c r="I22" s="7">
        <v>0.725118714513175</v>
      </c>
      <c r="J22" s="6">
        <v>4.0344664933025802</v>
      </c>
      <c r="K22" s="6">
        <f>D22/I22</f>
        <v>35.601067085037919</v>
      </c>
      <c r="L22" s="6">
        <f>E22/J22</f>
        <v>2.4936112846602545</v>
      </c>
    </row>
    <row r="23" spans="1:12">
      <c r="A23" s="5" t="s">
        <v>141</v>
      </c>
      <c r="B23" s="6">
        <v>7.7594581773800204</v>
      </c>
      <c r="C23" s="7">
        <v>1.1125163013983601</v>
      </c>
      <c r="D23" s="6">
        <v>41.320999999999998</v>
      </c>
      <c r="E23" s="7">
        <v>17.723823629759</v>
      </c>
      <c r="F23" s="7">
        <v>1.7956729088891501</v>
      </c>
      <c r="G23" s="7">
        <v>3.3430798939307997E-2</v>
      </c>
      <c r="H23" s="7">
        <v>3.7928969574844998E-2</v>
      </c>
      <c r="I23" s="7" t="s">
        <v>94</v>
      </c>
      <c r="J23" s="6" t="s">
        <v>94</v>
      </c>
      <c r="K23" s="7" t="s">
        <v>94</v>
      </c>
      <c r="L23" s="6" t="s">
        <v>94</v>
      </c>
    </row>
    <row r="24" spans="1:12">
      <c r="A24" s="11" t="s">
        <v>151</v>
      </c>
      <c r="B24" s="12">
        <v>6.7910823640267903</v>
      </c>
      <c r="C24" s="13">
        <v>1.3821936660298</v>
      </c>
      <c r="D24" s="14">
        <v>34.745674051545102</v>
      </c>
      <c r="E24" s="13">
        <v>11.231376920040301</v>
      </c>
      <c r="F24" s="13">
        <v>0.98360815514051703</v>
      </c>
      <c r="G24" s="13">
        <v>6.1114946649228001E-2</v>
      </c>
      <c r="H24" s="13">
        <v>4.4358475416615001E-2</v>
      </c>
      <c r="I24" s="13">
        <v>0.90067316631453298</v>
      </c>
      <c r="J24" s="6">
        <v>2.6936474763513001</v>
      </c>
      <c r="K24" s="6">
        <f t="shared" ref="K24:L29" si="3">D24/I24</f>
        <v>38.577450012995307</v>
      </c>
      <c r="L24" s="6">
        <f t="shared" si="3"/>
        <v>4.1695793598254527</v>
      </c>
    </row>
    <row r="25" spans="1:12">
      <c r="A25" s="5" t="s">
        <v>123</v>
      </c>
      <c r="B25" s="6">
        <v>4.944</v>
      </c>
      <c r="C25" s="5">
        <v>0.82899999999999996</v>
      </c>
      <c r="D25" s="6">
        <v>22.37</v>
      </c>
      <c r="E25" s="5">
        <v>14.711</v>
      </c>
      <c r="F25" s="7">
        <v>0.59699999999999998</v>
      </c>
      <c r="G25" s="7">
        <v>0.03</v>
      </c>
      <c r="H25" s="7">
        <v>0.02</v>
      </c>
      <c r="I25" s="7">
        <v>3.6150000000000002</v>
      </c>
      <c r="J25" s="6">
        <v>5.5919999999999996</v>
      </c>
      <c r="K25" s="6">
        <f t="shared" si="3"/>
        <v>6.1881051175656987</v>
      </c>
      <c r="L25" s="6">
        <f t="shared" si="3"/>
        <v>2.6307224606580832</v>
      </c>
    </row>
    <row r="26" spans="1:12">
      <c r="A26" s="5" t="s">
        <v>95</v>
      </c>
      <c r="B26" s="6">
        <v>11.3419893120815</v>
      </c>
      <c r="C26" s="7">
        <v>0.49589848186986502</v>
      </c>
      <c r="D26" s="6">
        <v>19.845369638505463</v>
      </c>
      <c r="E26" s="7">
        <v>37.859430968714541</v>
      </c>
      <c r="F26" s="7">
        <v>0.79025422712016191</v>
      </c>
      <c r="G26" s="7">
        <v>2.5304937353435E-2</v>
      </c>
      <c r="H26" s="7">
        <v>3.2646360610438997E-2</v>
      </c>
      <c r="I26" s="7">
        <v>0.359785260984466</v>
      </c>
      <c r="J26" s="6">
        <v>6.5847883076050833</v>
      </c>
      <c r="K26" s="6">
        <f t="shared" si="3"/>
        <v>55.158928923890251</v>
      </c>
      <c r="L26" s="6">
        <f t="shared" si="3"/>
        <v>5.7495289446114608</v>
      </c>
    </row>
    <row r="27" spans="1:12">
      <c r="A27" s="11" t="s">
        <v>152</v>
      </c>
      <c r="B27" s="12">
        <v>7.92220898474124</v>
      </c>
      <c r="C27" s="13">
        <v>1.3485412581670799</v>
      </c>
      <c r="D27" s="14">
        <v>25.529381260143499</v>
      </c>
      <c r="E27" s="13">
        <v>20.043220775932099</v>
      </c>
      <c r="F27" s="13">
        <v>1.05786426339304</v>
      </c>
      <c r="G27" s="13">
        <v>0.103581682108931</v>
      </c>
      <c r="H27" s="13">
        <v>4.5471922720082998E-2</v>
      </c>
      <c r="I27" s="13">
        <v>1.2084154361383499</v>
      </c>
      <c r="J27" s="6">
        <v>3.7424115294192002</v>
      </c>
      <c r="K27" s="6">
        <f t="shared" si="3"/>
        <v>21.126328327719801</v>
      </c>
      <c r="L27" s="6">
        <f t="shared" si="3"/>
        <v>5.3556966192445135</v>
      </c>
    </row>
    <row r="28" spans="1:12">
      <c r="A28" s="5" t="s">
        <v>106</v>
      </c>
      <c r="B28" s="6">
        <v>10.118</v>
      </c>
      <c r="C28" s="5" t="s">
        <v>94</v>
      </c>
      <c r="D28" s="6">
        <v>21.22</v>
      </c>
      <c r="E28" s="7">
        <v>12.734292162647</v>
      </c>
      <c r="F28" s="7">
        <v>0.746</v>
      </c>
      <c r="G28" s="7">
        <v>0.187</v>
      </c>
      <c r="H28" s="7">
        <v>4.1000000000000002E-2</v>
      </c>
      <c r="I28" s="7">
        <v>0.50097541045916205</v>
      </c>
      <c r="J28" s="6">
        <v>3.42270642615498</v>
      </c>
      <c r="K28" s="6">
        <f t="shared" si="3"/>
        <v>42.357368359758624</v>
      </c>
      <c r="L28" s="6">
        <f t="shared" si="3"/>
        <v>3.7205329868014778</v>
      </c>
    </row>
    <row r="29" spans="1:12">
      <c r="A29" s="5" t="s">
        <v>124</v>
      </c>
      <c r="B29" s="6">
        <v>5.399</v>
      </c>
      <c r="C29" s="5">
        <v>1.7829999999999999</v>
      </c>
      <c r="D29" s="6">
        <v>16.369</v>
      </c>
      <c r="E29" s="5">
        <v>11.331</v>
      </c>
      <c r="F29" s="7">
        <v>0.6</v>
      </c>
      <c r="G29" s="7">
        <v>5.2999999999999999E-2</v>
      </c>
      <c r="H29" s="7">
        <v>2.3E-2</v>
      </c>
      <c r="I29" s="7">
        <v>3.6120000000000001</v>
      </c>
      <c r="J29" s="6">
        <v>6.66</v>
      </c>
      <c r="K29" s="6">
        <f t="shared" si="3"/>
        <v>4.5318383167220375</v>
      </c>
      <c r="L29" s="6">
        <f t="shared" si="3"/>
        <v>1.7013513513513512</v>
      </c>
    </row>
    <row r="30" spans="1:12">
      <c r="A30" s="5" t="s">
        <v>142</v>
      </c>
      <c r="B30" s="6">
        <v>4.5922297330761497</v>
      </c>
      <c r="C30" s="7">
        <v>0.83612730103908695</v>
      </c>
      <c r="D30" s="6">
        <v>33.743000000000002</v>
      </c>
      <c r="E30" s="7">
        <v>19.604600838002501</v>
      </c>
      <c r="F30" s="7">
        <v>1.6056784085998299</v>
      </c>
      <c r="G30" s="7">
        <v>4.8654745594173002E-2</v>
      </c>
      <c r="H30" s="7">
        <v>3.8174024662118999E-2</v>
      </c>
      <c r="I30" s="7" t="s">
        <v>94</v>
      </c>
      <c r="J30" s="6" t="s">
        <v>94</v>
      </c>
      <c r="K30" s="7" t="s">
        <v>94</v>
      </c>
      <c r="L30" s="6" t="s">
        <v>94</v>
      </c>
    </row>
    <row r="31" spans="1:12">
      <c r="A31" s="5" t="s">
        <v>143</v>
      </c>
      <c r="B31" s="6">
        <v>4.31452557612183</v>
      </c>
      <c r="C31" s="7">
        <v>1.53281331354386</v>
      </c>
      <c r="D31" s="6">
        <v>35.695999999999998</v>
      </c>
      <c r="E31" s="7">
        <v>16.6170115155969</v>
      </c>
      <c r="F31" s="7">
        <v>2.1003490475665298</v>
      </c>
      <c r="G31" s="7">
        <v>4.8221096959951998E-2</v>
      </c>
      <c r="H31" s="7">
        <v>3.8528440250387999E-2</v>
      </c>
      <c r="I31" s="7" t="s">
        <v>94</v>
      </c>
      <c r="J31" s="6" t="s">
        <v>94</v>
      </c>
      <c r="K31" s="7" t="s">
        <v>94</v>
      </c>
      <c r="L31" s="6" t="s">
        <v>94</v>
      </c>
    </row>
    <row r="32" spans="1:12">
      <c r="A32" s="5" t="s">
        <v>125</v>
      </c>
      <c r="B32" s="6">
        <v>4.806</v>
      </c>
      <c r="C32" s="5">
        <v>0.80600000000000005</v>
      </c>
      <c r="D32" s="6">
        <v>23.547999999999998</v>
      </c>
      <c r="E32" s="5">
        <v>25.276</v>
      </c>
      <c r="F32" s="7">
        <v>0.71</v>
      </c>
      <c r="G32" s="7">
        <v>3.5000000000000003E-2</v>
      </c>
      <c r="H32" s="7">
        <v>3.2000000000000001E-2</v>
      </c>
      <c r="I32" s="7">
        <v>5.0670000000000002</v>
      </c>
      <c r="J32" s="6">
        <v>4.7409999999999997</v>
      </c>
      <c r="K32" s="6">
        <f t="shared" ref="K32:L35" si="4">D32/I32</f>
        <v>4.6473258338267218</v>
      </c>
      <c r="L32" s="6">
        <f t="shared" si="4"/>
        <v>5.3313646909934613</v>
      </c>
    </row>
    <row r="33" spans="1:12">
      <c r="A33" s="5" t="s">
        <v>107</v>
      </c>
      <c r="B33" s="6">
        <v>11.536</v>
      </c>
      <c r="C33" s="5" t="s">
        <v>94</v>
      </c>
      <c r="D33" s="6">
        <v>23.766999999999999</v>
      </c>
      <c r="E33" s="7">
        <v>28.6145864969202</v>
      </c>
      <c r="F33" s="7">
        <v>0.79600000000000004</v>
      </c>
      <c r="G33" s="7">
        <v>0.13100000000000001</v>
      </c>
      <c r="H33" s="7">
        <v>9.4E-2</v>
      </c>
      <c r="I33" s="7">
        <v>1.94526976547103</v>
      </c>
      <c r="J33" s="6">
        <v>11.160244822814001</v>
      </c>
      <c r="K33" s="6">
        <f t="shared" si="4"/>
        <v>12.217842698154016</v>
      </c>
      <c r="L33" s="6">
        <f t="shared" si="4"/>
        <v>2.5639748008417951</v>
      </c>
    </row>
    <row r="34" spans="1:12">
      <c r="A34" s="5" t="s">
        <v>108</v>
      </c>
      <c r="B34" s="6">
        <v>6.452</v>
      </c>
      <c r="C34" s="5" t="s">
        <v>94</v>
      </c>
      <c r="D34" s="6">
        <v>24.879000000000001</v>
      </c>
      <c r="E34" s="7">
        <v>18.938212703727999</v>
      </c>
      <c r="F34" s="7">
        <v>0.67500000000000004</v>
      </c>
      <c r="G34" s="7">
        <v>2.1440000000000001</v>
      </c>
      <c r="H34" s="7">
        <v>0.46600000000000003</v>
      </c>
      <c r="I34" s="7">
        <v>1.1002808688486201</v>
      </c>
      <c r="J34" s="6">
        <v>3.8287397295584502</v>
      </c>
      <c r="K34" s="6">
        <f t="shared" si="4"/>
        <v>22.611499212954985</v>
      </c>
      <c r="L34" s="6">
        <f t="shared" si="4"/>
        <v>4.9463306574542347</v>
      </c>
    </row>
    <row r="35" spans="1:12">
      <c r="A35" s="5" t="s">
        <v>126</v>
      </c>
      <c r="B35" s="6">
        <v>7.7859999999999996</v>
      </c>
      <c r="C35" s="5">
        <v>2.2869999999999999</v>
      </c>
      <c r="D35" s="6">
        <v>17.419</v>
      </c>
      <c r="E35" s="5">
        <v>9.8680000000000003</v>
      </c>
      <c r="F35" s="7">
        <v>0.55000000000000004</v>
      </c>
      <c r="G35" s="7">
        <v>4.5999999999999999E-2</v>
      </c>
      <c r="H35" s="7">
        <v>2.3E-2</v>
      </c>
      <c r="I35" s="7">
        <v>4.0890000000000004</v>
      </c>
      <c r="J35" s="6">
        <v>3.4750000000000001</v>
      </c>
      <c r="K35" s="6">
        <f t="shared" si="4"/>
        <v>4.2599657617999505</v>
      </c>
      <c r="L35" s="6">
        <f t="shared" si="4"/>
        <v>2.8397122302158273</v>
      </c>
    </row>
    <row r="36" spans="1:12">
      <c r="A36" s="5" t="s">
        <v>144</v>
      </c>
      <c r="B36" s="6">
        <v>7.2975744726874501</v>
      </c>
      <c r="C36" s="7">
        <v>1.2518873094029299</v>
      </c>
      <c r="D36" s="6">
        <v>36.975999999999999</v>
      </c>
      <c r="E36" s="7">
        <v>15.4404407801477</v>
      </c>
      <c r="F36" s="7">
        <v>1.70802237765871</v>
      </c>
      <c r="G36" s="7">
        <v>5.8400160867054997E-2</v>
      </c>
      <c r="H36" s="7">
        <v>4.1037792467518999E-2</v>
      </c>
      <c r="I36" s="7" t="s">
        <v>94</v>
      </c>
      <c r="J36" s="6" t="s">
        <v>94</v>
      </c>
      <c r="K36" s="7" t="s">
        <v>94</v>
      </c>
      <c r="L36" s="6" t="s">
        <v>94</v>
      </c>
    </row>
    <row r="37" spans="1:12">
      <c r="A37" s="5" t="s">
        <v>145</v>
      </c>
      <c r="B37" s="6">
        <v>4.8440708817643197</v>
      </c>
      <c r="C37" s="7">
        <v>2.1410417299016999</v>
      </c>
      <c r="D37" s="6">
        <v>32.753</v>
      </c>
      <c r="E37" s="7">
        <v>19.5594782609524</v>
      </c>
      <c r="F37" s="7">
        <v>1.6988598382084501</v>
      </c>
      <c r="G37" s="7">
        <v>7.5092424667072E-2</v>
      </c>
      <c r="H37" s="7">
        <v>7.2920077635454994E-2</v>
      </c>
      <c r="I37" s="7" t="s">
        <v>94</v>
      </c>
      <c r="J37" s="6" t="s">
        <v>94</v>
      </c>
      <c r="K37" s="7" t="s">
        <v>94</v>
      </c>
      <c r="L37" s="6" t="s">
        <v>94</v>
      </c>
    </row>
    <row r="38" spans="1:12">
      <c r="A38" s="5" t="s">
        <v>127</v>
      </c>
      <c r="B38" s="6">
        <v>10.592000000000001</v>
      </c>
      <c r="C38" s="5">
        <v>0.73</v>
      </c>
      <c r="D38" s="6">
        <v>10.348000000000001</v>
      </c>
      <c r="E38" s="5">
        <v>9.6590000000000007</v>
      </c>
      <c r="F38" s="7">
        <v>0.41</v>
      </c>
      <c r="G38" s="7">
        <v>3.6999999999999998E-2</v>
      </c>
      <c r="H38" s="7">
        <v>2.4E-2</v>
      </c>
      <c r="I38" s="7">
        <v>2.383</v>
      </c>
      <c r="J38" s="6">
        <v>4.141</v>
      </c>
      <c r="K38" s="6">
        <f t="shared" ref="K38:L43" si="5">D38/I38</f>
        <v>4.3424255140579104</v>
      </c>
      <c r="L38" s="6">
        <f t="shared" si="5"/>
        <v>2.3325283747886987</v>
      </c>
    </row>
    <row r="39" spans="1:12">
      <c r="A39" s="5" t="s">
        <v>109</v>
      </c>
      <c r="B39" s="6">
        <v>11.622</v>
      </c>
      <c r="C39" s="5" t="s">
        <v>94</v>
      </c>
      <c r="D39" s="6">
        <v>17.396999999999998</v>
      </c>
      <c r="E39" s="7">
        <v>9.6279182008329105</v>
      </c>
      <c r="F39" s="7">
        <v>0.63200000000000001</v>
      </c>
      <c r="G39" s="7">
        <v>0.13</v>
      </c>
      <c r="H39" s="7">
        <v>7.5999999999999998E-2</v>
      </c>
      <c r="I39" s="7">
        <v>1.22730260303284</v>
      </c>
      <c r="J39" s="6">
        <v>8.2175949971516395</v>
      </c>
      <c r="K39" s="6">
        <f t="shared" si="5"/>
        <v>14.17498826858961</v>
      </c>
      <c r="L39" s="6">
        <f t="shared" si="5"/>
        <v>1.1716223790744267</v>
      </c>
    </row>
    <row r="40" spans="1:12">
      <c r="A40" s="11" t="s">
        <v>153</v>
      </c>
      <c r="B40" s="12">
        <v>10.583428722158599</v>
      </c>
      <c r="C40" s="13">
        <v>2.7365394132601</v>
      </c>
      <c r="D40" s="14">
        <v>27.157715977319501</v>
      </c>
      <c r="E40" s="13">
        <v>15.988086289636099</v>
      </c>
      <c r="F40" s="13">
        <v>1.0159052040619601</v>
      </c>
      <c r="G40" s="13">
        <v>0.141886822542825</v>
      </c>
      <c r="H40" s="13">
        <v>6.0454610513221999E-2</v>
      </c>
      <c r="I40" s="13">
        <v>1.67926533304667</v>
      </c>
      <c r="J40" s="6">
        <v>4.2028070986812898</v>
      </c>
      <c r="K40" s="6">
        <f t="shared" si="5"/>
        <v>16.172379339271892</v>
      </c>
      <c r="L40" s="6">
        <f t="shared" si="5"/>
        <v>3.804144685739363</v>
      </c>
    </row>
    <row r="41" spans="1:12">
      <c r="A41" s="5" t="s">
        <v>110</v>
      </c>
      <c r="B41" s="6">
        <v>11.773</v>
      </c>
      <c r="C41" s="5" t="s">
        <v>94</v>
      </c>
      <c r="D41" s="6">
        <v>26.747</v>
      </c>
      <c r="E41" s="7">
        <v>22.367287314748602</v>
      </c>
      <c r="F41" s="7">
        <v>0.65600000000000003</v>
      </c>
      <c r="G41" s="7">
        <v>0.44800000000000001</v>
      </c>
      <c r="H41" s="7">
        <v>8.4000000000000005E-2</v>
      </c>
      <c r="I41" s="7">
        <v>1.68737016274719</v>
      </c>
      <c r="J41" s="6">
        <v>6.21613055445758</v>
      </c>
      <c r="K41" s="6">
        <f t="shared" si="5"/>
        <v>15.851293682029723</v>
      </c>
      <c r="L41" s="6">
        <f t="shared" si="5"/>
        <v>3.5982653708437713</v>
      </c>
    </row>
    <row r="42" spans="1:12">
      <c r="A42" s="5" t="s">
        <v>111</v>
      </c>
      <c r="B42" s="6">
        <v>17.920999999999999</v>
      </c>
      <c r="C42" s="5" t="s">
        <v>94</v>
      </c>
      <c r="D42" s="6">
        <v>16.553999999999998</v>
      </c>
      <c r="E42" s="7">
        <v>3.28592086140881</v>
      </c>
      <c r="F42" s="7">
        <v>0.60599999999999998</v>
      </c>
      <c r="G42" s="7">
        <v>3.9E-2</v>
      </c>
      <c r="H42" s="7">
        <v>0.114</v>
      </c>
      <c r="I42" s="7">
        <v>1.6699790825004599</v>
      </c>
      <c r="J42" s="6">
        <v>1.37165256480499</v>
      </c>
      <c r="K42" s="6">
        <f t="shared" si="5"/>
        <v>9.912699011303598</v>
      </c>
      <c r="L42" s="6">
        <f t="shared" si="5"/>
        <v>2.3955926928740694</v>
      </c>
    </row>
    <row r="43" spans="1:12">
      <c r="A43" s="5" t="s">
        <v>128</v>
      </c>
      <c r="B43" s="6">
        <v>9.7370000000000001</v>
      </c>
      <c r="C43" s="5">
        <v>5.6180000000000003</v>
      </c>
      <c r="D43" s="6">
        <v>16.844999999999999</v>
      </c>
      <c r="E43" s="5">
        <v>10.964</v>
      </c>
      <c r="F43" s="7">
        <v>0.60099999999999998</v>
      </c>
      <c r="G43" s="7">
        <v>0.21</v>
      </c>
      <c r="H43" s="26">
        <v>0.01</v>
      </c>
      <c r="I43" s="7">
        <v>4.8319999999999999</v>
      </c>
      <c r="J43" s="6">
        <v>5.7789999999999999</v>
      </c>
      <c r="K43" s="6">
        <f t="shared" si="5"/>
        <v>3.4861341059602649</v>
      </c>
      <c r="L43" s="6">
        <f t="shared" si="5"/>
        <v>1.8972140508738538</v>
      </c>
    </row>
    <row r="44" spans="1:12">
      <c r="A44" s="5" t="s">
        <v>146</v>
      </c>
      <c r="B44" s="6">
        <v>7.4041549730781098</v>
      </c>
      <c r="C44" s="7">
        <v>1.8283784587990599</v>
      </c>
      <c r="D44" s="6">
        <v>31.593</v>
      </c>
      <c r="E44" s="7">
        <v>10.419863425120999</v>
      </c>
      <c r="F44" s="7">
        <v>1.9828304957063501</v>
      </c>
      <c r="G44" s="7">
        <v>5.9158211257908003E-2</v>
      </c>
      <c r="H44" s="7">
        <v>5.0983924720152E-2</v>
      </c>
      <c r="I44" s="7" t="s">
        <v>94</v>
      </c>
      <c r="J44" s="6" t="s">
        <v>94</v>
      </c>
      <c r="K44" s="7" t="s">
        <v>94</v>
      </c>
      <c r="L44" s="6" t="s">
        <v>94</v>
      </c>
    </row>
    <row r="45" spans="1:12">
      <c r="A45" s="11" t="s">
        <v>154</v>
      </c>
      <c r="B45" s="12">
        <v>5.13618185441557</v>
      </c>
      <c r="C45" s="13">
        <v>1.4818374045046301</v>
      </c>
      <c r="D45" s="14">
        <v>32.087316806531199</v>
      </c>
      <c r="E45" s="13">
        <v>17.7079515127636</v>
      </c>
      <c r="F45" s="13">
        <v>0.94303150789933099</v>
      </c>
      <c r="G45" s="13">
        <v>8.0094145262145006E-2</v>
      </c>
      <c r="H45" s="13">
        <v>2.7690557042167E-2</v>
      </c>
      <c r="I45" s="13">
        <v>1.7085570009876001</v>
      </c>
      <c r="J45" s="6">
        <v>3.4897108105345702</v>
      </c>
      <c r="K45" s="6">
        <f t="shared" ref="K45:K53" si="6">D45/I45</f>
        <v>18.780360730127068</v>
      </c>
      <c r="L45" s="6">
        <f t="shared" ref="L45:L53" si="7">E45/J45</f>
        <v>5.0743320791246349</v>
      </c>
    </row>
    <row r="46" spans="1:12">
      <c r="A46" s="5" t="s">
        <v>112</v>
      </c>
      <c r="B46" s="6">
        <v>9.5820000000000007</v>
      </c>
      <c r="C46" s="5" t="s">
        <v>94</v>
      </c>
      <c r="D46" s="6">
        <v>21.593</v>
      </c>
      <c r="E46" s="7">
        <v>13.7102498023949</v>
      </c>
      <c r="F46" s="7">
        <v>0.70099999999999996</v>
      </c>
      <c r="G46" s="7">
        <v>0.14399999999999999</v>
      </c>
      <c r="H46" s="7">
        <v>5.1999999999999998E-2</v>
      </c>
      <c r="I46" s="7">
        <v>1.1760337273200701</v>
      </c>
      <c r="J46" s="6">
        <v>7.9873175386555504</v>
      </c>
      <c r="K46" s="6">
        <f t="shared" si="6"/>
        <v>18.360867973749222</v>
      </c>
      <c r="L46" s="6">
        <f t="shared" si="7"/>
        <v>1.7165024097317472</v>
      </c>
    </row>
    <row r="47" spans="1:12">
      <c r="A47" s="5" t="s">
        <v>96</v>
      </c>
      <c r="B47" s="6">
        <v>9.2324444637536729</v>
      </c>
      <c r="C47" s="7">
        <v>0.79002782066702493</v>
      </c>
      <c r="D47" s="6">
        <v>16.739801513541632</v>
      </c>
      <c r="E47" s="7">
        <v>28.806671009685132</v>
      </c>
      <c r="F47" s="7">
        <v>0.61635813914266324</v>
      </c>
      <c r="G47" s="7">
        <v>3.6077956006105499E-2</v>
      </c>
      <c r="H47" s="7">
        <v>3.9011852835477999E-2</v>
      </c>
      <c r="I47" s="7">
        <v>0.474791772317323</v>
      </c>
      <c r="J47" s="6">
        <v>4.6375971090115469</v>
      </c>
      <c r="K47" s="6">
        <f t="shared" si="6"/>
        <v>35.257143214254626</v>
      </c>
      <c r="L47" s="6">
        <f t="shared" si="7"/>
        <v>6.2115510106967786</v>
      </c>
    </row>
    <row r="48" spans="1:12">
      <c r="A48" s="11" t="s">
        <v>155</v>
      </c>
      <c r="B48" s="12">
        <v>7.5340941645650901</v>
      </c>
      <c r="C48" s="13">
        <v>2.4201024218288101</v>
      </c>
      <c r="D48" s="14">
        <v>22.055868796590001</v>
      </c>
      <c r="E48" s="13">
        <v>19.595907313069802</v>
      </c>
      <c r="F48" s="13">
        <v>1.07810930291056</v>
      </c>
      <c r="G48" s="13">
        <v>0.139868396111407</v>
      </c>
      <c r="H48" s="13">
        <v>5.4744002543093001E-2</v>
      </c>
      <c r="I48" s="13">
        <v>1.7027760833232499</v>
      </c>
      <c r="J48" s="6">
        <v>6.2477339747806004</v>
      </c>
      <c r="K48" s="6">
        <f t="shared" si="6"/>
        <v>12.952888528680949</v>
      </c>
      <c r="L48" s="6">
        <f t="shared" si="7"/>
        <v>3.1364823457864888</v>
      </c>
    </row>
    <row r="49" spans="1:12">
      <c r="A49" s="5" t="s">
        <v>97</v>
      </c>
      <c r="B49" s="6">
        <v>13.306024101849934</v>
      </c>
      <c r="C49" s="7">
        <v>0.95073001696339399</v>
      </c>
      <c r="D49" s="6">
        <v>12.078645217162034</v>
      </c>
      <c r="E49" s="7">
        <v>31.314609563447267</v>
      </c>
      <c r="F49" s="7">
        <v>0.74187066644684663</v>
      </c>
      <c r="G49" s="7">
        <v>4.0556522654603334E-2</v>
      </c>
      <c r="H49" s="7">
        <v>3.8382854234372661E-2</v>
      </c>
      <c r="I49" s="7">
        <v>0.29075496142169838</v>
      </c>
      <c r="J49" s="6">
        <v>4.2109551654684161</v>
      </c>
      <c r="K49" s="6">
        <f t="shared" si="6"/>
        <v>41.542352908102885</v>
      </c>
      <c r="L49" s="6">
        <f t="shared" si="7"/>
        <v>7.4364623542516171</v>
      </c>
    </row>
    <row r="50" spans="1:12">
      <c r="A50" s="5" t="s">
        <v>113</v>
      </c>
      <c r="B50" s="6">
        <v>7.6749999999999998</v>
      </c>
      <c r="C50" s="5" t="s">
        <v>94</v>
      </c>
      <c r="D50" s="6">
        <v>27.326000000000001</v>
      </c>
      <c r="E50" s="7">
        <v>10.064860327431999</v>
      </c>
      <c r="F50" s="7">
        <v>0.74099999999999999</v>
      </c>
      <c r="G50" s="7">
        <v>2.9359999999999999</v>
      </c>
      <c r="H50" s="7">
        <v>3.5000000000000003E-2</v>
      </c>
      <c r="I50" s="7">
        <v>0.74054448876932799</v>
      </c>
      <c r="J50" s="6">
        <v>3.05481307836944</v>
      </c>
      <c r="K50" s="6">
        <f t="shared" si="6"/>
        <v>36.899876259172011</v>
      </c>
      <c r="L50" s="6">
        <f t="shared" si="7"/>
        <v>3.294754889816137</v>
      </c>
    </row>
    <row r="51" spans="1:12">
      <c r="A51" s="5" t="s">
        <v>129</v>
      </c>
      <c r="B51" s="6">
        <v>6.077</v>
      </c>
      <c r="C51" s="5">
        <v>0.42399999999999999</v>
      </c>
      <c r="D51" s="6">
        <v>17.899999999999999</v>
      </c>
      <c r="E51" s="5">
        <v>13.02</v>
      </c>
      <c r="F51" s="7">
        <v>0.58599999999999997</v>
      </c>
      <c r="G51" s="7">
        <v>1.7999999999999999E-2</v>
      </c>
      <c r="H51" s="26">
        <v>0.01</v>
      </c>
      <c r="I51" s="7">
        <v>3.1819999999999999</v>
      </c>
      <c r="J51" s="6">
        <v>4.9409999999999998</v>
      </c>
      <c r="K51" s="6">
        <f t="shared" si="6"/>
        <v>5.6253928346951598</v>
      </c>
      <c r="L51" s="6">
        <f t="shared" si="7"/>
        <v>2.6350941105039465</v>
      </c>
    </row>
    <row r="52" spans="1:12">
      <c r="A52" s="5" t="s">
        <v>130</v>
      </c>
      <c r="B52" s="6">
        <v>6.6950000000000003</v>
      </c>
      <c r="C52" s="5">
        <v>5.7000000000000002E-2</v>
      </c>
      <c r="D52" s="6">
        <v>19.158000000000001</v>
      </c>
      <c r="E52" s="5">
        <v>14.249000000000001</v>
      </c>
      <c r="F52" s="7">
        <v>0.54400000000000004</v>
      </c>
      <c r="G52" s="7">
        <v>4.7E-2</v>
      </c>
      <c r="H52" s="26">
        <v>0.01</v>
      </c>
      <c r="I52" s="7">
        <v>2.7240000000000002</v>
      </c>
      <c r="J52" s="6">
        <v>3.778</v>
      </c>
      <c r="K52" s="6">
        <f t="shared" si="6"/>
        <v>7.0330396475770929</v>
      </c>
      <c r="L52" s="6">
        <f t="shared" si="7"/>
        <v>3.7715722604552675</v>
      </c>
    </row>
    <row r="53" spans="1:12">
      <c r="A53" s="5" t="s">
        <v>131</v>
      </c>
      <c r="B53" s="6">
        <v>7.4109999999999996</v>
      </c>
      <c r="C53" s="5">
        <v>7.9000000000000001E-2</v>
      </c>
      <c r="D53" s="6">
        <v>14.858000000000001</v>
      </c>
      <c r="E53" s="5">
        <v>12.815</v>
      </c>
      <c r="F53" s="7">
        <v>0.57099999999999995</v>
      </c>
      <c r="G53" s="7">
        <v>5.1999999999999998E-2</v>
      </c>
      <c r="H53" s="7">
        <v>2.4E-2</v>
      </c>
      <c r="I53" s="7">
        <v>3.8769999999999998</v>
      </c>
      <c r="J53" s="6">
        <v>4.6020000000000003</v>
      </c>
      <c r="K53" s="6">
        <f t="shared" si="6"/>
        <v>3.8323445963373746</v>
      </c>
      <c r="L53" s="6">
        <f t="shared" si="7"/>
        <v>2.7846588439808775</v>
      </c>
    </row>
    <row r="54" spans="1:12">
      <c r="A54" s="5" t="s">
        <v>147</v>
      </c>
      <c r="B54" s="6">
        <v>6.3659663963259003</v>
      </c>
      <c r="C54" s="7">
        <v>3.30978115175383</v>
      </c>
      <c r="D54" s="6">
        <v>33.512999999999998</v>
      </c>
      <c r="E54" s="7">
        <v>8.5926210984980393</v>
      </c>
      <c r="F54" s="7">
        <v>2.2147347576957301</v>
      </c>
      <c r="G54" s="7">
        <v>0.14329503733916199</v>
      </c>
      <c r="H54" s="7">
        <v>5.1646523434839997E-2</v>
      </c>
      <c r="I54" s="7" t="s">
        <v>94</v>
      </c>
      <c r="J54" s="6" t="s">
        <v>94</v>
      </c>
      <c r="K54" s="7" t="s">
        <v>94</v>
      </c>
      <c r="L54" s="6" t="s">
        <v>94</v>
      </c>
    </row>
    <row r="55" spans="1:12">
      <c r="A55" s="5" t="s">
        <v>164</v>
      </c>
      <c r="B55" s="6">
        <v>12.968200190885399</v>
      </c>
      <c r="C55" s="7">
        <v>1.30613993217172</v>
      </c>
      <c r="D55" s="6">
        <v>39.515924506912199</v>
      </c>
      <c r="E55" s="7">
        <v>12.056920256737</v>
      </c>
      <c r="F55" s="7">
        <v>1.04918069404599</v>
      </c>
      <c r="G55" s="7">
        <v>7.1143824171939998E-2</v>
      </c>
      <c r="H55" s="7">
        <v>0.20909489151470101</v>
      </c>
      <c r="I55" s="7">
        <v>17.156860594536798</v>
      </c>
      <c r="J55" s="6">
        <v>10.7418532525035</v>
      </c>
      <c r="K55" s="6">
        <f t="shared" ref="K55:K63" si="8">D55/I55</f>
        <v>2.303214174246722</v>
      </c>
      <c r="L55" s="6">
        <f t="shared" ref="L55:L63" si="9">E55/J55</f>
        <v>1.1224245922301173</v>
      </c>
    </row>
    <row r="56" spans="1:12">
      <c r="A56" s="5" t="s">
        <v>98</v>
      </c>
      <c r="B56" s="6">
        <v>13.919346215121001</v>
      </c>
      <c r="C56" s="7">
        <v>0.44515006235292703</v>
      </c>
      <c r="D56" s="6">
        <v>16.4276854122045</v>
      </c>
      <c r="E56" s="7">
        <v>35.674858094991002</v>
      </c>
      <c r="F56" s="7">
        <v>0.60552877365589763</v>
      </c>
      <c r="G56" s="7">
        <v>2.0866900955594E-2</v>
      </c>
      <c r="H56" s="7">
        <v>4.6362697128609666E-2</v>
      </c>
      <c r="I56" s="7">
        <v>0.46901533904681436</v>
      </c>
      <c r="J56" s="6">
        <v>4.3727440329960139</v>
      </c>
      <c r="K56" s="6">
        <f t="shared" si="8"/>
        <v>35.025902235075485</v>
      </c>
      <c r="L56" s="6">
        <f t="shared" si="9"/>
        <v>8.158460185593837</v>
      </c>
    </row>
    <row r="57" spans="1:12">
      <c r="A57" s="5" t="s">
        <v>132</v>
      </c>
      <c r="B57" s="6">
        <v>7.0750000000000002</v>
      </c>
      <c r="C57" s="5">
        <v>0.92100000000000004</v>
      </c>
      <c r="D57" s="6">
        <v>16.853000000000002</v>
      </c>
      <c r="E57" s="5">
        <v>10.766999999999999</v>
      </c>
      <c r="F57" s="7">
        <v>0.54700000000000004</v>
      </c>
      <c r="G57" s="7">
        <v>5.0999999999999997E-2</v>
      </c>
      <c r="H57" s="7">
        <v>2.3E-2</v>
      </c>
      <c r="I57" s="7">
        <v>3.58</v>
      </c>
      <c r="J57" s="6">
        <v>3.54</v>
      </c>
      <c r="K57" s="6">
        <f t="shared" si="8"/>
        <v>4.7075418994413409</v>
      </c>
      <c r="L57" s="6">
        <f t="shared" si="9"/>
        <v>3.0415254237288134</v>
      </c>
    </row>
    <row r="58" spans="1:12">
      <c r="A58" s="5" t="s">
        <v>133</v>
      </c>
      <c r="B58" s="6">
        <v>8.2469999999999999</v>
      </c>
      <c r="C58" s="5">
        <v>0.04</v>
      </c>
      <c r="D58" s="6">
        <v>15.260999999999999</v>
      </c>
      <c r="E58" s="5">
        <v>9.1069999999999993</v>
      </c>
      <c r="F58" s="7">
        <v>0.54100000000000004</v>
      </c>
      <c r="G58" s="7">
        <v>3.3000000000000002E-2</v>
      </c>
      <c r="H58" s="26">
        <v>0.01</v>
      </c>
      <c r="I58" s="7">
        <v>2.8180000000000001</v>
      </c>
      <c r="J58" s="6">
        <v>5.08</v>
      </c>
      <c r="K58" s="6">
        <f t="shared" si="8"/>
        <v>5.415542938254081</v>
      </c>
      <c r="L58" s="6">
        <f t="shared" si="9"/>
        <v>1.7927165354330707</v>
      </c>
    </row>
    <row r="59" spans="1:12">
      <c r="A59" s="11" t="s">
        <v>156</v>
      </c>
      <c r="B59" s="12">
        <v>9.0011696898941498</v>
      </c>
      <c r="C59" s="13">
        <v>0.89974955904611897</v>
      </c>
      <c r="D59" s="14">
        <v>22.7563317691408</v>
      </c>
      <c r="E59" s="13">
        <v>19.9158173947074</v>
      </c>
      <c r="F59" s="13">
        <v>0.846322573985403</v>
      </c>
      <c r="G59" s="13">
        <v>4.6852515867624997E-2</v>
      </c>
      <c r="H59" s="13">
        <v>8.8771169090886004E-2</v>
      </c>
      <c r="I59" s="13">
        <v>1.6677718897993701</v>
      </c>
      <c r="J59" s="6">
        <v>4.1755270529792199</v>
      </c>
      <c r="K59" s="6">
        <f t="shared" si="8"/>
        <v>13.644750764973228</v>
      </c>
      <c r="L59" s="6">
        <f t="shared" si="9"/>
        <v>4.769653541221234</v>
      </c>
    </row>
    <row r="60" spans="1:12">
      <c r="A60" s="5" t="s">
        <v>99</v>
      </c>
      <c r="B60" s="6">
        <v>12.303846117104266</v>
      </c>
      <c r="C60" s="7">
        <v>0.35470316015291697</v>
      </c>
      <c r="D60" s="6">
        <v>20.202986646192468</v>
      </c>
      <c r="E60" s="7">
        <v>31.452439012545298</v>
      </c>
      <c r="F60" s="7">
        <v>0.80262602927419557</v>
      </c>
      <c r="G60" s="7">
        <v>2.9851402936611503E-2</v>
      </c>
      <c r="H60" s="7">
        <v>3.0126801306827999E-2</v>
      </c>
      <c r="I60" s="7">
        <v>0.31514327762705369</v>
      </c>
      <c r="J60" s="6">
        <v>3.7169325945348195</v>
      </c>
      <c r="K60" s="6">
        <f t="shared" si="8"/>
        <v>64.107306360191672</v>
      </c>
      <c r="L60" s="6">
        <f t="shared" si="9"/>
        <v>8.4619341924013618</v>
      </c>
    </row>
    <row r="61" spans="1:12">
      <c r="A61" s="11" t="s">
        <v>157</v>
      </c>
      <c r="B61" s="12">
        <v>6.8080841839992203</v>
      </c>
      <c r="C61" s="13">
        <v>0.29806792802757398</v>
      </c>
      <c r="D61" s="14">
        <v>25.902560179928201</v>
      </c>
      <c r="E61" s="13">
        <v>29.5369464306483</v>
      </c>
      <c r="F61" s="13">
        <v>1.08962485027268</v>
      </c>
      <c r="G61" s="13">
        <v>2.5328783585822998E-2</v>
      </c>
      <c r="H61" s="13">
        <v>5.2422125545492998E-2</v>
      </c>
      <c r="I61" s="13">
        <v>0.99320373486940505</v>
      </c>
      <c r="J61" s="6">
        <v>3.5778256662549599</v>
      </c>
      <c r="K61" s="6">
        <f t="shared" si="8"/>
        <v>26.079805452336618</v>
      </c>
      <c r="L61" s="6">
        <f t="shared" si="9"/>
        <v>8.2555577565537721</v>
      </c>
    </row>
    <row r="62" spans="1:12">
      <c r="A62" s="5" t="s">
        <v>114</v>
      </c>
      <c r="B62" s="6">
        <v>9.6509999999999998</v>
      </c>
      <c r="C62" s="5" t="s">
        <v>94</v>
      </c>
      <c r="D62" s="6">
        <v>19.838000000000001</v>
      </c>
      <c r="E62" s="7">
        <v>15.1636771364795</v>
      </c>
      <c r="F62" s="7">
        <v>0.65500000000000003</v>
      </c>
      <c r="G62" s="7">
        <v>0.31900000000000001</v>
      </c>
      <c r="H62" s="7">
        <v>4.9000000000000002E-2</v>
      </c>
      <c r="I62" s="7">
        <v>1.12127105683633</v>
      </c>
      <c r="J62" s="6">
        <v>8.5875494139476594</v>
      </c>
      <c r="K62" s="6">
        <f t="shared" si="8"/>
        <v>17.692421363281223</v>
      </c>
      <c r="L62" s="6">
        <f t="shared" si="9"/>
        <v>1.7657746588160619</v>
      </c>
    </row>
    <row r="63" spans="1:12">
      <c r="A63" s="5" t="s">
        <v>134</v>
      </c>
      <c r="B63" s="6">
        <v>11.525</v>
      </c>
      <c r="C63" s="5">
        <v>1.1000000000000001</v>
      </c>
      <c r="D63" s="6">
        <v>9.657</v>
      </c>
      <c r="E63" s="5">
        <v>11.144</v>
      </c>
      <c r="F63" s="7">
        <v>0.441</v>
      </c>
      <c r="G63" s="7">
        <v>3.9E-2</v>
      </c>
      <c r="H63" s="7">
        <v>2.1999999999999999E-2</v>
      </c>
      <c r="I63" s="7">
        <v>2.4529999999999998</v>
      </c>
      <c r="J63" s="6">
        <v>4.6580000000000004</v>
      </c>
      <c r="K63" s="6">
        <f t="shared" si="8"/>
        <v>3.93681206685691</v>
      </c>
      <c r="L63" s="6">
        <f t="shared" si="9"/>
        <v>2.3924431086303133</v>
      </c>
    </row>
    <row r="64" spans="1:12">
      <c r="A64" s="5" t="s">
        <v>148</v>
      </c>
      <c r="B64" s="6">
        <v>6.4018531695673504</v>
      </c>
      <c r="C64" s="7">
        <v>2.1322026348506</v>
      </c>
      <c r="D64" s="6">
        <v>29.058</v>
      </c>
      <c r="E64" s="7">
        <v>5.79325880253836</v>
      </c>
      <c r="F64" s="7">
        <v>1.6627983619020501</v>
      </c>
      <c r="G64" s="26">
        <v>0.01</v>
      </c>
      <c r="H64" s="7">
        <v>4.3419938165771998E-2</v>
      </c>
      <c r="I64" s="7" t="s">
        <v>94</v>
      </c>
      <c r="J64" s="6" t="s">
        <v>94</v>
      </c>
      <c r="K64" s="7" t="s">
        <v>94</v>
      </c>
      <c r="L64" s="6" t="s">
        <v>94</v>
      </c>
    </row>
    <row r="65" spans="1:12">
      <c r="A65" s="11" t="s">
        <v>158</v>
      </c>
      <c r="B65" s="12">
        <v>16.5099982396111</v>
      </c>
      <c r="C65" s="13">
        <v>0.97607104179880799</v>
      </c>
      <c r="D65" s="14">
        <v>33.959670044755299</v>
      </c>
      <c r="E65" s="13">
        <v>8.0330013493214807</v>
      </c>
      <c r="F65" s="13">
        <v>1.00104080083943</v>
      </c>
      <c r="G65" s="13">
        <v>6.2216240494146001E-2</v>
      </c>
      <c r="H65" s="13">
        <v>0.44071772703048601</v>
      </c>
      <c r="I65" s="13">
        <v>29.5424715991536</v>
      </c>
      <c r="J65" s="6">
        <v>5.0657169676169103</v>
      </c>
      <c r="K65" s="6">
        <f t="shared" ref="K65:L67" si="10">D65/I65</f>
        <v>1.1495202739139894</v>
      </c>
      <c r="L65" s="6">
        <f t="shared" si="10"/>
        <v>1.5857580280685291</v>
      </c>
    </row>
    <row r="66" spans="1:12">
      <c r="A66" s="11" t="s">
        <v>169</v>
      </c>
      <c r="B66" s="12">
        <v>6.5516794363823196</v>
      </c>
      <c r="C66" s="13">
        <v>2.0639823661552099</v>
      </c>
      <c r="D66" s="14">
        <v>41.259982253060201</v>
      </c>
      <c r="E66" s="13">
        <v>13.858840265915999</v>
      </c>
      <c r="F66" s="13">
        <v>0.52416522826704703</v>
      </c>
      <c r="G66" s="13">
        <v>4.2955025529405999E-2</v>
      </c>
      <c r="H66" s="13">
        <v>0.12562651197945501</v>
      </c>
      <c r="I66" s="13">
        <v>3.08021511589667</v>
      </c>
      <c r="J66" s="6">
        <v>15.9991694974621</v>
      </c>
      <c r="K66" s="6">
        <f t="shared" si="10"/>
        <v>13.395162578133496</v>
      </c>
      <c r="L66" s="6">
        <f t="shared" si="10"/>
        <v>0.86622247911770578</v>
      </c>
    </row>
    <row r="67" spans="1:12">
      <c r="A67" s="5" t="s">
        <v>115</v>
      </c>
      <c r="B67" s="6">
        <v>9.6470000000000002</v>
      </c>
      <c r="C67" s="5" t="s">
        <v>94</v>
      </c>
      <c r="D67" s="6">
        <v>18.881</v>
      </c>
      <c r="E67" s="7">
        <v>23.556813451613198</v>
      </c>
      <c r="F67" s="7">
        <v>0.66800000000000004</v>
      </c>
      <c r="G67" s="7">
        <v>2.2709999999999999</v>
      </c>
      <c r="H67" s="7">
        <v>0.73499999999999999</v>
      </c>
      <c r="I67" s="7">
        <v>0.78235160760757205</v>
      </c>
      <c r="J67" s="6">
        <v>4.7360212768860199</v>
      </c>
      <c r="K67" s="6">
        <f t="shared" si="10"/>
        <v>24.133650159853342</v>
      </c>
      <c r="L67" s="6">
        <f t="shared" si="10"/>
        <v>4.9739669808033531</v>
      </c>
    </row>
    <row r="68" spans="1:12">
      <c r="A68" s="5" t="s">
        <v>149</v>
      </c>
      <c r="B68" s="6">
        <v>8.7125530133573008</v>
      </c>
      <c r="C68" s="7">
        <v>0.62869781163648297</v>
      </c>
      <c r="D68" s="6">
        <v>25.827000000000002</v>
      </c>
      <c r="E68" s="7">
        <v>6.9651660314595096</v>
      </c>
      <c r="F68" s="7">
        <v>2.0757454835802198</v>
      </c>
      <c r="G68" s="26">
        <v>0.01</v>
      </c>
      <c r="H68" s="7">
        <v>4.9334659772181003E-2</v>
      </c>
      <c r="I68" s="7" t="s">
        <v>94</v>
      </c>
      <c r="J68" s="6" t="s">
        <v>94</v>
      </c>
      <c r="K68" s="7" t="s">
        <v>94</v>
      </c>
      <c r="L68" s="6" t="s">
        <v>94</v>
      </c>
    </row>
    <row r="69" spans="1:12">
      <c r="A69" s="5" t="s">
        <v>100</v>
      </c>
      <c r="B69" s="6">
        <v>10.754314149732965</v>
      </c>
      <c r="C69" s="7">
        <v>0.74704364966306869</v>
      </c>
      <c r="D69" s="6">
        <v>31.906863881299433</v>
      </c>
      <c r="E69" s="7">
        <v>34.757812392682098</v>
      </c>
      <c r="F69" s="7">
        <v>0.8615457291171591</v>
      </c>
      <c r="G69" s="7">
        <v>3.7776626185200335E-2</v>
      </c>
      <c r="H69" s="7">
        <v>3.2540435131556335E-2</v>
      </c>
      <c r="I69" s="7">
        <v>0.57508480767990433</v>
      </c>
      <c r="J69" s="6">
        <v>3.361829311419783</v>
      </c>
      <c r="K69" s="6">
        <f t="shared" ref="K69:L76" si="11">D69/I69</f>
        <v>55.482014922326002</v>
      </c>
      <c r="L69" s="6">
        <f t="shared" si="11"/>
        <v>10.33895810076182</v>
      </c>
    </row>
    <row r="70" spans="1:12">
      <c r="A70" s="11" t="s">
        <v>159</v>
      </c>
      <c r="B70" s="12">
        <v>5.5353640983272703</v>
      </c>
      <c r="C70" s="13">
        <v>0.92230046678253497</v>
      </c>
      <c r="D70" s="14">
        <v>37.177794300861002</v>
      </c>
      <c r="E70" s="13">
        <v>24.208909276138101</v>
      </c>
      <c r="F70" s="13">
        <v>1.1007612297265399</v>
      </c>
      <c r="G70" s="13">
        <v>9.0751078318976997E-2</v>
      </c>
      <c r="H70" s="13">
        <v>3.9870644930840998E-2</v>
      </c>
      <c r="I70" s="13">
        <v>1.4983347309629</v>
      </c>
      <c r="J70" s="6">
        <v>4.3169873343460701</v>
      </c>
      <c r="K70" s="6">
        <f t="shared" si="11"/>
        <v>24.812742795442517</v>
      </c>
      <c r="L70" s="6">
        <f t="shared" si="11"/>
        <v>5.6078249485541347</v>
      </c>
    </row>
    <row r="71" spans="1:12">
      <c r="A71" s="5" t="s">
        <v>135</v>
      </c>
      <c r="B71" s="6">
        <v>4.4109999999999996</v>
      </c>
      <c r="C71" s="5">
        <v>0.94499999999999995</v>
      </c>
      <c r="D71" s="6">
        <v>14.835000000000001</v>
      </c>
      <c r="E71" s="5">
        <v>11.993</v>
      </c>
      <c r="F71" s="7">
        <v>0.59199999999999997</v>
      </c>
      <c r="G71" s="7">
        <v>5.7000000000000002E-2</v>
      </c>
      <c r="H71" s="26">
        <v>0.01</v>
      </c>
      <c r="I71" s="7">
        <v>1.681</v>
      </c>
      <c r="J71" s="6">
        <v>3.9039999999999999</v>
      </c>
      <c r="K71" s="6">
        <f t="shared" si="11"/>
        <v>8.8251041046995837</v>
      </c>
      <c r="L71" s="6">
        <f t="shared" si="11"/>
        <v>3.0719774590163937</v>
      </c>
    </row>
    <row r="72" spans="1:12">
      <c r="A72" s="11" t="s">
        <v>165</v>
      </c>
      <c r="B72" s="12">
        <v>11.301214830946799</v>
      </c>
      <c r="C72" s="13">
        <v>1.5096541582470699</v>
      </c>
      <c r="D72" s="14">
        <v>37.3064881261718</v>
      </c>
      <c r="E72" s="13">
        <v>11.130140579904401</v>
      </c>
      <c r="F72" s="13">
        <v>1.2727116344881</v>
      </c>
      <c r="G72" s="13">
        <v>9.7934548996938001E-2</v>
      </c>
      <c r="H72" s="13">
        <v>0.31091493154122601</v>
      </c>
      <c r="I72" s="13">
        <v>13.003209054413601</v>
      </c>
      <c r="J72" s="6">
        <v>6.1044783046994402</v>
      </c>
      <c r="K72" s="6">
        <f t="shared" si="11"/>
        <v>2.8690216368942467</v>
      </c>
      <c r="L72" s="6">
        <f t="shared" si="11"/>
        <v>1.8232746558106416</v>
      </c>
    </row>
    <row r="73" spans="1:12">
      <c r="A73" s="19" t="s">
        <v>101</v>
      </c>
      <c r="B73" s="20">
        <v>7.9181695532462726</v>
      </c>
      <c r="C73" s="21">
        <v>0.25017049212217063</v>
      </c>
      <c r="D73" s="20">
        <v>19.325703584627732</v>
      </c>
      <c r="E73" s="21">
        <v>27.785380451170965</v>
      </c>
      <c r="F73" s="21">
        <v>0.72877091714912867</v>
      </c>
      <c r="G73" s="25">
        <v>0.01</v>
      </c>
      <c r="H73" s="21">
        <v>4.5287479412004339E-2</v>
      </c>
      <c r="I73" s="21">
        <v>0.38126083515302495</v>
      </c>
      <c r="J73" s="20">
        <v>2.4773495258371532</v>
      </c>
      <c r="K73" s="20">
        <f t="shared" si="11"/>
        <v>50.688929474938227</v>
      </c>
      <c r="L73" s="20">
        <f t="shared" si="11"/>
        <v>11.215769176447417</v>
      </c>
    </row>
    <row r="74" spans="1:12">
      <c r="A74" s="11" t="s">
        <v>160</v>
      </c>
      <c r="B74" s="12">
        <v>5.4147766066257699</v>
      </c>
      <c r="C74" s="13">
        <v>0.64594921252006399</v>
      </c>
      <c r="D74" s="14">
        <v>23.736154665842601</v>
      </c>
      <c r="E74" s="13">
        <v>24.302263427862002</v>
      </c>
      <c r="F74" s="13">
        <v>1.1168203176879801</v>
      </c>
      <c r="G74" s="13">
        <v>5.9739562453696E-2</v>
      </c>
      <c r="H74" s="13">
        <v>4.1019381272392998E-2</v>
      </c>
      <c r="I74" s="13">
        <v>1.6247312734897701</v>
      </c>
      <c r="J74" s="6">
        <v>4.0219223082005904</v>
      </c>
      <c r="K74" s="6">
        <f t="shared" si="11"/>
        <v>14.609280348780123</v>
      </c>
      <c r="L74" s="6">
        <f t="shared" si="11"/>
        <v>6.0424497455632959</v>
      </c>
    </row>
    <row r="75" spans="1:12">
      <c r="A75" s="11" t="s">
        <v>161</v>
      </c>
      <c r="B75" s="12">
        <v>6.5647371099465701</v>
      </c>
      <c r="C75" s="13">
        <v>1.90451851698148</v>
      </c>
      <c r="D75" s="14">
        <v>25.3786773077899</v>
      </c>
      <c r="E75" s="13">
        <v>21.395806323761001</v>
      </c>
      <c r="F75" s="13">
        <v>1.06593747128808</v>
      </c>
      <c r="G75" s="13">
        <v>0.19738677710129501</v>
      </c>
      <c r="H75" s="13">
        <v>4.9205959076678997E-2</v>
      </c>
      <c r="I75" s="13">
        <v>0.85906690110301498</v>
      </c>
      <c r="J75" s="6">
        <v>3.80230057198865</v>
      </c>
      <c r="K75" s="6">
        <f t="shared" si="11"/>
        <v>29.542143080130863</v>
      </c>
      <c r="L75" s="6">
        <f t="shared" si="11"/>
        <v>5.6270686440158864</v>
      </c>
    </row>
    <row r="76" spans="1:12">
      <c r="A76" s="5" t="s">
        <v>136</v>
      </c>
      <c r="B76" s="6">
        <v>6.7249999999999996</v>
      </c>
      <c r="C76" s="5">
        <v>0.39900000000000002</v>
      </c>
      <c r="D76" s="6">
        <v>15.295</v>
      </c>
      <c r="E76" s="5">
        <v>7.6449999999999996</v>
      </c>
      <c r="F76" s="7">
        <v>0.46200000000000002</v>
      </c>
      <c r="G76" s="26">
        <v>0.01</v>
      </c>
      <c r="H76" s="7">
        <v>2.7E-2</v>
      </c>
      <c r="I76" s="7">
        <v>2.4889999999999999</v>
      </c>
      <c r="J76" s="6">
        <v>2.827</v>
      </c>
      <c r="K76" s="6">
        <f t="shared" si="11"/>
        <v>6.1450381679389317</v>
      </c>
      <c r="L76" s="6">
        <f t="shared" si="11"/>
        <v>2.7042801556420231</v>
      </c>
    </row>
  </sheetData>
  <sortState xmlns:xlrd2="http://schemas.microsoft.com/office/spreadsheetml/2017/richdata2" ref="A2:L82">
    <sortCondition ref="A2:A8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53DC7-168C-4EBE-9891-80F386883BC2}">
  <dimension ref="A1:N82"/>
  <sheetViews>
    <sheetView zoomScale="85" zoomScaleNormal="85" workbookViewId="0">
      <pane ySplit="1" topLeftCell="A2" activePane="bottomLeft" state="frozen"/>
      <selection pane="bottomLeft" activeCell="K2" sqref="K2"/>
    </sheetView>
  </sheetViews>
  <sheetFormatPr baseColWidth="10" defaultColWidth="9.28515625" defaultRowHeight="15"/>
  <cols>
    <col min="1" max="1" width="15.5703125" bestFit="1" customWidth="1"/>
    <col min="2" max="2" width="13.140625" bestFit="1" customWidth="1"/>
    <col min="11" max="11" width="11.5703125" bestFit="1" customWidth="1"/>
    <col min="12" max="12" width="14.42578125" bestFit="1" customWidth="1"/>
    <col min="13" max="13" width="2.5703125" customWidth="1"/>
    <col min="15" max="15" width="3.85546875" customWidth="1"/>
  </cols>
  <sheetData>
    <row r="1" spans="1:13" ht="30.75" thickBot="1">
      <c r="A1" s="2" t="s">
        <v>0</v>
      </c>
      <c r="B1" s="3" t="s">
        <v>2</v>
      </c>
      <c r="C1" s="3" t="s">
        <v>3</v>
      </c>
      <c r="D1" s="3" t="s">
        <v>9</v>
      </c>
      <c r="E1" s="3" t="s">
        <v>10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3" t="s">
        <v>11</v>
      </c>
      <c r="L1" s="3" t="s">
        <v>12</v>
      </c>
      <c r="M1" s="1"/>
    </row>
    <row r="2" spans="1:13" s="9" customFormat="1">
      <c r="A2" s="5" t="s">
        <v>13</v>
      </c>
      <c r="B2" s="6">
        <v>8.1057428237036167</v>
      </c>
      <c r="C2" s="7">
        <v>0.95860734586407492</v>
      </c>
      <c r="D2" s="6">
        <v>24.818175231451931</v>
      </c>
      <c r="E2" s="7">
        <v>36.087027262181131</v>
      </c>
      <c r="F2" s="7">
        <v>0.5942604615157534</v>
      </c>
      <c r="G2" s="7">
        <v>2.5239736084469E-2</v>
      </c>
      <c r="H2" s="7">
        <v>2.7357184355347997E-2</v>
      </c>
      <c r="I2" s="7">
        <v>0.43325811802218267</v>
      </c>
      <c r="J2" s="6">
        <v>5.2926846959832439</v>
      </c>
      <c r="K2" s="6">
        <f>D2/I2</f>
        <v>57.282654840367584</v>
      </c>
      <c r="L2" s="6">
        <f>E2/J2</f>
        <v>6.818283977802138</v>
      </c>
      <c r="M2" s="8"/>
    </row>
    <row r="3" spans="1:13" s="9" customFormat="1">
      <c r="A3" s="16" t="s">
        <v>14</v>
      </c>
      <c r="B3" s="17">
        <v>14.128525621916699</v>
      </c>
      <c r="C3" s="18">
        <v>0.52793277901563507</v>
      </c>
      <c r="D3" s="17">
        <v>16.977811374255733</v>
      </c>
      <c r="E3" s="18">
        <v>32.531614030591903</v>
      </c>
      <c r="F3" s="18">
        <v>0.60136711281676636</v>
      </c>
      <c r="G3" s="18">
        <v>4.8225012535744502E-2</v>
      </c>
      <c r="H3" s="18">
        <v>3.6685675350733006E-2</v>
      </c>
      <c r="I3" s="18">
        <v>1.0242704067322943</v>
      </c>
      <c r="J3" s="17">
        <v>6.9741536226511762</v>
      </c>
      <c r="K3" s="17">
        <f t="shared" ref="K3:K66" si="0">D3/I3</f>
        <v>16.575516838780537</v>
      </c>
      <c r="L3" s="17">
        <f t="shared" ref="L3:L66" si="1">E3/J3</f>
        <v>4.6645967081845319</v>
      </c>
      <c r="M3" s="8"/>
    </row>
    <row r="4" spans="1:13" s="9" customFormat="1">
      <c r="A4" s="5" t="s">
        <v>15</v>
      </c>
      <c r="B4" s="6">
        <v>11.3419893120815</v>
      </c>
      <c r="C4" s="7">
        <v>0.49589848186986502</v>
      </c>
      <c r="D4" s="6">
        <v>19.845369638505463</v>
      </c>
      <c r="E4" s="7">
        <v>37.859430968714541</v>
      </c>
      <c r="F4" s="7">
        <v>0.79025422712016191</v>
      </c>
      <c r="G4" s="7">
        <v>2.5304937353435E-2</v>
      </c>
      <c r="H4" s="7">
        <v>3.2646360610438997E-2</v>
      </c>
      <c r="I4" s="7">
        <v>0.359785260984466</v>
      </c>
      <c r="J4" s="6">
        <v>6.5847883076050833</v>
      </c>
      <c r="K4" s="6">
        <f t="shared" si="0"/>
        <v>55.158928923890251</v>
      </c>
      <c r="L4" s="6">
        <f t="shared" si="1"/>
        <v>5.7495289446114608</v>
      </c>
      <c r="M4" s="8"/>
    </row>
    <row r="5" spans="1:13" s="9" customFormat="1">
      <c r="A5" s="5" t="s">
        <v>16</v>
      </c>
      <c r="B5" s="6">
        <v>9.2324444637536729</v>
      </c>
      <c r="C5" s="7">
        <v>0.79002782066702493</v>
      </c>
      <c r="D5" s="6">
        <v>16.739801513541632</v>
      </c>
      <c r="E5" s="7">
        <v>28.806671009685132</v>
      </c>
      <c r="F5" s="7">
        <v>0.61635813914266324</v>
      </c>
      <c r="G5" s="7">
        <v>3.6077956006105499E-2</v>
      </c>
      <c r="H5" s="7">
        <v>3.9011852835477999E-2</v>
      </c>
      <c r="I5" s="7">
        <v>0.474791772317323</v>
      </c>
      <c r="J5" s="6">
        <v>4.6375971090115469</v>
      </c>
      <c r="K5" s="6">
        <f t="shared" si="0"/>
        <v>35.257143214254626</v>
      </c>
      <c r="L5" s="6">
        <f t="shared" si="1"/>
        <v>6.2115510106967786</v>
      </c>
      <c r="M5" s="8"/>
    </row>
    <row r="6" spans="1:13" s="9" customFormat="1">
      <c r="A6" s="5" t="s">
        <v>17</v>
      </c>
      <c r="B6" s="6">
        <v>13.306024101849934</v>
      </c>
      <c r="C6" s="7">
        <v>0.95073001696339399</v>
      </c>
      <c r="D6" s="6">
        <v>12.078645217162034</v>
      </c>
      <c r="E6" s="7">
        <v>31.314609563447267</v>
      </c>
      <c r="F6" s="7">
        <v>0.74187066644684663</v>
      </c>
      <c r="G6" s="7">
        <v>4.0556522654603334E-2</v>
      </c>
      <c r="H6" s="7">
        <v>3.8382854234372661E-2</v>
      </c>
      <c r="I6" s="7">
        <v>0.29075496142169838</v>
      </c>
      <c r="J6" s="6">
        <v>4.2109551654684161</v>
      </c>
      <c r="K6" s="6">
        <f t="shared" si="0"/>
        <v>41.542352908102885</v>
      </c>
      <c r="L6" s="6">
        <f t="shared" si="1"/>
        <v>7.4364623542516171</v>
      </c>
      <c r="M6" s="8"/>
    </row>
    <row r="7" spans="1:13" s="9" customFormat="1">
      <c r="A7" s="16" t="s">
        <v>18</v>
      </c>
      <c r="B7" s="17">
        <v>10.03915274035093</v>
      </c>
      <c r="C7" s="18">
        <v>0.43966985062106834</v>
      </c>
      <c r="D7" s="17">
        <v>36.377476994673437</v>
      </c>
      <c r="E7" s="18">
        <v>40.042604455671004</v>
      </c>
      <c r="F7" s="18">
        <v>0.93015687005819425</v>
      </c>
      <c r="G7" s="18">
        <v>5.1580804410783332E-2</v>
      </c>
      <c r="H7" s="18">
        <v>5.0058741952546337E-2</v>
      </c>
      <c r="I7" s="18">
        <v>0.49576799710514968</v>
      </c>
      <c r="J7" s="17">
        <v>3.2142182776141461</v>
      </c>
      <c r="K7" s="17">
        <f t="shared" si="0"/>
        <v>73.376008953958305</v>
      </c>
      <c r="L7" s="17">
        <f t="shared" si="1"/>
        <v>12.457960535708818</v>
      </c>
      <c r="M7" s="8"/>
    </row>
    <row r="8" spans="1:13" s="9" customFormat="1">
      <c r="A8" s="5" t="s">
        <v>19</v>
      </c>
      <c r="B8" s="6">
        <v>13.919346215121001</v>
      </c>
      <c r="C8" s="7">
        <v>0.44515006235292703</v>
      </c>
      <c r="D8" s="6">
        <v>16.4276854122045</v>
      </c>
      <c r="E8" s="7">
        <v>35.674858094991002</v>
      </c>
      <c r="F8" s="7">
        <v>0.60552877365589763</v>
      </c>
      <c r="G8" s="7">
        <v>2.0866900955594E-2</v>
      </c>
      <c r="H8" s="7">
        <v>4.6362697128609666E-2</v>
      </c>
      <c r="I8" s="7">
        <v>0.46901533904681436</v>
      </c>
      <c r="J8" s="6">
        <v>4.3727440329960139</v>
      </c>
      <c r="K8" s="6">
        <f t="shared" si="0"/>
        <v>35.025902235075485</v>
      </c>
      <c r="L8" s="6">
        <f t="shared" si="1"/>
        <v>8.158460185593837</v>
      </c>
      <c r="M8" s="8"/>
    </row>
    <row r="9" spans="1:13" s="9" customFormat="1">
      <c r="A9" s="5" t="s">
        <v>20</v>
      </c>
      <c r="B9" s="6">
        <v>12.303846117104266</v>
      </c>
      <c r="C9" s="7">
        <v>0.35470316015291697</v>
      </c>
      <c r="D9" s="6">
        <v>20.202986646192468</v>
      </c>
      <c r="E9" s="7">
        <v>31.452439012545298</v>
      </c>
      <c r="F9" s="7">
        <v>0.80262602927419557</v>
      </c>
      <c r="G9" s="7">
        <v>2.9851402936611503E-2</v>
      </c>
      <c r="H9" s="7">
        <v>3.0126801306827999E-2</v>
      </c>
      <c r="I9" s="7">
        <v>0.31514327762705369</v>
      </c>
      <c r="J9" s="6">
        <v>3.7169325945348195</v>
      </c>
      <c r="K9" s="6">
        <f t="shared" si="0"/>
        <v>64.107306360191672</v>
      </c>
      <c r="L9" s="6">
        <f t="shared" si="1"/>
        <v>8.4619341924013618</v>
      </c>
      <c r="M9" s="8"/>
    </row>
    <row r="10" spans="1:13" s="9" customFormat="1">
      <c r="A10" s="5" t="s">
        <v>21</v>
      </c>
      <c r="B10" s="6">
        <v>10.754314149732965</v>
      </c>
      <c r="C10" s="7">
        <v>0.74704364966306869</v>
      </c>
      <c r="D10" s="6">
        <v>31.906863881299433</v>
      </c>
      <c r="E10" s="7">
        <v>34.757812392682098</v>
      </c>
      <c r="F10" s="7">
        <v>0.8615457291171591</v>
      </c>
      <c r="G10" s="7">
        <v>3.7776626185200335E-2</v>
      </c>
      <c r="H10" s="7">
        <v>3.2540435131556335E-2</v>
      </c>
      <c r="I10" s="7">
        <v>0.57508480767990433</v>
      </c>
      <c r="J10" s="6">
        <v>3.361829311419783</v>
      </c>
      <c r="K10" s="6">
        <f t="shared" si="0"/>
        <v>55.482014922326002</v>
      </c>
      <c r="L10" s="6">
        <f t="shared" si="1"/>
        <v>10.33895810076182</v>
      </c>
      <c r="M10" s="8"/>
    </row>
    <row r="11" spans="1:13" s="9" customFormat="1">
      <c r="A11" s="16" t="s">
        <v>22</v>
      </c>
      <c r="B11" s="17">
        <v>15.0418305636887</v>
      </c>
      <c r="C11" s="18">
        <v>0.38063645934659257</v>
      </c>
      <c r="D11" s="17">
        <v>15.942483999138835</v>
      </c>
      <c r="E11" s="18">
        <v>31.495786035838631</v>
      </c>
      <c r="F11" s="18">
        <v>0.7614774691746149</v>
      </c>
      <c r="G11" s="18">
        <v>7.3717620973401995E-2</v>
      </c>
      <c r="H11" s="18">
        <v>3.2146085387978668E-2</v>
      </c>
      <c r="I11" s="18">
        <v>0.46008948092723001</v>
      </c>
      <c r="J11" s="17">
        <v>4.9005441712803703</v>
      </c>
      <c r="K11" s="17">
        <f t="shared" si="0"/>
        <v>34.650833500930169</v>
      </c>
      <c r="L11" s="17">
        <f t="shared" si="1"/>
        <v>6.4269976833225222</v>
      </c>
      <c r="M11" s="8"/>
    </row>
    <row r="12" spans="1:13" s="9" customFormat="1">
      <c r="A12" s="19" t="s">
        <v>23</v>
      </c>
      <c r="B12" s="20">
        <v>7.9181695532462726</v>
      </c>
      <c r="C12" s="21">
        <v>0.25017049212217063</v>
      </c>
      <c r="D12" s="20">
        <v>19.325703584627732</v>
      </c>
      <c r="E12" s="21">
        <v>27.785380451170965</v>
      </c>
      <c r="F12" s="21">
        <v>0.72877091714912867</v>
      </c>
      <c r="G12" s="21" t="s">
        <v>1</v>
      </c>
      <c r="H12" s="21">
        <v>4.5287479412004339E-2</v>
      </c>
      <c r="I12" s="21">
        <v>0.38126083515302495</v>
      </c>
      <c r="J12" s="20">
        <v>2.4773495258371532</v>
      </c>
      <c r="K12" s="20">
        <f t="shared" si="0"/>
        <v>50.688929474938227</v>
      </c>
      <c r="L12" s="20">
        <f t="shared" si="1"/>
        <v>11.215769176447417</v>
      </c>
      <c r="M12" s="8"/>
    </row>
    <row r="13" spans="1:13" s="9" customFormat="1">
      <c r="A13" s="5" t="s">
        <v>24</v>
      </c>
      <c r="B13" s="6">
        <v>10.634</v>
      </c>
      <c r="C13" s="5" t="s">
        <v>94</v>
      </c>
      <c r="D13" s="6">
        <v>22.503</v>
      </c>
      <c r="E13" s="7">
        <v>14.7076448202378</v>
      </c>
      <c r="F13" s="7">
        <v>0.6</v>
      </c>
      <c r="G13" s="7">
        <v>0.187</v>
      </c>
      <c r="H13" s="7">
        <v>4.8000000000000001E-2</v>
      </c>
      <c r="I13" s="7">
        <v>0.68023579510407906</v>
      </c>
      <c r="J13" s="6">
        <v>5.0705828435553801</v>
      </c>
      <c r="K13" s="6">
        <f t="shared" si="0"/>
        <v>33.081175912768515</v>
      </c>
      <c r="L13" s="6">
        <f t="shared" si="1"/>
        <v>2.9005826892131252</v>
      </c>
      <c r="M13" s="8"/>
    </row>
    <row r="14" spans="1:13" s="9" customFormat="1">
      <c r="A14" s="5" t="s">
        <v>25</v>
      </c>
      <c r="B14" s="6">
        <v>8.6760000000000002</v>
      </c>
      <c r="C14" s="5" t="s">
        <v>94</v>
      </c>
      <c r="D14" s="6">
        <v>34.654000000000003</v>
      </c>
      <c r="E14" s="7">
        <v>18.678119639110999</v>
      </c>
      <c r="F14" s="7">
        <v>0.73199999999999998</v>
      </c>
      <c r="G14" s="7">
        <v>0.215</v>
      </c>
      <c r="H14" s="7">
        <v>4.4999999999999998E-2</v>
      </c>
      <c r="I14" s="7">
        <v>2.2619233083977202</v>
      </c>
      <c r="J14" s="6">
        <v>9.6367503437284991</v>
      </c>
      <c r="K14" s="6">
        <f t="shared" si="0"/>
        <v>15.320590168261662</v>
      </c>
      <c r="L14" s="6">
        <f t="shared" si="1"/>
        <v>1.9382176535543989</v>
      </c>
      <c r="M14" s="8"/>
    </row>
    <row r="15" spans="1:13" s="9" customFormat="1">
      <c r="A15" s="5" t="s">
        <v>26</v>
      </c>
      <c r="B15" s="6">
        <v>14.757</v>
      </c>
      <c r="C15" s="5" t="s">
        <v>94</v>
      </c>
      <c r="D15" s="6">
        <v>16.222999999999999</v>
      </c>
      <c r="E15" s="7">
        <v>6.4860722760065999</v>
      </c>
      <c r="F15" s="7">
        <v>0.78100000000000003</v>
      </c>
      <c r="G15" s="7">
        <v>0.17499999999999999</v>
      </c>
      <c r="H15" s="7">
        <v>4.8000000000000001E-2</v>
      </c>
      <c r="I15" s="7">
        <v>1.3006146300304999</v>
      </c>
      <c r="J15" s="6">
        <v>4.97693842970516</v>
      </c>
      <c r="K15" s="6">
        <f t="shared" si="0"/>
        <v>12.473333472820896</v>
      </c>
      <c r="L15" s="6">
        <f t="shared" si="1"/>
        <v>1.3032253397578886</v>
      </c>
      <c r="M15" s="8"/>
    </row>
    <row r="16" spans="1:13" s="9" customFormat="1">
      <c r="A16" s="5" t="s">
        <v>27</v>
      </c>
      <c r="B16" s="6">
        <v>14.846</v>
      </c>
      <c r="C16" s="5" t="s">
        <v>94</v>
      </c>
      <c r="D16" s="6">
        <v>25.815000000000001</v>
      </c>
      <c r="E16" s="7">
        <v>10.060391175283</v>
      </c>
      <c r="F16" s="7">
        <v>0.58699999999999997</v>
      </c>
      <c r="G16" s="7">
        <v>0.14599999999999999</v>
      </c>
      <c r="H16" s="7">
        <v>7.3999999999999996E-2</v>
      </c>
      <c r="I16" s="7">
        <v>0.725118714513175</v>
      </c>
      <c r="J16" s="6">
        <v>4.0344664933025802</v>
      </c>
      <c r="K16" s="6">
        <f t="shared" si="0"/>
        <v>35.601067085037919</v>
      </c>
      <c r="L16" s="6">
        <f t="shared" si="1"/>
        <v>2.4936112846602545</v>
      </c>
      <c r="M16" s="8"/>
    </row>
    <row r="17" spans="1:13" s="9" customFormat="1">
      <c r="A17" s="5" t="s">
        <v>28</v>
      </c>
      <c r="B17" s="6">
        <v>10.118</v>
      </c>
      <c r="C17" s="5" t="s">
        <v>94</v>
      </c>
      <c r="D17" s="6">
        <v>21.22</v>
      </c>
      <c r="E17" s="7">
        <v>12.734292162647</v>
      </c>
      <c r="F17" s="7">
        <v>0.746</v>
      </c>
      <c r="G17" s="7">
        <v>0.187</v>
      </c>
      <c r="H17" s="7">
        <v>4.1000000000000002E-2</v>
      </c>
      <c r="I17" s="7">
        <v>0.50097541045916205</v>
      </c>
      <c r="J17" s="6">
        <v>3.42270642615498</v>
      </c>
      <c r="K17" s="6">
        <f t="shared" si="0"/>
        <v>42.357368359758624</v>
      </c>
      <c r="L17" s="6">
        <f t="shared" si="1"/>
        <v>3.7205329868014778</v>
      </c>
      <c r="M17" s="8"/>
    </row>
    <row r="18" spans="1:13" s="9" customFormat="1">
      <c r="A18" s="5" t="s">
        <v>29</v>
      </c>
      <c r="B18" s="6">
        <v>11.536</v>
      </c>
      <c r="C18" s="5" t="s">
        <v>94</v>
      </c>
      <c r="D18" s="6">
        <v>23.766999999999999</v>
      </c>
      <c r="E18" s="7">
        <v>28.6145864969202</v>
      </c>
      <c r="F18" s="7">
        <v>0.79600000000000004</v>
      </c>
      <c r="G18" s="7">
        <v>0.13100000000000001</v>
      </c>
      <c r="H18" s="7">
        <v>9.4E-2</v>
      </c>
      <c r="I18" s="7">
        <v>1.94526976547103</v>
      </c>
      <c r="J18" s="6">
        <v>11.160244822814001</v>
      </c>
      <c r="K18" s="6">
        <f t="shared" si="0"/>
        <v>12.217842698154016</v>
      </c>
      <c r="L18" s="6">
        <f t="shared" si="1"/>
        <v>2.5639748008417951</v>
      </c>
      <c r="M18" s="8"/>
    </row>
    <row r="19" spans="1:13" s="9" customFormat="1">
      <c r="A19" s="5" t="s">
        <v>30</v>
      </c>
      <c r="B19" s="6">
        <v>6.452</v>
      </c>
      <c r="C19" s="5" t="s">
        <v>94</v>
      </c>
      <c r="D19" s="6">
        <v>24.879000000000001</v>
      </c>
      <c r="E19" s="7">
        <v>18.938212703727999</v>
      </c>
      <c r="F19" s="7">
        <v>0.67500000000000004</v>
      </c>
      <c r="G19" s="7">
        <v>2.1440000000000001</v>
      </c>
      <c r="H19" s="7">
        <v>0.46600000000000003</v>
      </c>
      <c r="I19" s="7">
        <v>1.1002808688486201</v>
      </c>
      <c r="J19" s="6">
        <v>3.8287397295584502</v>
      </c>
      <c r="K19" s="6">
        <f t="shared" si="0"/>
        <v>22.611499212954985</v>
      </c>
      <c r="L19" s="6">
        <f t="shared" si="1"/>
        <v>4.9463306574542347</v>
      </c>
      <c r="M19" s="8"/>
    </row>
    <row r="20" spans="1:13" s="9" customFormat="1">
      <c r="A20" s="5" t="s">
        <v>31</v>
      </c>
      <c r="B20" s="6">
        <v>11.622</v>
      </c>
      <c r="C20" s="5" t="s">
        <v>94</v>
      </c>
      <c r="D20" s="6">
        <v>17.396999999999998</v>
      </c>
      <c r="E20" s="7">
        <v>9.6279182008329105</v>
      </c>
      <c r="F20" s="7">
        <v>0.63200000000000001</v>
      </c>
      <c r="G20" s="7">
        <v>0.13</v>
      </c>
      <c r="H20" s="7">
        <v>7.5999999999999998E-2</v>
      </c>
      <c r="I20" s="7">
        <v>1.22730260303284</v>
      </c>
      <c r="J20" s="6">
        <v>8.2175949971516395</v>
      </c>
      <c r="K20" s="6">
        <f t="shared" si="0"/>
        <v>14.17498826858961</v>
      </c>
      <c r="L20" s="6">
        <f t="shared" si="1"/>
        <v>1.1716223790744267</v>
      </c>
      <c r="M20" s="8"/>
    </row>
    <row r="21" spans="1:13" s="9" customFormat="1">
      <c r="A21" s="5" t="s">
        <v>32</v>
      </c>
      <c r="B21" s="6">
        <v>11.773</v>
      </c>
      <c r="C21" s="5" t="s">
        <v>94</v>
      </c>
      <c r="D21" s="6">
        <v>26.747</v>
      </c>
      <c r="E21" s="7">
        <v>22.367287314748602</v>
      </c>
      <c r="F21" s="7">
        <v>0.65600000000000003</v>
      </c>
      <c r="G21" s="7">
        <v>0.44800000000000001</v>
      </c>
      <c r="H21" s="7">
        <v>8.4000000000000005E-2</v>
      </c>
      <c r="I21" s="7">
        <v>1.68737016274719</v>
      </c>
      <c r="J21" s="6">
        <v>6.21613055445758</v>
      </c>
      <c r="K21" s="6">
        <f t="shared" si="0"/>
        <v>15.851293682029723</v>
      </c>
      <c r="L21" s="6">
        <f t="shared" si="1"/>
        <v>3.5982653708437713</v>
      </c>
      <c r="M21" s="8"/>
    </row>
    <row r="22" spans="1:13" s="9" customFormat="1">
      <c r="A22" s="5" t="s">
        <v>33</v>
      </c>
      <c r="B22" s="6">
        <v>17.920999999999999</v>
      </c>
      <c r="C22" s="5" t="s">
        <v>94</v>
      </c>
      <c r="D22" s="6">
        <v>16.553999999999998</v>
      </c>
      <c r="E22" s="7">
        <v>3.28592086140881</v>
      </c>
      <c r="F22" s="7">
        <v>0.60599999999999998</v>
      </c>
      <c r="G22" s="7">
        <v>3.9E-2</v>
      </c>
      <c r="H22" s="7">
        <v>0.114</v>
      </c>
      <c r="I22" s="7">
        <v>1.6699790825004599</v>
      </c>
      <c r="J22" s="6">
        <v>1.37165256480499</v>
      </c>
      <c r="K22" s="6">
        <f t="shared" si="0"/>
        <v>9.912699011303598</v>
      </c>
      <c r="L22" s="6">
        <f t="shared" si="1"/>
        <v>2.3955926928740694</v>
      </c>
      <c r="M22" s="8"/>
    </row>
    <row r="23" spans="1:13" s="9" customFormat="1">
      <c r="A23" s="5" t="s">
        <v>34</v>
      </c>
      <c r="B23" s="6">
        <v>9.5820000000000007</v>
      </c>
      <c r="C23" s="5" t="s">
        <v>94</v>
      </c>
      <c r="D23" s="6">
        <v>21.593</v>
      </c>
      <c r="E23" s="7">
        <v>13.7102498023949</v>
      </c>
      <c r="F23" s="7">
        <v>0.70099999999999996</v>
      </c>
      <c r="G23" s="7">
        <v>0.14399999999999999</v>
      </c>
      <c r="H23" s="7">
        <v>5.1999999999999998E-2</v>
      </c>
      <c r="I23" s="7">
        <v>1.1760337273200701</v>
      </c>
      <c r="J23" s="6">
        <v>7.9873175386555504</v>
      </c>
      <c r="K23" s="6">
        <f t="shared" si="0"/>
        <v>18.360867973749222</v>
      </c>
      <c r="L23" s="6">
        <f t="shared" si="1"/>
        <v>1.7165024097317472</v>
      </c>
      <c r="M23" s="8"/>
    </row>
    <row r="24" spans="1:13" s="9" customFormat="1">
      <c r="A24" s="5" t="s">
        <v>35</v>
      </c>
      <c r="B24" s="6">
        <v>7.6749999999999998</v>
      </c>
      <c r="C24" s="5" t="s">
        <v>94</v>
      </c>
      <c r="D24" s="6">
        <v>27.326000000000001</v>
      </c>
      <c r="E24" s="7">
        <v>10.064860327431999</v>
      </c>
      <c r="F24" s="7">
        <v>0.74099999999999999</v>
      </c>
      <c r="G24" s="7">
        <v>2.9359999999999999</v>
      </c>
      <c r="H24" s="7">
        <v>3.5000000000000003E-2</v>
      </c>
      <c r="I24" s="7">
        <v>0.74054448876932799</v>
      </c>
      <c r="J24" s="6">
        <v>3.05481307836944</v>
      </c>
      <c r="K24" s="6">
        <f t="shared" si="0"/>
        <v>36.899876259172011</v>
      </c>
      <c r="L24" s="6">
        <f t="shared" si="1"/>
        <v>3.294754889816137</v>
      </c>
      <c r="M24" s="8"/>
    </row>
    <row r="25" spans="1:13" s="9" customFormat="1">
      <c r="A25" s="5" t="s">
        <v>36</v>
      </c>
      <c r="B25" s="6">
        <v>9.6509999999999998</v>
      </c>
      <c r="C25" s="5" t="s">
        <v>94</v>
      </c>
      <c r="D25" s="6">
        <v>19.838000000000001</v>
      </c>
      <c r="E25" s="7">
        <v>15.1636771364795</v>
      </c>
      <c r="F25" s="7">
        <v>0.65500000000000003</v>
      </c>
      <c r="G25" s="7">
        <v>0.31900000000000001</v>
      </c>
      <c r="H25" s="7">
        <v>4.9000000000000002E-2</v>
      </c>
      <c r="I25" s="7">
        <v>1.12127105683633</v>
      </c>
      <c r="J25" s="6">
        <v>8.5875494139476594</v>
      </c>
      <c r="K25" s="6">
        <f t="shared" si="0"/>
        <v>17.692421363281223</v>
      </c>
      <c r="L25" s="6">
        <f t="shared" si="1"/>
        <v>1.7657746588160619</v>
      </c>
      <c r="M25" s="8"/>
    </row>
    <row r="26" spans="1:13" s="9" customFormat="1">
      <c r="A26" s="5" t="s">
        <v>37</v>
      </c>
      <c r="B26" s="6">
        <v>9.6470000000000002</v>
      </c>
      <c r="C26" s="5" t="s">
        <v>94</v>
      </c>
      <c r="D26" s="6">
        <v>18.881</v>
      </c>
      <c r="E26" s="7">
        <v>23.556813451613198</v>
      </c>
      <c r="F26" s="7">
        <v>0.66800000000000004</v>
      </c>
      <c r="G26" s="7">
        <v>2.2709999999999999</v>
      </c>
      <c r="H26" s="7">
        <v>0.73499999999999999</v>
      </c>
      <c r="I26" s="7">
        <v>0.78235160760757205</v>
      </c>
      <c r="J26" s="6">
        <v>4.7360212768860199</v>
      </c>
      <c r="K26" s="6">
        <f t="shared" si="0"/>
        <v>24.133650159853342</v>
      </c>
      <c r="L26" s="6">
        <f t="shared" si="1"/>
        <v>4.9739669808033531</v>
      </c>
      <c r="M26" s="8"/>
    </row>
    <row r="27" spans="1:13" s="9" customFormat="1">
      <c r="A27" s="5" t="s">
        <v>38</v>
      </c>
      <c r="B27" s="6">
        <v>4.4240000000000004</v>
      </c>
      <c r="C27" s="5">
        <v>0.70599999999999996</v>
      </c>
      <c r="D27" s="6">
        <v>13.891999999999999</v>
      </c>
      <c r="E27" s="5">
        <v>11.978999999999999</v>
      </c>
      <c r="F27" s="7">
        <v>0.64600000000000002</v>
      </c>
      <c r="G27" s="7">
        <v>2.1999999999999999E-2</v>
      </c>
      <c r="H27" s="7">
        <v>2.4E-2</v>
      </c>
      <c r="I27" s="7">
        <v>0.87</v>
      </c>
      <c r="J27" s="6">
        <v>5.4210000000000003</v>
      </c>
      <c r="K27" s="6">
        <f t="shared" si="0"/>
        <v>15.967816091954022</v>
      </c>
      <c r="L27" s="6">
        <f t="shared" si="1"/>
        <v>2.2097399003873823</v>
      </c>
      <c r="M27" s="8"/>
    </row>
    <row r="28" spans="1:13" s="9" customFormat="1">
      <c r="A28" s="5" t="s">
        <v>39</v>
      </c>
      <c r="B28" s="6">
        <v>4.7690000000000001</v>
      </c>
      <c r="C28" s="5">
        <v>3.9750000000000001</v>
      </c>
      <c r="D28" s="6">
        <v>13.54</v>
      </c>
      <c r="E28" s="5">
        <v>12.425000000000001</v>
      </c>
      <c r="F28" s="7">
        <v>0.65300000000000002</v>
      </c>
      <c r="G28" s="7">
        <v>0.17899999999999999</v>
      </c>
      <c r="H28" s="7">
        <v>2.5999999999999999E-2</v>
      </c>
      <c r="I28" s="7">
        <v>1.1279999999999999</v>
      </c>
      <c r="J28" s="6">
        <v>3.9369999999999998</v>
      </c>
      <c r="K28" s="6">
        <f t="shared" si="0"/>
        <v>12.00354609929078</v>
      </c>
      <c r="L28" s="6">
        <f t="shared" si="1"/>
        <v>3.1559563119126239</v>
      </c>
      <c r="M28" s="8"/>
    </row>
    <row r="29" spans="1:13" s="9" customFormat="1">
      <c r="A29" s="5" t="s">
        <v>40</v>
      </c>
      <c r="B29" s="6">
        <v>4.2809999999999997</v>
      </c>
      <c r="C29" s="5">
        <v>2.0409999999999999</v>
      </c>
      <c r="D29" s="6">
        <v>14.597</v>
      </c>
      <c r="E29" s="5">
        <v>12.212999999999999</v>
      </c>
      <c r="F29" s="7">
        <v>0.48499999999999999</v>
      </c>
      <c r="G29" s="7">
        <v>0.11600000000000001</v>
      </c>
      <c r="H29" s="7" t="s">
        <v>1</v>
      </c>
      <c r="I29" s="7">
        <v>1.028</v>
      </c>
      <c r="J29" s="6">
        <v>3.0550000000000002</v>
      </c>
      <c r="K29" s="6">
        <f t="shared" si="0"/>
        <v>14.19941634241245</v>
      </c>
      <c r="L29" s="6">
        <f t="shared" si="1"/>
        <v>3.9977086743044183</v>
      </c>
      <c r="M29" s="8"/>
    </row>
    <row r="30" spans="1:13" s="9" customFormat="1">
      <c r="A30" s="5" t="s">
        <v>41</v>
      </c>
      <c r="B30" s="6">
        <v>4.3019999999999996</v>
      </c>
      <c r="C30" s="5">
        <v>0.45900000000000002</v>
      </c>
      <c r="D30" s="6">
        <v>16.88</v>
      </c>
      <c r="E30" s="5">
        <v>14.510999999999999</v>
      </c>
      <c r="F30" s="7">
        <v>0.497</v>
      </c>
      <c r="G30" s="7">
        <v>0.02</v>
      </c>
      <c r="H30" s="7" t="s">
        <v>1</v>
      </c>
      <c r="I30" s="7">
        <v>1.6060000000000001</v>
      </c>
      <c r="J30" s="6">
        <v>3.153</v>
      </c>
      <c r="K30" s="6">
        <f t="shared" si="0"/>
        <v>10.510585305105852</v>
      </c>
      <c r="L30" s="6">
        <f t="shared" si="1"/>
        <v>4.6022835394862032</v>
      </c>
      <c r="M30" s="8"/>
    </row>
    <row r="31" spans="1:13" s="9" customFormat="1">
      <c r="A31" s="5" t="s">
        <v>42</v>
      </c>
      <c r="B31" s="6">
        <v>6.6040000000000001</v>
      </c>
      <c r="C31" s="5">
        <v>1.8979999999999999</v>
      </c>
      <c r="D31" s="6">
        <v>18.939</v>
      </c>
      <c r="E31" s="5">
        <v>11.237</v>
      </c>
      <c r="F31" s="7">
        <v>0.623</v>
      </c>
      <c r="G31" s="7">
        <v>7.0000000000000007E-2</v>
      </c>
      <c r="H31" s="7">
        <v>0.02</v>
      </c>
      <c r="I31" s="7">
        <v>1.9419999999999999</v>
      </c>
      <c r="J31" s="6">
        <v>6.593</v>
      </c>
      <c r="K31" s="6">
        <f t="shared" si="0"/>
        <v>9.7523171987641604</v>
      </c>
      <c r="L31" s="6">
        <f t="shared" si="1"/>
        <v>1.7043834369786137</v>
      </c>
      <c r="M31" s="8"/>
    </row>
    <row r="32" spans="1:13" s="9" customFormat="1">
      <c r="A32" s="5" t="s">
        <v>43</v>
      </c>
      <c r="B32" s="6">
        <v>5.8109999999999999</v>
      </c>
      <c r="C32" s="5">
        <v>0.88</v>
      </c>
      <c r="D32" s="6">
        <v>16.52</v>
      </c>
      <c r="E32" s="5">
        <v>13.744</v>
      </c>
      <c r="F32" s="7">
        <v>0.55600000000000005</v>
      </c>
      <c r="G32" s="7">
        <v>2.7E-2</v>
      </c>
      <c r="H32" s="7">
        <v>2.4E-2</v>
      </c>
      <c r="I32" s="7">
        <v>1.639</v>
      </c>
      <c r="J32" s="6">
        <v>3.798</v>
      </c>
      <c r="K32" s="6">
        <f t="shared" si="0"/>
        <v>10.079316656497864</v>
      </c>
      <c r="L32" s="6">
        <f t="shared" si="1"/>
        <v>3.6187467087941019</v>
      </c>
      <c r="M32" s="8"/>
    </row>
    <row r="33" spans="1:14" s="9" customFormat="1">
      <c r="A33" s="5" t="s">
        <v>44</v>
      </c>
      <c r="B33" s="6">
        <v>4.1870000000000003</v>
      </c>
      <c r="C33" s="5">
        <v>0.94499999999999995</v>
      </c>
      <c r="D33" s="6">
        <v>16.713999999999999</v>
      </c>
      <c r="E33" s="5">
        <v>12.015000000000001</v>
      </c>
      <c r="F33" s="7">
        <v>0.55400000000000005</v>
      </c>
      <c r="G33" s="7">
        <v>5.7000000000000002E-2</v>
      </c>
      <c r="H33" s="7" t="s">
        <v>1</v>
      </c>
      <c r="I33" s="7">
        <v>2.0030000000000001</v>
      </c>
      <c r="J33" s="6">
        <v>2.8370000000000002</v>
      </c>
      <c r="K33" s="6">
        <f t="shared" si="0"/>
        <v>8.3444832750873683</v>
      </c>
      <c r="L33" s="6">
        <f t="shared" si="1"/>
        <v>4.2351075079309126</v>
      </c>
      <c r="M33" s="8"/>
    </row>
    <row r="34" spans="1:14" s="9" customFormat="1">
      <c r="A34" s="5" t="s">
        <v>45</v>
      </c>
      <c r="B34" s="6">
        <v>4.944</v>
      </c>
      <c r="C34" s="5">
        <v>0.82899999999999996</v>
      </c>
      <c r="D34" s="6">
        <v>22.37</v>
      </c>
      <c r="E34" s="5">
        <v>14.711</v>
      </c>
      <c r="F34" s="7">
        <v>0.59699999999999998</v>
      </c>
      <c r="G34" s="7">
        <v>0.03</v>
      </c>
      <c r="H34" s="7">
        <v>0.02</v>
      </c>
      <c r="I34" s="7">
        <v>3.6150000000000002</v>
      </c>
      <c r="J34" s="6">
        <v>5.5919999999999996</v>
      </c>
      <c r="K34" s="6">
        <f t="shared" si="0"/>
        <v>6.1881051175656987</v>
      </c>
      <c r="L34" s="6">
        <f t="shared" si="1"/>
        <v>2.6307224606580832</v>
      </c>
      <c r="M34" s="8"/>
    </row>
    <row r="35" spans="1:14" s="9" customFormat="1">
      <c r="A35" s="5" t="s">
        <v>46</v>
      </c>
      <c r="B35" s="6">
        <v>5.399</v>
      </c>
      <c r="C35" s="5">
        <v>1.7829999999999999</v>
      </c>
      <c r="D35" s="6">
        <v>16.369</v>
      </c>
      <c r="E35" s="5">
        <v>11.331</v>
      </c>
      <c r="F35" s="7">
        <v>0.6</v>
      </c>
      <c r="G35" s="7">
        <v>5.2999999999999999E-2</v>
      </c>
      <c r="H35" s="7">
        <v>2.3E-2</v>
      </c>
      <c r="I35" s="7">
        <v>3.6120000000000001</v>
      </c>
      <c r="J35" s="6">
        <v>6.66</v>
      </c>
      <c r="K35" s="6">
        <f t="shared" si="0"/>
        <v>4.5318383167220375</v>
      </c>
      <c r="L35" s="6">
        <f t="shared" si="1"/>
        <v>1.7013513513513512</v>
      </c>
      <c r="M35" s="8"/>
    </row>
    <row r="36" spans="1:14" s="9" customFormat="1">
      <c r="A36" s="5" t="s">
        <v>47</v>
      </c>
      <c r="B36" s="6">
        <v>4.806</v>
      </c>
      <c r="C36" s="5">
        <v>0.80600000000000005</v>
      </c>
      <c r="D36" s="6">
        <v>23.547999999999998</v>
      </c>
      <c r="E36" s="5">
        <v>25.276</v>
      </c>
      <c r="F36" s="7">
        <v>0.71</v>
      </c>
      <c r="G36" s="7">
        <v>3.5000000000000003E-2</v>
      </c>
      <c r="H36" s="7">
        <v>3.2000000000000001E-2</v>
      </c>
      <c r="I36" s="7">
        <v>5.0670000000000002</v>
      </c>
      <c r="J36" s="6">
        <v>4.7409999999999997</v>
      </c>
      <c r="K36" s="6">
        <f t="shared" si="0"/>
        <v>4.6473258338267218</v>
      </c>
      <c r="L36" s="6">
        <f t="shared" si="1"/>
        <v>5.3313646909934613</v>
      </c>
      <c r="M36" s="8"/>
    </row>
    <row r="37" spans="1:14" s="9" customFormat="1">
      <c r="A37" s="5" t="s">
        <v>48</v>
      </c>
      <c r="B37" s="6">
        <v>7.7859999999999996</v>
      </c>
      <c r="C37" s="5">
        <v>2.2869999999999999</v>
      </c>
      <c r="D37" s="6">
        <v>17.419</v>
      </c>
      <c r="E37" s="5">
        <v>9.8680000000000003</v>
      </c>
      <c r="F37" s="7">
        <v>0.55000000000000004</v>
      </c>
      <c r="G37" s="7">
        <v>4.5999999999999999E-2</v>
      </c>
      <c r="H37" s="7">
        <v>2.3E-2</v>
      </c>
      <c r="I37" s="7">
        <v>4.0890000000000004</v>
      </c>
      <c r="J37" s="6">
        <v>3.4750000000000001</v>
      </c>
      <c r="K37" s="6">
        <f t="shared" si="0"/>
        <v>4.2599657617999505</v>
      </c>
      <c r="L37" s="6">
        <f t="shared" si="1"/>
        <v>2.8397122302158273</v>
      </c>
      <c r="M37" s="8"/>
    </row>
    <row r="38" spans="1:14" s="9" customFormat="1">
      <c r="A38" s="5" t="s">
        <v>49</v>
      </c>
      <c r="B38" s="6">
        <v>10.592000000000001</v>
      </c>
      <c r="C38" s="5">
        <v>0.73</v>
      </c>
      <c r="D38" s="6">
        <v>10.348000000000001</v>
      </c>
      <c r="E38" s="5">
        <v>9.6590000000000007</v>
      </c>
      <c r="F38" s="7">
        <v>0.41</v>
      </c>
      <c r="G38" s="7">
        <v>3.6999999999999998E-2</v>
      </c>
      <c r="H38" s="7">
        <v>2.4E-2</v>
      </c>
      <c r="I38" s="7">
        <v>2.383</v>
      </c>
      <c r="J38" s="6">
        <v>4.141</v>
      </c>
      <c r="K38" s="6">
        <f t="shared" si="0"/>
        <v>4.3424255140579104</v>
      </c>
      <c r="L38" s="6">
        <f t="shared" si="1"/>
        <v>2.3325283747886987</v>
      </c>
      <c r="M38" s="8"/>
    </row>
    <row r="39" spans="1:14" s="9" customFormat="1">
      <c r="A39" s="5" t="s">
        <v>50</v>
      </c>
      <c r="B39" s="6">
        <v>9.7370000000000001</v>
      </c>
      <c r="C39" s="5">
        <v>5.6180000000000003</v>
      </c>
      <c r="D39" s="6">
        <v>16.844999999999999</v>
      </c>
      <c r="E39" s="5">
        <v>10.964</v>
      </c>
      <c r="F39" s="7">
        <v>0.60099999999999998</v>
      </c>
      <c r="G39" s="7">
        <v>0.21</v>
      </c>
      <c r="H39" s="7" t="s">
        <v>1</v>
      </c>
      <c r="I39" s="7">
        <v>4.8319999999999999</v>
      </c>
      <c r="J39" s="6">
        <v>5.7789999999999999</v>
      </c>
      <c r="K39" s="6">
        <f t="shared" si="0"/>
        <v>3.4861341059602649</v>
      </c>
      <c r="L39" s="6">
        <f t="shared" si="1"/>
        <v>1.8972140508738538</v>
      </c>
      <c r="M39" s="8"/>
    </row>
    <row r="40" spans="1:14" s="9" customFormat="1">
      <c r="A40" s="5" t="s">
        <v>51</v>
      </c>
      <c r="B40" s="6">
        <v>6.077</v>
      </c>
      <c r="C40" s="5">
        <v>0.42399999999999999</v>
      </c>
      <c r="D40" s="6">
        <v>17.899999999999999</v>
      </c>
      <c r="E40" s="5">
        <v>13.02</v>
      </c>
      <c r="F40" s="7">
        <v>0.58599999999999997</v>
      </c>
      <c r="G40" s="7">
        <v>1.7999999999999999E-2</v>
      </c>
      <c r="H40" s="7" t="s">
        <v>1</v>
      </c>
      <c r="I40" s="7">
        <v>3.1819999999999999</v>
      </c>
      <c r="J40" s="6">
        <v>4.9409999999999998</v>
      </c>
      <c r="K40" s="6">
        <f t="shared" si="0"/>
        <v>5.6253928346951598</v>
      </c>
      <c r="L40" s="6">
        <f t="shared" si="1"/>
        <v>2.6350941105039465</v>
      </c>
      <c r="M40" s="8"/>
    </row>
    <row r="41" spans="1:14" s="9" customFormat="1">
      <c r="A41" s="5" t="s">
        <v>52</v>
      </c>
      <c r="B41" s="6">
        <v>6.6950000000000003</v>
      </c>
      <c r="C41" s="5">
        <v>5.7000000000000002E-2</v>
      </c>
      <c r="D41" s="6">
        <v>19.158000000000001</v>
      </c>
      <c r="E41" s="5">
        <v>14.249000000000001</v>
      </c>
      <c r="F41" s="7">
        <v>0.54400000000000004</v>
      </c>
      <c r="G41" s="7">
        <v>4.7E-2</v>
      </c>
      <c r="H41" s="7" t="s">
        <v>1</v>
      </c>
      <c r="I41" s="7">
        <v>2.7240000000000002</v>
      </c>
      <c r="J41" s="6">
        <v>3.778</v>
      </c>
      <c r="K41" s="6">
        <f t="shared" si="0"/>
        <v>7.0330396475770929</v>
      </c>
      <c r="L41" s="6">
        <f t="shared" si="1"/>
        <v>3.7715722604552675</v>
      </c>
      <c r="M41" s="8"/>
    </row>
    <row r="42" spans="1:14" s="9" customFormat="1">
      <c r="A42" s="5" t="s">
        <v>53</v>
      </c>
      <c r="B42" s="6">
        <v>7.4109999999999996</v>
      </c>
      <c r="C42" s="5">
        <v>7.9000000000000001E-2</v>
      </c>
      <c r="D42" s="6">
        <v>14.858000000000001</v>
      </c>
      <c r="E42" s="5">
        <v>12.815</v>
      </c>
      <c r="F42" s="7">
        <v>0.57099999999999995</v>
      </c>
      <c r="G42" s="7">
        <v>5.1999999999999998E-2</v>
      </c>
      <c r="H42" s="7">
        <v>2.4E-2</v>
      </c>
      <c r="I42" s="7">
        <v>3.8769999999999998</v>
      </c>
      <c r="J42" s="6">
        <v>4.6020000000000003</v>
      </c>
      <c r="K42" s="6">
        <f t="shared" si="0"/>
        <v>3.8323445963373746</v>
      </c>
      <c r="L42" s="6">
        <f t="shared" si="1"/>
        <v>2.7846588439808775</v>
      </c>
      <c r="M42" s="8"/>
    </row>
    <row r="43" spans="1:14" s="9" customFormat="1">
      <c r="A43" s="5" t="s">
        <v>54</v>
      </c>
      <c r="B43" s="6">
        <v>7.0750000000000002</v>
      </c>
      <c r="C43" s="5">
        <v>0.92100000000000004</v>
      </c>
      <c r="D43" s="6">
        <v>16.853000000000002</v>
      </c>
      <c r="E43" s="5">
        <v>10.766999999999999</v>
      </c>
      <c r="F43" s="7">
        <v>0.54700000000000004</v>
      </c>
      <c r="G43" s="7">
        <v>5.0999999999999997E-2</v>
      </c>
      <c r="H43" s="7">
        <v>2.3E-2</v>
      </c>
      <c r="I43" s="7">
        <v>3.58</v>
      </c>
      <c r="J43" s="6">
        <v>3.54</v>
      </c>
      <c r="K43" s="6">
        <f t="shared" si="0"/>
        <v>4.7075418994413409</v>
      </c>
      <c r="L43" s="6">
        <f t="shared" si="1"/>
        <v>3.0415254237288134</v>
      </c>
      <c r="M43" s="8"/>
    </row>
    <row r="44" spans="1:14" s="9" customFormat="1">
      <c r="A44" s="5" t="s">
        <v>55</v>
      </c>
      <c r="B44" s="6">
        <v>8.2469999999999999</v>
      </c>
      <c r="C44" s="5">
        <v>0.04</v>
      </c>
      <c r="D44" s="6">
        <v>15.260999999999999</v>
      </c>
      <c r="E44" s="5">
        <v>9.1069999999999993</v>
      </c>
      <c r="F44" s="7">
        <v>0.54100000000000004</v>
      </c>
      <c r="G44" s="7">
        <v>3.3000000000000002E-2</v>
      </c>
      <c r="H44" s="7" t="s">
        <v>1</v>
      </c>
      <c r="I44" s="7">
        <v>2.8180000000000001</v>
      </c>
      <c r="J44" s="6">
        <v>5.08</v>
      </c>
      <c r="K44" s="6">
        <f t="shared" si="0"/>
        <v>5.415542938254081</v>
      </c>
      <c r="L44" s="6">
        <f t="shared" si="1"/>
        <v>1.7927165354330707</v>
      </c>
      <c r="M44" s="8"/>
    </row>
    <row r="45" spans="1:14" s="9" customFormat="1">
      <c r="A45" s="5" t="s">
        <v>56</v>
      </c>
      <c r="B45" s="6">
        <v>11.525</v>
      </c>
      <c r="C45" s="5">
        <v>1.1000000000000001</v>
      </c>
      <c r="D45" s="6">
        <v>9.657</v>
      </c>
      <c r="E45" s="5">
        <v>11.144</v>
      </c>
      <c r="F45" s="7">
        <v>0.441</v>
      </c>
      <c r="G45" s="7">
        <v>3.9E-2</v>
      </c>
      <c r="H45" s="7">
        <v>2.1999999999999999E-2</v>
      </c>
      <c r="I45" s="7">
        <v>2.4529999999999998</v>
      </c>
      <c r="J45" s="6">
        <v>4.6580000000000004</v>
      </c>
      <c r="K45" s="6">
        <f t="shared" si="0"/>
        <v>3.93681206685691</v>
      </c>
      <c r="L45" s="6">
        <f t="shared" si="1"/>
        <v>2.3924431086303133</v>
      </c>
      <c r="M45" s="8"/>
    </row>
    <row r="46" spans="1:14" s="9" customFormat="1">
      <c r="A46" s="5" t="s">
        <v>57</v>
      </c>
      <c r="B46" s="6">
        <v>4.4109999999999996</v>
      </c>
      <c r="C46" s="5">
        <v>0.94499999999999995</v>
      </c>
      <c r="D46" s="6">
        <v>14.835000000000001</v>
      </c>
      <c r="E46" s="5">
        <v>11.993</v>
      </c>
      <c r="F46" s="7">
        <v>0.59199999999999997</v>
      </c>
      <c r="G46" s="7">
        <v>5.7000000000000002E-2</v>
      </c>
      <c r="H46" s="7" t="s">
        <v>1</v>
      </c>
      <c r="I46" s="7">
        <v>1.681</v>
      </c>
      <c r="J46" s="6">
        <v>3.9039999999999999</v>
      </c>
      <c r="K46" s="6">
        <f t="shared" si="0"/>
        <v>8.8251041046995837</v>
      </c>
      <c r="L46" s="6">
        <f t="shared" si="1"/>
        <v>3.0719774590163937</v>
      </c>
      <c r="M46" s="8"/>
    </row>
    <row r="47" spans="1:14" s="9" customFormat="1">
      <c r="A47" s="5" t="s">
        <v>58</v>
      </c>
      <c r="B47" s="6">
        <v>6.7249999999999996</v>
      </c>
      <c r="C47" s="5">
        <v>0.39900000000000002</v>
      </c>
      <c r="D47" s="6">
        <v>15.295</v>
      </c>
      <c r="E47" s="5">
        <v>7.6449999999999996</v>
      </c>
      <c r="F47" s="7">
        <v>0.46200000000000002</v>
      </c>
      <c r="G47" s="7" t="s">
        <v>1</v>
      </c>
      <c r="H47" s="7">
        <v>2.7E-2</v>
      </c>
      <c r="I47" s="7">
        <v>2.4889999999999999</v>
      </c>
      <c r="J47" s="6">
        <v>2.827</v>
      </c>
      <c r="K47" s="6">
        <f t="shared" si="0"/>
        <v>6.1450381679389317</v>
      </c>
      <c r="L47" s="6">
        <f t="shared" si="1"/>
        <v>2.7042801556420231</v>
      </c>
      <c r="M47" s="8"/>
    </row>
    <row r="48" spans="1:14" s="9" customFormat="1">
      <c r="A48" s="5" t="s">
        <v>59</v>
      </c>
      <c r="B48" s="6">
        <v>9.7254468700490602</v>
      </c>
      <c r="C48" s="7">
        <v>0.68840371795054101</v>
      </c>
      <c r="D48" s="6">
        <v>32.718000000000004</v>
      </c>
      <c r="E48" s="7">
        <v>13.5813029193916</v>
      </c>
      <c r="F48" s="7">
        <v>1.7963810011424199</v>
      </c>
      <c r="G48" s="7">
        <v>7.1838615048713E-2</v>
      </c>
      <c r="H48" s="7">
        <v>4.5679269177869998E-2</v>
      </c>
      <c r="I48" s="7" t="s">
        <v>94</v>
      </c>
      <c r="J48" s="6" t="s">
        <v>94</v>
      </c>
      <c r="K48" s="7" t="s">
        <v>94</v>
      </c>
      <c r="L48" s="6" t="s">
        <v>94</v>
      </c>
      <c r="M48" s="8"/>
      <c r="N48" s="10"/>
    </row>
    <row r="49" spans="1:14" s="9" customFormat="1">
      <c r="A49" s="5" t="s">
        <v>60</v>
      </c>
      <c r="B49" s="6">
        <v>5.4526604062220398</v>
      </c>
      <c r="C49" s="7">
        <v>3.16776596897436</v>
      </c>
      <c r="D49" s="6">
        <v>27.087</v>
      </c>
      <c r="E49" s="7">
        <v>18.3261245126142</v>
      </c>
      <c r="F49" s="7">
        <v>1.75587033198169</v>
      </c>
      <c r="G49" s="7">
        <v>9.1337246413611003E-2</v>
      </c>
      <c r="H49" s="7">
        <v>4.2150819856225999E-2</v>
      </c>
      <c r="I49" s="7" t="s">
        <v>94</v>
      </c>
      <c r="J49" s="6" t="s">
        <v>94</v>
      </c>
      <c r="K49" s="7" t="s">
        <v>94</v>
      </c>
      <c r="L49" s="6" t="s">
        <v>94</v>
      </c>
      <c r="M49" s="8"/>
    </row>
    <row r="50" spans="1:14" s="9" customFormat="1">
      <c r="A50" s="5" t="s">
        <v>61</v>
      </c>
      <c r="B50" s="6">
        <v>6.7865166744732601</v>
      </c>
      <c r="C50" s="7">
        <v>3.6937340238276501</v>
      </c>
      <c r="D50" s="6">
        <v>41.454000000000001</v>
      </c>
      <c r="E50" s="7">
        <v>19.387342090732599</v>
      </c>
      <c r="F50" s="7">
        <v>1.78463498598882</v>
      </c>
      <c r="G50" s="7">
        <v>6.6362529787117E-2</v>
      </c>
      <c r="H50" s="7">
        <v>2.5324611893596E-2</v>
      </c>
      <c r="I50" s="7" t="s">
        <v>94</v>
      </c>
      <c r="J50" s="6" t="s">
        <v>94</v>
      </c>
      <c r="K50" s="7" t="s">
        <v>94</v>
      </c>
      <c r="L50" s="6" t="s">
        <v>94</v>
      </c>
      <c r="M50" s="8"/>
    </row>
    <row r="51" spans="1:14" s="9" customFormat="1">
      <c r="A51" s="5" t="s">
        <v>62</v>
      </c>
      <c r="B51" s="6">
        <v>7.1318708518928604</v>
      </c>
      <c r="C51" s="7">
        <v>1.74343151491158</v>
      </c>
      <c r="D51" s="6">
        <v>34.161999999999999</v>
      </c>
      <c r="E51" s="7">
        <v>18.1358238209131</v>
      </c>
      <c r="F51" s="7">
        <v>2.1693722394252402</v>
      </c>
      <c r="G51" s="7">
        <v>0.13848729896439799</v>
      </c>
      <c r="H51" s="7">
        <v>4.9982695244522E-2</v>
      </c>
      <c r="I51" s="7" t="s">
        <v>94</v>
      </c>
      <c r="J51" s="6" t="s">
        <v>94</v>
      </c>
      <c r="K51" s="7" t="s">
        <v>94</v>
      </c>
      <c r="L51" s="6" t="s">
        <v>94</v>
      </c>
      <c r="M51" s="8"/>
    </row>
    <row r="52" spans="1:14" s="9" customFormat="1">
      <c r="A52" s="5" t="s">
        <v>63</v>
      </c>
      <c r="B52" s="6">
        <v>7.7594581773800204</v>
      </c>
      <c r="C52" s="7">
        <v>1.1125163013983601</v>
      </c>
      <c r="D52" s="6">
        <v>41.320999999999998</v>
      </c>
      <c r="E52" s="7">
        <v>17.723823629759</v>
      </c>
      <c r="F52" s="7">
        <v>1.7956729088891501</v>
      </c>
      <c r="G52" s="7">
        <v>3.3430798939307997E-2</v>
      </c>
      <c r="H52" s="7">
        <v>3.7928969574844998E-2</v>
      </c>
      <c r="I52" s="7" t="s">
        <v>94</v>
      </c>
      <c r="J52" s="6" t="s">
        <v>94</v>
      </c>
      <c r="K52" s="7" t="s">
        <v>94</v>
      </c>
      <c r="L52" s="6" t="s">
        <v>94</v>
      </c>
      <c r="M52" s="8"/>
    </row>
    <row r="53" spans="1:14" s="9" customFormat="1">
      <c r="A53" s="5" t="s">
        <v>64</v>
      </c>
      <c r="B53" s="6">
        <v>4.5922297330761497</v>
      </c>
      <c r="C53" s="7">
        <v>0.83612730103908695</v>
      </c>
      <c r="D53" s="6">
        <v>33.743000000000002</v>
      </c>
      <c r="E53" s="7">
        <v>19.604600838002501</v>
      </c>
      <c r="F53" s="7">
        <v>1.6056784085998299</v>
      </c>
      <c r="G53" s="7">
        <v>4.8654745594173002E-2</v>
      </c>
      <c r="H53" s="7">
        <v>3.8174024662118999E-2</v>
      </c>
      <c r="I53" s="7" t="s">
        <v>94</v>
      </c>
      <c r="J53" s="6" t="s">
        <v>94</v>
      </c>
      <c r="K53" s="7" t="s">
        <v>94</v>
      </c>
      <c r="L53" s="6" t="s">
        <v>94</v>
      </c>
      <c r="M53" s="8"/>
    </row>
    <row r="54" spans="1:14" s="9" customFormat="1">
      <c r="A54" s="5" t="s">
        <v>65</v>
      </c>
      <c r="B54" s="6">
        <v>4.31452557612183</v>
      </c>
      <c r="C54" s="7">
        <v>1.53281331354386</v>
      </c>
      <c r="D54" s="6">
        <v>35.695999999999998</v>
      </c>
      <c r="E54" s="7">
        <v>16.6170115155969</v>
      </c>
      <c r="F54" s="7">
        <v>2.1003490475665298</v>
      </c>
      <c r="G54" s="7">
        <v>4.8221096959951998E-2</v>
      </c>
      <c r="H54" s="7">
        <v>3.8528440250387999E-2</v>
      </c>
      <c r="I54" s="7" t="s">
        <v>94</v>
      </c>
      <c r="J54" s="6" t="s">
        <v>94</v>
      </c>
      <c r="K54" s="7" t="s">
        <v>94</v>
      </c>
      <c r="L54" s="6" t="s">
        <v>94</v>
      </c>
      <c r="M54" s="8"/>
    </row>
    <row r="55" spans="1:14" s="9" customFormat="1">
      <c r="A55" s="5" t="s">
        <v>66</v>
      </c>
      <c r="B55" s="6">
        <v>7.2975744726874501</v>
      </c>
      <c r="C55" s="7">
        <v>1.2518873094029299</v>
      </c>
      <c r="D55" s="6">
        <v>36.975999999999999</v>
      </c>
      <c r="E55" s="7">
        <v>15.4404407801477</v>
      </c>
      <c r="F55" s="7">
        <v>1.70802237765871</v>
      </c>
      <c r="G55" s="7">
        <v>5.8400160867054997E-2</v>
      </c>
      <c r="H55" s="7">
        <v>4.1037792467518999E-2</v>
      </c>
      <c r="I55" s="7" t="s">
        <v>94</v>
      </c>
      <c r="J55" s="6" t="s">
        <v>94</v>
      </c>
      <c r="K55" s="7" t="s">
        <v>94</v>
      </c>
      <c r="L55" s="6" t="s">
        <v>94</v>
      </c>
      <c r="M55" s="8"/>
    </row>
    <row r="56" spans="1:14" s="9" customFormat="1">
      <c r="A56" s="5" t="s">
        <v>67</v>
      </c>
      <c r="B56" s="6">
        <v>4.8440708817643197</v>
      </c>
      <c r="C56" s="7">
        <v>2.1410417299016999</v>
      </c>
      <c r="D56" s="6">
        <v>32.753</v>
      </c>
      <c r="E56" s="7">
        <v>19.5594782609524</v>
      </c>
      <c r="F56" s="7">
        <v>1.6988598382084501</v>
      </c>
      <c r="G56" s="7">
        <v>7.5092424667072E-2</v>
      </c>
      <c r="H56" s="7">
        <v>7.2920077635454994E-2</v>
      </c>
      <c r="I56" s="7" t="s">
        <v>94</v>
      </c>
      <c r="J56" s="6" t="s">
        <v>94</v>
      </c>
      <c r="K56" s="7" t="s">
        <v>94</v>
      </c>
      <c r="L56" s="6" t="s">
        <v>94</v>
      </c>
      <c r="M56" s="8"/>
    </row>
    <row r="57" spans="1:14" s="9" customFormat="1">
      <c r="A57" s="5" t="s">
        <v>68</v>
      </c>
      <c r="B57" s="6">
        <v>7.4041549730781098</v>
      </c>
      <c r="C57" s="7">
        <v>1.8283784587990599</v>
      </c>
      <c r="D57" s="6">
        <v>31.593</v>
      </c>
      <c r="E57" s="7">
        <v>10.419863425120999</v>
      </c>
      <c r="F57" s="7">
        <v>1.9828304957063501</v>
      </c>
      <c r="G57" s="7">
        <v>5.9158211257908003E-2</v>
      </c>
      <c r="H57" s="7">
        <v>5.0983924720152E-2</v>
      </c>
      <c r="I57" s="7" t="s">
        <v>94</v>
      </c>
      <c r="J57" s="6" t="s">
        <v>94</v>
      </c>
      <c r="K57" s="7" t="s">
        <v>94</v>
      </c>
      <c r="L57" s="6" t="s">
        <v>94</v>
      </c>
      <c r="M57" s="8"/>
    </row>
    <row r="58" spans="1:14" s="9" customFormat="1">
      <c r="A58" s="5" t="s">
        <v>69</v>
      </c>
      <c r="B58" s="6">
        <v>6.3659663963259003</v>
      </c>
      <c r="C58" s="7">
        <v>3.30978115175383</v>
      </c>
      <c r="D58" s="6">
        <v>33.512999999999998</v>
      </c>
      <c r="E58" s="7">
        <v>8.5926210984980393</v>
      </c>
      <c r="F58" s="7">
        <v>2.2147347576957301</v>
      </c>
      <c r="G58" s="7">
        <v>0.14329503733916199</v>
      </c>
      <c r="H58" s="7">
        <v>5.1646523434839997E-2</v>
      </c>
      <c r="I58" s="7" t="s">
        <v>94</v>
      </c>
      <c r="J58" s="6" t="s">
        <v>94</v>
      </c>
      <c r="K58" s="7" t="s">
        <v>94</v>
      </c>
      <c r="L58" s="6" t="s">
        <v>94</v>
      </c>
      <c r="M58" s="8"/>
    </row>
    <row r="59" spans="1:14" s="9" customFormat="1">
      <c r="A59" s="5" t="s">
        <v>70</v>
      </c>
      <c r="B59" s="6">
        <v>6.4018531695673504</v>
      </c>
      <c r="C59" s="7">
        <v>2.1322026348506</v>
      </c>
      <c r="D59" s="6">
        <v>29.058</v>
      </c>
      <c r="E59" s="7">
        <v>5.79325880253836</v>
      </c>
      <c r="F59" s="7">
        <v>1.6627983619020501</v>
      </c>
      <c r="G59" s="7" t="s">
        <v>1</v>
      </c>
      <c r="H59" s="7">
        <v>4.3419938165771998E-2</v>
      </c>
      <c r="I59" s="7" t="s">
        <v>94</v>
      </c>
      <c r="J59" s="6" t="s">
        <v>94</v>
      </c>
      <c r="K59" s="7" t="s">
        <v>94</v>
      </c>
      <c r="L59" s="6" t="s">
        <v>94</v>
      </c>
      <c r="M59" s="8"/>
    </row>
    <row r="60" spans="1:14" s="9" customFormat="1">
      <c r="A60" s="5" t="s">
        <v>71</v>
      </c>
      <c r="B60" s="6">
        <v>8.7125530133573008</v>
      </c>
      <c r="C60" s="7">
        <v>0.62869781163648297</v>
      </c>
      <c r="D60" s="6">
        <v>25.827000000000002</v>
      </c>
      <c r="E60" s="7">
        <v>6.9651660314595096</v>
      </c>
      <c r="F60" s="7">
        <v>2.0757454835802198</v>
      </c>
      <c r="G60" s="7" t="s">
        <v>1</v>
      </c>
      <c r="H60" s="7">
        <v>4.9334659772181003E-2</v>
      </c>
      <c r="I60" s="7" t="s">
        <v>94</v>
      </c>
      <c r="J60" s="6" t="s">
        <v>94</v>
      </c>
      <c r="K60" s="7" t="s">
        <v>94</v>
      </c>
      <c r="L60" s="6" t="s">
        <v>94</v>
      </c>
      <c r="M60" s="8"/>
    </row>
    <row r="61" spans="1:14" s="9" customFormat="1">
      <c r="A61" s="11" t="s">
        <v>72</v>
      </c>
      <c r="B61" s="12">
        <v>9.5964561288489403</v>
      </c>
      <c r="C61" s="13">
        <v>3.15051937194441</v>
      </c>
      <c r="D61" s="14">
        <v>32.721645856723399</v>
      </c>
      <c r="E61" s="13">
        <v>10.127195372514199</v>
      </c>
      <c r="F61" s="13">
        <v>1.0909829980972701</v>
      </c>
      <c r="G61" s="13">
        <v>9.6877969638863998E-2</v>
      </c>
      <c r="H61" s="13">
        <v>3.8863514914801001E-2</v>
      </c>
      <c r="I61" s="13">
        <v>2.06435353920795</v>
      </c>
      <c r="J61" s="6">
        <v>4.11227969104156</v>
      </c>
      <c r="K61" s="6">
        <f t="shared" si="0"/>
        <v>15.850795532473581</v>
      </c>
      <c r="L61" s="6">
        <f t="shared" si="1"/>
        <v>2.462671834937662</v>
      </c>
      <c r="M61" s="8"/>
      <c r="N61" s="15"/>
    </row>
    <row r="62" spans="1:14" s="9" customFormat="1">
      <c r="A62" s="11" t="s">
        <v>73</v>
      </c>
      <c r="B62" s="12">
        <v>6.7910823640267903</v>
      </c>
      <c r="C62" s="13">
        <v>1.3821936660298</v>
      </c>
      <c r="D62" s="14">
        <v>34.745674051545102</v>
      </c>
      <c r="E62" s="13">
        <v>11.231376920040301</v>
      </c>
      <c r="F62" s="13">
        <v>0.98360815514051703</v>
      </c>
      <c r="G62" s="13">
        <v>6.1114946649228001E-2</v>
      </c>
      <c r="H62" s="13">
        <v>4.4358475416615001E-2</v>
      </c>
      <c r="I62" s="13">
        <v>0.90067316631453298</v>
      </c>
      <c r="J62" s="6">
        <v>2.6936474763513001</v>
      </c>
      <c r="K62" s="6">
        <f t="shared" si="0"/>
        <v>38.577450012995307</v>
      </c>
      <c r="L62" s="6">
        <f t="shared" si="1"/>
        <v>4.1695793598254527</v>
      </c>
      <c r="M62" s="8"/>
    </row>
    <row r="63" spans="1:14" s="9" customFormat="1">
      <c r="A63" s="11" t="s">
        <v>74</v>
      </c>
      <c r="B63" s="12">
        <v>7.92220898474124</v>
      </c>
      <c r="C63" s="13">
        <v>1.3485412581670799</v>
      </c>
      <c r="D63" s="14">
        <v>25.529381260143499</v>
      </c>
      <c r="E63" s="13">
        <v>20.043220775932099</v>
      </c>
      <c r="F63" s="13">
        <v>1.05786426339304</v>
      </c>
      <c r="G63" s="13">
        <v>0.103581682108931</v>
      </c>
      <c r="H63" s="13">
        <v>4.5471922720082998E-2</v>
      </c>
      <c r="I63" s="13">
        <v>1.2084154361383499</v>
      </c>
      <c r="J63" s="6">
        <v>3.7424115294192002</v>
      </c>
      <c r="K63" s="6">
        <f t="shared" si="0"/>
        <v>21.126328327719801</v>
      </c>
      <c r="L63" s="6">
        <f t="shared" si="1"/>
        <v>5.3556966192445135</v>
      </c>
      <c r="M63" s="8"/>
    </row>
    <row r="64" spans="1:14" s="9" customFormat="1">
      <c r="A64" s="11" t="s">
        <v>75</v>
      </c>
      <c r="B64" s="12">
        <v>10.583428722158599</v>
      </c>
      <c r="C64" s="13">
        <v>2.7365394132601</v>
      </c>
      <c r="D64" s="14">
        <v>27.157715977319501</v>
      </c>
      <c r="E64" s="13">
        <v>15.988086289636099</v>
      </c>
      <c r="F64" s="13">
        <v>1.0159052040619601</v>
      </c>
      <c r="G64" s="13">
        <v>0.141886822542825</v>
      </c>
      <c r="H64" s="13">
        <v>6.0454610513221999E-2</v>
      </c>
      <c r="I64" s="13">
        <v>1.67926533304667</v>
      </c>
      <c r="J64" s="6">
        <v>4.2028070986812898</v>
      </c>
      <c r="K64" s="6">
        <f t="shared" si="0"/>
        <v>16.172379339271892</v>
      </c>
      <c r="L64" s="6">
        <f t="shared" si="1"/>
        <v>3.804144685739363</v>
      </c>
      <c r="M64" s="8"/>
    </row>
    <row r="65" spans="1:13" s="9" customFormat="1">
      <c r="A65" s="11" t="s">
        <v>76</v>
      </c>
      <c r="B65" s="12">
        <v>5.13618185441557</v>
      </c>
      <c r="C65" s="13">
        <v>1.4818374045046301</v>
      </c>
      <c r="D65" s="14">
        <v>32.087316806531199</v>
      </c>
      <c r="E65" s="13">
        <v>17.7079515127636</v>
      </c>
      <c r="F65" s="13">
        <v>0.94303150789933099</v>
      </c>
      <c r="G65" s="13">
        <v>8.0094145262145006E-2</v>
      </c>
      <c r="H65" s="13">
        <v>2.7690557042167E-2</v>
      </c>
      <c r="I65" s="13">
        <v>1.7085570009876001</v>
      </c>
      <c r="J65" s="6">
        <v>3.4897108105345702</v>
      </c>
      <c r="K65" s="6">
        <f t="shared" si="0"/>
        <v>18.780360730127068</v>
      </c>
      <c r="L65" s="6">
        <f t="shared" si="1"/>
        <v>5.0743320791246349</v>
      </c>
      <c r="M65" s="8"/>
    </row>
    <row r="66" spans="1:13" s="9" customFormat="1">
      <c r="A66" s="11" t="s">
        <v>77</v>
      </c>
      <c r="B66" s="12">
        <v>7.5340941645650901</v>
      </c>
      <c r="C66" s="13">
        <v>2.4201024218288101</v>
      </c>
      <c r="D66" s="14">
        <v>22.055868796590001</v>
      </c>
      <c r="E66" s="13">
        <v>19.595907313069802</v>
      </c>
      <c r="F66" s="13">
        <v>1.07810930291056</v>
      </c>
      <c r="G66" s="13">
        <v>0.139868396111407</v>
      </c>
      <c r="H66" s="13">
        <v>5.4744002543093001E-2</v>
      </c>
      <c r="I66" s="13">
        <v>1.7027760833232499</v>
      </c>
      <c r="J66" s="6">
        <v>6.2477339747806004</v>
      </c>
      <c r="K66" s="6">
        <f t="shared" si="0"/>
        <v>12.952888528680949</v>
      </c>
      <c r="L66" s="6">
        <f t="shared" si="1"/>
        <v>3.1364823457864888</v>
      </c>
      <c r="M66" s="8"/>
    </row>
    <row r="67" spans="1:13" s="9" customFormat="1">
      <c r="A67" s="11" t="s">
        <v>78</v>
      </c>
      <c r="B67" s="12">
        <v>9.0011696898941498</v>
      </c>
      <c r="C67" s="13">
        <v>0.89974955904611897</v>
      </c>
      <c r="D67" s="14">
        <v>22.7563317691408</v>
      </c>
      <c r="E67" s="13">
        <v>19.9158173947074</v>
      </c>
      <c r="F67" s="13">
        <v>0.846322573985403</v>
      </c>
      <c r="G67" s="13">
        <v>4.6852515867624997E-2</v>
      </c>
      <c r="H67" s="13">
        <v>8.8771169090886004E-2</v>
      </c>
      <c r="I67" s="13">
        <v>1.6677718897993701</v>
      </c>
      <c r="J67" s="6">
        <v>4.1755270529792199</v>
      </c>
      <c r="K67" s="6">
        <f t="shared" ref="K67:K71" si="2">D67/I67</f>
        <v>13.644750764973228</v>
      </c>
      <c r="L67" s="6">
        <f t="shared" ref="L67:L72" si="3">E67/J67</f>
        <v>4.769653541221234</v>
      </c>
      <c r="M67" s="8"/>
    </row>
    <row r="68" spans="1:13" s="9" customFormat="1">
      <c r="A68" s="11" t="s">
        <v>79</v>
      </c>
      <c r="B68" s="12">
        <v>6.8080841839992203</v>
      </c>
      <c r="C68" s="13">
        <v>0.29806792802757398</v>
      </c>
      <c r="D68" s="14">
        <v>25.902560179928201</v>
      </c>
      <c r="E68" s="13">
        <v>29.5369464306483</v>
      </c>
      <c r="F68" s="13">
        <v>1.08962485027268</v>
      </c>
      <c r="G68" s="13">
        <v>2.5328783585822998E-2</v>
      </c>
      <c r="H68" s="13">
        <v>5.2422125545492998E-2</v>
      </c>
      <c r="I68" s="13">
        <v>0.99320373486940505</v>
      </c>
      <c r="J68" s="6">
        <v>3.5778256662549599</v>
      </c>
      <c r="K68" s="6">
        <f t="shared" si="2"/>
        <v>26.079805452336618</v>
      </c>
      <c r="L68" s="6">
        <f t="shared" si="3"/>
        <v>8.2555577565537721</v>
      </c>
      <c r="M68" s="8"/>
    </row>
    <row r="69" spans="1:13" s="9" customFormat="1">
      <c r="A69" s="11" t="s">
        <v>80</v>
      </c>
      <c r="B69" s="12">
        <v>9.5801195140417903</v>
      </c>
      <c r="C69" s="13">
        <v>1.4168519409878699</v>
      </c>
      <c r="D69" s="14">
        <v>32.685725044371303</v>
      </c>
      <c r="E69" s="13">
        <v>18.136420299470998</v>
      </c>
      <c r="F69" s="13">
        <v>1.1021200494488601</v>
      </c>
      <c r="G69" s="13">
        <v>8.5959329889629996E-2</v>
      </c>
      <c r="H69" s="13">
        <v>6.4411073008591002E-2</v>
      </c>
      <c r="I69" s="13">
        <v>3.37169255251457</v>
      </c>
      <c r="J69" s="6">
        <v>8.4489221873838307</v>
      </c>
      <c r="K69" s="6">
        <f t="shared" si="2"/>
        <v>9.6941593977762484</v>
      </c>
      <c r="L69" s="6">
        <f t="shared" si="3"/>
        <v>2.1465957310570114</v>
      </c>
      <c r="M69" s="8"/>
    </row>
    <row r="70" spans="1:13" s="9" customFormat="1">
      <c r="A70" s="11" t="s">
        <v>81</v>
      </c>
      <c r="B70" s="12">
        <v>5.5353640983272703</v>
      </c>
      <c r="C70" s="13">
        <v>0.92230046678253497</v>
      </c>
      <c r="D70" s="14">
        <v>37.177794300861002</v>
      </c>
      <c r="E70" s="13">
        <v>24.208909276138101</v>
      </c>
      <c r="F70" s="13">
        <v>1.1007612297265399</v>
      </c>
      <c r="G70" s="13">
        <v>9.0751078318976997E-2</v>
      </c>
      <c r="H70" s="13">
        <v>3.9870644930840998E-2</v>
      </c>
      <c r="I70" s="13">
        <v>1.4983347309629</v>
      </c>
      <c r="J70" s="6">
        <v>4.3169873343460701</v>
      </c>
      <c r="K70" s="6">
        <f t="shared" si="2"/>
        <v>24.812742795442517</v>
      </c>
      <c r="L70" s="6">
        <f t="shared" si="3"/>
        <v>5.6078249485541347</v>
      </c>
      <c r="M70" s="8"/>
    </row>
    <row r="71" spans="1:13" s="9" customFormat="1">
      <c r="A71" s="11" t="s">
        <v>82</v>
      </c>
      <c r="B71" s="12">
        <v>5.4147766066257699</v>
      </c>
      <c r="C71" s="13">
        <v>0.64594921252006399</v>
      </c>
      <c r="D71" s="14">
        <v>23.736154665842601</v>
      </c>
      <c r="E71" s="13">
        <v>24.302263427862002</v>
      </c>
      <c r="F71" s="13">
        <v>1.1168203176879801</v>
      </c>
      <c r="G71" s="13">
        <v>5.9739562453696E-2</v>
      </c>
      <c r="H71" s="13">
        <v>4.1019381272392998E-2</v>
      </c>
      <c r="I71" s="13">
        <v>1.6247312734897701</v>
      </c>
      <c r="J71" s="6">
        <v>4.0219223082005904</v>
      </c>
      <c r="K71" s="6">
        <f t="shared" si="2"/>
        <v>14.609280348780123</v>
      </c>
      <c r="L71" s="6">
        <f t="shared" si="3"/>
        <v>6.0424497455632959</v>
      </c>
      <c r="M71" s="8"/>
    </row>
    <row r="72" spans="1:13" s="9" customFormat="1">
      <c r="A72" s="11" t="s">
        <v>83</v>
      </c>
      <c r="B72" s="12">
        <v>6.5647371099465701</v>
      </c>
      <c r="C72" s="13">
        <v>1.90451851698148</v>
      </c>
      <c r="D72" s="14">
        <v>25.3786773077899</v>
      </c>
      <c r="E72" s="13">
        <v>21.395806323761001</v>
      </c>
      <c r="F72" s="13">
        <v>1.06593747128808</v>
      </c>
      <c r="G72" s="13">
        <v>0.19738677710129501</v>
      </c>
      <c r="H72" s="13">
        <v>4.9205959076678997E-2</v>
      </c>
      <c r="I72" s="13">
        <v>0.85906690110301498</v>
      </c>
      <c r="J72" s="6">
        <v>3.80230057198865</v>
      </c>
      <c r="K72" s="6">
        <f>D72/I72</f>
        <v>29.542143080130863</v>
      </c>
      <c r="L72" s="6">
        <f t="shared" si="3"/>
        <v>5.6270686440158864</v>
      </c>
      <c r="M72" s="8"/>
    </row>
    <row r="73" spans="1:13" s="9" customFormat="1">
      <c r="A73" s="5" t="s">
        <v>84</v>
      </c>
      <c r="B73" s="6">
        <v>22.170360574939401</v>
      </c>
      <c r="C73" s="7">
        <v>1.09743746978612</v>
      </c>
      <c r="D73" s="6">
        <v>31.152009809514698</v>
      </c>
      <c r="E73" s="7">
        <v>12.3036509027565</v>
      </c>
      <c r="F73" s="7">
        <v>0.77557520773476296</v>
      </c>
      <c r="G73" s="7">
        <v>6.6370127351659994E-2</v>
      </c>
      <c r="H73" s="7">
        <v>0.19138673449982599</v>
      </c>
      <c r="I73" s="7">
        <v>8.8954872531144193</v>
      </c>
      <c r="J73" s="6">
        <v>7.0561343173708497</v>
      </c>
      <c r="K73" s="6">
        <f t="shared" ref="K73:K82" si="4">D73/I73</f>
        <v>3.5020015119023409</v>
      </c>
      <c r="L73" s="6">
        <f t="shared" ref="L73:L82" si="5">E73/J73</f>
        <v>1.7436815045409879</v>
      </c>
      <c r="M73" s="8"/>
    </row>
    <row r="74" spans="1:13" s="9" customFormat="1">
      <c r="A74" s="5" t="s">
        <v>85</v>
      </c>
      <c r="B74" s="6">
        <v>15.722764320600399</v>
      </c>
      <c r="C74" s="7">
        <v>1.3922116013606201</v>
      </c>
      <c r="D74" s="6">
        <v>20.1878160685357</v>
      </c>
      <c r="E74" s="7">
        <v>12.054260899131799</v>
      </c>
      <c r="F74" s="7">
        <v>0.87688360066315196</v>
      </c>
      <c r="G74" s="7">
        <v>9.9363720832785996E-2</v>
      </c>
      <c r="H74" s="7">
        <v>0.177819280760632</v>
      </c>
      <c r="I74" s="7">
        <v>5.2112573380907703</v>
      </c>
      <c r="J74" s="6">
        <v>7.4507137304768003</v>
      </c>
      <c r="K74" s="6">
        <f t="shared" si="4"/>
        <v>3.8738858511124374</v>
      </c>
      <c r="L74" s="6">
        <f t="shared" si="5"/>
        <v>1.6178666011317013</v>
      </c>
      <c r="M74" s="8"/>
    </row>
    <row r="75" spans="1:13" s="9" customFormat="1">
      <c r="A75" s="5" t="s">
        <v>86</v>
      </c>
      <c r="B75" s="6">
        <v>12.968200190885399</v>
      </c>
      <c r="C75" s="7">
        <v>1.30613993217172</v>
      </c>
      <c r="D75" s="6">
        <v>39.515924506912199</v>
      </c>
      <c r="E75" s="7">
        <v>12.056920256737</v>
      </c>
      <c r="F75" s="7">
        <v>1.04918069404599</v>
      </c>
      <c r="G75" s="7">
        <v>7.1143824171939998E-2</v>
      </c>
      <c r="H75" s="7">
        <v>0.20909489151470101</v>
      </c>
      <c r="I75" s="7">
        <v>17.156860594536798</v>
      </c>
      <c r="J75" s="6">
        <v>10.7418532525035</v>
      </c>
      <c r="K75" s="6">
        <f t="shared" si="4"/>
        <v>2.303214174246722</v>
      </c>
      <c r="L75" s="6">
        <f t="shared" si="5"/>
        <v>1.1224245922301173</v>
      </c>
      <c r="M75" s="8"/>
    </row>
    <row r="76" spans="1:13" s="9" customFormat="1">
      <c r="A76" s="11" t="s">
        <v>87</v>
      </c>
      <c r="B76" s="12">
        <v>16.5099982396111</v>
      </c>
      <c r="C76" s="13">
        <v>0.97607104179880799</v>
      </c>
      <c r="D76" s="14">
        <v>33.959670044755299</v>
      </c>
      <c r="E76" s="13">
        <v>8.0330013493214807</v>
      </c>
      <c r="F76" s="13">
        <v>1.00104080083943</v>
      </c>
      <c r="G76" s="13">
        <v>6.2216240494146001E-2</v>
      </c>
      <c r="H76" s="13">
        <v>0.44071772703048601</v>
      </c>
      <c r="I76" s="13">
        <v>29.5424715991536</v>
      </c>
      <c r="J76" s="6">
        <v>5.0657169676169103</v>
      </c>
      <c r="K76" s="6">
        <f t="shared" si="4"/>
        <v>1.1495202739139894</v>
      </c>
      <c r="L76" s="6">
        <f t="shared" si="5"/>
        <v>1.5857580280685291</v>
      </c>
      <c r="M76" s="8"/>
    </row>
    <row r="77" spans="1:13" s="9" customFormat="1">
      <c r="A77" s="11" t="s">
        <v>88</v>
      </c>
      <c r="B77" s="12">
        <v>11.301214830946799</v>
      </c>
      <c r="C77" s="13">
        <v>1.5096541582470699</v>
      </c>
      <c r="D77" s="14">
        <v>37.3064881261718</v>
      </c>
      <c r="E77" s="13">
        <v>11.130140579904401</v>
      </c>
      <c r="F77" s="13">
        <v>1.2727116344881</v>
      </c>
      <c r="G77" s="13">
        <v>9.7934548996938001E-2</v>
      </c>
      <c r="H77" s="13">
        <v>0.31091493154122601</v>
      </c>
      <c r="I77" s="13">
        <v>13.003209054413601</v>
      </c>
      <c r="J77" s="6">
        <v>6.1044783046994402</v>
      </c>
      <c r="K77" s="6">
        <f t="shared" si="4"/>
        <v>2.8690216368942467</v>
      </c>
      <c r="L77" s="6">
        <f t="shared" si="5"/>
        <v>1.8232746558106416</v>
      </c>
      <c r="M77" s="8"/>
    </row>
    <row r="78" spans="1:13" s="9" customFormat="1">
      <c r="A78" s="11" t="s">
        <v>89</v>
      </c>
      <c r="B78" s="12">
        <v>8.54924625328273</v>
      </c>
      <c r="C78" s="13">
        <v>0.71985042014849998</v>
      </c>
      <c r="D78" s="14">
        <v>27.425616398638599</v>
      </c>
      <c r="E78" s="13">
        <v>19.009958900966801</v>
      </c>
      <c r="F78" s="13">
        <v>0.610009005866883</v>
      </c>
      <c r="G78" s="13">
        <v>9.8464779311503006E-2</v>
      </c>
      <c r="H78" s="13">
        <v>5.6040236558611997E-2</v>
      </c>
      <c r="I78" s="13">
        <v>0.378202410596718</v>
      </c>
      <c r="J78" s="6">
        <v>6.5321292338504202</v>
      </c>
      <c r="K78" s="6">
        <f t="shared" si="4"/>
        <v>72.515710186424172</v>
      </c>
      <c r="L78" s="6">
        <f t="shared" si="5"/>
        <v>2.9102239438948172</v>
      </c>
      <c r="M78" s="8"/>
    </row>
    <row r="79" spans="1:13" s="9" customFormat="1">
      <c r="A79" s="11" t="s">
        <v>90</v>
      </c>
      <c r="B79" s="12">
        <v>9.4056926689403397</v>
      </c>
      <c r="C79" s="13">
        <v>0.72614134130202501</v>
      </c>
      <c r="D79" s="14">
        <v>29.550444141227601</v>
      </c>
      <c r="E79" s="13">
        <v>19.036071096956402</v>
      </c>
      <c r="F79" s="13">
        <v>0.63693484303274694</v>
      </c>
      <c r="G79" s="13">
        <v>7.8401253301284002E-2</v>
      </c>
      <c r="H79" s="13">
        <v>6.6533051357915998E-2</v>
      </c>
      <c r="I79" s="13">
        <v>0.56831478774382505</v>
      </c>
      <c r="J79" s="6">
        <v>7.8916177651744803</v>
      </c>
      <c r="K79" s="6">
        <f t="shared" si="4"/>
        <v>51.996613106868217</v>
      </c>
      <c r="L79" s="6">
        <f t="shared" si="5"/>
        <v>2.4121886872121614</v>
      </c>
      <c r="M79" s="8"/>
    </row>
    <row r="80" spans="1:13" s="9" customFormat="1">
      <c r="A80" s="11" t="s">
        <v>91</v>
      </c>
      <c r="B80" s="12">
        <v>8.5297926230992207</v>
      </c>
      <c r="C80" s="13">
        <v>0.81695099835552798</v>
      </c>
      <c r="D80" s="14">
        <v>30.419619571637</v>
      </c>
      <c r="E80" s="13">
        <v>16.655487321466001</v>
      </c>
      <c r="F80" s="13">
        <v>0.64542724373137705</v>
      </c>
      <c r="G80" s="13">
        <v>0.119099982247149</v>
      </c>
      <c r="H80" s="13">
        <v>5.5162297108212001E-2</v>
      </c>
      <c r="I80" s="13">
        <v>0.51691312062435302</v>
      </c>
      <c r="J80" s="6">
        <v>5.5664014615860404</v>
      </c>
      <c r="K80" s="6">
        <f t="shared" si="4"/>
        <v>58.8486118032653</v>
      </c>
      <c r="L80" s="6">
        <f t="shared" si="5"/>
        <v>2.9921462611718157</v>
      </c>
      <c r="M80" s="8"/>
    </row>
    <row r="81" spans="1:13" s="9" customFormat="1">
      <c r="A81" s="11" t="s">
        <v>92</v>
      </c>
      <c r="B81" s="12">
        <v>8.4899380130160402</v>
      </c>
      <c r="C81" s="13">
        <v>0.79140390177047804</v>
      </c>
      <c r="D81" s="14">
        <v>31.132144833166201</v>
      </c>
      <c r="E81" s="13">
        <v>26.326061875659398</v>
      </c>
      <c r="F81" s="13">
        <v>0.65133962204833096</v>
      </c>
      <c r="G81" s="13">
        <v>0.14966964325521401</v>
      </c>
      <c r="H81" s="13">
        <v>5.8943216313144003E-2</v>
      </c>
      <c r="I81" s="13">
        <v>0.52939962816080299</v>
      </c>
      <c r="J81" s="6">
        <v>9.9893064760747095</v>
      </c>
      <c r="K81" s="6">
        <f t="shared" si="4"/>
        <v>58.806510577506373</v>
      </c>
      <c r="L81" s="6">
        <f t="shared" si="5"/>
        <v>2.635424384937302</v>
      </c>
      <c r="M81" s="8"/>
    </row>
    <row r="82" spans="1:13" s="9" customFormat="1">
      <c r="A82" s="11" t="s">
        <v>93</v>
      </c>
      <c r="B82" s="12">
        <v>6.5516794363823196</v>
      </c>
      <c r="C82" s="13">
        <v>2.0639823661552099</v>
      </c>
      <c r="D82" s="14">
        <v>41.259982253060201</v>
      </c>
      <c r="E82" s="13">
        <v>13.858840265915999</v>
      </c>
      <c r="F82" s="13">
        <v>0.52416522826704703</v>
      </c>
      <c r="G82" s="13">
        <v>4.2955025529405999E-2</v>
      </c>
      <c r="H82" s="13">
        <v>0.12562651197945501</v>
      </c>
      <c r="I82" s="13">
        <v>3.08021511589667</v>
      </c>
      <c r="J82" s="6">
        <v>15.9991694974621</v>
      </c>
      <c r="K82" s="6">
        <f t="shared" si="4"/>
        <v>13.395162578133496</v>
      </c>
      <c r="L82" s="6">
        <f t="shared" si="5"/>
        <v>0.86622247911770578</v>
      </c>
      <c r="M82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AC26-66A1-4E9E-9579-681F6806681A}">
  <dimension ref="A1:L4"/>
  <sheetViews>
    <sheetView workbookViewId="0">
      <selection activeCell="C24" sqref="C24"/>
    </sheetView>
  </sheetViews>
  <sheetFormatPr baseColWidth="10" defaultRowHeight="15"/>
  <sheetData>
    <row r="1" spans="1:12" ht="30.75" thickBot="1">
      <c r="A1" s="2" t="s">
        <v>0</v>
      </c>
      <c r="B1" s="3" t="s">
        <v>2</v>
      </c>
      <c r="C1" s="3" t="s">
        <v>3</v>
      </c>
      <c r="D1" s="3" t="s">
        <v>9</v>
      </c>
      <c r="E1" s="3" t="s">
        <v>10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3" t="s">
        <v>11</v>
      </c>
      <c r="L1" s="3" t="s">
        <v>12</v>
      </c>
    </row>
    <row r="2" spans="1:12">
      <c r="A2" s="22" t="s">
        <v>14</v>
      </c>
      <c r="B2" s="23">
        <v>14.128525621916699</v>
      </c>
      <c r="C2" s="24">
        <v>0.52793277901563507</v>
      </c>
      <c r="D2" s="23">
        <v>16.977811374255733</v>
      </c>
      <c r="E2" s="24">
        <v>32.531614030591903</v>
      </c>
      <c r="F2" s="24">
        <v>0.60136711281676636</v>
      </c>
      <c r="G2" s="24">
        <v>4.8225012535744502E-2</v>
      </c>
      <c r="H2" s="24">
        <v>3.6685675350733006E-2</v>
      </c>
      <c r="I2" s="24">
        <v>1.0242704067322943</v>
      </c>
      <c r="J2" s="23">
        <v>6.9741536226511762</v>
      </c>
      <c r="K2" s="23">
        <f t="shared" ref="K2:L4" si="0">D2/I2</f>
        <v>16.575516838780537</v>
      </c>
      <c r="L2" s="23">
        <f t="shared" si="0"/>
        <v>4.6645967081845319</v>
      </c>
    </row>
    <row r="3" spans="1:12">
      <c r="A3" s="22" t="s">
        <v>18</v>
      </c>
      <c r="B3" s="23">
        <v>10.03915274035093</v>
      </c>
      <c r="C3" s="24">
        <v>0.43966985062106834</v>
      </c>
      <c r="D3" s="23">
        <v>36.377476994673437</v>
      </c>
      <c r="E3" s="24">
        <v>40.042604455671004</v>
      </c>
      <c r="F3" s="24">
        <v>0.93015687005819425</v>
      </c>
      <c r="G3" s="24">
        <v>5.1580804410783332E-2</v>
      </c>
      <c r="H3" s="24">
        <v>5.0058741952546337E-2</v>
      </c>
      <c r="I3" s="24">
        <v>0.49576799710514968</v>
      </c>
      <c r="J3" s="23">
        <v>3.2142182776141461</v>
      </c>
      <c r="K3" s="23">
        <f t="shared" si="0"/>
        <v>73.376008953958305</v>
      </c>
      <c r="L3" s="23">
        <f t="shared" si="0"/>
        <v>12.457960535708818</v>
      </c>
    </row>
    <row r="4" spans="1:12">
      <c r="A4" s="22" t="s">
        <v>22</v>
      </c>
      <c r="B4" s="23">
        <v>15.0418305636887</v>
      </c>
      <c r="C4" s="24">
        <v>0.38063645934659257</v>
      </c>
      <c r="D4" s="23">
        <v>15.942483999138835</v>
      </c>
      <c r="E4" s="24">
        <v>31.495786035838631</v>
      </c>
      <c r="F4" s="24">
        <v>0.7614774691746149</v>
      </c>
      <c r="G4" s="24">
        <v>7.3717620973401995E-2</v>
      </c>
      <c r="H4" s="24">
        <v>3.2146085387978668E-2</v>
      </c>
      <c r="I4" s="24">
        <v>0.46008948092723001</v>
      </c>
      <c r="J4" s="23">
        <v>4.9005441712803703</v>
      </c>
      <c r="K4" s="23">
        <f t="shared" si="0"/>
        <v>34.650833500930169</v>
      </c>
      <c r="L4" s="23">
        <f t="shared" si="0"/>
        <v>6.4269976833225222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E0C77-2D9D-4941-A33E-D6B4078D26C8}">
  <dimension ref="A1:L5"/>
  <sheetViews>
    <sheetView workbookViewId="0">
      <selection activeCell="A5" sqref="A5"/>
    </sheetView>
  </sheetViews>
  <sheetFormatPr baseColWidth="10" defaultRowHeight="15"/>
  <sheetData>
    <row r="1" spans="1:12" ht="30.75" thickBot="1">
      <c r="A1" s="2" t="s">
        <v>0</v>
      </c>
      <c r="B1" s="3" t="s">
        <v>2</v>
      </c>
      <c r="C1" s="3" t="s">
        <v>3</v>
      </c>
      <c r="D1" s="3" t="s">
        <v>9</v>
      </c>
      <c r="E1" s="3" t="s">
        <v>10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3" t="s">
        <v>11</v>
      </c>
      <c r="L1" s="3" t="s">
        <v>12</v>
      </c>
    </row>
    <row r="2" spans="1:12">
      <c r="A2" s="11" t="s">
        <v>91</v>
      </c>
      <c r="B2" s="12">
        <v>8.5297926230992207</v>
      </c>
      <c r="C2" s="13">
        <v>0.81695099835552798</v>
      </c>
      <c r="D2" s="14">
        <v>30.419619571637</v>
      </c>
      <c r="E2" s="13">
        <v>16.655487321466001</v>
      </c>
      <c r="F2" s="13">
        <v>0.64542724373137705</v>
      </c>
      <c r="G2" s="13">
        <v>0.119099982247149</v>
      </c>
      <c r="H2" s="13">
        <v>5.5162297108212001E-2</v>
      </c>
      <c r="I2" s="13">
        <v>0.51691312062435302</v>
      </c>
      <c r="J2" s="6">
        <v>5.5664014615860404</v>
      </c>
      <c r="K2" s="6">
        <f t="shared" ref="K2:L4" si="0">D2/I2</f>
        <v>58.8486118032653</v>
      </c>
      <c r="L2" s="6">
        <f t="shared" si="0"/>
        <v>2.9921462611718157</v>
      </c>
    </row>
    <row r="3" spans="1:12">
      <c r="A3" s="11" t="s">
        <v>92</v>
      </c>
      <c r="B3" s="12">
        <v>8.4899380130160402</v>
      </c>
      <c r="C3" s="13">
        <v>0.79140390177047804</v>
      </c>
      <c r="D3" s="14">
        <v>31.132144833166201</v>
      </c>
      <c r="E3" s="13">
        <v>26.326061875659398</v>
      </c>
      <c r="F3" s="13">
        <v>0.65133962204833096</v>
      </c>
      <c r="G3" s="13">
        <v>0.14966964325521401</v>
      </c>
      <c r="H3" s="13">
        <v>5.8943216313144003E-2</v>
      </c>
      <c r="I3" s="13">
        <v>0.52939962816080299</v>
      </c>
      <c r="J3" s="6">
        <v>9.9893064760747095</v>
      </c>
      <c r="K3" s="6">
        <f t="shared" si="0"/>
        <v>58.806510577506373</v>
      </c>
      <c r="L3" s="6">
        <f t="shared" si="0"/>
        <v>2.635424384937302</v>
      </c>
    </row>
    <row r="4" spans="1:12">
      <c r="A4" s="11" t="s">
        <v>80</v>
      </c>
      <c r="B4" s="12">
        <v>9.5801195140417903</v>
      </c>
      <c r="C4" s="13">
        <v>1.4168519409878699</v>
      </c>
      <c r="D4" s="14">
        <v>32.685725044371303</v>
      </c>
      <c r="E4" s="13">
        <v>18.136420299470998</v>
      </c>
      <c r="F4" s="13">
        <v>1.1021200494488601</v>
      </c>
      <c r="G4" s="13">
        <v>8.5959329889629996E-2</v>
      </c>
      <c r="H4" s="13">
        <v>6.4411073008591002E-2</v>
      </c>
      <c r="I4" s="13">
        <v>3.37169255251457</v>
      </c>
      <c r="J4" s="6">
        <v>8.4489221873838307</v>
      </c>
      <c r="K4" s="6">
        <f t="shared" si="0"/>
        <v>9.6941593977762484</v>
      </c>
      <c r="L4" s="6">
        <f t="shared" si="0"/>
        <v>2.1465957310570114</v>
      </c>
    </row>
    <row r="5" spans="1:12">
      <c r="A5" s="11" t="s">
        <v>87</v>
      </c>
      <c r="B5" s="12">
        <v>16.5099982396111</v>
      </c>
      <c r="C5" s="13">
        <v>0.97607104179880799</v>
      </c>
      <c r="D5" s="14">
        <v>33.959670044755299</v>
      </c>
      <c r="E5" s="13">
        <v>8.0330013493214807</v>
      </c>
      <c r="F5" s="13">
        <v>1.00104080083943</v>
      </c>
      <c r="G5" s="13">
        <v>6.2216240494146001E-2</v>
      </c>
      <c r="H5" s="13">
        <v>0.44071772703048601</v>
      </c>
      <c r="I5" s="13">
        <v>29.5424715991536</v>
      </c>
      <c r="J5" s="6">
        <v>5.0657169676169103</v>
      </c>
      <c r="K5" s="6">
        <f t="shared" ref="K5:L5" si="1">D5/I5</f>
        <v>1.1495202739139894</v>
      </c>
      <c r="L5" s="6">
        <f t="shared" si="1"/>
        <v>1.5857580280685291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749D07F25E049ABA8AD0FE40505CE" ma:contentTypeVersion="14" ma:contentTypeDescription="Create a new document." ma:contentTypeScope="" ma:versionID="df84c4b9df5dab607acf25ccbb3403ac">
  <xsd:schema xmlns:xsd="http://www.w3.org/2001/XMLSchema" xmlns:xs="http://www.w3.org/2001/XMLSchema" xmlns:p="http://schemas.microsoft.com/office/2006/metadata/properties" xmlns:ns2="c7bbfe5c-3e6f-409d-9b67-9c1ca2a14071" xmlns:ns3="68868ead-3cd8-494b-9fdc-0ea8c62a0d0d" targetNamespace="http://schemas.microsoft.com/office/2006/metadata/properties" ma:root="true" ma:fieldsID="cf6d9f167100b37e85990c7a8adbe70f" ns2:_="" ns3:_="">
    <xsd:import namespace="c7bbfe5c-3e6f-409d-9b67-9c1ca2a14071"/>
    <xsd:import namespace="68868ead-3cd8-494b-9fdc-0ea8c62a0d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Irina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bfe5c-3e6f-409d-9b67-9c1ca2a140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Irina" ma:index="12" nillable="true" ma:displayName="Irina" ma:description="Fichier comprenant les valeurs finales, des graphs montrant la dispersitions des points et tableau succins de stats descriptives" ma:internalName="Irina">
      <xsd:simpleType>
        <xsd:restriction base="dms:Text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3b4f369-e68d-40dc-b20e-bd2c7c5d9b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868ead-3cd8-494b-9fdc-0ea8c62a0d0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3fe51d4-592e-4d13-b00b-5910c4f1ebef}" ma:internalName="TaxCatchAll" ma:showField="CatchAllData" ma:web="68868ead-3cd8-494b-9fdc-0ea8c62a0d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rina xmlns="c7bbfe5c-3e6f-409d-9b67-9c1ca2a14071" xsi:nil="true"/>
    <lcf76f155ced4ddcb4097134ff3c332f xmlns="c7bbfe5c-3e6f-409d-9b67-9c1ca2a14071">
      <Terms xmlns="http://schemas.microsoft.com/office/infopath/2007/PartnerControls"/>
    </lcf76f155ced4ddcb4097134ff3c332f>
    <TaxCatchAll xmlns="68868ead-3cd8-494b-9fdc-0ea8c62a0d0d" xsi:nil="true"/>
  </documentManagement>
</p:properties>
</file>

<file path=customXml/itemProps1.xml><?xml version="1.0" encoding="utf-8"?>
<ds:datastoreItem xmlns:ds="http://schemas.openxmlformats.org/officeDocument/2006/customXml" ds:itemID="{3BB1C7C6-F750-45B3-9E79-150809A58F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9AC1E3-C5A1-4B99-9BCA-3A3532CACF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bbfe5c-3e6f-409d-9b67-9c1ca2a14071"/>
    <ds:schemaRef ds:uri="68868ead-3cd8-494b-9fdc-0ea8c62a0d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A4A7A1-3616-46B0-A3CA-92ABB49C0959}">
  <ds:schemaRefs>
    <ds:schemaRef ds:uri="http://purl.org/dc/elements/1.1/"/>
    <ds:schemaRef ds:uri="http://purl.org/dc/dcmitype/"/>
    <ds:schemaRef ds:uri="http://schemas.microsoft.com/office/2006/metadata/properties"/>
    <ds:schemaRef ds:uri="c7bbfe5c-3e6f-409d-9b67-9c1ca2a14071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68868ead-3cd8-494b-9fdc-0ea8c62a0d0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clean</vt:lpstr>
      <vt:lpstr>Full</vt:lpstr>
      <vt:lpstr>pilots_only</vt:lpstr>
      <vt:lpstr>v1_vs_v2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Giner,Maria Pilar,CH-Lausanne</dc:creator>
  <cp:keywords/>
  <dc:description/>
  <cp:lastModifiedBy>Nicolas</cp:lastModifiedBy>
  <cp:revision/>
  <dcterms:created xsi:type="dcterms:W3CDTF">2022-02-22T20:12:23Z</dcterms:created>
  <dcterms:modified xsi:type="dcterms:W3CDTF">2022-11-29T15:58:49Z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2022-02-22T20:12:24Z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436b4d18-f372-4e68-b3cd-64bbd7821263</vt:lpwstr>
  </property>
  <property fmtid="{D5CDD505-2E9C-101B-9397-08002B2CF9AE}" pid="8" name="MSIP_Label_1ada0a2f-b917-4d51-b0d0-d418a10c8b23_ContentBits">
    <vt:lpwstr>0</vt:lpwstr>
  </property>
  <property fmtid="{D5CDD505-2E9C-101B-9397-08002B2CF9AE}" pid="9" name="ContentTypeId">
    <vt:lpwstr>0x010100B9F749D07F25E049ABA8AD0FE40505CE</vt:lpwstr>
  </property>
  <property fmtid="{D5CDD505-2E9C-101B-9397-08002B2CF9AE}" pid="10" name="MediaServiceImageTags">
    <vt:lpwstr/>
  </property>
</Properties>
</file>