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erta" sheetId="1" r:id="rId4"/>
    <sheet state="visible" name="Capacidad" sheetId="2" r:id="rId5"/>
    <sheet state="visible" name="Costo" sheetId="3" r:id="rId6"/>
    <sheet state="visible" name="_Capacidad" sheetId="4" r:id="rId7"/>
    <sheet state="visible" name="_Costo" sheetId="5" r:id="rId8"/>
    <sheet state="visible" name="COC" sheetId="6" r:id="rId9"/>
    <sheet state="visible" name="CCC" sheetId="7" r:id="rId10"/>
    <sheet state="visible" name="CCD" sheetId="8" r:id="rId11"/>
    <sheet state="visible" name="CD" sheetId="9" r:id="rId12"/>
    <sheet state="visible" name="CC" sheetId="10" r:id="rId13"/>
    <sheet state="visible" name="SO" sheetId="11" r:id="rId14"/>
  </sheets>
  <definedNames/>
  <calcPr/>
  <extLst>
    <ext uri="GoogleSheetsCustomDataVersion1">
      <go:sheetsCustomData xmlns:go="http://customooxmlschemas.google.com/" r:id="rId15" roundtripDataSignature="AMtx7mjvQCGBepdDmhXmsQsQ3ZCe+I0JNQ=="/>
    </ext>
  </extLst>
</workbook>
</file>

<file path=xl/sharedStrings.xml><?xml version="1.0" encoding="utf-8"?>
<sst xmlns="http://schemas.openxmlformats.org/spreadsheetml/2006/main" count="542" uniqueCount="108">
  <si>
    <t>Oferta de Ayuda Humanitaria (tn)</t>
  </si>
  <si>
    <t>SO</t>
  </si>
  <si>
    <t>Pais de Origen</t>
  </si>
  <si>
    <t>Ayuda disponible</t>
  </si>
  <si>
    <t>Argentina</t>
  </si>
  <si>
    <t>Uruguay</t>
  </si>
  <si>
    <t>Chile</t>
  </si>
  <si>
    <t>Brasil</t>
  </si>
  <si>
    <t>Paraguay</t>
  </si>
  <si>
    <t>Peru</t>
  </si>
  <si>
    <t>Bolivia</t>
  </si>
  <si>
    <t>Ecuador</t>
  </si>
  <si>
    <t>Colombia</t>
  </si>
  <si>
    <t>Panama</t>
  </si>
  <si>
    <t>Costa Rica</t>
  </si>
  <si>
    <t>Nicaragua</t>
  </si>
  <si>
    <t>Guatemala</t>
  </si>
  <si>
    <t>Republica Dominicana</t>
  </si>
  <si>
    <t>Puerto Rico</t>
  </si>
  <si>
    <t>Mexico</t>
  </si>
  <si>
    <t>Estados Unidos</t>
  </si>
  <si>
    <t>Canada</t>
  </si>
  <si>
    <t>Portugal</t>
  </si>
  <si>
    <t>España</t>
  </si>
  <si>
    <t>Francia</t>
  </si>
  <si>
    <t>Reino Unido</t>
  </si>
  <si>
    <t>Irlanda</t>
  </si>
  <si>
    <t>Belgica</t>
  </si>
  <si>
    <t>Paises Bajos</t>
  </si>
  <si>
    <t>Alemania</t>
  </si>
  <si>
    <t>Suiza</t>
  </si>
  <si>
    <t>Austria</t>
  </si>
  <si>
    <t>Italia</t>
  </si>
  <si>
    <t>Hungria</t>
  </si>
  <si>
    <t>Bulgaria</t>
  </si>
  <si>
    <t>Grecia</t>
  </si>
  <si>
    <t>Islandia</t>
  </si>
  <si>
    <t>Dinamarca</t>
  </si>
  <si>
    <t>Noruega</t>
  </si>
  <si>
    <t>Suecia</t>
  </si>
  <si>
    <t>Finlandia</t>
  </si>
  <si>
    <t>Turquia</t>
  </si>
  <si>
    <t>Egipto</t>
  </si>
  <si>
    <t>Marruecos</t>
  </si>
  <si>
    <t>Argelia</t>
  </si>
  <si>
    <t>Libia</t>
  </si>
  <si>
    <t>Sudafrica</t>
  </si>
  <si>
    <t>Arabia Saudita</t>
  </si>
  <si>
    <t>Israel</t>
  </si>
  <si>
    <t>Emiratos Arabes Unidos</t>
  </si>
  <si>
    <t>Oman</t>
  </si>
  <si>
    <t>Vietnam</t>
  </si>
  <si>
    <t>Singapur</t>
  </si>
  <si>
    <t>Malasia</t>
  </si>
  <si>
    <t>Indonesia</t>
  </si>
  <si>
    <t>Filipinas</t>
  </si>
  <si>
    <t>Corea del Sur</t>
  </si>
  <si>
    <t>Taiwan</t>
  </si>
  <si>
    <t>Japón</t>
  </si>
  <si>
    <t>China</t>
  </si>
  <si>
    <t>Australia</t>
  </si>
  <si>
    <t>Nueva Zelanda</t>
  </si>
  <si>
    <t>Capacidad de los Centros Regionales (tn)</t>
  </si>
  <si>
    <t>Aire</t>
  </si>
  <si>
    <t>Tierra</t>
  </si>
  <si>
    <t>Mar</t>
  </si>
  <si>
    <t>Total</t>
  </si>
  <si>
    <t>San Pablo</t>
  </si>
  <si>
    <t>Bogota</t>
  </si>
  <si>
    <t>Nueva York</t>
  </si>
  <si>
    <t>Miami</t>
  </si>
  <si>
    <t>Amsterdam</t>
  </si>
  <si>
    <t>Londres</t>
  </si>
  <si>
    <t>Roma</t>
  </si>
  <si>
    <t>Estambul</t>
  </si>
  <si>
    <t>Haifa</t>
  </si>
  <si>
    <t>Tokio</t>
  </si>
  <si>
    <t>Taipei</t>
  </si>
  <si>
    <t>Capacidad de los Destinos Finales (tn)</t>
  </si>
  <si>
    <t>Varsovia</t>
  </si>
  <si>
    <t>Bratislava</t>
  </si>
  <si>
    <t>Bucarest</t>
  </si>
  <si>
    <t>Costo de traslado hacia Centros Regionales (USD/tn)</t>
  </si>
  <si>
    <t>Costos de traslado entre Centros Regionales y Destinos Finales</t>
  </si>
  <si>
    <t>Centro Regional</t>
  </si>
  <si>
    <t>m</t>
  </si>
  <si>
    <t>M</t>
  </si>
  <si>
    <t>_Costo</t>
  </si>
  <si>
    <t>AIRE</t>
  </si>
  <si>
    <t>SAN_PABLO</t>
  </si>
  <si>
    <t>PANAMA</t>
  </si>
  <si>
    <t>BOGOTA</t>
  </si>
  <si>
    <t>NUEVA_YORK</t>
  </si>
  <si>
    <t>MIAMI</t>
  </si>
  <si>
    <t>AMSTERDAM</t>
  </si>
  <si>
    <t>LONDRES</t>
  </si>
  <si>
    <t>ROMA</t>
  </si>
  <si>
    <t>ESTAMBUL</t>
  </si>
  <si>
    <t>HAIFA</t>
  </si>
  <si>
    <t>TOKIO</t>
  </si>
  <si>
    <t>TAIPEI</t>
  </si>
  <si>
    <t>TIERRA</t>
  </si>
  <si>
    <t>MAR</t>
  </si>
  <si>
    <t>VARSOVIA</t>
  </si>
  <si>
    <t>BRATISLAVA</t>
  </si>
  <si>
    <t>BUCAREST</t>
  </si>
  <si>
    <t>_Capacidad</t>
  </si>
  <si>
    <t>Oferta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</si>
</sst>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USD]\ #,##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i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5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1" fillId="2" fontId="1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5" fillId="2" fontId="2" numFmtId="0" xfId="0" applyBorder="1" applyFont="1"/>
    <xf borderId="6" fillId="2" fontId="1" numFmtId="0" xfId="0" applyBorder="1" applyFont="1"/>
    <xf borderId="7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8" fillId="2" fontId="1" numFmtId="0" xfId="0" applyAlignment="1" applyBorder="1" applyFont="1">
      <alignment readingOrder="0"/>
    </xf>
    <xf borderId="4" fillId="2" fontId="1" numFmtId="0" xfId="0" applyBorder="1" applyFont="1"/>
    <xf borderId="5" fillId="2" fontId="1" numFmtId="0" xfId="0" applyBorder="1" applyFont="1"/>
    <xf borderId="10" fillId="2" fontId="2" numFmtId="0" xfId="0" applyAlignment="1" applyBorder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Border="1" applyFont="1"/>
    <xf borderId="14" fillId="2" fontId="4" numFmtId="0" xfId="0" applyBorder="1" applyFont="1"/>
    <xf borderId="15" fillId="2" fontId="4" numFmtId="0" xfId="0" applyBorder="1" applyFont="1"/>
    <xf borderId="16" fillId="2" fontId="4" numFmtId="0" xfId="0" applyBorder="1" applyFont="1"/>
    <xf borderId="17" fillId="2" fontId="1" numFmtId="0" xfId="0" applyBorder="1" applyFont="1"/>
    <xf borderId="18" fillId="2" fontId="1" numFmtId="0" xfId="0" applyBorder="1" applyFont="1"/>
    <xf borderId="19" fillId="2" fontId="1" numFmtId="0" xfId="0" applyBorder="1" applyFont="1"/>
    <xf borderId="1" fillId="2" fontId="1" numFmtId="164" xfId="0" applyBorder="1" applyFont="1" applyNumberFormat="1"/>
    <xf borderId="20" fillId="2" fontId="1" numFmtId="0" xfId="0" applyAlignment="1" applyBorder="1" applyFont="1">
      <alignment readingOrder="0"/>
    </xf>
    <xf borderId="21" fillId="2" fontId="1" numFmtId="0" xfId="0" applyBorder="1" applyFont="1"/>
    <xf borderId="22" fillId="2" fontId="1" numFmtId="0" xfId="0" applyBorder="1" applyFont="1"/>
    <xf borderId="20" fillId="2" fontId="1" numFmtId="0" xfId="0" applyBorder="1" applyFont="1"/>
    <xf borderId="23" fillId="2" fontId="1" numFmtId="0" xfId="0" applyBorder="1" applyFont="1"/>
    <xf borderId="24" fillId="2" fontId="1" numFmtId="0" xfId="0" applyBorder="1" applyFont="1"/>
    <xf borderId="25" fillId="2" fontId="1" numFmtId="0" xfId="0" applyBorder="1" applyFont="1"/>
    <xf borderId="26" fillId="2" fontId="2" numFmtId="0" xfId="0" applyAlignment="1" applyBorder="1" applyFont="1">
      <alignment horizontal="center"/>
    </xf>
    <xf borderId="27" fillId="0" fontId="3" numFmtId="0" xfId="0" applyBorder="1" applyFont="1"/>
    <xf borderId="28" fillId="0" fontId="3" numFmtId="0" xfId="0" applyBorder="1" applyFont="1"/>
    <xf borderId="29" fillId="2" fontId="1" numFmtId="0" xfId="0" applyBorder="1" applyFont="1"/>
    <xf borderId="30" fillId="2" fontId="4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/>
    </xf>
    <xf borderId="31" fillId="0" fontId="3" numFmtId="0" xfId="0" applyBorder="1" applyFont="1"/>
    <xf borderId="2" fillId="2" fontId="4" numFmtId="0" xfId="0" applyAlignment="1" applyBorder="1" applyFont="1">
      <alignment horizontal="center" readingOrder="0"/>
    </xf>
    <xf borderId="32" fillId="0" fontId="3" numFmtId="0" xfId="0" applyBorder="1" applyFont="1"/>
    <xf borderId="4" fillId="2" fontId="4" numFmtId="0" xfId="0" applyBorder="1" applyFont="1"/>
    <xf borderId="25" fillId="2" fontId="4" numFmtId="0" xfId="0" applyBorder="1" applyFont="1"/>
    <xf borderId="5" fillId="2" fontId="4" numFmtId="0" xfId="0" applyBorder="1" applyFont="1"/>
    <xf borderId="33" fillId="2" fontId="1" numFmtId="0" xfId="0" applyBorder="1" applyFont="1"/>
    <xf borderId="6" fillId="2" fontId="1" numFmtId="1" xfId="0" applyBorder="1" applyFont="1" applyNumberFormat="1"/>
    <xf borderId="19" fillId="2" fontId="1" numFmtId="1" xfId="0" applyBorder="1" applyFont="1" applyNumberFormat="1"/>
    <xf borderId="7" fillId="2" fontId="1" numFmtId="1" xfId="0" applyBorder="1" applyFont="1" applyNumberFormat="1"/>
    <xf borderId="8" fillId="2" fontId="1" numFmtId="1" xfId="0" applyBorder="1" applyFont="1" applyNumberFormat="1"/>
    <xf borderId="22" fillId="2" fontId="1" numFmtId="1" xfId="0" applyBorder="1" applyFont="1" applyNumberFormat="1"/>
    <xf borderId="9" fillId="2" fontId="1" numFmtId="1" xfId="0" applyBorder="1" applyFont="1" applyNumberFormat="1"/>
    <xf borderId="4" fillId="2" fontId="1" numFmtId="1" xfId="0" applyBorder="1" applyFont="1" applyNumberFormat="1"/>
    <xf borderId="25" fillId="2" fontId="1" numFmtId="1" xfId="0" applyBorder="1" applyFont="1" applyNumberFormat="1"/>
    <xf borderId="5" fillId="2" fontId="1" numFmtId="1" xfId="0" applyBorder="1" applyFont="1" applyNumberFormat="1"/>
    <xf borderId="34" fillId="2" fontId="1" numFmtId="1" xfId="0" applyBorder="1" applyFont="1" applyNumberFormat="1"/>
    <xf borderId="35" fillId="2" fontId="4" numFmtId="0" xfId="0" applyAlignment="1" applyBorder="1" applyFont="1">
      <alignment horizontal="center"/>
    </xf>
    <xf borderId="36" fillId="0" fontId="3" numFmtId="0" xfId="0" applyBorder="1" applyFont="1"/>
    <xf borderId="37" fillId="2" fontId="1" numFmtId="0" xfId="0" applyBorder="1" applyFont="1"/>
    <xf borderId="38" fillId="2" fontId="1" numFmtId="0" xfId="0" applyAlignment="1" applyBorder="1" applyFont="1">
      <alignment readingOrder="0"/>
    </xf>
    <xf borderId="38" fillId="2" fontId="1" numFmtId="0" xfId="0" applyBorder="1" applyFont="1"/>
    <xf borderId="39" fillId="2" fontId="1" numFmtId="0" xfId="0" applyBorder="1" applyFont="1"/>
    <xf borderId="40" fillId="2" fontId="1" numFmtId="1" xfId="0" applyBorder="1" applyFont="1" applyNumberFormat="1"/>
    <xf borderId="41" fillId="2" fontId="1" numFmtId="1" xfId="0" applyBorder="1" applyFont="1" applyNumberFormat="1"/>
    <xf borderId="42" fillId="2" fontId="1" numFmtId="1" xfId="0" applyBorder="1" applyFont="1" applyNumberFormat="1"/>
    <xf borderId="43" fillId="2" fontId="1" numFmtId="1" xfId="0" applyBorder="1" applyFont="1" applyNumberFormat="1"/>
    <xf borderId="44" fillId="2" fontId="1" numFmtId="1" xfId="0" applyBorder="1" applyFont="1" applyNumberFormat="1"/>
    <xf borderId="45" fillId="2" fontId="1" numFmtId="0" xfId="0" applyBorder="1" applyFont="1"/>
    <xf borderId="46" fillId="2" fontId="1" numFmtId="0" xfId="0" applyBorder="1" applyFont="1"/>
    <xf borderId="47" fillId="2" fontId="1" numFmtId="1" xfId="0" applyBorder="1" applyFont="1" applyNumberFormat="1"/>
    <xf borderId="48" fillId="2" fontId="1" numFmtId="1" xfId="0" applyBorder="1" applyFont="1" applyNumberFormat="1"/>
    <xf borderId="49" fillId="2" fontId="1" numFmtId="1" xfId="0" applyBorder="1" applyFont="1" applyNumberFormat="1"/>
    <xf borderId="50" fillId="2" fontId="1" numFmtId="0" xfId="0" applyBorder="1" applyFont="1"/>
    <xf borderId="51" fillId="2" fontId="1" numFmtId="0" xfId="0" applyBorder="1" applyFont="1"/>
    <xf borderId="52" fillId="2" fontId="1" numFmtId="1" xfId="0" applyBorder="1" applyFont="1" applyNumberFormat="1"/>
    <xf borderId="53" fillId="2" fontId="1" numFmtId="1" xfId="0" applyBorder="1" applyFont="1" applyNumberFormat="1"/>
    <xf borderId="54" fillId="2" fontId="1" numFmtId="1" xfId="0" applyBorder="1" applyFont="1" applyNumberFormat="1"/>
    <xf borderId="22" fillId="2" fontId="1" numFmtId="0" xfId="0" applyAlignment="1" applyBorder="1" applyFont="1">
      <alignment readingOrder="0"/>
    </xf>
    <xf borderId="25" fillId="2" fontId="1" numFmtId="0" xfId="0" applyAlignment="1" applyBorder="1" applyFont="1">
      <alignment readingOrder="0"/>
    </xf>
    <xf borderId="19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1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22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14"/>
    <col customWidth="1" min="2" max="2" width="22.29"/>
    <col customWidth="1" min="3" max="3" width="16.57"/>
    <col customWidth="1" min="4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4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2</v>
      </c>
      <c r="C3" s="6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 t="s">
        <v>4</v>
      </c>
      <c r="C4" s="8">
        <v>75.0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9" t="s">
        <v>5</v>
      </c>
      <c r="C5" s="10">
        <v>55.0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9" t="s">
        <v>6</v>
      </c>
      <c r="C6" s="10">
        <v>76.0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9" t="s">
        <v>7</v>
      </c>
      <c r="C7" s="10">
        <v>122.0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9" t="s">
        <v>8</v>
      </c>
      <c r="C8" s="10">
        <v>50.0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9</v>
      </c>
      <c r="C9" s="10">
        <v>49.0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9" t="s">
        <v>10</v>
      </c>
      <c r="C10" s="10">
        <v>45.0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9" t="s">
        <v>11</v>
      </c>
      <c r="C11" s="10">
        <v>60.0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9" t="s">
        <v>12</v>
      </c>
      <c r="C12" s="10">
        <v>65.0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 t="s">
        <v>13</v>
      </c>
      <c r="C13" s="10">
        <v>90.0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9" t="s">
        <v>14</v>
      </c>
      <c r="C14" s="10">
        <v>70.0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9" t="s">
        <v>15</v>
      </c>
      <c r="C15" s="10">
        <v>75.0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9" t="s">
        <v>16</v>
      </c>
      <c r="C16" s="10">
        <v>65.0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 t="s">
        <v>17</v>
      </c>
      <c r="C17" s="10">
        <v>50.0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9" t="s">
        <v>18</v>
      </c>
      <c r="C18" s="10">
        <v>66.0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 t="s">
        <v>19</v>
      </c>
      <c r="C19" s="10">
        <v>110.0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9" t="s">
        <v>20</v>
      </c>
      <c r="C20" s="10">
        <v>1200.0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1" t="s">
        <v>21</v>
      </c>
      <c r="C21" s="10">
        <v>1100.0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9" t="s">
        <v>22</v>
      </c>
      <c r="C22" s="10">
        <v>220.0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9" t="s">
        <v>23</v>
      </c>
      <c r="C23" s="10">
        <v>230.0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9" t="s">
        <v>24</v>
      </c>
      <c r="C24" s="10">
        <v>280.0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9" t="s">
        <v>25</v>
      </c>
      <c r="C25" s="10">
        <v>320.0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9" t="s">
        <v>26</v>
      </c>
      <c r="C26" s="10">
        <v>240.0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1" t="s">
        <v>27</v>
      </c>
      <c r="C27" s="10">
        <v>260.0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1" t="s">
        <v>28</v>
      </c>
      <c r="C28" s="10">
        <v>540.0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9" t="s">
        <v>29</v>
      </c>
      <c r="C29" s="10">
        <v>990.0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9" t="s">
        <v>30</v>
      </c>
      <c r="C30" s="10">
        <v>310.0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9" t="s">
        <v>31</v>
      </c>
      <c r="C31" s="10">
        <v>300.0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9" t="s">
        <v>32</v>
      </c>
      <c r="C32" s="10">
        <v>415.0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1" t="s">
        <v>33</v>
      </c>
      <c r="C33" s="10">
        <v>146.0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9" t="s">
        <v>34</v>
      </c>
      <c r="C34" s="10">
        <v>114.0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9" t="s">
        <v>35</v>
      </c>
      <c r="C35" s="10">
        <v>190.0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9" t="s">
        <v>36</v>
      </c>
      <c r="C36" s="10">
        <v>238.0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9" t="s">
        <v>37</v>
      </c>
      <c r="C37" s="10">
        <v>445.0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9" t="s">
        <v>38</v>
      </c>
      <c r="C38" s="10">
        <v>788.0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9" t="s">
        <v>39</v>
      </c>
      <c r="C39" s="10">
        <v>651.0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9" t="s">
        <v>40</v>
      </c>
      <c r="C40" s="10">
        <v>686.0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1" t="s">
        <v>41</v>
      </c>
      <c r="C41" s="10">
        <v>240.0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9" t="s">
        <v>42</v>
      </c>
      <c r="C42" s="10">
        <v>215.0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9" t="s">
        <v>43</v>
      </c>
      <c r="C43" s="10">
        <v>95.0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9" t="s">
        <v>44</v>
      </c>
      <c r="C44" s="10">
        <v>80.0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9" t="s">
        <v>45</v>
      </c>
      <c r="C45" s="10">
        <v>82.0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1" t="s">
        <v>46</v>
      </c>
      <c r="C46" s="10">
        <v>220.0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9" t="s">
        <v>47</v>
      </c>
      <c r="C47" s="10">
        <v>420.0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9" t="s">
        <v>48</v>
      </c>
      <c r="C48" s="10">
        <v>450.0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9" t="s">
        <v>49</v>
      </c>
      <c r="C49" s="10">
        <v>870.0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1" t="s">
        <v>50</v>
      </c>
      <c r="C50" s="10">
        <v>115.0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9" t="s">
        <v>51</v>
      </c>
      <c r="C51" s="10">
        <v>120.0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9" t="s">
        <v>52</v>
      </c>
      <c r="C52" s="10">
        <v>210.0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9" t="s">
        <v>53</v>
      </c>
      <c r="C53" s="10">
        <v>232.0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9" t="s">
        <v>54</v>
      </c>
      <c r="C54" s="10">
        <v>220.0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9" t="s">
        <v>55</v>
      </c>
      <c r="C55" s="10">
        <v>188.0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9" t="s">
        <v>56</v>
      </c>
      <c r="C56" s="10">
        <v>285.0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1" t="s">
        <v>57</v>
      </c>
      <c r="C57" s="10">
        <v>344.0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9" t="s">
        <v>58</v>
      </c>
      <c r="C58" s="10">
        <v>638.0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9" t="s">
        <v>59</v>
      </c>
      <c r="C59" s="10">
        <v>741.0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9" t="s">
        <v>60</v>
      </c>
      <c r="C60" s="10">
        <v>300.0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2" t="s">
        <v>61</v>
      </c>
      <c r="C61" s="13">
        <v>120.0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0"/>
      <c r="B1" s="80" t="s">
        <v>106</v>
      </c>
      <c r="C1" s="81">
        <v>3.0</v>
      </c>
      <c r="D1" s="81">
        <f t="shared" ref="D1:E1" si="1">C1+1</f>
        <v>4</v>
      </c>
      <c r="E1" s="81">
        <f t="shared" si="1"/>
        <v>5</v>
      </c>
    </row>
    <row r="2">
      <c r="A2" s="81">
        <v>3.0</v>
      </c>
      <c r="B2" s="80"/>
      <c r="C2" s="80" t="str">
        <f t="shared" ref="C2:E2" si="2">SUBSTITUTE(UPPER(INDIRECT(ADDRESS($A2,C$1,4, TRUE, $B$1))), " ", "_")</f>
        <v>AIRE</v>
      </c>
      <c r="D2" s="80" t="str">
        <f t="shared" si="2"/>
        <v>TIERRA</v>
      </c>
      <c r="E2" s="80" t="str">
        <f t="shared" si="2"/>
        <v>MAR</v>
      </c>
    </row>
    <row r="3">
      <c r="A3" s="81">
        <v>4.0</v>
      </c>
      <c r="B3" s="80" t="str">
        <f t="shared" ref="B3:B14" si="4">SUBSTITUTE(UPPER(INDIRECT(ADDRESS($A3,2,4, TRUE, $B$1))), " ", "_")</f>
        <v>SAN_PABLO</v>
      </c>
      <c r="C3" s="81">
        <f t="shared" ref="C3:E3" si="3">INDIRECT(ADDRESS($A3,C$1,4, TRUE, $B$1))</f>
        <v>1800</v>
      </c>
      <c r="D3" s="81">
        <f t="shared" si="3"/>
        <v>900</v>
      </c>
      <c r="E3" s="81">
        <f t="shared" si="3"/>
        <v>700</v>
      </c>
    </row>
    <row r="4">
      <c r="A4" s="81">
        <f t="shared" ref="A4:A14" si="6">A3+1</f>
        <v>5</v>
      </c>
      <c r="B4" s="80" t="str">
        <f t="shared" si="4"/>
        <v>PANAMA</v>
      </c>
      <c r="C4" s="81">
        <f t="shared" ref="C4:E4" si="5">INDIRECT(ADDRESS($A4,C$1,4, TRUE, $B$1))</f>
        <v>1500</v>
      </c>
      <c r="D4" s="81">
        <f t="shared" si="5"/>
        <v>850</v>
      </c>
      <c r="E4" s="81">
        <f t="shared" si="5"/>
        <v>1200</v>
      </c>
    </row>
    <row r="5">
      <c r="A5" s="81">
        <f t="shared" si="6"/>
        <v>6</v>
      </c>
      <c r="B5" s="80" t="str">
        <f t="shared" si="4"/>
        <v>BOGOTA</v>
      </c>
      <c r="C5" s="81">
        <f t="shared" ref="C5:E5" si="7">INDIRECT(ADDRESS($A5,C$1,4, TRUE, $B$1))</f>
        <v>700</v>
      </c>
      <c r="D5" s="81">
        <f t="shared" si="7"/>
        <v>500</v>
      </c>
      <c r="E5" s="81">
        <f t="shared" si="7"/>
        <v>900</v>
      </c>
    </row>
    <row r="6">
      <c r="A6" s="81">
        <f t="shared" si="6"/>
        <v>7</v>
      </c>
      <c r="B6" s="80" t="str">
        <f t="shared" si="4"/>
        <v>NUEVA_YORK</v>
      </c>
      <c r="C6" s="81">
        <f t="shared" ref="C6:E6" si="8">INDIRECT(ADDRESS($A6,C$1,4, TRUE, $B$1))</f>
        <v>1500</v>
      </c>
      <c r="D6" s="81">
        <f t="shared" si="8"/>
        <v>900</v>
      </c>
      <c r="E6" s="81">
        <f t="shared" si="8"/>
        <v>2100</v>
      </c>
    </row>
    <row r="7">
      <c r="A7" s="81">
        <f t="shared" si="6"/>
        <v>8</v>
      </c>
      <c r="B7" s="80" t="str">
        <f t="shared" si="4"/>
        <v>MIAMI</v>
      </c>
      <c r="C7" s="81">
        <f t="shared" ref="C7:E7" si="9">INDIRECT(ADDRESS($A7,C$1,4, TRUE, $B$1))</f>
        <v>1100</v>
      </c>
      <c r="D7" s="81">
        <f t="shared" si="9"/>
        <v>950</v>
      </c>
      <c r="E7" s="81">
        <f t="shared" si="9"/>
        <v>1000</v>
      </c>
    </row>
    <row r="8">
      <c r="A8" s="81">
        <f t="shared" si="6"/>
        <v>9</v>
      </c>
      <c r="B8" s="80" t="str">
        <f t="shared" si="4"/>
        <v>AMSTERDAM</v>
      </c>
      <c r="C8" s="81">
        <f t="shared" ref="C8:E8" si="10">INDIRECT(ADDRESS($A8,C$1,4, TRUE, $B$1))</f>
        <v>600</v>
      </c>
      <c r="D8" s="81">
        <f t="shared" si="10"/>
        <v>750</v>
      </c>
      <c r="E8" s="81">
        <f t="shared" si="10"/>
        <v>1500</v>
      </c>
    </row>
    <row r="9">
      <c r="A9" s="81">
        <f t="shared" si="6"/>
        <v>10</v>
      </c>
      <c r="B9" s="80" t="str">
        <f t="shared" si="4"/>
        <v>LONDRES</v>
      </c>
      <c r="C9" s="81">
        <f t="shared" ref="C9:E9" si="11">INDIRECT(ADDRESS($A9,C$1,4, TRUE, $B$1))</f>
        <v>800</v>
      </c>
      <c r="D9" s="81">
        <f t="shared" si="11"/>
        <v>900</v>
      </c>
      <c r="E9" s="81">
        <f t="shared" si="11"/>
        <v>1000</v>
      </c>
    </row>
    <row r="10">
      <c r="A10" s="81">
        <f t="shared" si="6"/>
        <v>11</v>
      </c>
      <c r="B10" s="80" t="str">
        <f t="shared" si="4"/>
        <v>ROMA</v>
      </c>
      <c r="C10" s="81">
        <f t="shared" ref="C10:E10" si="12">INDIRECT(ADDRESS($A10,C$1,4, TRUE, $B$1))</f>
        <v>900</v>
      </c>
      <c r="D10" s="81">
        <f t="shared" si="12"/>
        <v>400</v>
      </c>
      <c r="E10" s="81">
        <f t="shared" si="12"/>
        <v>1000</v>
      </c>
    </row>
    <row r="11">
      <c r="A11" s="81">
        <f t="shared" si="6"/>
        <v>12</v>
      </c>
      <c r="B11" s="80" t="str">
        <f t="shared" si="4"/>
        <v>ESTAMBUL</v>
      </c>
      <c r="C11" s="81">
        <f t="shared" ref="C11:E11" si="13">INDIRECT(ADDRESS($A11,C$1,4, TRUE, $B$1))</f>
        <v>1100</v>
      </c>
      <c r="D11" s="81">
        <f t="shared" si="13"/>
        <v>500</v>
      </c>
      <c r="E11" s="81">
        <f t="shared" si="13"/>
        <v>800</v>
      </c>
    </row>
    <row r="12">
      <c r="A12" s="81">
        <f t="shared" si="6"/>
        <v>13</v>
      </c>
      <c r="B12" s="80" t="str">
        <f t="shared" si="4"/>
        <v>HAIFA</v>
      </c>
      <c r="C12" s="81">
        <f t="shared" ref="C12:E12" si="14">INDIRECT(ADDRESS($A12,C$1,4, TRUE, $B$1))</f>
        <v>800</v>
      </c>
      <c r="D12" s="81">
        <f t="shared" si="14"/>
        <v>750</v>
      </c>
      <c r="E12" s="81">
        <f t="shared" si="14"/>
        <v>800</v>
      </c>
    </row>
    <row r="13">
      <c r="A13" s="81">
        <f t="shared" si="6"/>
        <v>14</v>
      </c>
      <c r="B13" s="80" t="str">
        <f t="shared" si="4"/>
        <v>TOKIO</v>
      </c>
      <c r="C13" s="81">
        <f t="shared" ref="C13:E13" si="15">INDIRECT(ADDRESS($A13,C$1,4, TRUE, $B$1))</f>
        <v>1500</v>
      </c>
      <c r="D13" s="81">
        <f t="shared" si="15"/>
        <v>0</v>
      </c>
      <c r="E13" s="81">
        <f t="shared" si="15"/>
        <v>1800</v>
      </c>
    </row>
    <row r="14">
      <c r="A14" s="81">
        <f t="shared" si="6"/>
        <v>15</v>
      </c>
      <c r="B14" s="80" t="str">
        <f t="shared" si="4"/>
        <v>TAIPEI</v>
      </c>
      <c r="C14" s="81">
        <f t="shared" ref="C14:E14" si="16">INDIRECT(ADDRESS($A14,C$1,4, TRUE, $B$1))</f>
        <v>1400</v>
      </c>
      <c r="D14" s="81">
        <f t="shared" si="16"/>
        <v>0</v>
      </c>
      <c r="E14" s="81">
        <f t="shared" si="16"/>
        <v>2100</v>
      </c>
    </row>
    <row r="15">
      <c r="A15" s="81"/>
      <c r="B15" s="80"/>
      <c r="C15" s="81"/>
      <c r="D15" s="81"/>
      <c r="E15" s="8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57"/>
    <col customWidth="1" min="3" max="3" width="18.29"/>
  </cols>
  <sheetData>
    <row r="1">
      <c r="A1" s="80"/>
      <c r="B1" s="80" t="s">
        <v>107</v>
      </c>
      <c r="C1" s="81">
        <v>3.0</v>
      </c>
      <c r="D1" s="80"/>
    </row>
    <row r="2">
      <c r="A2" s="81">
        <v>3.0</v>
      </c>
      <c r="B2" s="80"/>
      <c r="C2" s="86" t="str">
        <f>SUBSTITUTE(UPPER(INDIRECT(ADDRESS($A2,C$1,4, TRUE, $B$1))), " ", "_")</f>
        <v>AYUDA_DISPONIBLE</v>
      </c>
      <c r="D2" s="80"/>
    </row>
    <row r="3">
      <c r="A3" s="81">
        <v>4.0</v>
      </c>
      <c r="B3" s="80" t="str">
        <f t="shared" ref="B3:B60" si="1">SUBSTITUTE(UPPER(INDIRECT(ADDRESS($A3,2,4, TRUE, $B$1))), " ", "_")</f>
        <v>ARGENTINA</v>
      </c>
      <c r="C3" s="81">
        <f t="shared" ref="C3:C60" si="2">INDIRECT(ADDRESS($A3,C$1,4, TRUE, $B$1))</f>
        <v>75</v>
      </c>
      <c r="D3" s="80"/>
    </row>
    <row r="4">
      <c r="A4" s="81">
        <f t="shared" ref="A4:A60" si="3">A3+1</f>
        <v>5</v>
      </c>
      <c r="B4" s="80" t="str">
        <f t="shared" si="1"/>
        <v>URUGUAY</v>
      </c>
      <c r="C4" s="81">
        <f t="shared" si="2"/>
        <v>55</v>
      </c>
      <c r="D4" s="80"/>
    </row>
    <row r="5">
      <c r="A5" s="81">
        <f t="shared" si="3"/>
        <v>6</v>
      </c>
      <c r="B5" s="80" t="str">
        <f t="shared" si="1"/>
        <v>CHILE</v>
      </c>
      <c r="C5" s="81">
        <f t="shared" si="2"/>
        <v>76</v>
      </c>
      <c r="D5" s="80"/>
    </row>
    <row r="6">
      <c r="A6" s="81">
        <f t="shared" si="3"/>
        <v>7</v>
      </c>
      <c r="B6" s="80" t="str">
        <f t="shared" si="1"/>
        <v>BRASIL</v>
      </c>
      <c r="C6" s="81">
        <f t="shared" si="2"/>
        <v>122</v>
      </c>
      <c r="D6" s="80"/>
    </row>
    <row r="7">
      <c r="A7" s="81">
        <f t="shared" si="3"/>
        <v>8</v>
      </c>
      <c r="B7" s="80" t="str">
        <f t="shared" si="1"/>
        <v>PARAGUAY</v>
      </c>
      <c r="C7" s="81">
        <f t="shared" si="2"/>
        <v>50</v>
      </c>
      <c r="D7" s="80"/>
    </row>
    <row r="8">
      <c r="A8" s="81">
        <f t="shared" si="3"/>
        <v>9</v>
      </c>
      <c r="B8" s="80" t="str">
        <f t="shared" si="1"/>
        <v>PERU</v>
      </c>
      <c r="C8" s="81">
        <f t="shared" si="2"/>
        <v>49</v>
      </c>
      <c r="D8" s="80"/>
    </row>
    <row r="9">
      <c r="A9" s="81">
        <f t="shared" si="3"/>
        <v>10</v>
      </c>
      <c r="B9" s="80" t="str">
        <f t="shared" si="1"/>
        <v>BOLIVIA</v>
      </c>
      <c r="C9" s="81">
        <f t="shared" si="2"/>
        <v>45</v>
      </c>
      <c r="D9" s="80"/>
    </row>
    <row r="10">
      <c r="A10" s="81">
        <f t="shared" si="3"/>
        <v>11</v>
      </c>
      <c r="B10" s="80" t="str">
        <f t="shared" si="1"/>
        <v>ECUADOR</v>
      </c>
      <c r="C10" s="81">
        <f t="shared" si="2"/>
        <v>60</v>
      </c>
      <c r="D10" s="80"/>
    </row>
    <row r="11">
      <c r="A11" s="81">
        <f t="shared" si="3"/>
        <v>12</v>
      </c>
      <c r="B11" s="80" t="str">
        <f t="shared" si="1"/>
        <v>COLOMBIA</v>
      </c>
      <c r="C11" s="81">
        <f t="shared" si="2"/>
        <v>65</v>
      </c>
      <c r="D11" s="80"/>
    </row>
    <row r="12">
      <c r="A12" s="81">
        <f t="shared" si="3"/>
        <v>13</v>
      </c>
      <c r="B12" s="80" t="str">
        <f t="shared" si="1"/>
        <v>PANAMA</v>
      </c>
      <c r="C12" s="81">
        <f t="shared" si="2"/>
        <v>90</v>
      </c>
      <c r="D12" s="80"/>
    </row>
    <row r="13">
      <c r="A13" s="81">
        <f t="shared" si="3"/>
        <v>14</v>
      </c>
      <c r="B13" s="80" t="str">
        <f t="shared" si="1"/>
        <v>COSTA_RICA</v>
      </c>
      <c r="C13" s="81">
        <f t="shared" si="2"/>
        <v>70</v>
      </c>
      <c r="D13" s="80"/>
    </row>
    <row r="14">
      <c r="A14" s="81">
        <f t="shared" si="3"/>
        <v>15</v>
      </c>
      <c r="B14" s="80" t="str">
        <f t="shared" si="1"/>
        <v>NICARAGUA</v>
      </c>
      <c r="C14" s="81">
        <f t="shared" si="2"/>
        <v>75</v>
      </c>
      <c r="D14" s="80"/>
    </row>
    <row r="15">
      <c r="A15" s="81">
        <f t="shared" si="3"/>
        <v>16</v>
      </c>
      <c r="B15" s="80" t="str">
        <f t="shared" si="1"/>
        <v>GUATEMALA</v>
      </c>
      <c r="C15" s="81">
        <f t="shared" si="2"/>
        <v>65</v>
      </c>
      <c r="D15" s="80"/>
    </row>
    <row r="16">
      <c r="A16" s="81">
        <f t="shared" si="3"/>
        <v>17</v>
      </c>
      <c r="B16" s="80" t="str">
        <f t="shared" si="1"/>
        <v>REPUBLICA_DOMINICANA</v>
      </c>
      <c r="C16" s="81">
        <f t="shared" si="2"/>
        <v>50</v>
      </c>
      <c r="D16" s="80"/>
    </row>
    <row r="17">
      <c r="A17" s="81">
        <f t="shared" si="3"/>
        <v>18</v>
      </c>
      <c r="B17" s="80" t="str">
        <f t="shared" si="1"/>
        <v>PUERTO_RICO</v>
      </c>
      <c r="C17" s="81">
        <f t="shared" si="2"/>
        <v>66</v>
      </c>
      <c r="D17" s="80"/>
    </row>
    <row r="18">
      <c r="A18" s="81">
        <f t="shared" si="3"/>
        <v>19</v>
      </c>
      <c r="B18" s="80" t="str">
        <f t="shared" si="1"/>
        <v>MEXICO</v>
      </c>
      <c r="C18" s="81">
        <f t="shared" si="2"/>
        <v>110</v>
      </c>
      <c r="D18" s="80"/>
    </row>
    <row r="19">
      <c r="A19" s="81">
        <f t="shared" si="3"/>
        <v>20</v>
      </c>
      <c r="B19" s="80" t="str">
        <f t="shared" si="1"/>
        <v>ESTADOS_UNIDOS</v>
      </c>
      <c r="C19" s="81">
        <f t="shared" si="2"/>
        <v>1200</v>
      </c>
      <c r="D19" s="80"/>
    </row>
    <row r="20">
      <c r="A20" s="81">
        <f t="shared" si="3"/>
        <v>21</v>
      </c>
      <c r="B20" s="80" t="str">
        <f t="shared" si="1"/>
        <v>CANADA</v>
      </c>
      <c r="C20" s="81">
        <f t="shared" si="2"/>
        <v>1100</v>
      </c>
      <c r="D20" s="80"/>
    </row>
    <row r="21">
      <c r="A21" s="81">
        <f t="shared" si="3"/>
        <v>22</v>
      </c>
      <c r="B21" s="80" t="str">
        <f t="shared" si="1"/>
        <v>PORTUGAL</v>
      </c>
      <c r="C21" s="81">
        <f t="shared" si="2"/>
        <v>220</v>
      </c>
      <c r="D21" s="80"/>
    </row>
    <row r="22">
      <c r="A22" s="81">
        <f t="shared" si="3"/>
        <v>23</v>
      </c>
      <c r="B22" s="80" t="str">
        <f t="shared" si="1"/>
        <v>ESPAÑA</v>
      </c>
      <c r="C22" s="81">
        <f t="shared" si="2"/>
        <v>230</v>
      </c>
      <c r="D22" s="80"/>
    </row>
    <row r="23">
      <c r="A23" s="81">
        <f t="shared" si="3"/>
        <v>24</v>
      </c>
      <c r="B23" s="80" t="str">
        <f t="shared" si="1"/>
        <v>FRANCIA</v>
      </c>
      <c r="C23" s="81">
        <f t="shared" si="2"/>
        <v>280</v>
      </c>
      <c r="D23" s="80"/>
    </row>
    <row r="24">
      <c r="A24" s="81">
        <f t="shared" si="3"/>
        <v>25</v>
      </c>
      <c r="B24" s="80" t="str">
        <f t="shared" si="1"/>
        <v>REINO_UNIDO</v>
      </c>
      <c r="C24" s="81">
        <f t="shared" si="2"/>
        <v>320</v>
      </c>
      <c r="D24" s="80"/>
    </row>
    <row r="25">
      <c r="A25" s="81">
        <f t="shared" si="3"/>
        <v>26</v>
      </c>
      <c r="B25" s="80" t="str">
        <f t="shared" si="1"/>
        <v>IRLANDA</v>
      </c>
      <c r="C25" s="81">
        <f t="shared" si="2"/>
        <v>240</v>
      </c>
    </row>
    <row r="26">
      <c r="A26" s="81">
        <f t="shared" si="3"/>
        <v>27</v>
      </c>
      <c r="B26" s="80" t="str">
        <f t="shared" si="1"/>
        <v>BELGICA</v>
      </c>
      <c r="C26" s="81">
        <f t="shared" si="2"/>
        <v>260</v>
      </c>
    </row>
    <row r="27">
      <c r="A27" s="81">
        <f t="shared" si="3"/>
        <v>28</v>
      </c>
      <c r="B27" s="80" t="str">
        <f t="shared" si="1"/>
        <v>PAISES_BAJOS</v>
      </c>
      <c r="C27" s="81">
        <f t="shared" si="2"/>
        <v>540</v>
      </c>
    </row>
    <row r="28">
      <c r="A28" s="81">
        <f t="shared" si="3"/>
        <v>29</v>
      </c>
      <c r="B28" s="80" t="str">
        <f t="shared" si="1"/>
        <v>ALEMANIA</v>
      </c>
      <c r="C28" s="81">
        <f t="shared" si="2"/>
        <v>990</v>
      </c>
    </row>
    <row r="29">
      <c r="A29" s="81">
        <f t="shared" si="3"/>
        <v>30</v>
      </c>
      <c r="B29" s="80" t="str">
        <f t="shared" si="1"/>
        <v>SUIZA</v>
      </c>
      <c r="C29" s="81">
        <f t="shared" si="2"/>
        <v>310</v>
      </c>
    </row>
    <row r="30">
      <c r="A30" s="81">
        <f t="shared" si="3"/>
        <v>31</v>
      </c>
      <c r="B30" s="80" t="str">
        <f t="shared" si="1"/>
        <v>AUSTRIA</v>
      </c>
      <c r="C30" s="81">
        <f t="shared" si="2"/>
        <v>300</v>
      </c>
    </row>
    <row r="31">
      <c r="A31" s="81">
        <f t="shared" si="3"/>
        <v>32</v>
      </c>
      <c r="B31" s="80" t="str">
        <f t="shared" si="1"/>
        <v>ITALIA</v>
      </c>
      <c r="C31" s="81">
        <f t="shared" si="2"/>
        <v>415</v>
      </c>
    </row>
    <row r="32">
      <c r="A32" s="81">
        <f t="shared" si="3"/>
        <v>33</v>
      </c>
      <c r="B32" s="80" t="str">
        <f t="shared" si="1"/>
        <v>HUNGRIA</v>
      </c>
      <c r="C32" s="81">
        <f t="shared" si="2"/>
        <v>146</v>
      </c>
    </row>
    <row r="33">
      <c r="A33" s="81">
        <f t="shared" si="3"/>
        <v>34</v>
      </c>
      <c r="B33" s="80" t="str">
        <f t="shared" si="1"/>
        <v>BULGARIA</v>
      </c>
      <c r="C33" s="81">
        <f t="shared" si="2"/>
        <v>114</v>
      </c>
    </row>
    <row r="34">
      <c r="A34" s="81">
        <f t="shared" si="3"/>
        <v>35</v>
      </c>
      <c r="B34" s="80" t="str">
        <f t="shared" si="1"/>
        <v>GRECIA</v>
      </c>
      <c r="C34" s="81">
        <f t="shared" si="2"/>
        <v>190</v>
      </c>
    </row>
    <row r="35">
      <c r="A35" s="81">
        <f t="shared" si="3"/>
        <v>36</v>
      </c>
      <c r="B35" s="80" t="str">
        <f t="shared" si="1"/>
        <v>ISLANDIA</v>
      </c>
      <c r="C35" s="81">
        <f t="shared" si="2"/>
        <v>238</v>
      </c>
    </row>
    <row r="36">
      <c r="A36" s="81">
        <f t="shared" si="3"/>
        <v>37</v>
      </c>
      <c r="B36" s="80" t="str">
        <f t="shared" si="1"/>
        <v>DINAMARCA</v>
      </c>
      <c r="C36" s="81">
        <f t="shared" si="2"/>
        <v>445</v>
      </c>
    </row>
    <row r="37">
      <c r="A37" s="81">
        <f t="shared" si="3"/>
        <v>38</v>
      </c>
      <c r="B37" s="80" t="str">
        <f t="shared" si="1"/>
        <v>NORUEGA</v>
      </c>
      <c r="C37" s="81">
        <f t="shared" si="2"/>
        <v>788</v>
      </c>
    </row>
    <row r="38">
      <c r="A38" s="81">
        <f t="shared" si="3"/>
        <v>39</v>
      </c>
      <c r="B38" s="80" t="str">
        <f t="shared" si="1"/>
        <v>SUECIA</v>
      </c>
      <c r="C38" s="81">
        <f t="shared" si="2"/>
        <v>651</v>
      </c>
    </row>
    <row r="39">
      <c r="A39" s="81">
        <f t="shared" si="3"/>
        <v>40</v>
      </c>
      <c r="B39" s="80" t="str">
        <f t="shared" si="1"/>
        <v>FINLANDIA</v>
      </c>
      <c r="C39" s="81">
        <f t="shared" si="2"/>
        <v>686</v>
      </c>
    </row>
    <row r="40">
      <c r="A40" s="81">
        <f t="shared" si="3"/>
        <v>41</v>
      </c>
      <c r="B40" s="80" t="str">
        <f t="shared" si="1"/>
        <v>TURQUIA</v>
      </c>
      <c r="C40" s="81">
        <f t="shared" si="2"/>
        <v>240</v>
      </c>
    </row>
    <row r="41">
      <c r="A41" s="81">
        <f t="shared" si="3"/>
        <v>42</v>
      </c>
      <c r="B41" s="80" t="str">
        <f t="shared" si="1"/>
        <v>EGIPTO</v>
      </c>
      <c r="C41" s="81">
        <f t="shared" si="2"/>
        <v>215</v>
      </c>
    </row>
    <row r="42">
      <c r="A42" s="81">
        <f t="shared" si="3"/>
        <v>43</v>
      </c>
      <c r="B42" s="80" t="str">
        <f t="shared" si="1"/>
        <v>MARRUECOS</v>
      </c>
      <c r="C42" s="81">
        <f t="shared" si="2"/>
        <v>95</v>
      </c>
    </row>
    <row r="43">
      <c r="A43" s="81">
        <f t="shared" si="3"/>
        <v>44</v>
      </c>
      <c r="B43" s="80" t="str">
        <f t="shared" si="1"/>
        <v>ARGELIA</v>
      </c>
      <c r="C43" s="81">
        <f t="shared" si="2"/>
        <v>80</v>
      </c>
    </row>
    <row r="44">
      <c r="A44" s="81">
        <f t="shared" si="3"/>
        <v>45</v>
      </c>
      <c r="B44" s="80" t="str">
        <f t="shared" si="1"/>
        <v>LIBIA</v>
      </c>
      <c r="C44" s="81">
        <f t="shared" si="2"/>
        <v>82</v>
      </c>
    </row>
    <row r="45">
      <c r="A45" s="81">
        <f t="shared" si="3"/>
        <v>46</v>
      </c>
      <c r="B45" s="80" t="str">
        <f t="shared" si="1"/>
        <v>SUDAFRICA</v>
      </c>
      <c r="C45" s="81">
        <f t="shared" si="2"/>
        <v>220</v>
      </c>
    </row>
    <row r="46">
      <c r="A46" s="81">
        <f t="shared" si="3"/>
        <v>47</v>
      </c>
      <c r="B46" s="80" t="str">
        <f t="shared" si="1"/>
        <v>ARABIA_SAUDITA</v>
      </c>
      <c r="C46" s="81">
        <f t="shared" si="2"/>
        <v>420</v>
      </c>
    </row>
    <row r="47">
      <c r="A47" s="81">
        <f t="shared" si="3"/>
        <v>48</v>
      </c>
      <c r="B47" s="80" t="str">
        <f t="shared" si="1"/>
        <v>ISRAEL</v>
      </c>
      <c r="C47" s="81">
        <f t="shared" si="2"/>
        <v>450</v>
      </c>
    </row>
    <row r="48">
      <c r="A48" s="81">
        <f t="shared" si="3"/>
        <v>49</v>
      </c>
      <c r="B48" s="80" t="str">
        <f t="shared" si="1"/>
        <v>EMIRATOS_ARABES_UNIDOS</v>
      </c>
      <c r="C48" s="81">
        <f t="shared" si="2"/>
        <v>870</v>
      </c>
    </row>
    <row r="49">
      <c r="A49" s="81">
        <f t="shared" si="3"/>
        <v>50</v>
      </c>
      <c r="B49" s="80" t="str">
        <f t="shared" si="1"/>
        <v>OMAN</v>
      </c>
      <c r="C49" s="81">
        <f t="shared" si="2"/>
        <v>115</v>
      </c>
    </row>
    <row r="50">
      <c r="A50" s="81">
        <f t="shared" si="3"/>
        <v>51</v>
      </c>
      <c r="B50" s="80" t="str">
        <f t="shared" si="1"/>
        <v>VIETNAM</v>
      </c>
      <c r="C50" s="81">
        <f t="shared" si="2"/>
        <v>120</v>
      </c>
    </row>
    <row r="51">
      <c r="A51" s="81">
        <f t="shared" si="3"/>
        <v>52</v>
      </c>
      <c r="B51" s="80" t="str">
        <f t="shared" si="1"/>
        <v>SINGAPUR</v>
      </c>
      <c r="C51" s="81">
        <f t="shared" si="2"/>
        <v>210</v>
      </c>
    </row>
    <row r="52">
      <c r="A52" s="81">
        <f t="shared" si="3"/>
        <v>53</v>
      </c>
      <c r="B52" s="80" t="str">
        <f t="shared" si="1"/>
        <v>MALASIA</v>
      </c>
      <c r="C52" s="81">
        <f t="shared" si="2"/>
        <v>232</v>
      </c>
    </row>
    <row r="53">
      <c r="A53" s="81">
        <f t="shared" si="3"/>
        <v>54</v>
      </c>
      <c r="B53" s="80" t="str">
        <f t="shared" si="1"/>
        <v>INDONESIA</v>
      </c>
      <c r="C53" s="81">
        <f t="shared" si="2"/>
        <v>220</v>
      </c>
    </row>
    <row r="54">
      <c r="A54" s="81">
        <f t="shared" si="3"/>
        <v>55</v>
      </c>
      <c r="B54" s="80" t="str">
        <f t="shared" si="1"/>
        <v>FILIPINAS</v>
      </c>
      <c r="C54" s="81">
        <f t="shared" si="2"/>
        <v>188</v>
      </c>
    </row>
    <row r="55">
      <c r="A55" s="81">
        <f t="shared" si="3"/>
        <v>56</v>
      </c>
      <c r="B55" s="80" t="str">
        <f t="shared" si="1"/>
        <v>COREA_DEL_SUR</v>
      </c>
      <c r="C55" s="81">
        <f t="shared" si="2"/>
        <v>285</v>
      </c>
    </row>
    <row r="56">
      <c r="A56" s="81">
        <f t="shared" si="3"/>
        <v>57</v>
      </c>
      <c r="B56" s="80" t="str">
        <f t="shared" si="1"/>
        <v>TAIWAN</v>
      </c>
      <c r="C56" s="81">
        <f t="shared" si="2"/>
        <v>344</v>
      </c>
    </row>
    <row r="57">
      <c r="A57" s="81">
        <f t="shared" si="3"/>
        <v>58</v>
      </c>
      <c r="B57" s="80" t="str">
        <f t="shared" si="1"/>
        <v>JAPÓN</v>
      </c>
      <c r="C57" s="81">
        <f t="shared" si="2"/>
        <v>638</v>
      </c>
    </row>
    <row r="58">
      <c r="A58" s="81">
        <f t="shared" si="3"/>
        <v>59</v>
      </c>
      <c r="B58" s="80" t="str">
        <f t="shared" si="1"/>
        <v>CHINA</v>
      </c>
      <c r="C58" s="81">
        <f t="shared" si="2"/>
        <v>741</v>
      </c>
    </row>
    <row r="59">
      <c r="A59" s="81">
        <f t="shared" si="3"/>
        <v>60</v>
      </c>
      <c r="B59" s="80" t="str">
        <f t="shared" si="1"/>
        <v>AUSTRALIA</v>
      </c>
      <c r="C59" s="81">
        <f t="shared" si="2"/>
        <v>300</v>
      </c>
    </row>
    <row r="60">
      <c r="A60" s="81">
        <f t="shared" si="3"/>
        <v>61</v>
      </c>
      <c r="B60" s="80" t="str">
        <f t="shared" si="1"/>
        <v>NUEVA_ZELANDA</v>
      </c>
      <c r="C60" s="81">
        <f t="shared" si="2"/>
        <v>120</v>
      </c>
    </row>
    <row r="61">
      <c r="A61" s="81"/>
      <c r="B61" s="80"/>
    </row>
    <row r="62">
      <c r="A62" s="81"/>
      <c r="B62" s="80"/>
    </row>
    <row r="63">
      <c r="A63" s="81"/>
      <c r="B63" s="80"/>
    </row>
    <row r="64">
      <c r="A64" s="81"/>
      <c r="B64" s="80"/>
    </row>
    <row r="65">
      <c r="A65" s="81"/>
      <c r="B65" s="80"/>
    </row>
    <row r="66">
      <c r="A66" s="81"/>
      <c r="B66" s="8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14"/>
    <col customWidth="1" min="2" max="2" width="20.86"/>
    <col customWidth="1" min="3" max="5" width="11.0"/>
    <col customWidth="1" min="6" max="14" width="9.14"/>
    <col customWidth="1" min="15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4" t="s">
        <v>62</v>
      </c>
      <c r="C2" s="15"/>
      <c r="D2" s="15"/>
      <c r="E2" s="15"/>
      <c r="F2" s="1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7"/>
      <c r="C3" s="18" t="s">
        <v>63</v>
      </c>
      <c r="D3" s="19" t="s">
        <v>64</v>
      </c>
      <c r="E3" s="19" t="s">
        <v>65</v>
      </c>
      <c r="F3" s="20" t="s">
        <v>66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1" t="s">
        <v>67</v>
      </c>
      <c r="C4" s="22">
        <v>1800.0</v>
      </c>
      <c r="D4" s="23">
        <v>900.0</v>
      </c>
      <c r="E4" s="23">
        <v>700.0</v>
      </c>
      <c r="F4" s="8">
        <f t="shared" ref="F4:F15" si="1">SUM(C4:E4)</f>
        <v>3400</v>
      </c>
      <c r="G4" s="24"/>
      <c r="H4" s="24"/>
      <c r="I4" s="24"/>
      <c r="J4" s="24"/>
      <c r="K4" s="24"/>
      <c r="L4" s="24"/>
      <c r="M4" s="24"/>
      <c r="N4" s="2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5" t="s">
        <v>13</v>
      </c>
      <c r="C5" s="26">
        <v>1500.0</v>
      </c>
      <c r="D5" s="27">
        <v>850.0</v>
      </c>
      <c r="E5" s="27">
        <v>1200.0</v>
      </c>
      <c r="F5" s="10">
        <f t="shared" si="1"/>
        <v>3550</v>
      </c>
      <c r="G5" s="24"/>
      <c r="H5" s="24"/>
      <c r="I5" s="24"/>
      <c r="J5" s="24"/>
      <c r="K5" s="24"/>
      <c r="L5" s="24"/>
      <c r="M5" s="24"/>
      <c r="N5" s="2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5" t="s">
        <v>68</v>
      </c>
      <c r="C6" s="26">
        <v>700.0</v>
      </c>
      <c r="D6" s="27">
        <v>500.0</v>
      </c>
      <c r="E6" s="27">
        <v>900.0</v>
      </c>
      <c r="F6" s="10">
        <f t="shared" si="1"/>
        <v>2100</v>
      </c>
      <c r="G6" s="24"/>
      <c r="H6" s="24"/>
      <c r="I6" s="24"/>
      <c r="J6" s="24"/>
      <c r="K6" s="24"/>
      <c r="L6" s="24"/>
      <c r="M6" s="24"/>
      <c r="N6" s="2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8" t="s">
        <v>69</v>
      </c>
      <c r="C7" s="26">
        <v>1500.0</v>
      </c>
      <c r="D7" s="27">
        <v>900.0</v>
      </c>
      <c r="E7" s="27">
        <v>2100.0</v>
      </c>
      <c r="F7" s="10">
        <f t="shared" si="1"/>
        <v>4500</v>
      </c>
      <c r="G7" s="24"/>
      <c r="H7" s="24"/>
      <c r="I7" s="24"/>
      <c r="J7" s="24"/>
      <c r="K7" s="24"/>
      <c r="L7" s="24"/>
      <c r="M7" s="24"/>
      <c r="N7" s="2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8" t="s">
        <v>70</v>
      </c>
      <c r="C8" s="26">
        <v>1100.0</v>
      </c>
      <c r="D8" s="27">
        <v>950.0</v>
      </c>
      <c r="E8" s="27">
        <v>1000.0</v>
      </c>
      <c r="F8" s="10">
        <f t="shared" si="1"/>
        <v>3050</v>
      </c>
      <c r="G8" s="24"/>
      <c r="H8" s="24"/>
      <c r="I8" s="24"/>
      <c r="J8" s="24"/>
      <c r="K8" s="24"/>
      <c r="L8" s="24"/>
      <c r="M8" s="24"/>
      <c r="N8" s="2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8" t="s">
        <v>71</v>
      </c>
      <c r="C9" s="26">
        <v>600.0</v>
      </c>
      <c r="D9" s="27">
        <v>750.0</v>
      </c>
      <c r="E9" s="27">
        <v>1500.0</v>
      </c>
      <c r="F9" s="10">
        <f t="shared" si="1"/>
        <v>2850</v>
      </c>
      <c r="G9" s="24"/>
      <c r="H9" s="24"/>
      <c r="I9" s="24"/>
      <c r="J9" s="24"/>
      <c r="K9" s="24"/>
      <c r="L9" s="24"/>
      <c r="M9" s="24"/>
      <c r="N9" s="2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8" t="s">
        <v>72</v>
      </c>
      <c r="C10" s="26">
        <v>800.0</v>
      </c>
      <c r="D10" s="27">
        <v>900.0</v>
      </c>
      <c r="E10" s="27">
        <v>1000.0</v>
      </c>
      <c r="F10" s="10">
        <f t="shared" si="1"/>
        <v>2700</v>
      </c>
      <c r="G10" s="24"/>
      <c r="H10" s="24"/>
      <c r="I10" s="24"/>
      <c r="J10" s="24"/>
      <c r="K10" s="24"/>
      <c r="L10" s="24"/>
      <c r="M10" s="24"/>
      <c r="N10" s="2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8" t="s">
        <v>73</v>
      </c>
      <c r="C11" s="26">
        <v>900.0</v>
      </c>
      <c r="D11" s="27">
        <v>400.0</v>
      </c>
      <c r="E11" s="27">
        <v>1000.0</v>
      </c>
      <c r="F11" s="10">
        <f t="shared" si="1"/>
        <v>2300</v>
      </c>
      <c r="G11" s="24"/>
      <c r="H11" s="24"/>
      <c r="I11" s="24"/>
      <c r="J11" s="24"/>
      <c r="K11" s="24"/>
      <c r="L11" s="24"/>
      <c r="M11" s="24"/>
      <c r="N11" s="2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8" t="s">
        <v>74</v>
      </c>
      <c r="C12" s="26">
        <v>1100.0</v>
      </c>
      <c r="D12" s="27">
        <v>500.0</v>
      </c>
      <c r="E12" s="27">
        <v>800.0</v>
      </c>
      <c r="F12" s="10">
        <f t="shared" si="1"/>
        <v>2400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8" t="s">
        <v>75</v>
      </c>
      <c r="C13" s="26">
        <v>800.0</v>
      </c>
      <c r="D13" s="27">
        <v>750.0</v>
      </c>
      <c r="E13" s="27">
        <v>800.0</v>
      </c>
      <c r="F13" s="10">
        <f t="shared" si="1"/>
        <v>2350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8" t="s">
        <v>76</v>
      </c>
      <c r="C14" s="26">
        <v>1500.0</v>
      </c>
      <c r="D14" s="27"/>
      <c r="E14" s="27">
        <v>1800.0</v>
      </c>
      <c r="F14" s="10">
        <f t="shared" si="1"/>
        <v>3300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9" t="s">
        <v>77</v>
      </c>
      <c r="C15" s="30">
        <v>1400.0</v>
      </c>
      <c r="D15" s="31"/>
      <c r="E15" s="31">
        <v>2100.0</v>
      </c>
      <c r="F15" s="13">
        <f t="shared" si="1"/>
        <v>3500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2" t="s">
        <v>78</v>
      </c>
      <c r="C18" s="33"/>
      <c r="D18" s="33"/>
      <c r="E18" s="33"/>
      <c r="F18" s="3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5"/>
      <c r="C19" s="18" t="s">
        <v>63</v>
      </c>
      <c r="D19" s="19" t="s">
        <v>64</v>
      </c>
      <c r="E19" s="19" t="s">
        <v>65</v>
      </c>
      <c r="F19" s="20" t="s">
        <v>66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1" t="s">
        <v>79</v>
      </c>
      <c r="C20" s="22">
        <v>3300.0</v>
      </c>
      <c r="D20" s="23">
        <v>3500.0</v>
      </c>
      <c r="E20" s="23"/>
      <c r="F20" s="8">
        <f t="shared" ref="F20:F22" si="2">SUM(C20:E20)</f>
        <v>6800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8" t="s">
        <v>80</v>
      </c>
      <c r="C21" s="26">
        <v>1900.0</v>
      </c>
      <c r="D21" s="27">
        <v>2100.0</v>
      </c>
      <c r="E21" s="27"/>
      <c r="F21" s="10">
        <f t="shared" si="2"/>
        <v>4000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9" t="s">
        <v>81</v>
      </c>
      <c r="C22" s="30">
        <v>2700.0</v>
      </c>
      <c r="D22" s="31">
        <v>2700.0</v>
      </c>
      <c r="E22" s="31"/>
      <c r="F22" s="13">
        <f t="shared" si="2"/>
        <v>5400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F2"/>
    <mergeCell ref="B18:F1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9.14"/>
    <col customWidth="1" min="2" max="2" width="22.29"/>
    <col customWidth="1" min="3" max="3" width="9.43"/>
    <col customWidth="1" min="4" max="23" width="9.14"/>
    <col customWidth="1" min="24" max="24" width="9.43"/>
    <col customWidth="1" min="25" max="47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>
      <c r="A2" s="1"/>
      <c r="B2" s="14" t="s">
        <v>82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6"/>
      <c r="AM2" s="1"/>
      <c r="AN2" s="1"/>
      <c r="AO2" s="1"/>
      <c r="AP2" s="1"/>
      <c r="AQ2" s="1"/>
      <c r="AR2" s="1"/>
      <c r="AS2" s="1"/>
      <c r="AT2" s="1"/>
      <c r="AU2" s="1"/>
    </row>
    <row r="3">
      <c r="A3" s="1"/>
      <c r="B3" s="36" t="s">
        <v>2</v>
      </c>
      <c r="C3" s="37" t="s">
        <v>67</v>
      </c>
      <c r="D3" s="38"/>
      <c r="E3" s="3"/>
      <c r="F3" s="39" t="s">
        <v>13</v>
      </c>
      <c r="G3" s="38"/>
      <c r="H3" s="3"/>
      <c r="I3" s="39" t="s">
        <v>68</v>
      </c>
      <c r="J3" s="38"/>
      <c r="K3" s="3"/>
      <c r="L3" s="37" t="s">
        <v>69</v>
      </c>
      <c r="M3" s="38"/>
      <c r="N3" s="3"/>
      <c r="O3" s="37" t="s">
        <v>70</v>
      </c>
      <c r="P3" s="38"/>
      <c r="Q3" s="3"/>
      <c r="R3" s="37" t="s">
        <v>71</v>
      </c>
      <c r="S3" s="38"/>
      <c r="T3" s="3"/>
      <c r="U3" s="37" t="s">
        <v>72</v>
      </c>
      <c r="V3" s="38"/>
      <c r="W3" s="3"/>
      <c r="X3" s="37" t="s">
        <v>73</v>
      </c>
      <c r="Y3" s="38"/>
      <c r="Z3" s="3"/>
      <c r="AA3" s="37" t="s">
        <v>74</v>
      </c>
      <c r="AB3" s="38"/>
      <c r="AC3" s="3"/>
      <c r="AD3" s="37" t="s">
        <v>75</v>
      </c>
      <c r="AE3" s="38"/>
      <c r="AF3" s="3"/>
      <c r="AG3" s="37" t="s">
        <v>76</v>
      </c>
      <c r="AH3" s="38"/>
      <c r="AI3" s="3"/>
      <c r="AJ3" s="37" t="s">
        <v>77</v>
      </c>
      <c r="AK3" s="38"/>
      <c r="AL3" s="3"/>
      <c r="AM3" s="1"/>
      <c r="AN3" s="1"/>
      <c r="AO3" s="1"/>
      <c r="AP3" s="1"/>
      <c r="AQ3" s="1"/>
      <c r="AR3" s="1"/>
      <c r="AS3" s="1"/>
      <c r="AT3" s="1"/>
      <c r="AU3" s="1"/>
    </row>
    <row r="4">
      <c r="A4" s="1"/>
      <c r="B4" s="40"/>
      <c r="C4" s="41" t="s">
        <v>63</v>
      </c>
      <c r="D4" s="42" t="s">
        <v>64</v>
      </c>
      <c r="E4" s="43" t="s">
        <v>65</v>
      </c>
      <c r="F4" s="41" t="s">
        <v>63</v>
      </c>
      <c r="G4" s="42" t="s">
        <v>64</v>
      </c>
      <c r="H4" s="43" t="s">
        <v>65</v>
      </c>
      <c r="I4" s="41" t="s">
        <v>63</v>
      </c>
      <c r="J4" s="42" t="s">
        <v>64</v>
      </c>
      <c r="K4" s="43" t="s">
        <v>65</v>
      </c>
      <c r="L4" s="41" t="s">
        <v>63</v>
      </c>
      <c r="M4" s="42" t="s">
        <v>64</v>
      </c>
      <c r="N4" s="43" t="s">
        <v>65</v>
      </c>
      <c r="O4" s="41" t="s">
        <v>63</v>
      </c>
      <c r="P4" s="42" t="s">
        <v>64</v>
      </c>
      <c r="Q4" s="43" t="s">
        <v>65</v>
      </c>
      <c r="R4" s="41" t="s">
        <v>63</v>
      </c>
      <c r="S4" s="42" t="s">
        <v>64</v>
      </c>
      <c r="T4" s="43" t="s">
        <v>65</v>
      </c>
      <c r="U4" s="41" t="s">
        <v>63</v>
      </c>
      <c r="V4" s="42" t="s">
        <v>64</v>
      </c>
      <c r="W4" s="43" t="s">
        <v>65</v>
      </c>
      <c r="X4" s="41" t="s">
        <v>63</v>
      </c>
      <c r="Y4" s="42" t="s">
        <v>64</v>
      </c>
      <c r="Z4" s="43" t="s">
        <v>65</v>
      </c>
      <c r="AA4" s="41" t="s">
        <v>63</v>
      </c>
      <c r="AB4" s="42" t="s">
        <v>64</v>
      </c>
      <c r="AC4" s="43" t="s">
        <v>65</v>
      </c>
      <c r="AD4" s="41" t="s">
        <v>63</v>
      </c>
      <c r="AE4" s="42" t="s">
        <v>64</v>
      </c>
      <c r="AF4" s="43" t="s">
        <v>65</v>
      </c>
      <c r="AG4" s="41" t="s">
        <v>63</v>
      </c>
      <c r="AH4" s="42" t="s">
        <v>64</v>
      </c>
      <c r="AI4" s="43" t="s">
        <v>65</v>
      </c>
      <c r="AJ4" s="41" t="s">
        <v>63</v>
      </c>
      <c r="AK4" s="42" t="s">
        <v>64</v>
      </c>
      <c r="AL4" s="43" t="s">
        <v>65</v>
      </c>
      <c r="AM4" s="1"/>
      <c r="AN4" s="1"/>
      <c r="AO4" s="1"/>
      <c r="AP4" s="1"/>
      <c r="AQ4" s="1"/>
      <c r="AR4" s="1"/>
      <c r="AS4" s="1"/>
      <c r="AT4" s="1"/>
      <c r="AU4" s="1"/>
    </row>
    <row r="5">
      <c r="A5" s="1"/>
      <c r="B5" s="44" t="s">
        <v>4</v>
      </c>
      <c r="C5" s="45">
        <v>227.0</v>
      </c>
      <c r="D5" s="46">
        <v>336.0</v>
      </c>
      <c r="E5" s="47">
        <v>150.0</v>
      </c>
      <c r="F5" s="45">
        <v>684.0</v>
      </c>
      <c r="G5" s="46"/>
      <c r="H5" s="47">
        <v>308.0</v>
      </c>
      <c r="I5" s="45">
        <v>376.0</v>
      </c>
      <c r="J5" s="46">
        <v>594.0</v>
      </c>
      <c r="K5" s="47">
        <v>248.0</v>
      </c>
      <c r="L5" s="45">
        <v>910.0</v>
      </c>
      <c r="M5" s="46"/>
      <c r="N5" s="47">
        <v>282.0</v>
      </c>
      <c r="O5" s="45">
        <v>916.0</v>
      </c>
      <c r="P5" s="46"/>
      <c r="Q5" s="47">
        <v>284.0</v>
      </c>
      <c r="R5" s="45">
        <v>1595.0</v>
      </c>
      <c r="S5" s="46"/>
      <c r="T5" s="47">
        <v>941.0</v>
      </c>
      <c r="U5" s="45">
        <v>1363.0</v>
      </c>
      <c r="V5" s="46"/>
      <c r="W5" s="47">
        <v>545.0</v>
      </c>
      <c r="X5" s="45">
        <v>1167.0</v>
      </c>
      <c r="Y5" s="46"/>
      <c r="Z5" s="47">
        <v>513.0</v>
      </c>
      <c r="AA5" s="45">
        <v>1461.0</v>
      </c>
      <c r="AB5" s="46"/>
      <c r="AC5" s="47">
        <v>672.0</v>
      </c>
      <c r="AD5" s="45">
        <v>1119.0</v>
      </c>
      <c r="AE5" s="46"/>
      <c r="AF5" s="47">
        <v>649.0</v>
      </c>
      <c r="AG5" s="45">
        <v>1395.0</v>
      </c>
      <c r="AH5" s="46"/>
      <c r="AI5" s="47">
        <v>516.0</v>
      </c>
      <c r="AJ5" s="45">
        <v>1391.0</v>
      </c>
      <c r="AK5" s="46"/>
      <c r="AL5" s="47">
        <v>932.0</v>
      </c>
      <c r="AM5" s="1"/>
      <c r="AN5" s="1"/>
      <c r="AO5" s="1"/>
      <c r="AP5" s="1"/>
      <c r="AQ5" s="1"/>
      <c r="AR5" s="1"/>
      <c r="AS5" s="1"/>
      <c r="AT5" s="1"/>
      <c r="AU5" s="1"/>
    </row>
    <row r="6">
      <c r="A6" s="1"/>
      <c r="B6" s="28" t="s">
        <v>5</v>
      </c>
      <c r="C6" s="48">
        <v>226.0</v>
      </c>
      <c r="D6" s="46">
        <v>371.0</v>
      </c>
      <c r="E6" s="47">
        <v>142.0</v>
      </c>
      <c r="F6" s="48">
        <v>515.0</v>
      </c>
      <c r="G6" s="46"/>
      <c r="H6" s="47">
        <v>340.0</v>
      </c>
      <c r="I6" s="48">
        <v>429.0</v>
      </c>
      <c r="J6" s="46">
        <v>669.0</v>
      </c>
      <c r="K6" s="47">
        <v>253.0</v>
      </c>
      <c r="L6" s="48">
        <v>681.0</v>
      </c>
      <c r="M6" s="49"/>
      <c r="N6" s="50">
        <v>238.0</v>
      </c>
      <c r="O6" s="48">
        <v>867.0</v>
      </c>
      <c r="P6" s="49"/>
      <c r="Q6" s="50">
        <v>442.0</v>
      </c>
      <c r="R6" s="48">
        <v>968.0</v>
      </c>
      <c r="S6" s="49"/>
      <c r="T6" s="50">
        <v>610.0</v>
      </c>
      <c r="U6" s="48">
        <v>941.0</v>
      </c>
      <c r="V6" s="49"/>
      <c r="W6" s="50">
        <v>320.0</v>
      </c>
      <c r="X6" s="48">
        <v>1307.0</v>
      </c>
      <c r="Y6" s="49"/>
      <c r="Z6" s="50">
        <v>745.0</v>
      </c>
      <c r="AA6" s="48">
        <v>1052.0</v>
      </c>
      <c r="AB6" s="49"/>
      <c r="AC6" s="50">
        <v>705.0</v>
      </c>
      <c r="AD6" s="48">
        <v>1083.0</v>
      </c>
      <c r="AE6" s="49"/>
      <c r="AF6" s="50">
        <v>639.0</v>
      </c>
      <c r="AG6" s="48">
        <v>1273.0</v>
      </c>
      <c r="AH6" s="49"/>
      <c r="AI6" s="50">
        <v>433.0</v>
      </c>
      <c r="AJ6" s="48">
        <v>1512.0</v>
      </c>
      <c r="AK6" s="49"/>
      <c r="AL6" s="50">
        <v>771.0</v>
      </c>
      <c r="AM6" s="1"/>
      <c r="AN6" s="1"/>
      <c r="AO6" s="1"/>
      <c r="AP6" s="1"/>
      <c r="AQ6" s="1"/>
      <c r="AR6" s="1"/>
      <c r="AS6" s="1"/>
      <c r="AT6" s="1"/>
      <c r="AU6" s="1"/>
    </row>
    <row r="7">
      <c r="A7" s="1"/>
      <c r="B7" s="28" t="s">
        <v>6</v>
      </c>
      <c r="C7" s="48">
        <v>160.0</v>
      </c>
      <c r="D7" s="46">
        <v>251.0</v>
      </c>
      <c r="E7" s="47">
        <v>104.0</v>
      </c>
      <c r="F7" s="48">
        <v>192.0</v>
      </c>
      <c r="G7" s="46"/>
      <c r="H7" s="47">
        <v>115.0</v>
      </c>
      <c r="I7" s="48">
        <v>243.0</v>
      </c>
      <c r="J7" s="46">
        <v>379.0</v>
      </c>
      <c r="K7" s="47">
        <v>75.0</v>
      </c>
      <c r="L7" s="48">
        <v>539.0</v>
      </c>
      <c r="M7" s="49"/>
      <c r="N7" s="50">
        <v>286.0</v>
      </c>
      <c r="O7" s="48">
        <v>319.0</v>
      </c>
      <c r="P7" s="49"/>
      <c r="Q7" s="50">
        <v>137.0</v>
      </c>
      <c r="R7" s="48">
        <v>615.0</v>
      </c>
      <c r="S7" s="49"/>
      <c r="T7" s="50">
        <v>234.0</v>
      </c>
      <c r="U7" s="48">
        <v>584.0</v>
      </c>
      <c r="V7" s="49"/>
      <c r="W7" s="50">
        <v>315.0</v>
      </c>
      <c r="X7" s="48">
        <v>639.0</v>
      </c>
      <c r="Y7" s="49"/>
      <c r="Z7" s="50">
        <v>211.0</v>
      </c>
      <c r="AA7" s="48">
        <v>768.0</v>
      </c>
      <c r="AB7" s="49"/>
      <c r="AC7" s="50">
        <v>376.0</v>
      </c>
      <c r="AD7" s="48">
        <v>856.0</v>
      </c>
      <c r="AE7" s="49"/>
      <c r="AF7" s="50">
        <v>274.0</v>
      </c>
      <c r="AG7" s="48">
        <v>938.0</v>
      </c>
      <c r="AH7" s="49"/>
      <c r="AI7" s="50">
        <v>300.0</v>
      </c>
      <c r="AJ7" s="48">
        <v>1003.0</v>
      </c>
      <c r="AK7" s="49"/>
      <c r="AL7" s="50">
        <v>572.0</v>
      </c>
      <c r="AM7" s="1"/>
      <c r="AN7" s="1"/>
      <c r="AO7" s="1"/>
      <c r="AP7" s="1"/>
      <c r="AQ7" s="1"/>
      <c r="AR7" s="1"/>
      <c r="AS7" s="1"/>
      <c r="AT7" s="1"/>
      <c r="AU7" s="1"/>
    </row>
    <row r="8">
      <c r="A8" s="1"/>
      <c r="B8" s="28" t="s">
        <v>7</v>
      </c>
      <c r="C8" s="48"/>
      <c r="D8" s="46"/>
      <c r="E8" s="47"/>
      <c r="F8" s="48">
        <v>580.0</v>
      </c>
      <c r="G8" s="46"/>
      <c r="H8" s="47">
        <v>307.0</v>
      </c>
      <c r="I8" s="48">
        <v>351.0</v>
      </c>
      <c r="J8" s="46">
        <v>516.0</v>
      </c>
      <c r="K8" s="47">
        <v>211.0</v>
      </c>
      <c r="L8" s="48">
        <v>714.0</v>
      </c>
      <c r="M8" s="49"/>
      <c r="N8" s="50">
        <v>386.0</v>
      </c>
      <c r="O8" s="48">
        <v>649.0</v>
      </c>
      <c r="P8" s="49"/>
      <c r="Q8" s="50">
        <v>286.0</v>
      </c>
      <c r="R8" s="48">
        <v>901.0</v>
      </c>
      <c r="S8" s="49"/>
      <c r="T8" s="50">
        <v>478.0</v>
      </c>
      <c r="U8" s="48">
        <v>924.0</v>
      </c>
      <c r="V8" s="49"/>
      <c r="W8" s="50">
        <v>480.0</v>
      </c>
      <c r="X8" s="48">
        <v>723.0</v>
      </c>
      <c r="Y8" s="49"/>
      <c r="Z8" s="50">
        <v>383.0</v>
      </c>
      <c r="AA8" s="48">
        <v>783.0</v>
      </c>
      <c r="AB8" s="49"/>
      <c r="AC8" s="50">
        <v>423.0</v>
      </c>
      <c r="AD8" s="48">
        <v>865.0</v>
      </c>
      <c r="AE8" s="49"/>
      <c r="AF8" s="50">
        <v>580.0</v>
      </c>
      <c r="AG8" s="48">
        <v>844.0</v>
      </c>
      <c r="AH8" s="49"/>
      <c r="AI8" s="50">
        <v>329.0</v>
      </c>
      <c r="AJ8" s="48">
        <v>1195.0</v>
      </c>
      <c r="AK8" s="49"/>
      <c r="AL8" s="50">
        <v>418.0</v>
      </c>
      <c r="AM8" s="1"/>
      <c r="AN8" s="1"/>
      <c r="AO8" s="1"/>
      <c r="AP8" s="1"/>
      <c r="AQ8" s="1"/>
      <c r="AR8" s="1"/>
      <c r="AS8" s="1"/>
      <c r="AT8" s="1"/>
      <c r="AU8" s="1"/>
    </row>
    <row r="9">
      <c r="A9" s="1"/>
      <c r="B9" s="28" t="s">
        <v>8</v>
      </c>
      <c r="C9" s="48">
        <v>284.0</v>
      </c>
      <c r="D9" s="46">
        <v>452.0</v>
      </c>
      <c r="E9" s="47">
        <v>193.0</v>
      </c>
      <c r="F9" s="48">
        <v>323.0</v>
      </c>
      <c r="G9" s="46"/>
      <c r="H9" s="47">
        <v>116.0</v>
      </c>
      <c r="I9" s="48">
        <v>309.0</v>
      </c>
      <c r="J9" s="46">
        <v>501.0</v>
      </c>
      <c r="K9" s="47">
        <v>136.0</v>
      </c>
      <c r="L9" s="48">
        <v>741.0</v>
      </c>
      <c r="M9" s="49"/>
      <c r="N9" s="50">
        <v>230.0</v>
      </c>
      <c r="O9" s="48">
        <v>363.0</v>
      </c>
      <c r="P9" s="49"/>
      <c r="Q9" s="50">
        <v>131.0</v>
      </c>
      <c r="R9" s="48">
        <v>837.0</v>
      </c>
      <c r="S9" s="49"/>
      <c r="T9" s="50">
        <v>335.0</v>
      </c>
      <c r="U9" s="48">
        <v>754.0</v>
      </c>
      <c r="V9" s="49"/>
      <c r="W9" s="50">
        <v>498.0</v>
      </c>
      <c r="X9" s="48">
        <v>661.0</v>
      </c>
      <c r="Y9" s="49"/>
      <c r="Z9" s="50">
        <v>397.0</v>
      </c>
      <c r="AA9" s="48">
        <v>783.0</v>
      </c>
      <c r="AB9" s="49"/>
      <c r="AC9" s="50">
        <v>313.0</v>
      </c>
      <c r="AD9" s="48">
        <v>773.0</v>
      </c>
      <c r="AE9" s="49"/>
      <c r="AF9" s="50">
        <v>502.0</v>
      </c>
      <c r="AG9" s="48">
        <v>848.0</v>
      </c>
      <c r="AH9" s="49"/>
      <c r="AI9" s="50">
        <v>577.0</v>
      </c>
      <c r="AJ9" s="48">
        <v>1370.0</v>
      </c>
      <c r="AK9" s="49"/>
      <c r="AL9" s="50">
        <v>959.0</v>
      </c>
      <c r="AM9" s="1"/>
      <c r="AN9" s="1"/>
      <c r="AO9" s="1"/>
      <c r="AP9" s="1"/>
      <c r="AQ9" s="1"/>
      <c r="AR9" s="1"/>
      <c r="AS9" s="1"/>
      <c r="AT9" s="1"/>
      <c r="AU9" s="1"/>
    </row>
    <row r="10">
      <c r="A10" s="1"/>
      <c r="B10" s="25" t="s">
        <v>9</v>
      </c>
      <c r="C10" s="48">
        <v>339.0</v>
      </c>
      <c r="D10" s="46">
        <v>556.0</v>
      </c>
      <c r="E10" s="47">
        <v>173.0</v>
      </c>
      <c r="F10" s="48">
        <v>186.0</v>
      </c>
      <c r="G10" s="46"/>
      <c r="H10" s="47">
        <v>87.0</v>
      </c>
      <c r="I10" s="48">
        <v>90.0</v>
      </c>
      <c r="J10" s="46">
        <v>145.0</v>
      </c>
      <c r="K10" s="47">
        <v>27.0</v>
      </c>
      <c r="L10" s="48">
        <v>49.0</v>
      </c>
      <c r="M10" s="49"/>
      <c r="N10" s="50">
        <v>28.0</v>
      </c>
      <c r="O10" s="48">
        <v>181.0</v>
      </c>
      <c r="P10" s="49"/>
      <c r="Q10" s="50">
        <v>110.0</v>
      </c>
      <c r="R10" s="48">
        <v>1000.0</v>
      </c>
      <c r="S10" s="49"/>
      <c r="T10" s="50">
        <v>600.0</v>
      </c>
      <c r="U10" s="48">
        <v>777.0</v>
      </c>
      <c r="V10" s="49"/>
      <c r="W10" s="50">
        <v>326.0</v>
      </c>
      <c r="X10" s="48">
        <v>1000.0</v>
      </c>
      <c r="Y10" s="49"/>
      <c r="Z10" s="50">
        <v>510.0</v>
      </c>
      <c r="AA10" s="48">
        <v>756.0</v>
      </c>
      <c r="AB10" s="49"/>
      <c r="AC10" s="50">
        <v>529.0</v>
      </c>
      <c r="AD10" s="48">
        <v>805.0</v>
      </c>
      <c r="AE10" s="49"/>
      <c r="AF10" s="50">
        <v>539.0</v>
      </c>
      <c r="AG10" s="48">
        <v>715.0</v>
      </c>
      <c r="AH10" s="49"/>
      <c r="AI10" s="50">
        <v>315.0</v>
      </c>
      <c r="AJ10" s="48">
        <v>1071.0</v>
      </c>
      <c r="AK10" s="49"/>
      <c r="AL10" s="50">
        <v>664.0</v>
      </c>
      <c r="AM10" s="1"/>
      <c r="AN10" s="1"/>
      <c r="AO10" s="1"/>
      <c r="AP10" s="1"/>
      <c r="AQ10" s="1"/>
      <c r="AR10" s="1"/>
      <c r="AS10" s="1"/>
      <c r="AT10" s="1"/>
      <c r="AU10" s="1"/>
    </row>
    <row r="11">
      <c r="A11" s="1"/>
      <c r="B11" s="28" t="s">
        <v>10</v>
      </c>
      <c r="C11" s="48">
        <v>294.0</v>
      </c>
      <c r="D11" s="46">
        <v>459.0</v>
      </c>
      <c r="E11" s="47">
        <v>150.0</v>
      </c>
      <c r="F11" s="48">
        <v>326.0</v>
      </c>
      <c r="G11" s="46"/>
      <c r="H11" s="47">
        <v>121.0</v>
      </c>
      <c r="I11" s="48">
        <v>307.0</v>
      </c>
      <c r="J11" s="46">
        <v>497.0</v>
      </c>
      <c r="K11" s="47">
        <v>200.0</v>
      </c>
      <c r="L11" s="48">
        <v>525.0</v>
      </c>
      <c r="M11" s="49"/>
      <c r="N11" s="50">
        <v>215.0</v>
      </c>
      <c r="O11" s="48">
        <v>417.0</v>
      </c>
      <c r="P11" s="49"/>
      <c r="Q11" s="50">
        <v>163.0</v>
      </c>
      <c r="R11" s="48">
        <v>943.0</v>
      </c>
      <c r="S11" s="49"/>
      <c r="T11" s="50">
        <v>453.0</v>
      </c>
      <c r="U11" s="48">
        <v>1105.0</v>
      </c>
      <c r="V11" s="49"/>
      <c r="W11" s="50">
        <v>740.0</v>
      </c>
      <c r="X11" s="48">
        <v>992.0</v>
      </c>
      <c r="Y11" s="49"/>
      <c r="Z11" s="50">
        <v>546.0</v>
      </c>
      <c r="AA11" s="48">
        <v>1037.0</v>
      </c>
      <c r="AB11" s="49"/>
      <c r="AC11" s="50">
        <v>560.0</v>
      </c>
      <c r="AD11" s="48">
        <v>1029.0</v>
      </c>
      <c r="AE11" s="49"/>
      <c r="AF11" s="50">
        <v>484.0</v>
      </c>
      <c r="AG11" s="48">
        <v>996.0</v>
      </c>
      <c r="AH11" s="49"/>
      <c r="AI11" s="50">
        <v>627.0</v>
      </c>
      <c r="AJ11" s="48">
        <v>3326.0</v>
      </c>
      <c r="AK11" s="49"/>
      <c r="AL11" s="50">
        <v>1031.0</v>
      </c>
      <c r="AM11" s="1"/>
      <c r="AN11" s="1"/>
      <c r="AO11" s="1"/>
      <c r="AP11" s="1"/>
      <c r="AQ11" s="1"/>
      <c r="AR11" s="1"/>
      <c r="AS11" s="1"/>
      <c r="AT11" s="1"/>
      <c r="AU11" s="1"/>
    </row>
    <row r="12">
      <c r="A12" s="1"/>
      <c r="B12" s="28" t="s">
        <v>11</v>
      </c>
      <c r="C12" s="48">
        <v>477.0</v>
      </c>
      <c r="D12" s="46">
        <v>692.0</v>
      </c>
      <c r="E12" s="47">
        <v>320.0</v>
      </c>
      <c r="F12" s="48">
        <v>150.0</v>
      </c>
      <c r="G12" s="46"/>
      <c r="H12" s="47">
        <v>77.0</v>
      </c>
      <c r="I12" s="48">
        <v>156.0</v>
      </c>
      <c r="J12" s="46">
        <v>242.0</v>
      </c>
      <c r="K12" s="47">
        <v>75.0</v>
      </c>
      <c r="L12" s="48">
        <v>285.0</v>
      </c>
      <c r="M12" s="49"/>
      <c r="N12" s="50">
        <v>157.0</v>
      </c>
      <c r="O12" s="48">
        <v>234.0</v>
      </c>
      <c r="P12" s="49"/>
      <c r="Q12" s="50">
        <v>150.0</v>
      </c>
      <c r="R12" s="48">
        <v>772.0</v>
      </c>
      <c r="S12" s="49"/>
      <c r="T12" s="50">
        <v>278.0</v>
      </c>
      <c r="U12" s="48">
        <v>678.0</v>
      </c>
      <c r="V12" s="49"/>
      <c r="W12" s="50">
        <v>210.0</v>
      </c>
      <c r="X12" s="48">
        <v>1066.0</v>
      </c>
      <c r="Y12" s="49"/>
      <c r="Z12" s="50">
        <v>661.0</v>
      </c>
      <c r="AA12" s="48">
        <v>687.0</v>
      </c>
      <c r="AB12" s="49"/>
      <c r="AC12" s="50">
        <v>364.0</v>
      </c>
      <c r="AD12" s="48">
        <v>701.0</v>
      </c>
      <c r="AE12" s="49"/>
      <c r="AF12" s="50">
        <v>266.0</v>
      </c>
      <c r="AG12" s="48">
        <v>880.0</v>
      </c>
      <c r="AH12" s="49"/>
      <c r="AI12" s="50">
        <v>334.0</v>
      </c>
      <c r="AJ12" s="48">
        <v>853.0</v>
      </c>
      <c r="AK12" s="49"/>
      <c r="AL12" s="50">
        <v>307.0</v>
      </c>
      <c r="AM12" s="1"/>
      <c r="AN12" s="1"/>
      <c r="AO12" s="1"/>
      <c r="AP12" s="1"/>
      <c r="AQ12" s="1"/>
      <c r="AR12" s="1"/>
      <c r="AS12" s="1"/>
      <c r="AT12" s="1"/>
      <c r="AU12" s="1"/>
    </row>
    <row r="13">
      <c r="A13" s="1"/>
      <c r="B13" s="28" t="s">
        <v>12</v>
      </c>
      <c r="C13" s="48">
        <v>292.0</v>
      </c>
      <c r="D13" s="46">
        <v>470.0</v>
      </c>
      <c r="E13" s="47">
        <v>169.0</v>
      </c>
      <c r="F13" s="48">
        <v>81.0</v>
      </c>
      <c r="G13" s="46"/>
      <c r="H13" s="47">
        <v>52.0</v>
      </c>
      <c r="I13" s="48"/>
      <c r="J13" s="46"/>
      <c r="K13" s="47"/>
      <c r="L13" s="48">
        <v>246.0</v>
      </c>
      <c r="M13" s="49"/>
      <c r="N13" s="50">
        <v>98.0</v>
      </c>
      <c r="O13" s="48">
        <v>136.0</v>
      </c>
      <c r="P13" s="49"/>
      <c r="Q13" s="50">
        <v>44.0</v>
      </c>
      <c r="R13" s="48">
        <v>479.0</v>
      </c>
      <c r="S13" s="49"/>
      <c r="T13" s="50">
        <v>230.0</v>
      </c>
      <c r="U13" s="48">
        <v>624.0</v>
      </c>
      <c r="V13" s="49"/>
      <c r="W13" s="50">
        <v>281.0</v>
      </c>
      <c r="X13" s="48">
        <v>631.0</v>
      </c>
      <c r="Y13" s="49"/>
      <c r="Z13" s="50">
        <v>278.0</v>
      </c>
      <c r="AA13" s="48">
        <v>589.0</v>
      </c>
      <c r="AB13" s="49"/>
      <c r="AC13" s="50">
        <v>247.0</v>
      </c>
      <c r="AD13" s="48">
        <v>544.0</v>
      </c>
      <c r="AE13" s="49"/>
      <c r="AF13" s="50">
        <v>239.0</v>
      </c>
      <c r="AG13" s="48">
        <v>588.0</v>
      </c>
      <c r="AH13" s="49"/>
      <c r="AI13" s="50">
        <v>306.0</v>
      </c>
      <c r="AJ13" s="48">
        <v>642.0</v>
      </c>
      <c r="AK13" s="49"/>
      <c r="AL13" s="50">
        <v>263.0</v>
      </c>
      <c r="AM13" s="1"/>
      <c r="AN13" s="1"/>
      <c r="AO13" s="1"/>
      <c r="AP13" s="1"/>
      <c r="AQ13" s="1"/>
      <c r="AR13" s="1"/>
      <c r="AS13" s="1"/>
      <c r="AT13" s="1"/>
      <c r="AU13" s="1"/>
    </row>
    <row r="14">
      <c r="A14" s="1"/>
      <c r="B14" s="25" t="s">
        <v>13</v>
      </c>
      <c r="C14" s="48">
        <v>441.0</v>
      </c>
      <c r="D14" s="46"/>
      <c r="E14" s="47">
        <v>141.0</v>
      </c>
      <c r="F14" s="48"/>
      <c r="G14" s="46"/>
      <c r="H14" s="47"/>
      <c r="I14" s="48">
        <v>73.0</v>
      </c>
      <c r="J14" s="46"/>
      <c r="K14" s="47">
        <v>36.0</v>
      </c>
      <c r="L14" s="48">
        <v>170.0</v>
      </c>
      <c r="M14" s="49">
        <v>253.0</v>
      </c>
      <c r="N14" s="50">
        <v>87.0</v>
      </c>
      <c r="O14" s="48">
        <v>173.0</v>
      </c>
      <c r="P14" s="49"/>
      <c r="Q14" s="50">
        <v>112.0</v>
      </c>
      <c r="R14" s="48">
        <v>464.0</v>
      </c>
      <c r="S14" s="49"/>
      <c r="T14" s="50">
        <v>288.0</v>
      </c>
      <c r="U14" s="48">
        <v>495.0</v>
      </c>
      <c r="V14" s="49"/>
      <c r="W14" s="50">
        <v>277.0</v>
      </c>
      <c r="X14" s="48">
        <v>703.0</v>
      </c>
      <c r="Y14" s="49"/>
      <c r="Z14" s="50">
        <v>288.0</v>
      </c>
      <c r="AA14" s="48">
        <v>587.0</v>
      </c>
      <c r="AB14" s="49"/>
      <c r="AC14" s="50">
        <v>329.0</v>
      </c>
      <c r="AD14" s="48">
        <v>461.0</v>
      </c>
      <c r="AE14" s="49"/>
      <c r="AF14" s="50">
        <v>286.0</v>
      </c>
      <c r="AG14" s="48">
        <v>676.0</v>
      </c>
      <c r="AH14" s="49"/>
      <c r="AI14" s="50">
        <v>392.0</v>
      </c>
      <c r="AJ14" s="48">
        <v>672.0</v>
      </c>
      <c r="AK14" s="49"/>
      <c r="AL14" s="50">
        <v>329.0</v>
      </c>
      <c r="AM14" s="1"/>
      <c r="AN14" s="1"/>
      <c r="AO14" s="1"/>
      <c r="AP14" s="1"/>
      <c r="AQ14" s="1"/>
      <c r="AR14" s="1"/>
      <c r="AS14" s="1"/>
      <c r="AT14" s="1"/>
      <c r="AU14" s="1"/>
    </row>
    <row r="15">
      <c r="A15" s="1"/>
      <c r="B15" s="28" t="s">
        <v>14</v>
      </c>
      <c r="C15" s="48">
        <v>461.0</v>
      </c>
      <c r="D15" s="46"/>
      <c r="E15" s="47">
        <v>318.0</v>
      </c>
      <c r="F15" s="48">
        <v>81.0</v>
      </c>
      <c r="G15" s="46">
        <v>132.0</v>
      </c>
      <c r="H15" s="47">
        <v>25.0</v>
      </c>
      <c r="I15" s="48">
        <v>69.0</v>
      </c>
      <c r="J15" s="46"/>
      <c r="K15" s="47">
        <v>32.0</v>
      </c>
      <c r="L15" s="48">
        <v>185.0</v>
      </c>
      <c r="M15" s="49">
        <v>287.0</v>
      </c>
      <c r="N15" s="50">
        <v>98.0</v>
      </c>
      <c r="O15" s="48">
        <v>114.0</v>
      </c>
      <c r="P15" s="49">
        <v>166.0</v>
      </c>
      <c r="Q15" s="50">
        <v>38.0</v>
      </c>
      <c r="R15" s="48">
        <v>425.0</v>
      </c>
      <c r="S15" s="49"/>
      <c r="T15" s="50">
        <v>200.0</v>
      </c>
      <c r="U15" s="48">
        <v>482.0</v>
      </c>
      <c r="V15" s="49"/>
      <c r="W15" s="50">
        <v>159.0</v>
      </c>
      <c r="X15" s="48">
        <v>543.0</v>
      </c>
      <c r="Y15" s="49"/>
      <c r="Z15" s="50">
        <v>310.0</v>
      </c>
      <c r="AA15" s="48">
        <v>706.0</v>
      </c>
      <c r="AB15" s="49"/>
      <c r="AC15" s="50">
        <v>304.0</v>
      </c>
      <c r="AD15" s="48">
        <v>526.0</v>
      </c>
      <c r="AE15" s="49"/>
      <c r="AF15" s="50">
        <v>247.0</v>
      </c>
      <c r="AG15" s="48">
        <v>613.0</v>
      </c>
      <c r="AH15" s="49"/>
      <c r="AI15" s="50">
        <v>233.0</v>
      </c>
      <c r="AJ15" s="48">
        <v>770.0</v>
      </c>
      <c r="AK15" s="49"/>
      <c r="AL15" s="50">
        <v>431.0</v>
      </c>
      <c r="AM15" s="1"/>
      <c r="AN15" s="1"/>
      <c r="AO15" s="1"/>
      <c r="AP15" s="1"/>
      <c r="AQ15" s="1"/>
      <c r="AR15" s="1"/>
      <c r="AS15" s="1"/>
      <c r="AT15" s="1"/>
      <c r="AU15" s="1"/>
    </row>
    <row r="16">
      <c r="A16" s="1"/>
      <c r="B16" s="28" t="s">
        <v>15</v>
      </c>
      <c r="C16" s="48">
        <v>711.0</v>
      </c>
      <c r="D16" s="46"/>
      <c r="E16" s="47">
        <v>348.0</v>
      </c>
      <c r="F16" s="48">
        <v>309.0</v>
      </c>
      <c r="G16" s="46">
        <v>488.0</v>
      </c>
      <c r="H16" s="47">
        <v>216.0</v>
      </c>
      <c r="I16" s="48">
        <v>309.0</v>
      </c>
      <c r="J16" s="46"/>
      <c r="K16" s="47">
        <v>145.0</v>
      </c>
      <c r="L16" s="48">
        <v>546.0</v>
      </c>
      <c r="M16" s="49">
        <v>890.0</v>
      </c>
      <c r="N16" s="50">
        <v>339.0</v>
      </c>
      <c r="O16" s="48">
        <v>236.0</v>
      </c>
      <c r="P16" s="49">
        <v>385.0</v>
      </c>
      <c r="Q16" s="50">
        <v>92.0</v>
      </c>
      <c r="R16" s="48">
        <v>628.0</v>
      </c>
      <c r="S16" s="49"/>
      <c r="T16" s="50">
        <v>352.0</v>
      </c>
      <c r="U16" s="48">
        <v>656.0</v>
      </c>
      <c r="V16" s="49"/>
      <c r="W16" s="50">
        <v>440.0</v>
      </c>
      <c r="X16" s="48">
        <v>403.0</v>
      </c>
      <c r="Y16" s="49"/>
      <c r="Z16" s="50">
        <v>121.0</v>
      </c>
      <c r="AA16" s="48">
        <v>702.0</v>
      </c>
      <c r="AB16" s="49"/>
      <c r="AC16" s="50">
        <v>232.0</v>
      </c>
      <c r="AD16" s="48">
        <v>616.0</v>
      </c>
      <c r="AE16" s="49"/>
      <c r="AF16" s="50">
        <v>351.0</v>
      </c>
      <c r="AG16" s="48">
        <v>973.0</v>
      </c>
      <c r="AH16" s="49"/>
      <c r="AI16" s="50">
        <v>389.0</v>
      </c>
      <c r="AJ16" s="48">
        <v>848.0</v>
      </c>
      <c r="AK16" s="49"/>
      <c r="AL16" s="50">
        <v>331.0</v>
      </c>
      <c r="AM16" s="1"/>
      <c r="AN16" s="1"/>
      <c r="AO16" s="1"/>
      <c r="AP16" s="1"/>
      <c r="AQ16" s="1"/>
      <c r="AR16" s="1"/>
      <c r="AS16" s="1"/>
      <c r="AT16" s="1"/>
      <c r="AU16" s="1"/>
    </row>
    <row r="17">
      <c r="A17" s="1"/>
      <c r="B17" s="28" t="s">
        <v>16</v>
      </c>
      <c r="C17" s="48">
        <v>406.0</v>
      </c>
      <c r="D17" s="46"/>
      <c r="E17" s="47">
        <v>268.0</v>
      </c>
      <c r="F17" s="48">
        <v>168.0</v>
      </c>
      <c r="G17" s="46">
        <v>260.0</v>
      </c>
      <c r="H17" s="47">
        <v>94.0</v>
      </c>
      <c r="I17" s="48">
        <v>159.0</v>
      </c>
      <c r="J17" s="46"/>
      <c r="K17" s="47">
        <v>95.0</v>
      </c>
      <c r="L17" s="48">
        <v>137.0</v>
      </c>
      <c r="M17" s="49">
        <v>214.0</v>
      </c>
      <c r="N17" s="50">
        <v>95.0</v>
      </c>
      <c r="O17" s="48">
        <v>104.0</v>
      </c>
      <c r="P17" s="49">
        <v>160.0</v>
      </c>
      <c r="Q17" s="50">
        <v>61.0</v>
      </c>
      <c r="R17" s="48">
        <v>561.0</v>
      </c>
      <c r="S17" s="49"/>
      <c r="T17" s="50">
        <v>191.0</v>
      </c>
      <c r="U17" s="48">
        <v>495.0</v>
      </c>
      <c r="V17" s="49"/>
      <c r="W17" s="50">
        <v>203.0</v>
      </c>
      <c r="X17" s="48">
        <v>404.0</v>
      </c>
      <c r="Y17" s="49"/>
      <c r="Z17" s="50">
        <v>259.0</v>
      </c>
      <c r="AA17" s="48">
        <v>541.0</v>
      </c>
      <c r="AB17" s="49"/>
      <c r="AC17" s="50">
        <v>308.0</v>
      </c>
      <c r="AD17" s="48">
        <v>1035.0</v>
      </c>
      <c r="AE17" s="49"/>
      <c r="AF17" s="50">
        <v>714.0</v>
      </c>
      <c r="AG17" s="48">
        <v>539.0</v>
      </c>
      <c r="AH17" s="49"/>
      <c r="AI17" s="50">
        <v>318.0</v>
      </c>
      <c r="AJ17" s="48">
        <v>812.0</v>
      </c>
      <c r="AK17" s="49"/>
      <c r="AL17" s="50">
        <v>260.0</v>
      </c>
      <c r="AM17" s="1"/>
      <c r="AN17" s="1"/>
      <c r="AO17" s="1"/>
      <c r="AP17" s="1"/>
      <c r="AQ17" s="1"/>
      <c r="AR17" s="1"/>
      <c r="AS17" s="1"/>
      <c r="AT17" s="1"/>
      <c r="AU17" s="1"/>
    </row>
    <row r="18">
      <c r="A18" s="1"/>
      <c r="B18" s="25" t="s">
        <v>17</v>
      </c>
      <c r="C18" s="48">
        <v>386.0</v>
      </c>
      <c r="D18" s="46"/>
      <c r="E18" s="47">
        <v>205.0</v>
      </c>
      <c r="F18" s="48">
        <v>172.0</v>
      </c>
      <c r="G18" s="46"/>
      <c r="H18" s="47">
        <v>120.0</v>
      </c>
      <c r="I18" s="48">
        <v>131.0</v>
      </c>
      <c r="J18" s="46"/>
      <c r="K18" s="47">
        <v>59.0</v>
      </c>
      <c r="L18" s="48">
        <v>193.0</v>
      </c>
      <c r="M18" s="49"/>
      <c r="N18" s="50">
        <v>122.0</v>
      </c>
      <c r="O18" s="48">
        <v>118.0</v>
      </c>
      <c r="P18" s="49"/>
      <c r="Q18" s="50">
        <v>44.0</v>
      </c>
      <c r="R18" s="48">
        <v>587.0</v>
      </c>
      <c r="S18" s="49"/>
      <c r="T18" s="50">
        <v>393.0</v>
      </c>
      <c r="U18" s="48">
        <v>586.0</v>
      </c>
      <c r="V18" s="49"/>
      <c r="W18" s="50">
        <v>305.0</v>
      </c>
      <c r="X18" s="48">
        <v>664.0</v>
      </c>
      <c r="Y18" s="49"/>
      <c r="Z18" s="50">
        <v>385.0</v>
      </c>
      <c r="AA18" s="48">
        <v>938.0</v>
      </c>
      <c r="AB18" s="49"/>
      <c r="AC18" s="50">
        <v>516.0</v>
      </c>
      <c r="AD18" s="48">
        <v>712.0</v>
      </c>
      <c r="AE18" s="49"/>
      <c r="AF18" s="50">
        <v>384.0</v>
      </c>
      <c r="AG18" s="48">
        <v>647.0</v>
      </c>
      <c r="AH18" s="49"/>
      <c r="AI18" s="50">
        <v>304.0</v>
      </c>
      <c r="AJ18" s="48">
        <v>619.0</v>
      </c>
      <c r="AK18" s="49"/>
      <c r="AL18" s="50">
        <v>248.0</v>
      </c>
      <c r="AM18" s="1"/>
      <c r="AN18" s="1"/>
      <c r="AO18" s="1"/>
      <c r="AP18" s="1"/>
      <c r="AQ18" s="1"/>
      <c r="AR18" s="1"/>
      <c r="AS18" s="1"/>
      <c r="AT18" s="1"/>
      <c r="AU18" s="1"/>
    </row>
    <row r="19">
      <c r="A19" s="1"/>
      <c r="B19" s="28" t="s">
        <v>18</v>
      </c>
      <c r="C19" s="48">
        <v>398.0</v>
      </c>
      <c r="D19" s="46"/>
      <c r="E19" s="47">
        <v>227.0</v>
      </c>
      <c r="F19" s="48">
        <v>112.0</v>
      </c>
      <c r="G19" s="46"/>
      <c r="H19" s="47">
        <v>68.0</v>
      </c>
      <c r="I19" s="48">
        <v>98.0</v>
      </c>
      <c r="J19" s="46"/>
      <c r="K19" s="47">
        <v>61.0</v>
      </c>
      <c r="L19" s="48">
        <v>150.0</v>
      </c>
      <c r="M19" s="49"/>
      <c r="N19" s="50">
        <v>62.0</v>
      </c>
      <c r="O19" s="48">
        <v>146.0</v>
      </c>
      <c r="P19" s="49"/>
      <c r="Q19" s="50">
        <v>44.0</v>
      </c>
      <c r="R19" s="48">
        <v>516.0</v>
      </c>
      <c r="S19" s="49"/>
      <c r="T19" s="50">
        <v>248.0</v>
      </c>
      <c r="U19" s="48">
        <v>481.0</v>
      </c>
      <c r="V19" s="49"/>
      <c r="W19" s="50">
        <v>216.0</v>
      </c>
      <c r="X19" s="48">
        <v>608.0</v>
      </c>
      <c r="Y19" s="49"/>
      <c r="Z19" s="50">
        <v>188.0</v>
      </c>
      <c r="AA19" s="48">
        <v>565.0</v>
      </c>
      <c r="AB19" s="49"/>
      <c r="AC19" s="50">
        <v>283.0</v>
      </c>
      <c r="AD19" s="48">
        <v>516.0</v>
      </c>
      <c r="AE19" s="49"/>
      <c r="AF19" s="50">
        <v>263.0</v>
      </c>
      <c r="AG19" s="48">
        <v>713.0</v>
      </c>
      <c r="AH19" s="49"/>
      <c r="AI19" s="50">
        <v>378.0</v>
      </c>
      <c r="AJ19" s="48">
        <v>698.0</v>
      </c>
      <c r="AK19" s="49"/>
      <c r="AL19" s="50">
        <v>391.0</v>
      </c>
      <c r="AM19" s="1"/>
      <c r="AN19" s="1"/>
      <c r="AO19" s="1"/>
      <c r="AP19" s="1"/>
      <c r="AQ19" s="1"/>
      <c r="AR19" s="1"/>
      <c r="AS19" s="1"/>
      <c r="AT19" s="1"/>
      <c r="AU19" s="1"/>
    </row>
    <row r="20">
      <c r="A20" s="1"/>
      <c r="B20" s="25" t="s">
        <v>19</v>
      </c>
      <c r="C20" s="48">
        <v>425.0</v>
      </c>
      <c r="D20" s="46"/>
      <c r="E20" s="47">
        <v>187.0</v>
      </c>
      <c r="F20" s="48">
        <v>150.0</v>
      </c>
      <c r="G20" s="46"/>
      <c r="H20" s="47">
        <v>83.0</v>
      </c>
      <c r="I20" s="48">
        <v>116.0</v>
      </c>
      <c r="J20" s="46"/>
      <c r="K20" s="47">
        <v>81.0</v>
      </c>
      <c r="L20" s="48">
        <v>149.0</v>
      </c>
      <c r="M20" s="49">
        <v>244.0</v>
      </c>
      <c r="N20" s="50">
        <v>45.0</v>
      </c>
      <c r="O20" s="48">
        <v>139.0</v>
      </c>
      <c r="P20" s="49">
        <v>207.0</v>
      </c>
      <c r="Q20" s="50">
        <v>83.0</v>
      </c>
      <c r="R20" s="48">
        <v>579.0</v>
      </c>
      <c r="S20" s="49"/>
      <c r="T20" s="50">
        <v>284.0</v>
      </c>
      <c r="U20" s="48">
        <v>708.0</v>
      </c>
      <c r="V20" s="49"/>
      <c r="W20" s="50">
        <v>212.0</v>
      </c>
      <c r="X20" s="48">
        <v>561.0</v>
      </c>
      <c r="Y20" s="49"/>
      <c r="Z20" s="50">
        <v>353.0</v>
      </c>
      <c r="AA20" s="48">
        <v>702.0</v>
      </c>
      <c r="AB20" s="49"/>
      <c r="AC20" s="50">
        <v>344.0</v>
      </c>
      <c r="AD20" s="48">
        <v>738.0</v>
      </c>
      <c r="AE20" s="49"/>
      <c r="AF20" s="50">
        <v>369.0</v>
      </c>
      <c r="AG20" s="48">
        <v>483.0</v>
      </c>
      <c r="AH20" s="49"/>
      <c r="AI20" s="50">
        <v>203.0</v>
      </c>
      <c r="AJ20" s="48">
        <v>681.0</v>
      </c>
      <c r="AK20" s="49"/>
      <c r="AL20" s="50">
        <v>272.0</v>
      </c>
      <c r="AM20" s="1"/>
      <c r="AN20" s="1"/>
      <c r="AO20" s="1"/>
      <c r="AP20" s="1"/>
      <c r="AQ20" s="1"/>
      <c r="AR20" s="1"/>
      <c r="AS20" s="1"/>
      <c r="AT20" s="1"/>
      <c r="AU20" s="1"/>
    </row>
    <row r="21" ht="15.75" customHeight="1">
      <c r="A21" s="1"/>
      <c r="B21" s="28" t="s">
        <v>20</v>
      </c>
      <c r="C21" s="48">
        <v>378.0</v>
      </c>
      <c r="D21" s="46"/>
      <c r="E21" s="47">
        <v>242.0</v>
      </c>
      <c r="F21" s="48">
        <v>106.0</v>
      </c>
      <c r="G21" s="46"/>
      <c r="H21" s="47">
        <v>52.0</v>
      </c>
      <c r="I21" s="48">
        <v>59.0</v>
      </c>
      <c r="J21" s="46"/>
      <c r="K21" s="47">
        <v>24.0</v>
      </c>
      <c r="L21" s="48"/>
      <c r="M21" s="49"/>
      <c r="N21" s="50"/>
      <c r="O21" s="48"/>
      <c r="P21" s="49"/>
      <c r="Q21" s="50"/>
      <c r="R21" s="48">
        <v>309.0</v>
      </c>
      <c r="S21" s="49"/>
      <c r="T21" s="50">
        <v>99.0</v>
      </c>
      <c r="U21" s="48">
        <v>264.0</v>
      </c>
      <c r="V21" s="49"/>
      <c r="W21" s="50">
        <v>111.0</v>
      </c>
      <c r="X21" s="48">
        <v>386.0</v>
      </c>
      <c r="Y21" s="49"/>
      <c r="Z21" s="50">
        <v>201.0</v>
      </c>
      <c r="AA21" s="48">
        <v>501.0</v>
      </c>
      <c r="AB21" s="49"/>
      <c r="AC21" s="50">
        <v>210.0</v>
      </c>
      <c r="AD21" s="48">
        <v>509.0</v>
      </c>
      <c r="AE21" s="49"/>
      <c r="AF21" s="50">
        <v>280.0</v>
      </c>
      <c r="AG21" s="48">
        <v>284.0</v>
      </c>
      <c r="AH21" s="49"/>
      <c r="AI21" s="50">
        <v>131.0</v>
      </c>
      <c r="AJ21" s="48">
        <v>452.0</v>
      </c>
      <c r="AK21" s="49"/>
      <c r="AL21" s="50">
        <v>212.0</v>
      </c>
      <c r="AM21" s="1"/>
      <c r="AN21" s="1"/>
      <c r="AO21" s="1"/>
      <c r="AP21" s="1"/>
      <c r="AQ21" s="1"/>
      <c r="AR21" s="1"/>
      <c r="AS21" s="1"/>
      <c r="AT21" s="1"/>
      <c r="AU21" s="1"/>
    </row>
    <row r="22" ht="15.75" customHeight="1">
      <c r="A22" s="1"/>
      <c r="B22" s="25" t="s">
        <v>21</v>
      </c>
      <c r="C22" s="48">
        <v>424.0</v>
      </c>
      <c r="D22" s="46"/>
      <c r="E22" s="47">
        <v>254.0</v>
      </c>
      <c r="F22" s="48">
        <v>188.0</v>
      </c>
      <c r="G22" s="46"/>
      <c r="H22" s="47">
        <v>71.0</v>
      </c>
      <c r="I22" s="48">
        <v>136.0</v>
      </c>
      <c r="J22" s="46"/>
      <c r="K22" s="47">
        <v>53.0</v>
      </c>
      <c r="L22" s="48">
        <v>74.0</v>
      </c>
      <c r="M22" s="49">
        <v>113.0</v>
      </c>
      <c r="N22" s="50">
        <v>33.0</v>
      </c>
      <c r="O22" s="48">
        <v>125.0</v>
      </c>
      <c r="P22" s="49">
        <v>191.0</v>
      </c>
      <c r="Q22" s="50">
        <v>85.0</v>
      </c>
      <c r="R22" s="48">
        <v>364.0</v>
      </c>
      <c r="S22" s="49"/>
      <c r="T22" s="50">
        <v>244.0</v>
      </c>
      <c r="U22" s="48">
        <v>435.0</v>
      </c>
      <c r="V22" s="49"/>
      <c r="W22" s="50">
        <v>300.0</v>
      </c>
      <c r="X22" s="48">
        <v>537.0</v>
      </c>
      <c r="Y22" s="49"/>
      <c r="Z22" s="50">
        <v>193.0</v>
      </c>
      <c r="AA22" s="48">
        <v>651.0</v>
      </c>
      <c r="AB22" s="49"/>
      <c r="AC22" s="50">
        <v>280.0</v>
      </c>
      <c r="AD22" s="48">
        <v>360.0</v>
      </c>
      <c r="AE22" s="49"/>
      <c r="AF22" s="50">
        <v>234.0</v>
      </c>
      <c r="AG22" s="48">
        <v>643.0</v>
      </c>
      <c r="AH22" s="49"/>
      <c r="AI22" s="50">
        <v>412.0</v>
      </c>
      <c r="AJ22" s="48">
        <v>473.0</v>
      </c>
      <c r="AK22" s="49"/>
      <c r="AL22" s="50">
        <v>232.0</v>
      </c>
      <c r="AM22" s="1"/>
      <c r="AN22" s="1"/>
      <c r="AO22" s="1"/>
      <c r="AP22" s="1"/>
      <c r="AQ22" s="1"/>
      <c r="AR22" s="1"/>
      <c r="AS22" s="1"/>
      <c r="AT22" s="1"/>
      <c r="AU22" s="1"/>
    </row>
    <row r="23" ht="15.75" customHeight="1">
      <c r="A23" s="1"/>
      <c r="B23" s="28" t="s">
        <v>22</v>
      </c>
      <c r="C23" s="48"/>
      <c r="D23" s="49"/>
      <c r="E23" s="50"/>
      <c r="F23" s="48"/>
      <c r="G23" s="49"/>
      <c r="H23" s="50"/>
      <c r="I23" s="48"/>
      <c r="J23" s="49"/>
      <c r="K23" s="50"/>
      <c r="L23" s="48"/>
      <c r="M23" s="49"/>
      <c r="N23" s="50"/>
      <c r="O23" s="48"/>
      <c r="P23" s="49"/>
      <c r="Q23" s="50"/>
      <c r="R23" s="48">
        <v>129.0</v>
      </c>
      <c r="S23" s="49">
        <v>193.5</v>
      </c>
      <c r="T23" s="50">
        <v>65.79</v>
      </c>
      <c r="U23" s="48">
        <v>84.0</v>
      </c>
      <c r="V23" s="49">
        <v>124.32</v>
      </c>
      <c r="W23" s="50">
        <v>28.56</v>
      </c>
      <c r="X23" s="48">
        <v>93.0</v>
      </c>
      <c r="Y23" s="49">
        <v>152.52</v>
      </c>
      <c r="Z23" s="50">
        <v>39.99</v>
      </c>
      <c r="AA23" s="48">
        <v>158.0</v>
      </c>
      <c r="AB23" s="49"/>
      <c r="AC23" s="50">
        <v>71.1</v>
      </c>
      <c r="AD23" s="48">
        <v>159.0</v>
      </c>
      <c r="AE23" s="49"/>
      <c r="AF23" s="50">
        <v>89.04</v>
      </c>
      <c r="AG23" s="48"/>
      <c r="AH23" s="49"/>
      <c r="AI23" s="50"/>
      <c r="AJ23" s="48"/>
      <c r="AK23" s="49"/>
      <c r="AL23" s="50"/>
      <c r="AM23" s="1"/>
      <c r="AN23" s="1"/>
      <c r="AO23" s="1"/>
      <c r="AP23" s="1"/>
      <c r="AQ23" s="1"/>
      <c r="AR23" s="1"/>
      <c r="AS23" s="1"/>
      <c r="AT23" s="1"/>
      <c r="AU23" s="1"/>
    </row>
    <row r="24" ht="15.75" customHeight="1">
      <c r="A24" s="1"/>
      <c r="B24" s="28" t="s">
        <v>23</v>
      </c>
      <c r="C24" s="48"/>
      <c r="D24" s="49"/>
      <c r="E24" s="50"/>
      <c r="F24" s="48"/>
      <c r="G24" s="49"/>
      <c r="H24" s="50"/>
      <c r="I24" s="48"/>
      <c r="J24" s="49"/>
      <c r="K24" s="50"/>
      <c r="L24" s="48"/>
      <c r="M24" s="49"/>
      <c r="N24" s="50"/>
      <c r="O24" s="48"/>
      <c r="P24" s="49"/>
      <c r="Q24" s="50"/>
      <c r="R24" s="48">
        <v>69.0</v>
      </c>
      <c r="S24" s="49">
        <v>112.0</v>
      </c>
      <c r="T24" s="50">
        <v>36.0</v>
      </c>
      <c r="U24" s="48">
        <v>63.0</v>
      </c>
      <c r="V24" s="49">
        <v>98.0</v>
      </c>
      <c r="W24" s="50">
        <v>23.0</v>
      </c>
      <c r="X24" s="48">
        <v>21.0</v>
      </c>
      <c r="Y24" s="49">
        <v>32.0</v>
      </c>
      <c r="Z24" s="50">
        <v>10.0</v>
      </c>
      <c r="AA24" s="48">
        <v>89.0</v>
      </c>
      <c r="AB24" s="49"/>
      <c r="AC24" s="50">
        <v>59.0</v>
      </c>
      <c r="AD24" s="48">
        <v>36.0</v>
      </c>
      <c r="AE24" s="49"/>
      <c r="AF24" s="50">
        <v>24.0</v>
      </c>
      <c r="AG24" s="48"/>
      <c r="AH24" s="49"/>
      <c r="AI24" s="50"/>
      <c r="AJ24" s="48"/>
      <c r="AK24" s="49"/>
      <c r="AL24" s="50"/>
      <c r="AM24" s="1"/>
      <c r="AN24" s="1"/>
      <c r="AO24" s="1"/>
      <c r="AP24" s="1"/>
      <c r="AQ24" s="1"/>
      <c r="AR24" s="1"/>
      <c r="AS24" s="1"/>
      <c r="AT24" s="1"/>
      <c r="AU24" s="1"/>
    </row>
    <row r="25" ht="15.75" customHeight="1">
      <c r="A25" s="1"/>
      <c r="B25" s="28" t="s">
        <v>24</v>
      </c>
      <c r="C25" s="48"/>
      <c r="D25" s="49"/>
      <c r="E25" s="50"/>
      <c r="F25" s="48"/>
      <c r="G25" s="49"/>
      <c r="H25" s="50"/>
      <c r="I25" s="48"/>
      <c r="J25" s="49"/>
      <c r="K25" s="50"/>
      <c r="L25" s="48"/>
      <c r="M25" s="49"/>
      <c r="N25" s="50"/>
      <c r="O25" s="48"/>
      <c r="P25" s="49"/>
      <c r="Q25" s="50"/>
      <c r="R25" s="48">
        <v>47.0</v>
      </c>
      <c r="S25" s="49">
        <v>77.55</v>
      </c>
      <c r="T25" s="50">
        <v>21.619999999999997</v>
      </c>
      <c r="U25" s="48">
        <v>51.0</v>
      </c>
      <c r="V25" s="49">
        <v>79.05</v>
      </c>
      <c r="W25" s="50">
        <v>18.36</v>
      </c>
      <c r="X25" s="48">
        <v>69.0</v>
      </c>
      <c r="Y25" s="49">
        <v>105.57000000000001</v>
      </c>
      <c r="Z25" s="50">
        <v>26.91</v>
      </c>
      <c r="AA25" s="48">
        <v>127.0</v>
      </c>
      <c r="AB25" s="49"/>
      <c r="AC25" s="50">
        <v>62.23</v>
      </c>
      <c r="AD25" s="48">
        <v>111.0</v>
      </c>
      <c r="AE25" s="49"/>
      <c r="AF25" s="50">
        <v>38.849999999999994</v>
      </c>
      <c r="AG25" s="48"/>
      <c r="AH25" s="49"/>
      <c r="AI25" s="50"/>
      <c r="AJ25" s="48"/>
      <c r="AK25" s="49"/>
      <c r="AL25" s="50"/>
      <c r="AM25" s="1"/>
      <c r="AN25" s="1"/>
      <c r="AO25" s="1"/>
      <c r="AP25" s="1"/>
      <c r="AQ25" s="1"/>
      <c r="AR25" s="1"/>
      <c r="AS25" s="1"/>
      <c r="AT25" s="1"/>
      <c r="AU25" s="1"/>
    </row>
    <row r="26" ht="15.75" customHeight="1">
      <c r="A26" s="1"/>
      <c r="B26" s="28" t="s">
        <v>25</v>
      </c>
      <c r="C26" s="48">
        <v>331.0</v>
      </c>
      <c r="D26" s="49"/>
      <c r="E26" s="47">
        <v>225.0</v>
      </c>
      <c r="F26" s="48">
        <v>446.0</v>
      </c>
      <c r="G26" s="49"/>
      <c r="H26" s="47">
        <v>134.0</v>
      </c>
      <c r="I26" s="48">
        <v>394.0</v>
      </c>
      <c r="J26" s="49"/>
      <c r="K26" s="47">
        <v>162.0</v>
      </c>
      <c r="L26" s="48">
        <v>375.0</v>
      </c>
      <c r="M26" s="49"/>
      <c r="N26" s="47">
        <v>154.0</v>
      </c>
      <c r="O26" s="48">
        <v>323.0</v>
      </c>
      <c r="P26" s="49"/>
      <c r="Q26" s="47">
        <v>116.0</v>
      </c>
      <c r="R26" s="48">
        <v>98.0</v>
      </c>
      <c r="S26" s="49">
        <v>156.0</v>
      </c>
      <c r="T26" s="50">
        <v>57.0</v>
      </c>
      <c r="U26" s="48"/>
      <c r="V26" s="49"/>
      <c r="W26" s="50"/>
      <c r="X26" s="48">
        <v>60.0</v>
      </c>
      <c r="Y26" s="49">
        <v>96.0</v>
      </c>
      <c r="Z26" s="50">
        <v>24.0</v>
      </c>
      <c r="AA26" s="48">
        <v>147.0</v>
      </c>
      <c r="AB26" s="49"/>
      <c r="AC26" s="50">
        <v>85.0</v>
      </c>
      <c r="AD26" s="48">
        <v>76.0</v>
      </c>
      <c r="AE26" s="49"/>
      <c r="AF26" s="50">
        <v>31.0</v>
      </c>
      <c r="AG26" s="48">
        <v>710.0</v>
      </c>
      <c r="AH26" s="49"/>
      <c r="AI26" s="50">
        <v>383.0</v>
      </c>
      <c r="AJ26" s="48">
        <v>537.0</v>
      </c>
      <c r="AK26" s="49"/>
      <c r="AL26" s="50">
        <v>183.0</v>
      </c>
      <c r="AM26" s="1"/>
      <c r="AN26" s="1"/>
      <c r="AO26" s="1"/>
      <c r="AP26" s="1"/>
      <c r="AQ26" s="1"/>
      <c r="AR26" s="1"/>
      <c r="AS26" s="1"/>
      <c r="AT26" s="1"/>
      <c r="AU26" s="1"/>
    </row>
    <row r="27" ht="15.75" customHeight="1">
      <c r="A27" s="1"/>
      <c r="B27" s="28" t="s">
        <v>26</v>
      </c>
      <c r="C27" s="48"/>
      <c r="D27" s="49"/>
      <c r="E27" s="50"/>
      <c r="F27" s="48"/>
      <c r="G27" s="49"/>
      <c r="H27" s="50"/>
      <c r="I27" s="48"/>
      <c r="J27" s="49"/>
      <c r="K27" s="50"/>
      <c r="L27" s="48"/>
      <c r="M27" s="49"/>
      <c r="N27" s="50"/>
      <c r="O27" s="48"/>
      <c r="P27" s="49"/>
      <c r="Q27" s="50"/>
      <c r="R27" s="48">
        <v>21.0</v>
      </c>
      <c r="S27" s="49"/>
      <c r="T27" s="50">
        <v>13.0</v>
      </c>
      <c r="U27" s="48">
        <v>36.0</v>
      </c>
      <c r="V27" s="49"/>
      <c r="W27" s="50">
        <v>21.0</v>
      </c>
      <c r="X27" s="48">
        <v>28.0</v>
      </c>
      <c r="Y27" s="49"/>
      <c r="Z27" s="50">
        <v>11.0</v>
      </c>
      <c r="AA27" s="48">
        <v>81.0</v>
      </c>
      <c r="AB27" s="49"/>
      <c r="AC27" s="50">
        <v>40.0</v>
      </c>
      <c r="AD27" s="48">
        <v>31.0</v>
      </c>
      <c r="AE27" s="49"/>
      <c r="AF27" s="50">
        <v>16.0</v>
      </c>
      <c r="AG27" s="48"/>
      <c r="AH27" s="49"/>
      <c r="AI27" s="50"/>
      <c r="AJ27" s="48"/>
      <c r="AK27" s="49"/>
      <c r="AL27" s="50"/>
      <c r="AM27" s="1"/>
      <c r="AN27" s="1"/>
      <c r="AO27" s="1"/>
      <c r="AP27" s="1"/>
      <c r="AQ27" s="1"/>
      <c r="AR27" s="1"/>
      <c r="AS27" s="1"/>
      <c r="AT27" s="1"/>
      <c r="AU27" s="1"/>
    </row>
    <row r="28" ht="15.75" customHeight="1">
      <c r="A28" s="1"/>
      <c r="B28" s="25" t="s">
        <v>27</v>
      </c>
      <c r="C28" s="48"/>
      <c r="D28" s="49"/>
      <c r="E28" s="50"/>
      <c r="F28" s="48"/>
      <c r="G28" s="49"/>
      <c r="H28" s="50"/>
      <c r="I28" s="48"/>
      <c r="J28" s="49"/>
      <c r="K28" s="50"/>
      <c r="L28" s="48"/>
      <c r="M28" s="49"/>
      <c r="N28" s="50"/>
      <c r="O28" s="48"/>
      <c r="P28" s="49"/>
      <c r="Q28" s="50"/>
      <c r="R28" s="48">
        <v>23.0</v>
      </c>
      <c r="S28" s="49">
        <v>37.029999999999994</v>
      </c>
      <c r="T28" s="50">
        <v>8.049999999999999</v>
      </c>
      <c r="U28" s="48">
        <v>16.0</v>
      </c>
      <c r="V28" s="49">
        <v>26.240000000000002</v>
      </c>
      <c r="W28" s="50">
        <v>10.4</v>
      </c>
      <c r="X28" s="48">
        <v>14.0</v>
      </c>
      <c r="Y28" s="49">
        <v>21.0</v>
      </c>
      <c r="Z28" s="50">
        <v>5.18</v>
      </c>
      <c r="AA28" s="48">
        <v>125.0</v>
      </c>
      <c r="AB28" s="49"/>
      <c r="AC28" s="50">
        <v>82.49999999999999</v>
      </c>
      <c r="AD28" s="48">
        <v>31.0</v>
      </c>
      <c r="AE28" s="49"/>
      <c r="AF28" s="50">
        <v>10.85</v>
      </c>
      <c r="AG28" s="48"/>
      <c r="AH28" s="49"/>
      <c r="AI28" s="50"/>
      <c r="AJ28" s="48"/>
      <c r="AK28" s="49"/>
      <c r="AL28" s="50"/>
      <c r="AM28" s="1"/>
      <c r="AN28" s="1"/>
      <c r="AO28" s="1"/>
      <c r="AP28" s="1"/>
      <c r="AQ28" s="1"/>
      <c r="AR28" s="1"/>
      <c r="AS28" s="1"/>
      <c r="AT28" s="1"/>
      <c r="AU28" s="1"/>
    </row>
    <row r="29" ht="15.75" customHeight="1">
      <c r="A29" s="1"/>
      <c r="B29" s="25" t="s">
        <v>28</v>
      </c>
      <c r="C29" s="48">
        <v>326.0</v>
      </c>
      <c r="D29" s="49"/>
      <c r="E29" s="47">
        <v>114.0</v>
      </c>
      <c r="F29" s="48">
        <v>376.0</v>
      </c>
      <c r="G29" s="49"/>
      <c r="H29" s="47">
        <v>263.0</v>
      </c>
      <c r="I29" s="48">
        <v>316.0</v>
      </c>
      <c r="J29" s="49"/>
      <c r="K29" s="47">
        <v>177.0</v>
      </c>
      <c r="L29" s="48">
        <v>470.0</v>
      </c>
      <c r="M29" s="49"/>
      <c r="N29" s="47">
        <v>141.0</v>
      </c>
      <c r="O29" s="48">
        <v>235.0</v>
      </c>
      <c r="P29" s="49"/>
      <c r="Q29" s="47">
        <v>153.0</v>
      </c>
      <c r="R29" s="48"/>
      <c r="S29" s="49"/>
      <c r="T29" s="50"/>
      <c r="U29" s="48">
        <v>64.0</v>
      </c>
      <c r="V29" s="49">
        <v>95.0</v>
      </c>
      <c r="W29" s="47">
        <v>28.0</v>
      </c>
      <c r="X29" s="48">
        <v>48.0</v>
      </c>
      <c r="Y29" s="49">
        <v>72.0</v>
      </c>
      <c r="Z29" s="47">
        <v>32.0</v>
      </c>
      <c r="AA29" s="48">
        <v>85.0</v>
      </c>
      <c r="AB29" s="49"/>
      <c r="AC29" s="47">
        <v>56.0</v>
      </c>
      <c r="AD29" s="48">
        <v>45.0</v>
      </c>
      <c r="AE29" s="49"/>
      <c r="AF29" s="47">
        <v>21.0</v>
      </c>
      <c r="AG29" s="48">
        <v>658.0</v>
      </c>
      <c r="AH29" s="49"/>
      <c r="AI29" s="47">
        <v>362.0</v>
      </c>
      <c r="AJ29" s="48">
        <v>578.0</v>
      </c>
      <c r="AK29" s="49"/>
      <c r="AL29" s="47">
        <v>387.0</v>
      </c>
      <c r="AM29" s="1"/>
      <c r="AN29" s="1"/>
      <c r="AO29" s="1"/>
      <c r="AP29" s="1"/>
      <c r="AQ29" s="1"/>
      <c r="AR29" s="1"/>
      <c r="AS29" s="1"/>
      <c r="AT29" s="1"/>
      <c r="AU29" s="1"/>
    </row>
    <row r="30" ht="15.75" customHeight="1">
      <c r="A30" s="1"/>
      <c r="B30" s="28" t="s">
        <v>29</v>
      </c>
      <c r="C30" s="48"/>
      <c r="D30" s="49"/>
      <c r="E30" s="50"/>
      <c r="F30" s="48"/>
      <c r="G30" s="49"/>
      <c r="H30" s="50"/>
      <c r="I30" s="48"/>
      <c r="J30" s="49"/>
      <c r="K30" s="50"/>
      <c r="L30" s="48"/>
      <c r="M30" s="49"/>
      <c r="N30" s="50"/>
      <c r="O30" s="48"/>
      <c r="P30" s="49"/>
      <c r="Q30" s="50"/>
      <c r="R30" s="48">
        <v>22.0</v>
      </c>
      <c r="S30" s="49">
        <v>33.0</v>
      </c>
      <c r="T30" s="50">
        <v>15.0</v>
      </c>
      <c r="U30" s="48">
        <v>103.0</v>
      </c>
      <c r="V30" s="49">
        <v>167.0</v>
      </c>
      <c r="W30" s="50">
        <v>31.0</v>
      </c>
      <c r="X30" s="48">
        <v>98.0</v>
      </c>
      <c r="Y30" s="49">
        <v>152.0</v>
      </c>
      <c r="Z30" s="50">
        <v>41.0</v>
      </c>
      <c r="AA30" s="48">
        <v>111.0</v>
      </c>
      <c r="AB30" s="49"/>
      <c r="AC30" s="50">
        <v>44.0</v>
      </c>
      <c r="AD30" s="48">
        <v>65.0</v>
      </c>
      <c r="AE30" s="49"/>
      <c r="AF30" s="50">
        <v>29.0</v>
      </c>
      <c r="AG30" s="48"/>
      <c r="AH30" s="49"/>
      <c r="AI30" s="50"/>
      <c r="AJ30" s="48"/>
      <c r="AK30" s="49"/>
      <c r="AL30" s="50"/>
      <c r="AM30" s="1"/>
      <c r="AN30" s="1"/>
      <c r="AO30" s="1"/>
      <c r="AP30" s="1"/>
      <c r="AQ30" s="1"/>
      <c r="AR30" s="1"/>
      <c r="AS30" s="1"/>
      <c r="AT30" s="1"/>
      <c r="AU30" s="1"/>
    </row>
    <row r="31" ht="15.75" customHeight="1">
      <c r="A31" s="1"/>
      <c r="B31" s="28" t="s">
        <v>30</v>
      </c>
      <c r="C31" s="48"/>
      <c r="D31" s="49"/>
      <c r="E31" s="50"/>
      <c r="F31" s="48"/>
      <c r="G31" s="49"/>
      <c r="H31" s="50"/>
      <c r="I31" s="48"/>
      <c r="J31" s="49"/>
      <c r="K31" s="50"/>
      <c r="L31" s="48"/>
      <c r="M31" s="49"/>
      <c r="N31" s="50"/>
      <c r="O31" s="48"/>
      <c r="P31" s="49"/>
      <c r="Q31" s="50"/>
      <c r="R31" s="48">
        <v>45.0</v>
      </c>
      <c r="S31" s="49">
        <v>65.7</v>
      </c>
      <c r="T31" s="50">
        <v>18.450000000000003</v>
      </c>
      <c r="U31" s="48">
        <v>102.0</v>
      </c>
      <c r="V31" s="49">
        <v>168.29999999999998</v>
      </c>
      <c r="W31" s="50">
        <v>62.22</v>
      </c>
      <c r="X31" s="48">
        <v>96.0</v>
      </c>
      <c r="Y31" s="49">
        <v>139.2</v>
      </c>
      <c r="Z31" s="50">
        <v>61.44</v>
      </c>
      <c r="AA31" s="48">
        <v>101.0</v>
      </c>
      <c r="AB31" s="49"/>
      <c r="AC31" s="50">
        <v>58.580000000000005</v>
      </c>
      <c r="AD31" s="48">
        <v>191.0</v>
      </c>
      <c r="AE31" s="49"/>
      <c r="AF31" s="50">
        <v>76.4</v>
      </c>
      <c r="AG31" s="48"/>
      <c r="AH31" s="49"/>
      <c r="AI31" s="50"/>
      <c r="AJ31" s="48"/>
      <c r="AK31" s="49"/>
      <c r="AL31" s="50"/>
      <c r="AM31" s="1"/>
      <c r="AN31" s="1"/>
      <c r="AO31" s="1"/>
      <c r="AP31" s="1"/>
      <c r="AQ31" s="1"/>
      <c r="AR31" s="1"/>
      <c r="AS31" s="1"/>
      <c r="AT31" s="1"/>
      <c r="AU31" s="1"/>
    </row>
    <row r="32" ht="15.75" customHeight="1">
      <c r="A32" s="1"/>
      <c r="B32" s="28" t="s">
        <v>31</v>
      </c>
      <c r="C32" s="48"/>
      <c r="D32" s="49"/>
      <c r="E32" s="50"/>
      <c r="F32" s="48"/>
      <c r="G32" s="49"/>
      <c r="H32" s="50"/>
      <c r="I32" s="48"/>
      <c r="J32" s="49"/>
      <c r="K32" s="50"/>
      <c r="L32" s="48"/>
      <c r="M32" s="49"/>
      <c r="N32" s="50"/>
      <c r="O32" s="48"/>
      <c r="P32" s="49"/>
      <c r="Q32" s="50"/>
      <c r="R32" s="48">
        <v>76.0</v>
      </c>
      <c r="S32" s="49">
        <v>119.32</v>
      </c>
      <c r="T32" s="50">
        <v>34.199999999999996</v>
      </c>
      <c r="U32" s="48">
        <v>41.0</v>
      </c>
      <c r="V32" s="49">
        <v>60.68</v>
      </c>
      <c r="W32" s="50">
        <v>15.99</v>
      </c>
      <c r="X32" s="48">
        <v>20.0</v>
      </c>
      <c r="Y32" s="49">
        <v>31.6</v>
      </c>
      <c r="Z32" s="50">
        <v>11.600000000000001</v>
      </c>
      <c r="AA32" s="48">
        <v>98.0</v>
      </c>
      <c r="AB32" s="49"/>
      <c r="AC32" s="50">
        <v>46.059999999999995</v>
      </c>
      <c r="AD32" s="48">
        <v>55.0</v>
      </c>
      <c r="AE32" s="49"/>
      <c r="AF32" s="50">
        <v>29.150000000000002</v>
      </c>
      <c r="AG32" s="48"/>
      <c r="AH32" s="49"/>
      <c r="AI32" s="50"/>
      <c r="AJ32" s="48"/>
      <c r="AK32" s="49"/>
      <c r="AL32" s="50"/>
      <c r="AM32" s="1"/>
      <c r="AN32" s="1"/>
      <c r="AO32" s="1"/>
      <c r="AP32" s="1"/>
      <c r="AQ32" s="1"/>
      <c r="AR32" s="1"/>
      <c r="AS32" s="1"/>
      <c r="AT32" s="1"/>
      <c r="AU32" s="1"/>
    </row>
    <row r="33" ht="15.75" customHeight="1">
      <c r="A33" s="1"/>
      <c r="B33" s="28" t="s">
        <v>32</v>
      </c>
      <c r="C33" s="48">
        <v>280.0</v>
      </c>
      <c r="D33" s="49"/>
      <c r="E33" s="47">
        <v>87.0</v>
      </c>
      <c r="F33" s="48">
        <v>297.0</v>
      </c>
      <c r="G33" s="49"/>
      <c r="H33" s="47">
        <v>107.0</v>
      </c>
      <c r="I33" s="48">
        <v>298.0</v>
      </c>
      <c r="J33" s="49"/>
      <c r="K33" s="47">
        <v>149.0</v>
      </c>
      <c r="L33" s="48">
        <v>250.0</v>
      </c>
      <c r="M33" s="49"/>
      <c r="N33" s="47">
        <v>103.0</v>
      </c>
      <c r="O33" s="48">
        <v>323.0</v>
      </c>
      <c r="P33" s="49"/>
      <c r="Q33" s="47">
        <v>187.0</v>
      </c>
      <c r="R33" s="48">
        <v>60.0</v>
      </c>
      <c r="S33" s="49">
        <v>95.0</v>
      </c>
      <c r="T33" s="50">
        <v>34.0</v>
      </c>
      <c r="U33" s="48">
        <v>53.0</v>
      </c>
      <c r="V33" s="49">
        <v>83.0</v>
      </c>
      <c r="W33" s="50">
        <v>16.0</v>
      </c>
      <c r="X33" s="48"/>
      <c r="Y33" s="49"/>
      <c r="Z33" s="50"/>
      <c r="AA33" s="48">
        <v>114.0</v>
      </c>
      <c r="AB33" s="49"/>
      <c r="AC33" s="50">
        <v>39.0</v>
      </c>
      <c r="AD33" s="48">
        <v>26.0</v>
      </c>
      <c r="AE33" s="49"/>
      <c r="AF33" s="50">
        <v>16.0</v>
      </c>
      <c r="AG33" s="48">
        <v>604.0</v>
      </c>
      <c r="AH33" s="49"/>
      <c r="AI33" s="50">
        <v>374.0</v>
      </c>
      <c r="AJ33" s="48">
        <v>478.0</v>
      </c>
      <c r="AK33" s="49"/>
      <c r="AL33" s="50">
        <v>296.0</v>
      </c>
      <c r="AM33" s="1"/>
      <c r="AN33" s="1"/>
      <c r="AO33" s="1"/>
      <c r="AP33" s="1"/>
      <c r="AQ33" s="1"/>
      <c r="AR33" s="1"/>
      <c r="AS33" s="1"/>
      <c r="AT33" s="1"/>
      <c r="AU33" s="1"/>
    </row>
    <row r="34" ht="15.75" customHeight="1">
      <c r="A34" s="1"/>
      <c r="B34" s="25" t="s">
        <v>33</v>
      </c>
      <c r="C34" s="48"/>
      <c r="D34" s="49"/>
      <c r="E34" s="50"/>
      <c r="F34" s="48"/>
      <c r="G34" s="49"/>
      <c r="H34" s="50"/>
      <c r="I34" s="48"/>
      <c r="J34" s="49"/>
      <c r="K34" s="50"/>
      <c r="L34" s="48"/>
      <c r="M34" s="49"/>
      <c r="N34" s="50"/>
      <c r="O34" s="48"/>
      <c r="P34" s="49"/>
      <c r="Q34" s="50"/>
      <c r="R34" s="48">
        <v>68.0</v>
      </c>
      <c r="S34" s="49">
        <v>103.36</v>
      </c>
      <c r="T34" s="50">
        <v>47.599999999999994</v>
      </c>
      <c r="U34" s="48">
        <v>64.0</v>
      </c>
      <c r="V34" s="49">
        <v>103.03999999999999</v>
      </c>
      <c r="W34" s="50">
        <v>23.04</v>
      </c>
      <c r="X34" s="48">
        <v>21.0</v>
      </c>
      <c r="Y34" s="49">
        <v>32.97</v>
      </c>
      <c r="Z34" s="50">
        <v>11.13</v>
      </c>
      <c r="AA34" s="48">
        <v>137.0</v>
      </c>
      <c r="AB34" s="49"/>
      <c r="AC34" s="50">
        <v>86.31</v>
      </c>
      <c r="AD34" s="48">
        <v>63.0</v>
      </c>
      <c r="AE34" s="49"/>
      <c r="AF34" s="50">
        <v>30.24</v>
      </c>
      <c r="AG34" s="48"/>
      <c r="AH34" s="49"/>
      <c r="AI34" s="50"/>
      <c r="AJ34" s="48"/>
      <c r="AK34" s="49"/>
      <c r="AL34" s="50"/>
      <c r="AM34" s="1"/>
      <c r="AN34" s="1"/>
      <c r="AO34" s="1"/>
      <c r="AP34" s="1"/>
      <c r="AQ34" s="1"/>
      <c r="AR34" s="1"/>
      <c r="AS34" s="1"/>
      <c r="AT34" s="1"/>
      <c r="AU34" s="1"/>
    </row>
    <row r="35" ht="15.75" customHeight="1">
      <c r="A35" s="1"/>
      <c r="B35" s="28" t="s">
        <v>34</v>
      </c>
      <c r="C35" s="48"/>
      <c r="D35" s="49"/>
      <c r="E35" s="50"/>
      <c r="F35" s="48"/>
      <c r="G35" s="49"/>
      <c r="H35" s="50"/>
      <c r="I35" s="48"/>
      <c r="J35" s="49"/>
      <c r="K35" s="50"/>
      <c r="L35" s="48"/>
      <c r="M35" s="49"/>
      <c r="N35" s="50"/>
      <c r="O35" s="48"/>
      <c r="P35" s="49"/>
      <c r="Q35" s="50"/>
      <c r="R35" s="48">
        <v>62.0</v>
      </c>
      <c r="S35" s="49">
        <v>90.52</v>
      </c>
      <c r="T35" s="50">
        <v>33.480000000000004</v>
      </c>
      <c r="U35" s="48">
        <v>59.0</v>
      </c>
      <c r="V35" s="49">
        <v>94.99</v>
      </c>
      <c r="W35" s="50">
        <v>34.81</v>
      </c>
      <c r="X35" s="48">
        <v>74.0</v>
      </c>
      <c r="Y35" s="49">
        <v>116.92</v>
      </c>
      <c r="Z35" s="50">
        <v>48.1</v>
      </c>
      <c r="AA35" s="48">
        <v>26.0</v>
      </c>
      <c r="AB35" s="49"/>
      <c r="AC35" s="50">
        <v>10.920000000000002</v>
      </c>
      <c r="AD35" s="48">
        <v>21.0</v>
      </c>
      <c r="AE35" s="49"/>
      <c r="AF35" s="50">
        <v>14.28</v>
      </c>
      <c r="AG35" s="48"/>
      <c r="AH35" s="49"/>
      <c r="AI35" s="50"/>
      <c r="AJ35" s="48"/>
      <c r="AK35" s="49"/>
      <c r="AL35" s="50"/>
      <c r="AM35" s="1"/>
      <c r="AN35" s="1"/>
      <c r="AO35" s="1"/>
      <c r="AP35" s="1"/>
      <c r="AQ35" s="1"/>
      <c r="AR35" s="1"/>
      <c r="AS35" s="1"/>
      <c r="AT35" s="1"/>
      <c r="AU35" s="1"/>
    </row>
    <row r="36" ht="15.75" customHeight="1">
      <c r="A36" s="1"/>
      <c r="B36" s="28" t="s">
        <v>35</v>
      </c>
      <c r="C36" s="48"/>
      <c r="D36" s="49"/>
      <c r="E36" s="50"/>
      <c r="F36" s="48"/>
      <c r="G36" s="49"/>
      <c r="H36" s="50"/>
      <c r="I36" s="48"/>
      <c r="J36" s="49"/>
      <c r="K36" s="50"/>
      <c r="L36" s="48"/>
      <c r="M36" s="49"/>
      <c r="N36" s="50"/>
      <c r="O36" s="48"/>
      <c r="P36" s="49"/>
      <c r="Q36" s="50"/>
      <c r="R36" s="48">
        <v>92.0</v>
      </c>
      <c r="S36" s="49">
        <v>145.36</v>
      </c>
      <c r="T36" s="50">
        <v>27.600000000000005</v>
      </c>
      <c r="U36" s="48">
        <v>45.0</v>
      </c>
      <c r="V36" s="49">
        <v>65.25</v>
      </c>
      <c r="W36" s="50">
        <v>19.799999999999997</v>
      </c>
      <c r="X36" s="48">
        <v>71.0</v>
      </c>
      <c r="Y36" s="49">
        <v>105.79</v>
      </c>
      <c r="Z36" s="50">
        <v>21.300000000000004</v>
      </c>
      <c r="AA36" s="48">
        <v>133.0</v>
      </c>
      <c r="AB36" s="49"/>
      <c r="AC36" s="50">
        <v>70.49000000000001</v>
      </c>
      <c r="AD36" s="48">
        <v>84.0</v>
      </c>
      <c r="AE36" s="49"/>
      <c r="AF36" s="50">
        <v>31.08</v>
      </c>
      <c r="AG36" s="48"/>
      <c r="AH36" s="49"/>
      <c r="AI36" s="50"/>
      <c r="AJ36" s="48"/>
      <c r="AK36" s="49"/>
      <c r="AL36" s="50"/>
      <c r="AM36" s="1"/>
      <c r="AN36" s="1"/>
      <c r="AO36" s="1"/>
      <c r="AP36" s="1"/>
      <c r="AQ36" s="1"/>
      <c r="AR36" s="1"/>
      <c r="AS36" s="1"/>
      <c r="AT36" s="1"/>
      <c r="AU36" s="1"/>
    </row>
    <row r="37" ht="15.75" customHeight="1">
      <c r="A37" s="1"/>
      <c r="B37" s="28" t="s">
        <v>36</v>
      </c>
      <c r="C37" s="48"/>
      <c r="D37" s="49"/>
      <c r="E37" s="50"/>
      <c r="F37" s="48"/>
      <c r="G37" s="49"/>
      <c r="H37" s="50"/>
      <c r="I37" s="48"/>
      <c r="J37" s="49"/>
      <c r="K37" s="50"/>
      <c r="L37" s="48"/>
      <c r="M37" s="49"/>
      <c r="N37" s="50"/>
      <c r="O37" s="48"/>
      <c r="P37" s="49"/>
      <c r="Q37" s="50"/>
      <c r="R37" s="48">
        <v>90.0</v>
      </c>
      <c r="S37" s="49">
        <v>144.0</v>
      </c>
      <c r="T37" s="50">
        <v>45.0</v>
      </c>
      <c r="U37" s="48">
        <v>77.0</v>
      </c>
      <c r="V37" s="49">
        <v>120.88999999999999</v>
      </c>
      <c r="W37" s="50">
        <v>26.95</v>
      </c>
      <c r="X37" s="48">
        <v>19.0</v>
      </c>
      <c r="Y37" s="49">
        <v>27.55</v>
      </c>
      <c r="Z37" s="50">
        <v>7.22</v>
      </c>
      <c r="AA37" s="48">
        <v>92.0</v>
      </c>
      <c r="AB37" s="49"/>
      <c r="AC37" s="50">
        <v>57.04</v>
      </c>
      <c r="AD37" s="48">
        <v>51.0</v>
      </c>
      <c r="AE37" s="49"/>
      <c r="AF37" s="50">
        <v>26.01</v>
      </c>
      <c r="AG37" s="48"/>
      <c r="AH37" s="49"/>
      <c r="AI37" s="50"/>
      <c r="AJ37" s="48"/>
      <c r="AK37" s="49"/>
      <c r="AL37" s="50"/>
      <c r="AM37" s="1"/>
      <c r="AN37" s="1"/>
      <c r="AO37" s="1"/>
      <c r="AP37" s="1"/>
      <c r="AQ37" s="1"/>
      <c r="AR37" s="1"/>
      <c r="AS37" s="1"/>
      <c r="AT37" s="1"/>
      <c r="AU37" s="1"/>
    </row>
    <row r="38" ht="15.75" customHeight="1">
      <c r="A38" s="1"/>
      <c r="B38" s="28" t="s">
        <v>37</v>
      </c>
      <c r="C38" s="48"/>
      <c r="D38" s="49"/>
      <c r="E38" s="50"/>
      <c r="F38" s="48"/>
      <c r="G38" s="49"/>
      <c r="H38" s="50"/>
      <c r="I38" s="48"/>
      <c r="J38" s="49"/>
      <c r="K38" s="50"/>
      <c r="L38" s="48"/>
      <c r="M38" s="49"/>
      <c r="N38" s="50"/>
      <c r="O38" s="48"/>
      <c r="P38" s="49"/>
      <c r="Q38" s="50"/>
      <c r="R38" s="48">
        <v>58.0</v>
      </c>
      <c r="S38" s="49">
        <v>86.42</v>
      </c>
      <c r="T38" s="50">
        <v>23.200000000000003</v>
      </c>
      <c r="U38" s="48">
        <v>69.0</v>
      </c>
      <c r="V38" s="49">
        <v>104.19</v>
      </c>
      <c r="W38" s="50">
        <v>27.6</v>
      </c>
      <c r="X38" s="48">
        <v>37.0</v>
      </c>
      <c r="Y38" s="49">
        <v>55.5</v>
      </c>
      <c r="Z38" s="50">
        <v>11.839999999999998</v>
      </c>
      <c r="AA38" s="48">
        <v>89.0</v>
      </c>
      <c r="AB38" s="49"/>
      <c r="AC38" s="50">
        <v>32.04</v>
      </c>
      <c r="AD38" s="48">
        <v>49.0</v>
      </c>
      <c r="AE38" s="49"/>
      <c r="AF38" s="50">
        <v>28.910000000000004</v>
      </c>
      <c r="AG38" s="48"/>
      <c r="AH38" s="49"/>
      <c r="AI38" s="50"/>
      <c r="AJ38" s="48"/>
      <c r="AK38" s="49"/>
      <c r="AL38" s="50"/>
      <c r="AM38" s="1"/>
      <c r="AN38" s="1"/>
      <c r="AO38" s="1"/>
      <c r="AP38" s="1"/>
      <c r="AQ38" s="1"/>
      <c r="AR38" s="1"/>
      <c r="AS38" s="1"/>
      <c r="AT38" s="1"/>
      <c r="AU38" s="1"/>
    </row>
    <row r="39" ht="15.75" customHeight="1">
      <c r="A39" s="1"/>
      <c r="B39" s="28" t="s">
        <v>38</v>
      </c>
      <c r="C39" s="48"/>
      <c r="D39" s="49"/>
      <c r="E39" s="50"/>
      <c r="F39" s="48"/>
      <c r="G39" s="49"/>
      <c r="H39" s="50"/>
      <c r="I39" s="48"/>
      <c r="J39" s="49"/>
      <c r="K39" s="50"/>
      <c r="L39" s="48"/>
      <c r="M39" s="49"/>
      <c r="N39" s="50"/>
      <c r="O39" s="48"/>
      <c r="P39" s="49"/>
      <c r="Q39" s="50"/>
      <c r="R39" s="48">
        <v>27.0</v>
      </c>
      <c r="S39" s="49">
        <v>39.15</v>
      </c>
      <c r="T39" s="50">
        <v>15.390000000000002</v>
      </c>
      <c r="U39" s="48">
        <v>42.0</v>
      </c>
      <c r="V39" s="49">
        <v>66.36</v>
      </c>
      <c r="W39" s="50">
        <v>25.62</v>
      </c>
      <c r="X39" s="48">
        <v>41.0</v>
      </c>
      <c r="Y39" s="49">
        <v>63.96</v>
      </c>
      <c r="Z39" s="50">
        <v>20.5</v>
      </c>
      <c r="AA39" s="48">
        <v>86.0</v>
      </c>
      <c r="AB39" s="49"/>
      <c r="AC39" s="50">
        <v>26.660000000000004</v>
      </c>
      <c r="AD39" s="48">
        <v>42.0</v>
      </c>
      <c r="AE39" s="49"/>
      <c r="AF39" s="50">
        <v>14.7</v>
      </c>
      <c r="AG39" s="48"/>
      <c r="AH39" s="49"/>
      <c r="AI39" s="50"/>
      <c r="AJ39" s="48"/>
      <c r="AK39" s="49"/>
      <c r="AL39" s="50"/>
      <c r="AM39" s="1"/>
      <c r="AN39" s="1"/>
      <c r="AO39" s="1"/>
      <c r="AP39" s="1"/>
      <c r="AQ39" s="1"/>
      <c r="AR39" s="1"/>
      <c r="AS39" s="1"/>
      <c r="AT39" s="1"/>
      <c r="AU39" s="1"/>
    </row>
    <row r="40" ht="15.75" customHeight="1">
      <c r="A40" s="1"/>
      <c r="B40" s="28" t="s">
        <v>39</v>
      </c>
      <c r="C40" s="48"/>
      <c r="D40" s="49"/>
      <c r="E40" s="50"/>
      <c r="F40" s="48"/>
      <c r="G40" s="49"/>
      <c r="H40" s="50"/>
      <c r="I40" s="48"/>
      <c r="J40" s="49"/>
      <c r="K40" s="50"/>
      <c r="L40" s="48"/>
      <c r="M40" s="49"/>
      <c r="N40" s="50"/>
      <c r="O40" s="48"/>
      <c r="P40" s="49"/>
      <c r="Q40" s="50"/>
      <c r="R40" s="48">
        <v>46.0</v>
      </c>
      <c r="S40" s="49">
        <v>67.16</v>
      </c>
      <c r="T40" s="50">
        <v>16.099999999999998</v>
      </c>
      <c r="U40" s="48">
        <v>55.0</v>
      </c>
      <c r="V40" s="49">
        <v>84.7</v>
      </c>
      <c r="W40" s="50">
        <v>25.849999999999998</v>
      </c>
      <c r="X40" s="48">
        <v>31.0</v>
      </c>
      <c r="Y40" s="49">
        <v>50.529999999999994</v>
      </c>
      <c r="Z40" s="50">
        <v>11.78</v>
      </c>
      <c r="AA40" s="48">
        <v>79.0</v>
      </c>
      <c r="AB40" s="49"/>
      <c r="AC40" s="50">
        <v>41.870000000000005</v>
      </c>
      <c r="AD40" s="48">
        <v>40.0</v>
      </c>
      <c r="AE40" s="49"/>
      <c r="AF40" s="50">
        <v>12.400000000000002</v>
      </c>
      <c r="AG40" s="48"/>
      <c r="AH40" s="49"/>
      <c r="AI40" s="50"/>
      <c r="AJ40" s="48"/>
      <c r="AK40" s="49"/>
      <c r="AL40" s="50"/>
      <c r="AM40" s="1"/>
      <c r="AN40" s="1"/>
      <c r="AO40" s="1"/>
      <c r="AP40" s="1"/>
      <c r="AQ40" s="1"/>
      <c r="AR40" s="1"/>
      <c r="AS40" s="1"/>
      <c r="AT40" s="1"/>
      <c r="AU40" s="1"/>
    </row>
    <row r="41" ht="15.75" customHeight="1">
      <c r="A41" s="1"/>
      <c r="B41" s="28" t="s">
        <v>40</v>
      </c>
      <c r="C41" s="48"/>
      <c r="D41" s="49"/>
      <c r="E41" s="50"/>
      <c r="F41" s="48"/>
      <c r="G41" s="49"/>
      <c r="H41" s="50"/>
      <c r="I41" s="48"/>
      <c r="J41" s="49"/>
      <c r="K41" s="50"/>
      <c r="L41" s="48"/>
      <c r="M41" s="49"/>
      <c r="N41" s="50"/>
      <c r="O41" s="48"/>
      <c r="P41" s="49"/>
      <c r="Q41" s="50"/>
      <c r="R41" s="48">
        <v>58.0</v>
      </c>
      <c r="S41" s="49">
        <v>95.12</v>
      </c>
      <c r="T41" s="50">
        <v>28.419999999999998</v>
      </c>
      <c r="U41" s="48">
        <v>60.0</v>
      </c>
      <c r="V41" s="49">
        <v>92.4</v>
      </c>
      <c r="W41" s="50">
        <v>38.4</v>
      </c>
      <c r="X41" s="48">
        <v>87.0</v>
      </c>
      <c r="Y41" s="49">
        <v>133.98</v>
      </c>
      <c r="Z41" s="50">
        <v>32.19</v>
      </c>
      <c r="AA41" s="48">
        <v>94.0</v>
      </c>
      <c r="AB41" s="49"/>
      <c r="AC41" s="50">
        <v>62.03999999999999</v>
      </c>
      <c r="AD41" s="48">
        <v>124.0</v>
      </c>
      <c r="AE41" s="49"/>
      <c r="AF41" s="50">
        <v>37.2</v>
      </c>
      <c r="AG41" s="48"/>
      <c r="AH41" s="49"/>
      <c r="AI41" s="50"/>
      <c r="AJ41" s="48"/>
      <c r="AK41" s="49"/>
      <c r="AL41" s="50"/>
      <c r="AM41" s="1"/>
      <c r="AN41" s="1"/>
      <c r="AO41" s="1"/>
      <c r="AP41" s="1"/>
      <c r="AQ41" s="1"/>
      <c r="AR41" s="1"/>
      <c r="AS41" s="1"/>
      <c r="AT41" s="1"/>
      <c r="AU41" s="1"/>
    </row>
    <row r="42" ht="15.75" customHeight="1">
      <c r="A42" s="1"/>
      <c r="B42" s="25" t="s">
        <v>41</v>
      </c>
      <c r="C42" s="48">
        <v>348.0</v>
      </c>
      <c r="D42" s="49"/>
      <c r="E42" s="47">
        <v>212.0</v>
      </c>
      <c r="F42" s="48">
        <v>435.0</v>
      </c>
      <c r="G42" s="49"/>
      <c r="H42" s="47">
        <v>161.0</v>
      </c>
      <c r="I42" s="48">
        <v>472.0</v>
      </c>
      <c r="J42" s="49"/>
      <c r="K42" s="47">
        <v>307.0</v>
      </c>
      <c r="L42" s="48">
        <v>319.0</v>
      </c>
      <c r="M42" s="49"/>
      <c r="N42" s="47">
        <v>115.0</v>
      </c>
      <c r="O42" s="48">
        <v>377.0</v>
      </c>
      <c r="P42" s="49"/>
      <c r="Q42" s="47">
        <v>121.0</v>
      </c>
      <c r="R42" s="48">
        <v>87.0</v>
      </c>
      <c r="S42" s="49"/>
      <c r="T42" s="47">
        <v>58.0</v>
      </c>
      <c r="U42" s="48">
        <v>81.0</v>
      </c>
      <c r="V42" s="49"/>
      <c r="W42" s="47">
        <v>31.0</v>
      </c>
      <c r="X42" s="48">
        <v>87.0</v>
      </c>
      <c r="Y42" s="49"/>
      <c r="Z42" s="47">
        <v>42.0</v>
      </c>
      <c r="AA42" s="48"/>
      <c r="AB42" s="49"/>
      <c r="AC42" s="50"/>
      <c r="AD42" s="48">
        <v>210.0</v>
      </c>
      <c r="AE42" s="49">
        <v>315.0</v>
      </c>
      <c r="AF42" s="47">
        <v>107.0</v>
      </c>
      <c r="AG42" s="48">
        <v>1494.0</v>
      </c>
      <c r="AH42" s="49"/>
      <c r="AI42" s="47">
        <v>463.0</v>
      </c>
      <c r="AJ42" s="48">
        <v>921.0</v>
      </c>
      <c r="AK42" s="49"/>
      <c r="AL42" s="47">
        <v>405.0</v>
      </c>
      <c r="AM42" s="1"/>
      <c r="AN42" s="1"/>
      <c r="AO42" s="1"/>
      <c r="AP42" s="1"/>
      <c r="AQ42" s="1"/>
      <c r="AR42" s="1"/>
      <c r="AS42" s="1"/>
      <c r="AT42" s="1"/>
      <c r="AU42" s="1"/>
    </row>
    <row r="43" ht="15.75" customHeight="1">
      <c r="A43" s="1"/>
      <c r="B43" s="28" t="s">
        <v>42</v>
      </c>
      <c r="C43" s="48"/>
      <c r="D43" s="49"/>
      <c r="E43" s="50"/>
      <c r="F43" s="48"/>
      <c r="G43" s="49"/>
      <c r="H43" s="50"/>
      <c r="I43" s="48"/>
      <c r="J43" s="49"/>
      <c r="K43" s="50"/>
      <c r="L43" s="48"/>
      <c r="M43" s="49"/>
      <c r="N43" s="50"/>
      <c r="O43" s="48"/>
      <c r="P43" s="49"/>
      <c r="Q43" s="50"/>
      <c r="R43" s="48">
        <v>197.0</v>
      </c>
      <c r="S43" s="49"/>
      <c r="T43" s="50">
        <v>66.97999999999999</v>
      </c>
      <c r="U43" s="48">
        <v>178.0</v>
      </c>
      <c r="V43" s="49"/>
      <c r="W43" s="50">
        <v>103.24000000000001</v>
      </c>
      <c r="X43" s="48">
        <v>224.0</v>
      </c>
      <c r="Y43" s="49"/>
      <c r="Z43" s="50">
        <v>123.20000000000002</v>
      </c>
      <c r="AA43" s="48">
        <v>163.0</v>
      </c>
      <c r="AB43" s="49">
        <v>237.98</v>
      </c>
      <c r="AC43" s="50">
        <v>96.17000000000002</v>
      </c>
      <c r="AD43" s="48">
        <v>208.0</v>
      </c>
      <c r="AE43" s="49">
        <v>312.0</v>
      </c>
      <c r="AF43" s="50">
        <v>106.08</v>
      </c>
      <c r="AG43" s="48"/>
      <c r="AH43" s="49"/>
      <c r="AI43" s="50"/>
      <c r="AJ43" s="48"/>
      <c r="AK43" s="49"/>
      <c r="AL43" s="50"/>
      <c r="AM43" s="1"/>
      <c r="AN43" s="1"/>
      <c r="AO43" s="1"/>
      <c r="AP43" s="1"/>
      <c r="AQ43" s="1"/>
      <c r="AR43" s="1"/>
      <c r="AS43" s="1"/>
      <c r="AT43" s="1"/>
      <c r="AU43" s="1"/>
    </row>
    <row r="44" ht="15.75" customHeight="1">
      <c r="A44" s="1"/>
      <c r="B44" s="28" t="s">
        <v>43</v>
      </c>
      <c r="C44" s="48"/>
      <c r="D44" s="49"/>
      <c r="E44" s="50"/>
      <c r="F44" s="48"/>
      <c r="G44" s="49"/>
      <c r="H44" s="50"/>
      <c r="I44" s="48"/>
      <c r="J44" s="49"/>
      <c r="K44" s="50"/>
      <c r="L44" s="48"/>
      <c r="M44" s="49"/>
      <c r="N44" s="50"/>
      <c r="O44" s="48"/>
      <c r="P44" s="49"/>
      <c r="Q44" s="50"/>
      <c r="R44" s="48">
        <v>110.0</v>
      </c>
      <c r="S44" s="49"/>
      <c r="T44" s="50">
        <v>35.199999999999996</v>
      </c>
      <c r="U44" s="48">
        <v>112.0</v>
      </c>
      <c r="V44" s="49"/>
      <c r="W44" s="50">
        <v>49.279999999999994</v>
      </c>
      <c r="X44" s="48">
        <v>100.0</v>
      </c>
      <c r="Y44" s="49"/>
      <c r="Z44" s="50">
        <v>37.0</v>
      </c>
      <c r="AA44" s="48">
        <v>158.0</v>
      </c>
      <c r="AB44" s="49">
        <v>243.32</v>
      </c>
      <c r="AC44" s="50">
        <v>86.9</v>
      </c>
      <c r="AD44" s="48">
        <v>65.0</v>
      </c>
      <c r="AE44" s="49">
        <v>96.2</v>
      </c>
      <c r="AF44" s="50">
        <v>24.05</v>
      </c>
      <c r="AG44" s="48"/>
      <c r="AH44" s="49"/>
      <c r="AI44" s="50"/>
      <c r="AJ44" s="48"/>
      <c r="AK44" s="49"/>
      <c r="AL44" s="50"/>
      <c r="AM44" s="1"/>
      <c r="AN44" s="1"/>
      <c r="AO44" s="1"/>
      <c r="AP44" s="1"/>
      <c r="AQ44" s="1"/>
      <c r="AR44" s="1"/>
      <c r="AS44" s="1"/>
      <c r="AT44" s="1"/>
      <c r="AU44" s="1"/>
    </row>
    <row r="45" ht="15.75" customHeight="1">
      <c r="A45" s="1"/>
      <c r="B45" s="28" t="s">
        <v>44</v>
      </c>
      <c r="C45" s="48"/>
      <c r="D45" s="49"/>
      <c r="E45" s="50"/>
      <c r="F45" s="48"/>
      <c r="G45" s="49"/>
      <c r="H45" s="50"/>
      <c r="I45" s="48"/>
      <c r="J45" s="49"/>
      <c r="K45" s="50"/>
      <c r="L45" s="48"/>
      <c r="M45" s="49"/>
      <c r="N45" s="50"/>
      <c r="O45" s="48"/>
      <c r="P45" s="49"/>
      <c r="Q45" s="50"/>
      <c r="R45" s="48">
        <v>191.0</v>
      </c>
      <c r="S45" s="49"/>
      <c r="T45" s="50">
        <v>70.67</v>
      </c>
      <c r="U45" s="48">
        <v>271.0</v>
      </c>
      <c r="V45" s="49"/>
      <c r="W45" s="50">
        <v>186.98999999999998</v>
      </c>
      <c r="X45" s="48">
        <v>235.0</v>
      </c>
      <c r="Y45" s="49"/>
      <c r="Z45" s="50">
        <v>159.79999999999998</v>
      </c>
      <c r="AA45" s="48">
        <v>378.0</v>
      </c>
      <c r="AB45" s="49">
        <v>574.5600000000001</v>
      </c>
      <c r="AC45" s="50">
        <v>151.20000000000002</v>
      </c>
      <c r="AD45" s="48">
        <v>337.0</v>
      </c>
      <c r="AE45" s="49">
        <v>492.02</v>
      </c>
      <c r="AF45" s="50">
        <v>151.64999999999998</v>
      </c>
      <c r="AG45" s="48"/>
      <c r="AH45" s="49"/>
      <c r="AI45" s="50"/>
      <c r="AJ45" s="48"/>
      <c r="AK45" s="49"/>
      <c r="AL45" s="50"/>
      <c r="AM45" s="1"/>
      <c r="AN45" s="1"/>
      <c r="AO45" s="1"/>
      <c r="AP45" s="1"/>
      <c r="AQ45" s="1"/>
      <c r="AR45" s="1"/>
      <c r="AS45" s="1"/>
      <c r="AT45" s="1"/>
      <c r="AU45" s="1"/>
    </row>
    <row r="46" ht="15.75" customHeight="1">
      <c r="A46" s="1"/>
      <c r="B46" s="28" t="s">
        <v>45</v>
      </c>
      <c r="C46" s="48"/>
      <c r="D46" s="49"/>
      <c r="E46" s="50"/>
      <c r="F46" s="48"/>
      <c r="G46" s="49"/>
      <c r="H46" s="50"/>
      <c r="I46" s="48"/>
      <c r="J46" s="49"/>
      <c r="K46" s="50"/>
      <c r="L46" s="48"/>
      <c r="M46" s="49"/>
      <c r="N46" s="50"/>
      <c r="O46" s="48"/>
      <c r="P46" s="49"/>
      <c r="Q46" s="50"/>
      <c r="R46" s="48">
        <v>654.0</v>
      </c>
      <c r="S46" s="49"/>
      <c r="T46" s="50">
        <v>333.54</v>
      </c>
      <c r="U46" s="48">
        <v>227.0</v>
      </c>
      <c r="V46" s="49"/>
      <c r="W46" s="50">
        <v>145.28</v>
      </c>
      <c r="X46" s="48">
        <v>482.0</v>
      </c>
      <c r="Y46" s="49"/>
      <c r="Z46" s="50">
        <v>192.8</v>
      </c>
      <c r="AA46" s="48">
        <v>433.0</v>
      </c>
      <c r="AB46" s="49">
        <v>636.51</v>
      </c>
      <c r="AC46" s="50">
        <v>177.53</v>
      </c>
      <c r="AD46" s="48">
        <v>553.0</v>
      </c>
      <c r="AE46" s="49">
        <v>879.2699999999999</v>
      </c>
      <c r="AF46" s="50">
        <v>243.31999999999996</v>
      </c>
      <c r="AG46" s="48"/>
      <c r="AH46" s="49"/>
      <c r="AI46" s="50"/>
      <c r="AJ46" s="48"/>
      <c r="AK46" s="49"/>
      <c r="AL46" s="50"/>
      <c r="AM46" s="1"/>
      <c r="AN46" s="1"/>
      <c r="AO46" s="1"/>
      <c r="AP46" s="1"/>
      <c r="AQ46" s="1"/>
      <c r="AR46" s="1"/>
      <c r="AS46" s="1"/>
      <c r="AT46" s="1"/>
      <c r="AU46" s="1"/>
    </row>
    <row r="47" ht="15.75" customHeight="1">
      <c r="A47" s="1"/>
      <c r="B47" s="25" t="s">
        <v>46</v>
      </c>
      <c r="C47" s="48">
        <v>606.0</v>
      </c>
      <c r="D47" s="49"/>
      <c r="E47" s="50">
        <v>381.78000000000003</v>
      </c>
      <c r="F47" s="48"/>
      <c r="G47" s="49"/>
      <c r="H47" s="50"/>
      <c r="I47" s="48"/>
      <c r="J47" s="49"/>
      <c r="K47" s="50"/>
      <c r="L47" s="48"/>
      <c r="M47" s="49"/>
      <c r="N47" s="50"/>
      <c r="O47" s="48"/>
      <c r="P47" s="49"/>
      <c r="Q47" s="50"/>
      <c r="R47" s="48">
        <v>466.0</v>
      </c>
      <c r="S47" s="49"/>
      <c r="T47" s="50">
        <v>251.64000000000001</v>
      </c>
      <c r="U47" s="48">
        <v>373.0</v>
      </c>
      <c r="V47" s="49"/>
      <c r="W47" s="50">
        <v>242.45000000000002</v>
      </c>
      <c r="X47" s="48">
        <v>361.0</v>
      </c>
      <c r="Y47" s="49"/>
      <c r="Z47" s="50">
        <v>140.79</v>
      </c>
      <c r="AA47" s="48">
        <v>498.0</v>
      </c>
      <c r="AB47" s="49">
        <v>771.9</v>
      </c>
      <c r="AC47" s="50">
        <v>189.24</v>
      </c>
      <c r="AD47" s="48">
        <v>481.0</v>
      </c>
      <c r="AE47" s="49">
        <v>740.74</v>
      </c>
      <c r="AF47" s="50">
        <v>293.40999999999997</v>
      </c>
      <c r="AG47" s="48"/>
      <c r="AH47" s="49"/>
      <c r="AI47" s="50"/>
      <c r="AJ47" s="48"/>
      <c r="AK47" s="49"/>
      <c r="AL47" s="50"/>
      <c r="AM47" s="1"/>
      <c r="AN47" s="1"/>
      <c r="AO47" s="1"/>
      <c r="AP47" s="1"/>
      <c r="AQ47" s="1"/>
      <c r="AR47" s="1"/>
      <c r="AS47" s="1"/>
      <c r="AT47" s="1"/>
      <c r="AU47" s="1"/>
    </row>
    <row r="48" ht="15.75" customHeight="1">
      <c r="A48" s="1"/>
      <c r="B48" s="28" t="s">
        <v>47</v>
      </c>
      <c r="C48" s="48"/>
      <c r="D48" s="49"/>
      <c r="E48" s="50"/>
      <c r="F48" s="48"/>
      <c r="G48" s="49"/>
      <c r="H48" s="50"/>
      <c r="I48" s="48"/>
      <c r="J48" s="49"/>
      <c r="K48" s="50"/>
      <c r="L48" s="48"/>
      <c r="M48" s="49"/>
      <c r="N48" s="50"/>
      <c r="O48" s="48"/>
      <c r="P48" s="49"/>
      <c r="Q48" s="50"/>
      <c r="R48" s="48">
        <v>203.0</v>
      </c>
      <c r="S48" s="49"/>
      <c r="T48" s="50">
        <v>66.99</v>
      </c>
      <c r="U48" s="48">
        <v>185.0</v>
      </c>
      <c r="V48" s="49"/>
      <c r="W48" s="50">
        <v>70.3</v>
      </c>
      <c r="X48" s="48">
        <v>152.0</v>
      </c>
      <c r="Y48" s="49"/>
      <c r="Z48" s="50">
        <v>94.24</v>
      </c>
      <c r="AA48" s="48">
        <v>167.0</v>
      </c>
      <c r="AB48" s="49">
        <v>250.5</v>
      </c>
      <c r="AC48" s="50">
        <v>86.84</v>
      </c>
      <c r="AD48" s="48">
        <v>329.0</v>
      </c>
      <c r="AE48" s="49">
        <v>493.5</v>
      </c>
      <c r="AF48" s="50">
        <v>151.33999999999997</v>
      </c>
      <c r="AG48" s="48"/>
      <c r="AH48" s="49"/>
      <c r="AI48" s="50"/>
      <c r="AJ48" s="48"/>
      <c r="AK48" s="49"/>
      <c r="AL48" s="50"/>
      <c r="AM48" s="1"/>
      <c r="AN48" s="1"/>
      <c r="AO48" s="1"/>
      <c r="AP48" s="1"/>
      <c r="AQ48" s="1"/>
      <c r="AR48" s="1"/>
      <c r="AS48" s="1"/>
      <c r="AT48" s="1"/>
      <c r="AU48" s="1"/>
    </row>
    <row r="49" ht="15.75" customHeight="1">
      <c r="A49" s="1"/>
      <c r="B49" s="28" t="s">
        <v>48</v>
      </c>
      <c r="C49" s="48">
        <v>430.0</v>
      </c>
      <c r="D49" s="49"/>
      <c r="E49" s="47">
        <v>138.0</v>
      </c>
      <c r="F49" s="48">
        <v>386.0</v>
      </c>
      <c r="G49" s="49"/>
      <c r="H49" s="47">
        <v>131.0</v>
      </c>
      <c r="I49" s="48">
        <v>436.0</v>
      </c>
      <c r="J49" s="49"/>
      <c r="K49" s="47">
        <v>205.0</v>
      </c>
      <c r="L49" s="48">
        <v>292.0</v>
      </c>
      <c r="M49" s="49"/>
      <c r="N49" s="47">
        <v>102.0</v>
      </c>
      <c r="O49" s="48">
        <v>334.0</v>
      </c>
      <c r="P49" s="49"/>
      <c r="Q49" s="47">
        <v>160.0</v>
      </c>
      <c r="R49" s="48">
        <v>96.0</v>
      </c>
      <c r="S49" s="49"/>
      <c r="T49" s="47">
        <v>55.0</v>
      </c>
      <c r="U49" s="48">
        <v>94.0</v>
      </c>
      <c r="V49" s="49"/>
      <c r="W49" s="47">
        <v>60.0</v>
      </c>
      <c r="X49" s="48">
        <v>36.0</v>
      </c>
      <c r="Y49" s="49"/>
      <c r="Z49" s="47">
        <v>20.0</v>
      </c>
      <c r="AA49" s="48">
        <v>118.0</v>
      </c>
      <c r="AB49" s="49">
        <v>182.0</v>
      </c>
      <c r="AC49" s="47">
        <v>80.0</v>
      </c>
      <c r="AD49" s="48"/>
      <c r="AE49" s="49"/>
      <c r="AF49" s="50"/>
      <c r="AG49" s="48">
        <v>463.0</v>
      </c>
      <c r="AH49" s="49"/>
      <c r="AI49" s="47">
        <v>167.0</v>
      </c>
      <c r="AJ49" s="48">
        <v>580.0</v>
      </c>
      <c r="AK49" s="49"/>
      <c r="AL49" s="47">
        <v>302.0</v>
      </c>
      <c r="AM49" s="1"/>
      <c r="AN49" s="1"/>
      <c r="AO49" s="1"/>
      <c r="AP49" s="1"/>
      <c r="AQ49" s="1"/>
      <c r="AR49" s="1"/>
      <c r="AS49" s="1"/>
      <c r="AT49" s="1"/>
      <c r="AU49" s="1"/>
    </row>
    <row r="50" ht="15.75" customHeight="1">
      <c r="A50" s="1"/>
      <c r="B50" s="28" t="s">
        <v>49</v>
      </c>
      <c r="C50" s="48"/>
      <c r="D50" s="49"/>
      <c r="E50" s="50"/>
      <c r="F50" s="48"/>
      <c r="G50" s="49"/>
      <c r="H50" s="50"/>
      <c r="I50" s="48"/>
      <c r="J50" s="49"/>
      <c r="K50" s="50"/>
      <c r="L50" s="48"/>
      <c r="M50" s="49"/>
      <c r="N50" s="50"/>
      <c r="O50" s="48"/>
      <c r="P50" s="49"/>
      <c r="Q50" s="50"/>
      <c r="R50" s="48">
        <v>328.0</v>
      </c>
      <c r="S50" s="49"/>
      <c r="T50" s="50">
        <v>134.48000000000002</v>
      </c>
      <c r="U50" s="48">
        <v>283.0</v>
      </c>
      <c r="V50" s="49"/>
      <c r="W50" s="50">
        <v>133.01</v>
      </c>
      <c r="X50" s="48">
        <v>305.0</v>
      </c>
      <c r="Y50" s="49"/>
      <c r="Z50" s="50">
        <v>97.59999999999998</v>
      </c>
      <c r="AA50" s="48">
        <v>227.0</v>
      </c>
      <c r="AB50" s="49">
        <v>370.01</v>
      </c>
      <c r="AC50" s="50">
        <v>129.39000000000001</v>
      </c>
      <c r="AD50" s="48">
        <v>180.0</v>
      </c>
      <c r="AE50" s="49">
        <v>264.6</v>
      </c>
      <c r="AF50" s="50">
        <v>109.8</v>
      </c>
      <c r="AG50" s="48"/>
      <c r="AH50" s="49"/>
      <c r="AI50" s="50"/>
      <c r="AJ50" s="48"/>
      <c r="AK50" s="49"/>
      <c r="AL50" s="50"/>
      <c r="AM50" s="1"/>
      <c r="AN50" s="1"/>
      <c r="AO50" s="1"/>
      <c r="AP50" s="1"/>
      <c r="AQ50" s="1"/>
      <c r="AR50" s="1"/>
      <c r="AS50" s="1"/>
      <c r="AT50" s="1"/>
      <c r="AU50" s="1"/>
    </row>
    <row r="51" ht="15.75" customHeight="1">
      <c r="A51" s="1"/>
      <c r="B51" s="25" t="s">
        <v>50</v>
      </c>
      <c r="C51" s="48"/>
      <c r="D51" s="49"/>
      <c r="E51" s="50"/>
      <c r="F51" s="48"/>
      <c r="G51" s="49"/>
      <c r="H51" s="50"/>
      <c r="I51" s="48"/>
      <c r="J51" s="49"/>
      <c r="K51" s="50"/>
      <c r="L51" s="48"/>
      <c r="M51" s="49"/>
      <c r="N51" s="50"/>
      <c r="O51" s="48"/>
      <c r="P51" s="49"/>
      <c r="Q51" s="50"/>
      <c r="R51" s="48">
        <v>430.0</v>
      </c>
      <c r="S51" s="49"/>
      <c r="T51" s="50">
        <v>193.49999999999997</v>
      </c>
      <c r="U51" s="48">
        <v>152.0</v>
      </c>
      <c r="V51" s="49"/>
      <c r="W51" s="50">
        <v>48.63999999999999</v>
      </c>
      <c r="X51" s="48">
        <v>187.0</v>
      </c>
      <c r="Y51" s="49"/>
      <c r="Z51" s="50">
        <v>74.8</v>
      </c>
      <c r="AA51" s="48">
        <v>200.0</v>
      </c>
      <c r="AB51" s="49">
        <v>326.0</v>
      </c>
      <c r="AC51" s="50">
        <v>120.0</v>
      </c>
      <c r="AD51" s="48">
        <v>125.0</v>
      </c>
      <c r="AE51" s="49">
        <v>201.24999999999997</v>
      </c>
      <c r="AF51" s="50">
        <v>42.49999999999999</v>
      </c>
      <c r="AG51" s="48"/>
      <c r="AH51" s="49"/>
      <c r="AI51" s="50"/>
      <c r="AJ51" s="48"/>
      <c r="AK51" s="49"/>
      <c r="AL51" s="50"/>
      <c r="AM51" s="1"/>
      <c r="AN51" s="1"/>
      <c r="AO51" s="1"/>
      <c r="AP51" s="1"/>
      <c r="AQ51" s="1"/>
      <c r="AR51" s="1"/>
      <c r="AS51" s="1"/>
      <c r="AT51" s="1"/>
      <c r="AU51" s="1"/>
    </row>
    <row r="52" ht="15.75" customHeight="1">
      <c r="A52" s="1"/>
      <c r="B52" s="28" t="s">
        <v>51</v>
      </c>
      <c r="C52" s="48"/>
      <c r="D52" s="49"/>
      <c r="E52" s="50"/>
      <c r="F52" s="48"/>
      <c r="G52" s="49"/>
      <c r="H52" s="50"/>
      <c r="I52" s="48"/>
      <c r="J52" s="49"/>
      <c r="K52" s="50"/>
      <c r="L52" s="48"/>
      <c r="M52" s="49"/>
      <c r="N52" s="50"/>
      <c r="O52" s="48"/>
      <c r="P52" s="49"/>
      <c r="Q52" s="50"/>
      <c r="R52" s="48"/>
      <c r="S52" s="49"/>
      <c r="T52" s="50"/>
      <c r="U52" s="48">
        <v>588.0</v>
      </c>
      <c r="V52" s="49"/>
      <c r="W52" s="50">
        <v>405.71999999999997</v>
      </c>
      <c r="X52" s="48">
        <v>762.0</v>
      </c>
      <c r="Y52" s="49"/>
      <c r="Z52" s="50">
        <v>236.22000000000003</v>
      </c>
      <c r="AA52" s="48">
        <v>485.0</v>
      </c>
      <c r="AB52" s="49"/>
      <c r="AC52" s="50">
        <v>281.3</v>
      </c>
      <c r="AD52" s="48">
        <v>424.0</v>
      </c>
      <c r="AE52" s="49"/>
      <c r="AF52" s="50">
        <v>199.28</v>
      </c>
      <c r="AG52" s="48">
        <v>207.0</v>
      </c>
      <c r="AH52" s="49"/>
      <c r="AI52" s="50">
        <v>107.64</v>
      </c>
      <c r="AJ52" s="48">
        <v>90.0</v>
      </c>
      <c r="AK52" s="49"/>
      <c r="AL52" s="50">
        <v>36.900000000000006</v>
      </c>
      <c r="AM52" s="1"/>
      <c r="AN52" s="1"/>
      <c r="AO52" s="1"/>
      <c r="AP52" s="1"/>
      <c r="AQ52" s="1"/>
      <c r="AR52" s="1"/>
      <c r="AS52" s="1"/>
      <c r="AT52" s="1"/>
      <c r="AU52" s="1"/>
    </row>
    <row r="53" ht="15.75" customHeight="1">
      <c r="A53" s="1"/>
      <c r="B53" s="28" t="s">
        <v>52</v>
      </c>
      <c r="C53" s="48"/>
      <c r="D53" s="49"/>
      <c r="E53" s="50"/>
      <c r="F53" s="48"/>
      <c r="G53" s="49"/>
      <c r="H53" s="50"/>
      <c r="I53" s="48"/>
      <c r="J53" s="49"/>
      <c r="K53" s="50"/>
      <c r="L53" s="48"/>
      <c r="M53" s="49"/>
      <c r="N53" s="50"/>
      <c r="O53" s="48"/>
      <c r="P53" s="49"/>
      <c r="Q53" s="50"/>
      <c r="R53" s="48"/>
      <c r="S53" s="49"/>
      <c r="T53" s="50"/>
      <c r="U53" s="48">
        <v>303.0</v>
      </c>
      <c r="V53" s="49"/>
      <c r="W53" s="50">
        <v>136.35</v>
      </c>
      <c r="X53" s="48">
        <v>440.0</v>
      </c>
      <c r="Y53" s="49"/>
      <c r="Z53" s="50">
        <v>154.0</v>
      </c>
      <c r="AA53" s="48">
        <v>488.0</v>
      </c>
      <c r="AB53" s="49"/>
      <c r="AC53" s="50">
        <v>278.16</v>
      </c>
      <c r="AD53" s="48">
        <v>300.0</v>
      </c>
      <c r="AE53" s="49"/>
      <c r="AF53" s="50">
        <v>150.0</v>
      </c>
      <c r="AG53" s="48">
        <v>313.0</v>
      </c>
      <c r="AH53" s="49"/>
      <c r="AI53" s="50">
        <v>134.59</v>
      </c>
      <c r="AJ53" s="48">
        <v>114.0</v>
      </c>
      <c r="AK53" s="49"/>
      <c r="AL53" s="50">
        <v>44.46</v>
      </c>
      <c r="AM53" s="1"/>
      <c r="AN53" s="1"/>
      <c r="AO53" s="1"/>
      <c r="AP53" s="1"/>
      <c r="AQ53" s="1"/>
      <c r="AR53" s="1"/>
      <c r="AS53" s="1"/>
      <c r="AT53" s="1"/>
      <c r="AU53" s="1"/>
    </row>
    <row r="54" ht="15.75" customHeight="1">
      <c r="A54" s="1"/>
      <c r="B54" s="28" t="s">
        <v>53</v>
      </c>
      <c r="C54" s="48"/>
      <c r="D54" s="49"/>
      <c r="E54" s="50"/>
      <c r="F54" s="48"/>
      <c r="G54" s="49"/>
      <c r="H54" s="50"/>
      <c r="I54" s="48"/>
      <c r="J54" s="49"/>
      <c r="K54" s="50"/>
      <c r="L54" s="48"/>
      <c r="M54" s="49"/>
      <c r="N54" s="50"/>
      <c r="O54" s="48"/>
      <c r="P54" s="49"/>
      <c r="Q54" s="50"/>
      <c r="R54" s="48"/>
      <c r="S54" s="49"/>
      <c r="T54" s="50"/>
      <c r="U54" s="48">
        <v>305.0</v>
      </c>
      <c r="V54" s="49"/>
      <c r="W54" s="50">
        <v>118.95</v>
      </c>
      <c r="X54" s="48">
        <v>397.0</v>
      </c>
      <c r="Y54" s="49"/>
      <c r="Z54" s="50">
        <v>146.89</v>
      </c>
      <c r="AA54" s="48">
        <v>524.0</v>
      </c>
      <c r="AB54" s="49"/>
      <c r="AC54" s="50">
        <v>162.44000000000003</v>
      </c>
      <c r="AD54" s="48">
        <v>573.0</v>
      </c>
      <c r="AE54" s="49"/>
      <c r="AF54" s="50">
        <v>395.36999999999995</v>
      </c>
      <c r="AG54" s="48">
        <v>236.0</v>
      </c>
      <c r="AH54" s="49"/>
      <c r="AI54" s="50">
        <v>162.83999999999997</v>
      </c>
      <c r="AJ54" s="48">
        <v>202.0</v>
      </c>
      <c r="AK54" s="49"/>
      <c r="AL54" s="50">
        <v>88.88</v>
      </c>
      <c r="AM54" s="1"/>
      <c r="AN54" s="1"/>
      <c r="AO54" s="1"/>
      <c r="AP54" s="1"/>
      <c r="AQ54" s="1"/>
      <c r="AR54" s="1"/>
      <c r="AS54" s="1"/>
      <c r="AT54" s="1"/>
      <c r="AU54" s="1"/>
    </row>
    <row r="55" ht="15.75" customHeight="1">
      <c r="A55" s="1"/>
      <c r="B55" s="28" t="s">
        <v>54</v>
      </c>
      <c r="C55" s="48"/>
      <c r="D55" s="49"/>
      <c r="E55" s="50"/>
      <c r="F55" s="48"/>
      <c r="G55" s="49"/>
      <c r="H55" s="50"/>
      <c r="I55" s="48"/>
      <c r="J55" s="49"/>
      <c r="K55" s="50"/>
      <c r="L55" s="48"/>
      <c r="M55" s="49"/>
      <c r="N55" s="50"/>
      <c r="O55" s="48"/>
      <c r="P55" s="49"/>
      <c r="Q55" s="50"/>
      <c r="R55" s="48"/>
      <c r="S55" s="49"/>
      <c r="T55" s="50"/>
      <c r="U55" s="48">
        <v>521.0</v>
      </c>
      <c r="V55" s="49"/>
      <c r="W55" s="50">
        <v>229.23999999999998</v>
      </c>
      <c r="X55" s="48">
        <v>688.0</v>
      </c>
      <c r="Y55" s="49"/>
      <c r="Z55" s="50">
        <v>254.56</v>
      </c>
      <c r="AA55" s="48">
        <v>365.0</v>
      </c>
      <c r="AB55" s="49"/>
      <c r="AC55" s="50">
        <v>208.05</v>
      </c>
      <c r="AD55" s="48">
        <v>587.0</v>
      </c>
      <c r="AE55" s="49"/>
      <c r="AF55" s="50">
        <v>258.28</v>
      </c>
      <c r="AG55" s="48">
        <v>346.0</v>
      </c>
      <c r="AH55" s="49"/>
      <c r="AI55" s="50">
        <v>141.86</v>
      </c>
      <c r="AJ55" s="48">
        <v>305.0</v>
      </c>
      <c r="AK55" s="49"/>
      <c r="AL55" s="50">
        <v>201.29999999999998</v>
      </c>
      <c r="AM55" s="1"/>
      <c r="AN55" s="1"/>
      <c r="AO55" s="1"/>
      <c r="AP55" s="1"/>
      <c r="AQ55" s="1"/>
      <c r="AR55" s="1"/>
      <c r="AS55" s="1"/>
      <c r="AT55" s="1"/>
      <c r="AU55" s="1"/>
    </row>
    <row r="56" ht="15.75" customHeight="1">
      <c r="A56" s="1"/>
      <c r="B56" s="28" t="s">
        <v>55</v>
      </c>
      <c r="C56" s="48"/>
      <c r="D56" s="49"/>
      <c r="E56" s="50"/>
      <c r="F56" s="48"/>
      <c r="G56" s="49"/>
      <c r="H56" s="50"/>
      <c r="I56" s="48"/>
      <c r="J56" s="49"/>
      <c r="K56" s="50"/>
      <c r="L56" s="48"/>
      <c r="M56" s="49"/>
      <c r="N56" s="50"/>
      <c r="O56" s="48"/>
      <c r="P56" s="49"/>
      <c r="Q56" s="50"/>
      <c r="R56" s="48"/>
      <c r="S56" s="49"/>
      <c r="T56" s="50"/>
      <c r="U56" s="48">
        <v>500.0</v>
      </c>
      <c r="V56" s="49"/>
      <c r="W56" s="50">
        <v>329.99999999999994</v>
      </c>
      <c r="X56" s="48">
        <v>598.0</v>
      </c>
      <c r="Y56" s="49"/>
      <c r="Z56" s="50">
        <v>221.26</v>
      </c>
      <c r="AA56" s="48">
        <v>674.0</v>
      </c>
      <c r="AB56" s="49"/>
      <c r="AC56" s="50">
        <v>390.9200000000001</v>
      </c>
      <c r="AD56" s="48">
        <v>766.0</v>
      </c>
      <c r="AE56" s="49"/>
      <c r="AF56" s="50">
        <v>306.40000000000003</v>
      </c>
      <c r="AG56" s="48">
        <v>458.0</v>
      </c>
      <c r="AH56" s="49"/>
      <c r="AI56" s="50">
        <v>160.29999999999998</v>
      </c>
      <c r="AJ56" s="48">
        <v>153.0</v>
      </c>
      <c r="AK56" s="49"/>
      <c r="AL56" s="50">
        <v>71.91</v>
      </c>
      <c r="AM56" s="1"/>
      <c r="AN56" s="1"/>
      <c r="AO56" s="1"/>
      <c r="AP56" s="1"/>
      <c r="AQ56" s="1"/>
      <c r="AR56" s="1"/>
      <c r="AS56" s="1"/>
      <c r="AT56" s="1"/>
      <c r="AU56" s="1"/>
    </row>
    <row r="57" ht="15.75" customHeight="1">
      <c r="A57" s="1"/>
      <c r="B57" s="28" t="s">
        <v>56</v>
      </c>
      <c r="C57" s="48"/>
      <c r="D57" s="49"/>
      <c r="E57" s="50"/>
      <c r="F57" s="48"/>
      <c r="G57" s="49"/>
      <c r="H57" s="50"/>
      <c r="I57" s="48"/>
      <c r="J57" s="49"/>
      <c r="K57" s="50"/>
      <c r="L57" s="48"/>
      <c r="M57" s="49"/>
      <c r="N57" s="50"/>
      <c r="O57" s="48"/>
      <c r="P57" s="49"/>
      <c r="Q57" s="50"/>
      <c r="R57" s="48"/>
      <c r="S57" s="49"/>
      <c r="T57" s="50"/>
      <c r="U57" s="48">
        <v>724.0</v>
      </c>
      <c r="V57" s="49"/>
      <c r="W57" s="50">
        <v>318.55999999999995</v>
      </c>
      <c r="X57" s="48">
        <v>628.0</v>
      </c>
      <c r="Y57" s="49"/>
      <c r="Z57" s="50">
        <v>376.8</v>
      </c>
      <c r="AA57" s="48">
        <v>778.0</v>
      </c>
      <c r="AB57" s="49"/>
      <c r="AC57" s="50">
        <v>365.65999999999997</v>
      </c>
      <c r="AD57" s="48">
        <v>1144.0</v>
      </c>
      <c r="AE57" s="49"/>
      <c r="AF57" s="50">
        <v>526.24</v>
      </c>
      <c r="AG57" s="48">
        <v>221.0</v>
      </c>
      <c r="AH57" s="49"/>
      <c r="AI57" s="50">
        <v>97.24</v>
      </c>
      <c r="AJ57" s="48">
        <v>265.0</v>
      </c>
      <c r="AK57" s="49"/>
      <c r="AL57" s="50">
        <v>164.3</v>
      </c>
      <c r="AM57" s="1"/>
      <c r="AN57" s="1"/>
      <c r="AO57" s="1"/>
      <c r="AP57" s="1"/>
      <c r="AQ57" s="1"/>
      <c r="AR57" s="1"/>
      <c r="AS57" s="1"/>
      <c r="AT57" s="1"/>
      <c r="AU57" s="1"/>
    </row>
    <row r="58" ht="15.75" customHeight="1">
      <c r="A58" s="1"/>
      <c r="B58" s="25" t="s">
        <v>57</v>
      </c>
      <c r="C58" s="48">
        <v>884.0</v>
      </c>
      <c r="D58" s="49"/>
      <c r="E58" s="47">
        <v>601.0</v>
      </c>
      <c r="F58" s="48">
        <v>871.0</v>
      </c>
      <c r="G58" s="49"/>
      <c r="H58" s="47">
        <v>357.0</v>
      </c>
      <c r="I58" s="48">
        <v>794.0</v>
      </c>
      <c r="J58" s="49"/>
      <c r="K58" s="47">
        <v>524.0</v>
      </c>
      <c r="L58" s="48">
        <v>757.0</v>
      </c>
      <c r="M58" s="49"/>
      <c r="N58" s="47">
        <v>318.0</v>
      </c>
      <c r="O58" s="48">
        <v>731.0</v>
      </c>
      <c r="P58" s="49"/>
      <c r="Q58" s="47">
        <v>380.0</v>
      </c>
      <c r="R58" s="48">
        <v>482.0</v>
      </c>
      <c r="S58" s="49"/>
      <c r="T58" s="47">
        <v>318.0</v>
      </c>
      <c r="U58" s="48">
        <v>548.0</v>
      </c>
      <c r="V58" s="49"/>
      <c r="W58" s="47">
        <v>225.0</v>
      </c>
      <c r="X58" s="48">
        <v>476.0</v>
      </c>
      <c r="Y58" s="49"/>
      <c r="Z58" s="47">
        <v>290.0</v>
      </c>
      <c r="AA58" s="48">
        <v>720.0</v>
      </c>
      <c r="AB58" s="49"/>
      <c r="AC58" s="47">
        <v>497.0</v>
      </c>
      <c r="AD58" s="48">
        <v>697.0</v>
      </c>
      <c r="AE58" s="49"/>
      <c r="AF58" s="47">
        <v>258.0</v>
      </c>
      <c r="AG58" s="48">
        <v>144.0</v>
      </c>
      <c r="AH58" s="49"/>
      <c r="AI58" s="47">
        <v>71.0</v>
      </c>
      <c r="AJ58" s="48"/>
      <c r="AK58" s="49"/>
      <c r="AL58" s="50"/>
      <c r="AM58" s="1"/>
      <c r="AN58" s="1"/>
      <c r="AO58" s="1"/>
      <c r="AP58" s="1"/>
      <c r="AQ58" s="1"/>
      <c r="AR58" s="1"/>
      <c r="AS58" s="1"/>
      <c r="AT58" s="1"/>
      <c r="AU58" s="1"/>
    </row>
    <row r="59" ht="15.75" customHeight="1">
      <c r="A59" s="1"/>
      <c r="B59" s="28" t="s">
        <v>58</v>
      </c>
      <c r="C59" s="48">
        <v>638.0</v>
      </c>
      <c r="D59" s="49"/>
      <c r="E59" s="47">
        <v>255.0</v>
      </c>
      <c r="F59" s="48">
        <v>642.0</v>
      </c>
      <c r="G59" s="49"/>
      <c r="H59" s="47">
        <v>218.0</v>
      </c>
      <c r="I59" s="48">
        <v>569.0</v>
      </c>
      <c r="J59" s="49"/>
      <c r="K59" s="47">
        <v>307.0</v>
      </c>
      <c r="L59" s="48">
        <v>1325.0</v>
      </c>
      <c r="M59" s="49"/>
      <c r="N59" s="47">
        <v>769.0</v>
      </c>
      <c r="O59" s="48">
        <v>558.0</v>
      </c>
      <c r="P59" s="49"/>
      <c r="Q59" s="47">
        <v>324.0</v>
      </c>
      <c r="R59" s="48">
        <v>458.0</v>
      </c>
      <c r="S59" s="49"/>
      <c r="T59" s="47">
        <v>174.0</v>
      </c>
      <c r="U59" s="48">
        <v>463.0</v>
      </c>
      <c r="V59" s="49"/>
      <c r="W59" s="47">
        <v>218.0</v>
      </c>
      <c r="X59" s="48">
        <v>497.0</v>
      </c>
      <c r="Y59" s="49"/>
      <c r="Z59" s="47">
        <v>159.0</v>
      </c>
      <c r="AA59" s="48">
        <v>531.0</v>
      </c>
      <c r="AB59" s="49"/>
      <c r="AC59" s="47">
        <v>175.0</v>
      </c>
      <c r="AD59" s="48">
        <v>488.0</v>
      </c>
      <c r="AE59" s="49"/>
      <c r="AF59" s="47">
        <v>249.0</v>
      </c>
      <c r="AG59" s="48"/>
      <c r="AH59" s="49"/>
      <c r="AI59" s="50"/>
      <c r="AJ59" s="48">
        <v>106.0</v>
      </c>
      <c r="AK59" s="49"/>
      <c r="AL59" s="47">
        <v>70.0</v>
      </c>
      <c r="AM59" s="1"/>
      <c r="AN59" s="1"/>
      <c r="AO59" s="1"/>
      <c r="AP59" s="1"/>
      <c r="AQ59" s="1"/>
      <c r="AR59" s="1"/>
      <c r="AS59" s="1"/>
      <c r="AT59" s="1"/>
      <c r="AU59" s="1"/>
    </row>
    <row r="60" ht="15.75" customHeight="1">
      <c r="A60" s="1"/>
      <c r="B60" s="28" t="s">
        <v>59</v>
      </c>
      <c r="C60" s="48"/>
      <c r="D60" s="49"/>
      <c r="E60" s="50"/>
      <c r="F60" s="48"/>
      <c r="G60" s="49"/>
      <c r="H60" s="50"/>
      <c r="I60" s="48"/>
      <c r="J60" s="49"/>
      <c r="K60" s="50"/>
      <c r="L60" s="48"/>
      <c r="M60" s="49"/>
      <c r="N60" s="50"/>
      <c r="O60" s="48"/>
      <c r="P60" s="49"/>
      <c r="Q60" s="50"/>
      <c r="R60" s="48">
        <v>965.0</v>
      </c>
      <c r="S60" s="49"/>
      <c r="T60" s="47">
        <v>290.0</v>
      </c>
      <c r="U60" s="48">
        <v>1044.0</v>
      </c>
      <c r="V60" s="49"/>
      <c r="W60" s="47">
        <v>355.0</v>
      </c>
      <c r="X60" s="48">
        <v>1043.0</v>
      </c>
      <c r="Y60" s="49"/>
      <c r="Z60" s="47">
        <v>720.0</v>
      </c>
      <c r="AA60" s="48">
        <v>1966.0</v>
      </c>
      <c r="AB60" s="49"/>
      <c r="AC60" s="47">
        <v>1062.0</v>
      </c>
      <c r="AD60" s="48">
        <v>1258.0</v>
      </c>
      <c r="AE60" s="49"/>
      <c r="AF60" s="47">
        <v>616.0</v>
      </c>
      <c r="AG60" s="48">
        <v>829.0</v>
      </c>
      <c r="AH60" s="49"/>
      <c r="AI60" s="47">
        <v>522.0</v>
      </c>
      <c r="AJ60" s="48">
        <v>416.0</v>
      </c>
      <c r="AK60" s="49"/>
      <c r="AL60" s="47">
        <v>220.0</v>
      </c>
      <c r="AM60" s="1"/>
      <c r="AN60" s="1"/>
      <c r="AO60" s="1"/>
      <c r="AP60" s="1"/>
      <c r="AQ60" s="1"/>
      <c r="AR60" s="1"/>
      <c r="AS60" s="1"/>
      <c r="AT60" s="1"/>
      <c r="AU60" s="1"/>
    </row>
    <row r="61" ht="15.75" customHeight="1">
      <c r="A61" s="1"/>
      <c r="B61" s="28" t="s">
        <v>60</v>
      </c>
      <c r="C61" s="48"/>
      <c r="D61" s="49"/>
      <c r="E61" s="50"/>
      <c r="F61" s="48">
        <v>819.0</v>
      </c>
      <c r="G61" s="49"/>
      <c r="H61" s="47">
        <v>516.0</v>
      </c>
      <c r="I61" s="48"/>
      <c r="J61" s="49"/>
      <c r="K61" s="50"/>
      <c r="L61" s="48"/>
      <c r="M61" s="49"/>
      <c r="N61" s="50"/>
      <c r="O61" s="48"/>
      <c r="P61" s="49"/>
      <c r="Q61" s="50"/>
      <c r="R61" s="48">
        <v>501.0</v>
      </c>
      <c r="S61" s="49"/>
      <c r="T61" s="47">
        <v>235.0</v>
      </c>
      <c r="U61" s="48">
        <v>684.0</v>
      </c>
      <c r="V61" s="49"/>
      <c r="W61" s="47">
        <v>376.0</v>
      </c>
      <c r="X61" s="48">
        <v>503.0</v>
      </c>
      <c r="Y61" s="49"/>
      <c r="Z61" s="47">
        <v>287.0</v>
      </c>
      <c r="AA61" s="48">
        <v>565.0</v>
      </c>
      <c r="AB61" s="49"/>
      <c r="AC61" s="47">
        <v>192.0</v>
      </c>
      <c r="AD61" s="48">
        <v>543.0</v>
      </c>
      <c r="AE61" s="49"/>
      <c r="AF61" s="47">
        <v>233.0</v>
      </c>
      <c r="AG61" s="48">
        <v>464.0</v>
      </c>
      <c r="AH61" s="49"/>
      <c r="AI61" s="47">
        <v>292.0</v>
      </c>
      <c r="AJ61" s="48">
        <v>268.0</v>
      </c>
      <c r="AK61" s="49"/>
      <c r="AL61" s="47">
        <v>105.0</v>
      </c>
      <c r="AM61" s="1"/>
      <c r="AN61" s="1"/>
      <c r="AO61" s="1"/>
      <c r="AP61" s="1"/>
      <c r="AQ61" s="1"/>
      <c r="AR61" s="1"/>
      <c r="AS61" s="1"/>
      <c r="AT61" s="1"/>
      <c r="AU61" s="1"/>
    </row>
    <row r="62" ht="15.75" customHeight="1">
      <c r="A62" s="1"/>
      <c r="B62" s="29" t="s">
        <v>61</v>
      </c>
      <c r="C62" s="51"/>
      <c r="D62" s="52"/>
      <c r="E62" s="53"/>
      <c r="F62" s="51">
        <v>1044.0</v>
      </c>
      <c r="G62" s="52"/>
      <c r="H62" s="54">
        <v>720.0</v>
      </c>
      <c r="I62" s="51"/>
      <c r="J62" s="52"/>
      <c r="K62" s="53"/>
      <c r="L62" s="51"/>
      <c r="M62" s="52"/>
      <c r="N62" s="53"/>
      <c r="O62" s="51"/>
      <c r="P62" s="52"/>
      <c r="Q62" s="53"/>
      <c r="R62" s="51">
        <v>1114.0</v>
      </c>
      <c r="S62" s="52"/>
      <c r="T62" s="54">
        <v>713.0</v>
      </c>
      <c r="U62" s="51">
        <v>849.0</v>
      </c>
      <c r="V62" s="52"/>
      <c r="W62" s="54">
        <v>357.0</v>
      </c>
      <c r="X62" s="51">
        <v>1042.0</v>
      </c>
      <c r="Y62" s="52"/>
      <c r="Z62" s="54">
        <v>490.0</v>
      </c>
      <c r="AA62" s="51">
        <v>1190.0</v>
      </c>
      <c r="AB62" s="52"/>
      <c r="AC62" s="54">
        <v>666.0</v>
      </c>
      <c r="AD62" s="51">
        <v>1010.0</v>
      </c>
      <c r="AE62" s="52"/>
      <c r="AF62" s="54">
        <v>323.0</v>
      </c>
      <c r="AG62" s="51">
        <v>1383.0</v>
      </c>
      <c r="AH62" s="52"/>
      <c r="AI62" s="54">
        <v>719.0</v>
      </c>
      <c r="AJ62" s="51">
        <v>605.0</v>
      </c>
      <c r="AK62" s="52"/>
      <c r="AL62" s="54">
        <v>272.0</v>
      </c>
      <c r="AM62" s="1"/>
      <c r="AN62" s="1"/>
      <c r="AO62" s="1"/>
      <c r="AP62" s="1"/>
      <c r="AQ62" s="1"/>
      <c r="AR62" s="1"/>
      <c r="AS62" s="1"/>
      <c r="AT62" s="1"/>
      <c r="AU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ht="15.75" customHeight="1">
      <c r="A64" s="1"/>
      <c r="B64" s="14" t="s">
        <v>83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6"/>
    </row>
    <row r="65" ht="15.75" customHeight="1">
      <c r="A65" s="1"/>
      <c r="B65" s="55" t="s">
        <v>84</v>
      </c>
      <c r="C65" s="37" t="s">
        <v>67</v>
      </c>
      <c r="D65" s="38"/>
      <c r="E65" s="3"/>
      <c r="F65" s="39" t="s">
        <v>13</v>
      </c>
      <c r="G65" s="38"/>
      <c r="H65" s="3"/>
      <c r="I65" s="39" t="s">
        <v>68</v>
      </c>
      <c r="J65" s="38"/>
      <c r="K65" s="3"/>
      <c r="L65" s="37" t="s">
        <v>69</v>
      </c>
      <c r="M65" s="38"/>
      <c r="N65" s="3"/>
      <c r="O65" s="37" t="s">
        <v>70</v>
      </c>
      <c r="P65" s="38"/>
      <c r="Q65" s="3"/>
      <c r="R65" s="37" t="s">
        <v>71</v>
      </c>
      <c r="S65" s="38"/>
      <c r="T65" s="3"/>
      <c r="U65" s="37" t="s">
        <v>72</v>
      </c>
      <c r="V65" s="38"/>
      <c r="W65" s="3"/>
      <c r="X65" s="37" t="s">
        <v>73</v>
      </c>
      <c r="Y65" s="38"/>
      <c r="Z65" s="3"/>
      <c r="AA65" s="37" t="s">
        <v>74</v>
      </c>
      <c r="AB65" s="38"/>
      <c r="AC65" s="3"/>
      <c r="AD65" s="37" t="s">
        <v>75</v>
      </c>
      <c r="AE65" s="38"/>
      <c r="AF65" s="3"/>
      <c r="AG65" s="37" t="s">
        <v>76</v>
      </c>
      <c r="AH65" s="38"/>
      <c r="AI65" s="3"/>
      <c r="AJ65" s="37" t="s">
        <v>77</v>
      </c>
      <c r="AK65" s="38"/>
      <c r="AL65" s="3"/>
      <c r="AM65" s="37" t="s">
        <v>79</v>
      </c>
      <c r="AN65" s="38"/>
      <c r="AO65" s="3"/>
      <c r="AP65" s="37" t="s">
        <v>80</v>
      </c>
      <c r="AQ65" s="38"/>
      <c r="AR65" s="3"/>
      <c r="AS65" s="37" t="s">
        <v>81</v>
      </c>
      <c r="AT65" s="38"/>
      <c r="AU65" s="3"/>
    </row>
    <row r="66" ht="15.75" customHeight="1">
      <c r="A66" s="1"/>
      <c r="B66" s="56"/>
      <c r="C66" s="41" t="s">
        <v>63</v>
      </c>
      <c r="D66" s="42" t="s">
        <v>64</v>
      </c>
      <c r="E66" s="43" t="s">
        <v>65</v>
      </c>
      <c r="F66" s="41" t="s">
        <v>63</v>
      </c>
      <c r="G66" s="42" t="s">
        <v>64</v>
      </c>
      <c r="H66" s="43" t="s">
        <v>65</v>
      </c>
      <c r="I66" s="41" t="s">
        <v>63</v>
      </c>
      <c r="J66" s="42" t="s">
        <v>64</v>
      </c>
      <c r="K66" s="43" t="s">
        <v>65</v>
      </c>
      <c r="L66" s="41" t="s">
        <v>63</v>
      </c>
      <c r="M66" s="42" t="s">
        <v>64</v>
      </c>
      <c r="N66" s="43" t="s">
        <v>65</v>
      </c>
      <c r="O66" s="41" t="s">
        <v>63</v>
      </c>
      <c r="P66" s="42" t="s">
        <v>64</v>
      </c>
      <c r="Q66" s="43" t="s">
        <v>65</v>
      </c>
      <c r="R66" s="41" t="s">
        <v>63</v>
      </c>
      <c r="S66" s="42" t="s">
        <v>64</v>
      </c>
      <c r="T66" s="43" t="s">
        <v>65</v>
      </c>
      <c r="U66" s="41" t="s">
        <v>63</v>
      </c>
      <c r="V66" s="42" t="s">
        <v>64</v>
      </c>
      <c r="W66" s="43" t="s">
        <v>65</v>
      </c>
      <c r="X66" s="41" t="s">
        <v>63</v>
      </c>
      <c r="Y66" s="42" t="s">
        <v>64</v>
      </c>
      <c r="Z66" s="43" t="s">
        <v>65</v>
      </c>
      <c r="AA66" s="41" t="s">
        <v>63</v>
      </c>
      <c r="AB66" s="42" t="s">
        <v>64</v>
      </c>
      <c r="AC66" s="43" t="s">
        <v>65</v>
      </c>
      <c r="AD66" s="41" t="s">
        <v>63</v>
      </c>
      <c r="AE66" s="42" t="s">
        <v>64</v>
      </c>
      <c r="AF66" s="43" t="s">
        <v>65</v>
      </c>
      <c r="AG66" s="41" t="s">
        <v>63</v>
      </c>
      <c r="AH66" s="42" t="s">
        <v>64</v>
      </c>
      <c r="AI66" s="43" t="s">
        <v>65</v>
      </c>
      <c r="AJ66" s="41" t="s">
        <v>63</v>
      </c>
      <c r="AK66" s="42" t="s">
        <v>64</v>
      </c>
      <c r="AL66" s="43" t="s">
        <v>65</v>
      </c>
      <c r="AM66" s="41" t="s">
        <v>63</v>
      </c>
      <c r="AN66" s="42" t="s">
        <v>64</v>
      </c>
      <c r="AO66" s="43" t="s">
        <v>65</v>
      </c>
      <c r="AP66" s="41" t="s">
        <v>63</v>
      </c>
      <c r="AQ66" s="42" t="s">
        <v>64</v>
      </c>
      <c r="AR66" s="43" t="s">
        <v>65</v>
      </c>
      <c r="AS66" s="41" t="s">
        <v>63</v>
      </c>
      <c r="AT66" s="42" t="s">
        <v>64</v>
      </c>
      <c r="AU66" s="43" t="s">
        <v>65</v>
      </c>
    </row>
    <row r="67" ht="15.75" customHeight="1">
      <c r="A67" s="1"/>
      <c r="B67" s="57" t="s">
        <v>67</v>
      </c>
      <c r="C67" s="45"/>
      <c r="D67" s="46"/>
      <c r="E67" s="47"/>
      <c r="F67" s="45">
        <v>580.0</v>
      </c>
      <c r="G67" s="46"/>
      <c r="H67" s="47">
        <v>307.0</v>
      </c>
      <c r="I67" s="45">
        <v>351.0</v>
      </c>
      <c r="J67" s="46">
        <v>516.0</v>
      </c>
      <c r="K67" s="47">
        <v>211.0</v>
      </c>
      <c r="L67" s="45">
        <v>714.0</v>
      </c>
      <c r="M67" s="46"/>
      <c r="N67" s="47">
        <v>386.0</v>
      </c>
      <c r="O67" s="45">
        <v>649.0</v>
      </c>
      <c r="P67" s="46"/>
      <c r="Q67" s="47">
        <v>286.0</v>
      </c>
      <c r="R67" s="45">
        <v>901.0</v>
      </c>
      <c r="S67" s="46"/>
      <c r="T67" s="47">
        <v>478.0</v>
      </c>
      <c r="U67" s="45">
        <v>924.0</v>
      </c>
      <c r="V67" s="46"/>
      <c r="W67" s="47">
        <v>480.0</v>
      </c>
      <c r="X67" s="45">
        <v>723.0</v>
      </c>
      <c r="Y67" s="46"/>
      <c r="Z67" s="47">
        <v>383.0</v>
      </c>
      <c r="AA67" s="45">
        <v>783.0</v>
      </c>
      <c r="AB67" s="46"/>
      <c r="AC67" s="47">
        <v>423.0</v>
      </c>
      <c r="AD67" s="45">
        <v>865.0</v>
      </c>
      <c r="AE67" s="46"/>
      <c r="AF67" s="47">
        <v>580.0</v>
      </c>
      <c r="AG67" s="45">
        <v>844.0</v>
      </c>
      <c r="AH67" s="46"/>
      <c r="AI67" s="47">
        <v>329.0</v>
      </c>
      <c r="AJ67" s="45">
        <v>1195.0</v>
      </c>
      <c r="AK67" s="46"/>
      <c r="AL67" s="47">
        <v>418.0</v>
      </c>
      <c r="AM67" s="45">
        <v>779.0</v>
      </c>
      <c r="AN67" s="46"/>
      <c r="AO67" s="47"/>
      <c r="AP67" s="45">
        <v>896.0</v>
      </c>
      <c r="AQ67" s="46"/>
      <c r="AR67" s="47"/>
      <c r="AS67" s="45">
        <v>894.0</v>
      </c>
      <c r="AT67" s="46"/>
      <c r="AU67" s="47">
        <v>572.0</v>
      </c>
    </row>
    <row r="68" ht="15.75" customHeight="1">
      <c r="A68" s="1"/>
      <c r="B68" s="58" t="s">
        <v>13</v>
      </c>
      <c r="C68" s="48">
        <v>441.0</v>
      </c>
      <c r="D68" s="49">
        <v>0.0</v>
      </c>
      <c r="E68" s="50">
        <v>141.0</v>
      </c>
      <c r="F68" s="48"/>
      <c r="G68" s="49"/>
      <c r="H68" s="50"/>
      <c r="I68" s="48">
        <v>73.0</v>
      </c>
      <c r="J68" s="49"/>
      <c r="K68" s="50">
        <v>36.0</v>
      </c>
      <c r="L68" s="48">
        <v>170.0</v>
      </c>
      <c r="M68" s="49">
        <v>253.0</v>
      </c>
      <c r="N68" s="50">
        <v>87.0</v>
      </c>
      <c r="O68" s="48">
        <v>173.0</v>
      </c>
      <c r="P68" s="49"/>
      <c r="Q68" s="50">
        <v>112.0</v>
      </c>
      <c r="R68" s="48">
        <v>464.0</v>
      </c>
      <c r="S68" s="49"/>
      <c r="T68" s="50">
        <v>288.0</v>
      </c>
      <c r="U68" s="48">
        <v>495.0</v>
      </c>
      <c r="V68" s="49"/>
      <c r="W68" s="50">
        <v>277.0</v>
      </c>
      <c r="X68" s="48">
        <v>703.0</v>
      </c>
      <c r="Y68" s="49"/>
      <c r="Z68" s="50">
        <v>288.0</v>
      </c>
      <c r="AA68" s="48">
        <v>587.0</v>
      </c>
      <c r="AB68" s="49"/>
      <c r="AC68" s="50">
        <v>329.0</v>
      </c>
      <c r="AD68" s="48">
        <v>461.0</v>
      </c>
      <c r="AE68" s="49"/>
      <c r="AF68" s="50">
        <v>286.0</v>
      </c>
      <c r="AG68" s="48">
        <v>676.0</v>
      </c>
      <c r="AH68" s="49"/>
      <c r="AI68" s="50">
        <v>392.0</v>
      </c>
      <c r="AJ68" s="48">
        <v>672.0</v>
      </c>
      <c r="AK68" s="49"/>
      <c r="AL68" s="50">
        <v>329.0</v>
      </c>
      <c r="AM68" s="48">
        <v>452.0</v>
      </c>
      <c r="AN68" s="49"/>
      <c r="AO68" s="50"/>
      <c r="AP68" s="48">
        <v>464.0</v>
      </c>
      <c r="AQ68" s="49"/>
      <c r="AR68" s="50"/>
      <c r="AS68" s="48">
        <v>470.0</v>
      </c>
      <c r="AT68" s="49"/>
      <c r="AU68" s="47">
        <v>221.0</v>
      </c>
    </row>
    <row r="69" ht="15.75" customHeight="1">
      <c r="A69" s="1"/>
      <c r="B69" s="58" t="s">
        <v>68</v>
      </c>
      <c r="C69" s="48">
        <v>292.0</v>
      </c>
      <c r="D69" s="49">
        <v>470.0</v>
      </c>
      <c r="E69" s="50">
        <v>169.0</v>
      </c>
      <c r="F69" s="48">
        <v>81.0</v>
      </c>
      <c r="G69" s="49"/>
      <c r="H69" s="50">
        <v>52.0</v>
      </c>
      <c r="I69" s="48"/>
      <c r="J69" s="49"/>
      <c r="K69" s="50"/>
      <c r="L69" s="48">
        <v>246.0</v>
      </c>
      <c r="M69" s="49"/>
      <c r="N69" s="50">
        <v>98.0</v>
      </c>
      <c r="O69" s="48">
        <v>136.0</v>
      </c>
      <c r="P69" s="49"/>
      <c r="Q69" s="50">
        <v>44.0</v>
      </c>
      <c r="R69" s="48">
        <v>479.0</v>
      </c>
      <c r="S69" s="49"/>
      <c r="T69" s="50">
        <v>230.0</v>
      </c>
      <c r="U69" s="48">
        <v>624.0</v>
      </c>
      <c r="V69" s="49"/>
      <c r="W69" s="50">
        <v>281.0</v>
      </c>
      <c r="X69" s="48">
        <v>631.0</v>
      </c>
      <c r="Y69" s="49"/>
      <c r="Z69" s="50">
        <v>278.0</v>
      </c>
      <c r="AA69" s="48">
        <v>589.0</v>
      </c>
      <c r="AB69" s="49"/>
      <c r="AC69" s="50">
        <v>247.0</v>
      </c>
      <c r="AD69" s="48">
        <v>544.0</v>
      </c>
      <c r="AE69" s="49"/>
      <c r="AF69" s="50">
        <v>239.0</v>
      </c>
      <c r="AG69" s="48">
        <v>588.0</v>
      </c>
      <c r="AH69" s="49"/>
      <c r="AI69" s="50">
        <v>306.0</v>
      </c>
      <c r="AJ69" s="48">
        <v>642.0</v>
      </c>
      <c r="AK69" s="49"/>
      <c r="AL69" s="50">
        <v>263.0</v>
      </c>
      <c r="AM69" s="48">
        <v>471.0</v>
      </c>
      <c r="AN69" s="49"/>
      <c r="AO69" s="50"/>
      <c r="AP69" s="48">
        <v>475.0</v>
      </c>
      <c r="AQ69" s="49"/>
      <c r="AR69" s="50"/>
      <c r="AS69" s="48">
        <v>709.0</v>
      </c>
      <c r="AT69" s="49"/>
      <c r="AU69" s="47">
        <v>355.0</v>
      </c>
    </row>
    <row r="70" ht="15.75" customHeight="1">
      <c r="A70" s="1"/>
      <c r="B70" s="59" t="s">
        <v>69</v>
      </c>
      <c r="C70" s="48">
        <v>388.0</v>
      </c>
      <c r="D70" s="46"/>
      <c r="E70" s="47">
        <v>248.0</v>
      </c>
      <c r="F70" s="48">
        <v>133.0</v>
      </c>
      <c r="G70" s="49"/>
      <c r="H70" s="47">
        <v>52.0</v>
      </c>
      <c r="I70" s="48">
        <v>93.0</v>
      </c>
      <c r="J70" s="49"/>
      <c r="K70" s="47">
        <v>53.0</v>
      </c>
      <c r="L70" s="48"/>
      <c r="M70" s="49"/>
      <c r="N70" s="47"/>
      <c r="O70" s="48">
        <v>58.0</v>
      </c>
      <c r="P70" s="49">
        <v>89.0</v>
      </c>
      <c r="Q70" s="47">
        <v>28.0</v>
      </c>
      <c r="R70" s="48">
        <v>311.0</v>
      </c>
      <c r="S70" s="49"/>
      <c r="T70" s="47">
        <v>171.0</v>
      </c>
      <c r="U70" s="48">
        <v>277.0</v>
      </c>
      <c r="V70" s="49"/>
      <c r="W70" s="47">
        <v>191.0</v>
      </c>
      <c r="X70" s="48">
        <v>356.0</v>
      </c>
      <c r="Y70" s="49"/>
      <c r="Z70" s="47">
        <v>121.0</v>
      </c>
      <c r="AA70" s="48">
        <v>475.0</v>
      </c>
      <c r="AB70" s="49"/>
      <c r="AC70" s="47">
        <v>190.0</v>
      </c>
      <c r="AD70" s="48">
        <v>411.0</v>
      </c>
      <c r="AE70" s="49"/>
      <c r="AF70" s="47">
        <v>255.0</v>
      </c>
      <c r="AG70" s="48">
        <v>570.0</v>
      </c>
      <c r="AH70" s="49"/>
      <c r="AI70" s="47">
        <v>177.0</v>
      </c>
      <c r="AJ70" s="48">
        <v>627.0</v>
      </c>
      <c r="AK70" s="49"/>
      <c r="AL70" s="47">
        <v>345.0</v>
      </c>
      <c r="AM70" s="48">
        <v>407.0</v>
      </c>
      <c r="AN70" s="49"/>
      <c r="AO70" s="50"/>
      <c r="AP70" s="48">
        <v>390.0</v>
      </c>
      <c r="AQ70" s="49"/>
      <c r="AR70" s="50"/>
      <c r="AS70" s="48">
        <v>390.0</v>
      </c>
      <c r="AT70" s="49"/>
      <c r="AU70" s="47">
        <v>254.0</v>
      </c>
    </row>
    <row r="71" ht="15.75" customHeight="1">
      <c r="A71" s="1"/>
      <c r="B71" s="60" t="s">
        <v>70</v>
      </c>
      <c r="C71" s="61">
        <v>408.0</v>
      </c>
      <c r="D71" s="62"/>
      <c r="E71" s="63">
        <v>155.0</v>
      </c>
      <c r="F71" s="61">
        <v>107.0</v>
      </c>
      <c r="G71" s="64"/>
      <c r="H71" s="63">
        <v>61.0</v>
      </c>
      <c r="I71" s="61">
        <v>59.0</v>
      </c>
      <c r="J71" s="64"/>
      <c r="K71" s="63">
        <v>35.0</v>
      </c>
      <c r="L71" s="61">
        <v>104.0</v>
      </c>
      <c r="M71" s="64">
        <v>165.0</v>
      </c>
      <c r="N71" s="63">
        <v>42.0</v>
      </c>
      <c r="O71" s="61"/>
      <c r="P71" s="64"/>
      <c r="Q71" s="63"/>
      <c r="R71" s="61">
        <v>275.0</v>
      </c>
      <c r="S71" s="64"/>
      <c r="T71" s="63">
        <v>113.0</v>
      </c>
      <c r="U71" s="61">
        <v>293.0</v>
      </c>
      <c r="V71" s="64"/>
      <c r="W71" s="63">
        <v>170.0</v>
      </c>
      <c r="X71" s="61">
        <v>268.0</v>
      </c>
      <c r="Y71" s="64"/>
      <c r="Z71" s="63">
        <v>153.0</v>
      </c>
      <c r="AA71" s="61">
        <v>341.0</v>
      </c>
      <c r="AB71" s="64"/>
      <c r="AC71" s="63">
        <v>147.0</v>
      </c>
      <c r="AD71" s="61">
        <v>290.0</v>
      </c>
      <c r="AE71" s="64"/>
      <c r="AF71" s="63">
        <v>119.0</v>
      </c>
      <c r="AG71" s="61">
        <v>531.0</v>
      </c>
      <c r="AH71" s="64"/>
      <c r="AI71" s="63">
        <v>239.0</v>
      </c>
      <c r="AJ71" s="61">
        <v>444.0</v>
      </c>
      <c r="AK71" s="64"/>
      <c r="AL71" s="63">
        <v>182.0</v>
      </c>
      <c r="AM71" s="61">
        <v>254.0</v>
      </c>
      <c r="AN71" s="64"/>
      <c r="AO71" s="65"/>
      <c r="AP71" s="61">
        <v>266.0</v>
      </c>
      <c r="AQ71" s="64"/>
      <c r="AR71" s="65"/>
      <c r="AS71" s="61">
        <v>262.0</v>
      </c>
      <c r="AT71" s="64"/>
      <c r="AU71" s="63">
        <v>134.0</v>
      </c>
    </row>
    <row r="72" ht="15.75" customHeight="1">
      <c r="A72" s="66"/>
      <c r="B72" s="67" t="s">
        <v>71</v>
      </c>
      <c r="C72" s="68">
        <v>326.0</v>
      </c>
      <c r="D72" s="69"/>
      <c r="E72" s="70">
        <v>114.0</v>
      </c>
      <c r="F72" s="68">
        <v>376.0</v>
      </c>
      <c r="G72" s="69"/>
      <c r="H72" s="70">
        <v>263.0</v>
      </c>
      <c r="I72" s="68">
        <v>316.0</v>
      </c>
      <c r="J72" s="69"/>
      <c r="K72" s="70">
        <v>177.0</v>
      </c>
      <c r="L72" s="68">
        <v>470.0</v>
      </c>
      <c r="M72" s="69"/>
      <c r="N72" s="70">
        <v>141.0</v>
      </c>
      <c r="O72" s="68">
        <v>235.0</v>
      </c>
      <c r="P72" s="69"/>
      <c r="Q72" s="70">
        <v>153.0</v>
      </c>
      <c r="R72" s="68"/>
      <c r="S72" s="69"/>
      <c r="T72" s="70"/>
      <c r="U72" s="68">
        <v>64.0</v>
      </c>
      <c r="V72" s="69">
        <v>95.0</v>
      </c>
      <c r="W72" s="70">
        <v>28.0</v>
      </c>
      <c r="X72" s="68">
        <v>48.0</v>
      </c>
      <c r="Y72" s="69">
        <v>72.0</v>
      </c>
      <c r="Z72" s="70">
        <v>32.0</v>
      </c>
      <c r="AA72" s="68">
        <v>85.0</v>
      </c>
      <c r="AB72" s="69"/>
      <c r="AC72" s="70">
        <v>56.0</v>
      </c>
      <c r="AD72" s="68">
        <v>45.0</v>
      </c>
      <c r="AE72" s="69"/>
      <c r="AF72" s="70">
        <v>21.0</v>
      </c>
      <c r="AG72" s="68">
        <v>658.0</v>
      </c>
      <c r="AH72" s="69"/>
      <c r="AI72" s="70">
        <v>362.0</v>
      </c>
      <c r="AJ72" s="68">
        <v>578.0</v>
      </c>
      <c r="AK72" s="69"/>
      <c r="AL72" s="70">
        <v>387.0</v>
      </c>
      <c r="AM72" s="68">
        <v>34.0</v>
      </c>
      <c r="AN72" s="69">
        <v>55.0</v>
      </c>
      <c r="AO72" s="70"/>
      <c r="AP72" s="68">
        <v>33.0</v>
      </c>
      <c r="AQ72" s="69">
        <v>50.0</v>
      </c>
      <c r="AR72" s="70"/>
      <c r="AS72" s="68">
        <v>29.0</v>
      </c>
      <c r="AT72" s="69">
        <v>43.0</v>
      </c>
      <c r="AU72" s="70">
        <v>17.0</v>
      </c>
    </row>
    <row r="73" ht="15.75" customHeight="1">
      <c r="A73" s="66"/>
      <c r="B73" s="59" t="s">
        <v>72</v>
      </c>
      <c r="C73" s="48">
        <v>331.0</v>
      </c>
      <c r="D73" s="49"/>
      <c r="E73" s="50">
        <v>225.0</v>
      </c>
      <c r="F73" s="48">
        <v>446.0</v>
      </c>
      <c r="G73" s="49"/>
      <c r="H73" s="50">
        <v>134.0</v>
      </c>
      <c r="I73" s="48">
        <v>394.0</v>
      </c>
      <c r="J73" s="49"/>
      <c r="K73" s="50">
        <v>162.0</v>
      </c>
      <c r="L73" s="48">
        <v>375.0</v>
      </c>
      <c r="M73" s="49"/>
      <c r="N73" s="50">
        <v>154.0</v>
      </c>
      <c r="O73" s="48">
        <v>323.0</v>
      </c>
      <c r="P73" s="49"/>
      <c r="Q73" s="50">
        <v>116.0</v>
      </c>
      <c r="R73" s="48">
        <v>98.0</v>
      </c>
      <c r="S73" s="49">
        <v>156.0</v>
      </c>
      <c r="T73" s="50">
        <v>57.0</v>
      </c>
      <c r="U73" s="48"/>
      <c r="V73" s="49"/>
      <c r="W73" s="50"/>
      <c r="X73" s="48">
        <v>60.0</v>
      </c>
      <c r="Y73" s="49">
        <v>96.0</v>
      </c>
      <c r="Z73" s="50">
        <v>24.0</v>
      </c>
      <c r="AA73" s="48">
        <v>147.0</v>
      </c>
      <c r="AB73" s="49"/>
      <c r="AC73" s="50">
        <v>85.0</v>
      </c>
      <c r="AD73" s="48">
        <v>76.0</v>
      </c>
      <c r="AE73" s="49"/>
      <c r="AF73" s="50">
        <v>31.0</v>
      </c>
      <c r="AG73" s="48">
        <v>710.0</v>
      </c>
      <c r="AH73" s="49"/>
      <c r="AI73" s="50">
        <v>383.0</v>
      </c>
      <c r="AJ73" s="48">
        <v>537.0</v>
      </c>
      <c r="AK73" s="49"/>
      <c r="AL73" s="50">
        <v>183.0</v>
      </c>
      <c r="AM73" s="48">
        <v>70.0</v>
      </c>
      <c r="AN73" s="49">
        <v>106.0</v>
      </c>
      <c r="AO73" s="50"/>
      <c r="AP73" s="48">
        <v>49.0</v>
      </c>
      <c r="AQ73" s="49">
        <v>77.0</v>
      </c>
      <c r="AR73" s="50"/>
      <c r="AS73" s="48">
        <v>48.0</v>
      </c>
      <c r="AT73" s="49">
        <v>70.0</v>
      </c>
      <c r="AU73" s="47">
        <v>27.0</v>
      </c>
    </row>
    <row r="74" ht="15.75" customHeight="1">
      <c r="A74" s="66"/>
      <c r="B74" s="71" t="s">
        <v>73</v>
      </c>
      <c r="C74" s="51">
        <v>280.0</v>
      </c>
      <c r="D74" s="52"/>
      <c r="E74" s="53">
        <v>87.0</v>
      </c>
      <c r="F74" s="51">
        <v>297.0</v>
      </c>
      <c r="G74" s="52"/>
      <c r="H74" s="53">
        <v>107.0</v>
      </c>
      <c r="I74" s="51">
        <v>298.0</v>
      </c>
      <c r="J74" s="52"/>
      <c r="K74" s="53">
        <v>149.0</v>
      </c>
      <c r="L74" s="51">
        <v>250.0</v>
      </c>
      <c r="M74" s="52"/>
      <c r="N74" s="53">
        <v>103.0</v>
      </c>
      <c r="O74" s="51">
        <v>323.0</v>
      </c>
      <c r="P74" s="52"/>
      <c r="Q74" s="53">
        <v>187.0</v>
      </c>
      <c r="R74" s="51">
        <v>60.0</v>
      </c>
      <c r="S74" s="52">
        <v>95.0</v>
      </c>
      <c r="T74" s="53">
        <v>34.0</v>
      </c>
      <c r="U74" s="51">
        <v>53.0</v>
      </c>
      <c r="V74" s="52">
        <v>83.0</v>
      </c>
      <c r="W74" s="53">
        <v>16.0</v>
      </c>
      <c r="X74" s="51"/>
      <c r="Y74" s="52"/>
      <c r="Z74" s="53"/>
      <c r="AA74" s="51">
        <v>114.0</v>
      </c>
      <c r="AB74" s="52"/>
      <c r="AC74" s="53">
        <v>39.0</v>
      </c>
      <c r="AD74" s="51">
        <v>26.0</v>
      </c>
      <c r="AE74" s="52"/>
      <c r="AF74" s="53">
        <v>16.0</v>
      </c>
      <c r="AG74" s="51">
        <v>604.0</v>
      </c>
      <c r="AH74" s="52"/>
      <c r="AI74" s="53">
        <v>374.0</v>
      </c>
      <c r="AJ74" s="51">
        <v>478.0</v>
      </c>
      <c r="AK74" s="52"/>
      <c r="AL74" s="53">
        <v>296.0</v>
      </c>
      <c r="AM74" s="51">
        <v>41.0</v>
      </c>
      <c r="AN74" s="52">
        <v>64.0</v>
      </c>
      <c r="AO74" s="53"/>
      <c r="AP74" s="51">
        <v>27.0</v>
      </c>
      <c r="AQ74" s="52">
        <v>41.0</v>
      </c>
      <c r="AR74" s="53"/>
      <c r="AS74" s="51">
        <v>57.0</v>
      </c>
      <c r="AT74" s="52">
        <v>84.0</v>
      </c>
      <c r="AU74" s="54">
        <v>38.0</v>
      </c>
    </row>
    <row r="75" ht="15.75" customHeight="1">
      <c r="A75" s="1"/>
      <c r="B75" s="72" t="s">
        <v>74</v>
      </c>
      <c r="C75" s="73">
        <v>348.0</v>
      </c>
      <c r="D75" s="74"/>
      <c r="E75" s="75">
        <v>212.0</v>
      </c>
      <c r="F75" s="73">
        <v>435.0</v>
      </c>
      <c r="G75" s="74"/>
      <c r="H75" s="75">
        <v>161.0</v>
      </c>
      <c r="I75" s="73">
        <v>472.0</v>
      </c>
      <c r="J75" s="74"/>
      <c r="K75" s="75">
        <v>307.0</v>
      </c>
      <c r="L75" s="73">
        <v>319.0</v>
      </c>
      <c r="M75" s="74"/>
      <c r="N75" s="75">
        <v>115.0</v>
      </c>
      <c r="O75" s="73">
        <v>377.0</v>
      </c>
      <c r="P75" s="74"/>
      <c r="Q75" s="75">
        <v>121.0</v>
      </c>
      <c r="R75" s="73">
        <v>87.0</v>
      </c>
      <c r="S75" s="74"/>
      <c r="T75" s="75">
        <v>58.0</v>
      </c>
      <c r="U75" s="73">
        <v>81.0</v>
      </c>
      <c r="V75" s="74"/>
      <c r="W75" s="75">
        <v>31.0</v>
      </c>
      <c r="X75" s="73">
        <v>87.0</v>
      </c>
      <c r="Y75" s="74"/>
      <c r="Z75" s="75">
        <v>42.0</v>
      </c>
      <c r="AA75" s="73"/>
      <c r="AB75" s="74"/>
      <c r="AC75" s="75"/>
      <c r="AD75" s="73">
        <v>210.0</v>
      </c>
      <c r="AE75" s="74">
        <v>326.0</v>
      </c>
      <c r="AF75" s="75">
        <v>107.0</v>
      </c>
      <c r="AG75" s="73">
        <v>1494.0</v>
      </c>
      <c r="AH75" s="74"/>
      <c r="AI75" s="75">
        <v>463.0</v>
      </c>
      <c r="AJ75" s="73">
        <v>921.0</v>
      </c>
      <c r="AK75" s="74"/>
      <c r="AL75" s="75">
        <v>405.0</v>
      </c>
      <c r="AM75" s="73">
        <v>136.0</v>
      </c>
      <c r="AN75" s="74"/>
      <c r="AO75" s="75"/>
      <c r="AP75" s="73">
        <v>56.0</v>
      </c>
      <c r="AQ75" s="74"/>
      <c r="AR75" s="75"/>
      <c r="AS75" s="73">
        <v>89.0</v>
      </c>
      <c r="AT75" s="74">
        <v>136.0</v>
      </c>
      <c r="AU75" s="75">
        <v>44.0</v>
      </c>
    </row>
    <row r="76" ht="15.75" customHeight="1">
      <c r="A76" s="1"/>
      <c r="B76" s="59" t="s">
        <v>75</v>
      </c>
      <c r="C76" s="48">
        <v>430.0</v>
      </c>
      <c r="D76" s="49"/>
      <c r="E76" s="50">
        <v>138.0</v>
      </c>
      <c r="F76" s="48">
        <v>386.0</v>
      </c>
      <c r="G76" s="49"/>
      <c r="H76" s="50">
        <v>131.0</v>
      </c>
      <c r="I76" s="48">
        <v>436.0</v>
      </c>
      <c r="J76" s="49"/>
      <c r="K76" s="50">
        <v>205.0</v>
      </c>
      <c r="L76" s="48">
        <v>292.0</v>
      </c>
      <c r="M76" s="49"/>
      <c r="N76" s="50">
        <v>102.0</v>
      </c>
      <c r="O76" s="48">
        <v>334.0</v>
      </c>
      <c r="P76" s="49"/>
      <c r="Q76" s="50">
        <v>160.0</v>
      </c>
      <c r="R76" s="48">
        <v>96.0</v>
      </c>
      <c r="S76" s="49"/>
      <c r="T76" s="50">
        <v>55.0</v>
      </c>
      <c r="U76" s="48">
        <v>94.0</v>
      </c>
      <c r="V76" s="49"/>
      <c r="W76" s="50">
        <v>60.0</v>
      </c>
      <c r="X76" s="48">
        <v>36.0</v>
      </c>
      <c r="Y76" s="49"/>
      <c r="Z76" s="50">
        <v>20.0</v>
      </c>
      <c r="AA76" s="48">
        <v>118.0</v>
      </c>
      <c r="AB76" s="49">
        <v>182.0</v>
      </c>
      <c r="AC76" s="50">
        <v>80.0</v>
      </c>
      <c r="AD76" s="48"/>
      <c r="AE76" s="49"/>
      <c r="AF76" s="50"/>
      <c r="AG76" s="48">
        <v>463.0</v>
      </c>
      <c r="AH76" s="49"/>
      <c r="AI76" s="50">
        <v>167.0</v>
      </c>
      <c r="AJ76" s="48">
        <v>580.0</v>
      </c>
      <c r="AK76" s="49"/>
      <c r="AL76" s="50">
        <v>302.0</v>
      </c>
      <c r="AM76" s="48">
        <v>75.0</v>
      </c>
      <c r="AN76" s="49"/>
      <c r="AO76" s="50"/>
      <c r="AP76" s="48">
        <v>53.0</v>
      </c>
      <c r="AQ76" s="49"/>
      <c r="AR76" s="50"/>
      <c r="AS76" s="48">
        <v>47.0</v>
      </c>
      <c r="AT76" s="49"/>
      <c r="AU76" s="47">
        <v>15.0</v>
      </c>
    </row>
    <row r="77" ht="15.75" customHeight="1">
      <c r="A77" s="1"/>
      <c r="B77" s="59" t="s">
        <v>76</v>
      </c>
      <c r="C77" s="48">
        <v>638.0</v>
      </c>
      <c r="D77" s="49"/>
      <c r="E77" s="50">
        <v>255.0</v>
      </c>
      <c r="F77" s="48">
        <v>642.0</v>
      </c>
      <c r="G77" s="49"/>
      <c r="H77" s="50">
        <v>218.0</v>
      </c>
      <c r="I77" s="48">
        <v>569.0</v>
      </c>
      <c r="J77" s="49"/>
      <c r="K77" s="50">
        <v>307.0</v>
      </c>
      <c r="L77" s="48">
        <v>1325.0</v>
      </c>
      <c r="M77" s="49"/>
      <c r="N77" s="50">
        <v>769.0</v>
      </c>
      <c r="O77" s="48">
        <v>558.0</v>
      </c>
      <c r="P77" s="49"/>
      <c r="Q77" s="50">
        <v>324.0</v>
      </c>
      <c r="R77" s="48">
        <v>458.0</v>
      </c>
      <c r="S77" s="49"/>
      <c r="T77" s="50">
        <v>174.0</v>
      </c>
      <c r="U77" s="48">
        <v>463.0</v>
      </c>
      <c r="V77" s="49"/>
      <c r="W77" s="50">
        <v>218.0</v>
      </c>
      <c r="X77" s="48">
        <v>497.0</v>
      </c>
      <c r="Y77" s="49"/>
      <c r="Z77" s="50">
        <v>159.0</v>
      </c>
      <c r="AA77" s="48">
        <v>531.0</v>
      </c>
      <c r="AB77" s="49"/>
      <c r="AC77" s="50">
        <v>175.0</v>
      </c>
      <c r="AD77" s="48">
        <v>488.0</v>
      </c>
      <c r="AE77" s="49"/>
      <c r="AF77" s="50">
        <v>249.0</v>
      </c>
      <c r="AG77" s="48"/>
      <c r="AH77" s="49"/>
      <c r="AI77" s="50"/>
      <c r="AJ77" s="48">
        <v>106.0</v>
      </c>
      <c r="AK77" s="49"/>
      <c r="AL77" s="50">
        <v>70.0</v>
      </c>
      <c r="AM77" s="48">
        <v>506.0</v>
      </c>
      <c r="AN77" s="49"/>
      <c r="AO77" s="50"/>
      <c r="AP77" s="48">
        <v>504.0</v>
      </c>
      <c r="AQ77" s="49"/>
      <c r="AR77" s="50"/>
      <c r="AS77" s="48">
        <v>523.0</v>
      </c>
      <c r="AT77" s="49"/>
      <c r="AU77" s="47">
        <v>282.0</v>
      </c>
    </row>
    <row r="78" ht="15.75" customHeight="1">
      <c r="A78" s="1"/>
      <c r="B78" s="71" t="s">
        <v>77</v>
      </c>
      <c r="C78" s="51">
        <v>884.0</v>
      </c>
      <c r="D78" s="52"/>
      <c r="E78" s="53">
        <v>601.0</v>
      </c>
      <c r="F78" s="51">
        <v>871.0</v>
      </c>
      <c r="G78" s="52"/>
      <c r="H78" s="53">
        <v>357.0</v>
      </c>
      <c r="I78" s="51">
        <v>794.0</v>
      </c>
      <c r="J78" s="52"/>
      <c r="K78" s="53">
        <v>524.0</v>
      </c>
      <c r="L78" s="51">
        <v>757.0</v>
      </c>
      <c r="M78" s="52"/>
      <c r="N78" s="53">
        <v>318.0</v>
      </c>
      <c r="O78" s="51">
        <v>731.0</v>
      </c>
      <c r="P78" s="52"/>
      <c r="Q78" s="53">
        <v>380.0</v>
      </c>
      <c r="R78" s="51">
        <v>482.0</v>
      </c>
      <c r="S78" s="52"/>
      <c r="T78" s="53">
        <v>318.0</v>
      </c>
      <c r="U78" s="51">
        <v>548.0</v>
      </c>
      <c r="V78" s="52"/>
      <c r="W78" s="53">
        <v>225.0</v>
      </c>
      <c r="X78" s="51">
        <v>476.0</v>
      </c>
      <c r="Y78" s="52"/>
      <c r="Z78" s="53">
        <v>290.0</v>
      </c>
      <c r="AA78" s="51">
        <v>720.0</v>
      </c>
      <c r="AB78" s="52"/>
      <c r="AC78" s="53">
        <v>497.0</v>
      </c>
      <c r="AD78" s="51">
        <v>697.0</v>
      </c>
      <c r="AE78" s="52"/>
      <c r="AF78" s="53">
        <v>258.0</v>
      </c>
      <c r="AG78" s="51">
        <v>144.0</v>
      </c>
      <c r="AH78" s="52"/>
      <c r="AI78" s="53">
        <v>71.0</v>
      </c>
      <c r="AJ78" s="51"/>
      <c r="AK78" s="52"/>
      <c r="AL78" s="53"/>
      <c r="AM78" s="51">
        <v>520.0</v>
      </c>
      <c r="AN78" s="52"/>
      <c r="AO78" s="53"/>
      <c r="AP78" s="51">
        <v>485.0</v>
      </c>
      <c r="AQ78" s="52"/>
      <c r="AR78" s="53"/>
      <c r="AS78" s="51">
        <v>472.0</v>
      </c>
      <c r="AT78" s="52"/>
      <c r="AU78" s="54">
        <v>175.0</v>
      </c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</sheetData>
  <mergeCells count="31">
    <mergeCell ref="B2:AL2"/>
    <mergeCell ref="B3:B4"/>
    <mergeCell ref="C3:E3"/>
    <mergeCell ref="F3:H3"/>
    <mergeCell ref="I3:K3"/>
    <mergeCell ref="L3:N3"/>
    <mergeCell ref="O3:Q3"/>
    <mergeCell ref="AM65:AO65"/>
    <mergeCell ref="AP65:AR65"/>
    <mergeCell ref="AJ3:AL3"/>
    <mergeCell ref="B64:AU64"/>
    <mergeCell ref="B65:B66"/>
    <mergeCell ref="C65:E65"/>
    <mergeCell ref="F65:H65"/>
    <mergeCell ref="I65:K65"/>
    <mergeCell ref="L65:N65"/>
    <mergeCell ref="AS65:AU65"/>
    <mergeCell ref="R3:T3"/>
    <mergeCell ref="U3:W3"/>
    <mergeCell ref="X3:Z3"/>
    <mergeCell ref="AA3:AC3"/>
    <mergeCell ref="AD3:AF3"/>
    <mergeCell ref="AG3:AI3"/>
    <mergeCell ref="O65:Q65"/>
    <mergeCell ref="R65:T65"/>
    <mergeCell ref="U65:W65"/>
    <mergeCell ref="X65:Z65"/>
    <mergeCell ref="AA65:AC65"/>
    <mergeCell ref="AD65:AF65"/>
    <mergeCell ref="AG65:AI65"/>
    <mergeCell ref="AJ65:AL65"/>
  </mergeCells>
  <conditionalFormatting sqref="C67:AU78">
    <cfRule type="colorScale" priority="1">
      <colorScale>
        <cfvo type="min"/>
        <cfvo type="percentile" val="50"/>
        <cfvo type="max"/>
        <color rgb="FFD9EAD3"/>
        <color rgb="FFFFF2CC"/>
        <color rgb="FFFF0000"/>
      </colorScale>
    </cfRule>
  </conditionalFormatting>
  <conditionalFormatting sqref="C5:AL62">
    <cfRule type="colorScale" priority="2">
      <colorScale>
        <cfvo type="min"/>
        <cfvo type="percentile" val="50"/>
        <cfvo type="max"/>
        <color rgb="FFD9EAD3"/>
        <color rgb="FFFFF2CC"/>
        <color rgb="FFFF0000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14"/>
    <col customWidth="1" min="2" max="2" width="20.86"/>
    <col customWidth="1" min="3" max="5" width="11.0"/>
    <col customWidth="1" min="6" max="14" width="9.14"/>
    <col customWidth="1" min="15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4" t="s">
        <v>62</v>
      </c>
      <c r="C2" s="15"/>
      <c r="D2" s="15"/>
      <c r="E2" s="15"/>
      <c r="F2" s="1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7"/>
      <c r="C3" s="18" t="s">
        <v>63</v>
      </c>
      <c r="D3" s="19" t="s">
        <v>64</v>
      </c>
      <c r="E3" s="19" t="s">
        <v>65</v>
      </c>
      <c r="F3" s="20" t="s">
        <v>66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1" t="s">
        <v>67</v>
      </c>
      <c r="C4" s="22">
        <v>1800.0</v>
      </c>
      <c r="D4" s="23">
        <v>900.0</v>
      </c>
      <c r="E4" s="23">
        <v>700.0</v>
      </c>
      <c r="F4" s="8">
        <f t="shared" ref="F4:F15" si="1">SUM(C4:E4)</f>
        <v>3400</v>
      </c>
      <c r="G4" s="24"/>
      <c r="H4" s="24"/>
      <c r="I4" s="24"/>
      <c r="J4" s="24"/>
      <c r="K4" s="24"/>
      <c r="L4" s="24"/>
      <c r="M4" s="24"/>
      <c r="N4" s="2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5" t="s">
        <v>13</v>
      </c>
      <c r="C5" s="26">
        <v>1500.0</v>
      </c>
      <c r="D5" s="27">
        <v>850.0</v>
      </c>
      <c r="E5" s="27">
        <v>1200.0</v>
      </c>
      <c r="F5" s="10">
        <f t="shared" si="1"/>
        <v>3550</v>
      </c>
      <c r="G5" s="24"/>
      <c r="H5" s="24"/>
      <c r="I5" s="24"/>
      <c r="J5" s="24"/>
      <c r="K5" s="24"/>
      <c r="L5" s="24"/>
      <c r="M5" s="24"/>
      <c r="N5" s="2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5" t="s">
        <v>68</v>
      </c>
      <c r="C6" s="26">
        <v>700.0</v>
      </c>
      <c r="D6" s="27">
        <v>500.0</v>
      </c>
      <c r="E6" s="27">
        <v>900.0</v>
      </c>
      <c r="F6" s="10">
        <f t="shared" si="1"/>
        <v>2100</v>
      </c>
      <c r="G6" s="24"/>
      <c r="H6" s="24"/>
      <c r="I6" s="24"/>
      <c r="J6" s="24"/>
      <c r="K6" s="24"/>
      <c r="L6" s="24"/>
      <c r="M6" s="24"/>
      <c r="N6" s="2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8" t="s">
        <v>69</v>
      </c>
      <c r="C7" s="26">
        <v>1500.0</v>
      </c>
      <c r="D7" s="27">
        <v>900.0</v>
      </c>
      <c r="E7" s="27">
        <v>2100.0</v>
      </c>
      <c r="F7" s="10">
        <f t="shared" si="1"/>
        <v>4500</v>
      </c>
      <c r="G7" s="24"/>
      <c r="H7" s="24"/>
      <c r="I7" s="24"/>
      <c r="J7" s="24"/>
      <c r="K7" s="24"/>
      <c r="L7" s="24"/>
      <c r="M7" s="24"/>
      <c r="N7" s="2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8" t="s">
        <v>70</v>
      </c>
      <c r="C8" s="26">
        <v>1100.0</v>
      </c>
      <c r="D8" s="27">
        <v>950.0</v>
      </c>
      <c r="E8" s="27">
        <v>1000.0</v>
      </c>
      <c r="F8" s="10">
        <f t="shared" si="1"/>
        <v>3050</v>
      </c>
      <c r="G8" s="24"/>
      <c r="H8" s="24"/>
      <c r="I8" s="24"/>
      <c r="J8" s="24"/>
      <c r="K8" s="24"/>
      <c r="L8" s="24"/>
      <c r="M8" s="24"/>
      <c r="N8" s="2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8" t="s">
        <v>71</v>
      </c>
      <c r="C9" s="26">
        <v>600.0</v>
      </c>
      <c r="D9" s="27">
        <v>750.0</v>
      </c>
      <c r="E9" s="27">
        <v>1500.0</v>
      </c>
      <c r="F9" s="10">
        <f t="shared" si="1"/>
        <v>2850</v>
      </c>
      <c r="G9" s="24"/>
      <c r="H9" s="24"/>
      <c r="I9" s="24"/>
      <c r="J9" s="24"/>
      <c r="K9" s="24"/>
      <c r="L9" s="24"/>
      <c r="M9" s="24"/>
      <c r="N9" s="2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8" t="s">
        <v>72</v>
      </c>
      <c r="C10" s="26">
        <v>800.0</v>
      </c>
      <c r="D10" s="27">
        <v>900.0</v>
      </c>
      <c r="E10" s="27">
        <v>1000.0</v>
      </c>
      <c r="F10" s="10">
        <f t="shared" si="1"/>
        <v>2700</v>
      </c>
      <c r="G10" s="24"/>
      <c r="H10" s="24"/>
      <c r="I10" s="24"/>
      <c r="J10" s="24"/>
      <c r="K10" s="24"/>
      <c r="L10" s="24"/>
      <c r="M10" s="24"/>
      <c r="N10" s="2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8" t="s">
        <v>73</v>
      </c>
      <c r="C11" s="26">
        <v>900.0</v>
      </c>
      <c r="D11" s="27">
        <v>400.0</v>
      </c>
      <c r="E11" s="27">
        <v>1000.0</v>
      </c>
      <c r="F11" s="10">
        <f t="shared" si="1"/>
        <v>2300</v>
      </c>
      <c r="G11" s="24"/>
      <c r="H11" s="24"/>
      <c r="I11" s="24"/>
      <c r="J11" s="24"/>
      <c r="K11" s="24"/>
      <c r="L11" s="24"/>
      <c r="M11" s="24"/>
      <c r="N11" s="2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8" t="s">
        <v>74</v>
      </c>
      <c r="C12" s="26">
        <v>1100.0</v>
      </c>
      <c r="D12" s="27">
        <v>500.0</v>
      </c>
      <c r="E12" s="27">
        <v>800.0</v>
      </c>
      <c r="F12" s="10">
        <f t="shared" si="1"/>
        <v>2400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8" t="s">
        <v>75</v>
      </c>
      <c r="C13" s="26">
        <v>800.0</v>
      </c>
      <c r="D13" s="27">
        <v>750.0</v>
      </c>
      <c r="E13" s="27">
        <v>800.0</v>
      </c>
      <c r="F13" s="10">
        <f t="shared" si="1"/>
        <v>2350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8" t="s">
        <v>76</v>
      </c>
      <c r="C14" s="26">
        <v>1500.0</v>
      </c>
      <c r="D14" s="76">
        <v>0.0</v>
      </c>
      <c r="E14" s="27">
        <v>1800.0</v>
      </c>
      <c r="F14" s="10">
        <f t="shared" si="1"/>
        <v>3300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9" t="s">
        <v>77</v>
      </c>
      <c r="C15" s="30">
        <v>1400.0</v>
      </c>
      <c r="D15" s="77">
        <v>0.0</v>
      </c>
      <c r="E15" s="31">
        <v>2100.0</v>
      </c>
      <c r="F15" s="13">
        <f t="shared" si="1"/>
        <v>3500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2" t="s">
        <v>78</v>
      </c>
      <c r="C18" s="33"/>
      <c r="D18" s="33"/>
      <c r="E18" s="33"/>
      <c r="F18" s="3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5"/>
      <c r="C19" s="18" t="s">
        <v>63</v>
      </c>
      <c r="D19" s="19" t="s">
        <v>64</v>
      </c>
      <c r="E19" s="19" t="s">
        <v>65</v>
      </c>
      <c r="F19" s="20" t="s">
        <v>66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1" t="s">
        <v>79</v>
      </c>
      <c r="C20" s="22">
        <v>3300.0</v>
      </c>
      <c r="D20" s="23">
        <v>3500.0</v>
      </c>
      <c r="E20" s="78">
        <v>0.0</v>
      </c>
      <c r="F20" s="8">
        <f t="shared" ref="F20:F22" si="2">SUM(C20:E20)</f>
        <v>6800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8" t="s">
        <v>80</v>
      </c>
      <c r="C21" s="26">
        <v>1900.0</v>
      </c>
      <c r="D21" s="27">
        <v>2100.0</v>
      </c>
      <c r="E21" s="76">
        <v>0.0</v>
      </c>
      <c r="F21" s="10">
        <f t="shared" si="2"/>
        <v>4000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9" t="s">
        <v>81</v>
      </c>
      <c r="C22" s="30">
        <v>2700.0</v>
      </c>
      <c r="D22" s="31">
        <v>2700.0</v>
      </c>
      <c r="E22" s="77">
        <v>0.0</v>
      </c>
      <c r="F22" s="13">
        <f t="shared" si="2"/>
        <v>5400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F2"/>
    <mergeCell ref="B18:F18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2.29"/>
    <col customWidth="1" min="3" max="3" width="9.43"/>
    <col customWidth="1" min="4" max="23" width="9.14"/>
    <col customWidth="1" min="24" max="24" width="9.43"/>
    <col customWidth="1" min="25" max="47" width="9.14"/>
  </cols>
  <sheetData>
    <row r="1">
      <c r="A1" s="79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>
      <c r="A2" s="79">
        <v>0.0</v>
      </c>
      <c r="B2" s="14" t="s">
        <v>82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6"/>
      <c r="AM2" s="1"/>
      <c r="AN2" s="1"/>
      <c r="AO2" s="1"/>
      <c r="AP2" s="1"/>
      <c r="AQ2" s="1"/>
      <c r="AR2" s="1"/>
      <c r="AS2" s="1"/>
      <c r="AT2" s="1"/>
      <c r="AU2" s="1"/>
    </row>
    <row r="3">
      <c r="A3" s="79" t="s">
        <v>86</v>
      </c>
      <c r="B3" s="36" t="s">
        <v>2</v>
      </c>
      <c r="C3" s="37" t="s">
        <v>67</v>
      </c>
      <c r="D3" s="38"/>
      <c r="E3" s="3"/>
      <c r="F3" s="39" t="s">
        <v>13</v>
      </c>
      <c r="G3" s="38"/>
      <c r="H3" s="3"/>
      <c r="I3" s="39" t="s">
        <v>68</v>
      </c>
      <c r="J3" s="38"/>
      <c r="K3" s="3"/>
      <c r="L3" s="37" t="s">
        <v>69</v>
      </c>
      <c r="M3" s="38"/>
      <c r="N3" s="3"/>
      <c r="O3" s="37" t="s">
        <v>70</v>
      </c>
      <c r="P3" s="38"/>
      <c r="Q3" s="3"/>
      <c r="R3" s="37" t="s">
        <v>71</v>
      </c>
      <c r="S3" s="38"/>
      <c r="T3" s="3"/>
      <c r="U3" s="37" t="s">
        <v>72</v>
      </c>
      <c r="V3" s="38"/>
      <c r="W3" s="3"/>
      <c r="X3" s="37" t="s">
        <v>73</v>
      </c>
      <c r="Y3" s="38"/>
      <c r="Z3" s="3"/>
      <c r="AA3" s="37" t="s">
        <v>74</v>
      </c>
      <c r="AB3" s="38"/>
      <c r="AC3" s="3"/>
      <c r="AD3" s="37" t="s">
        <v>75</v>
      </c>
      <c r="AE3" s="38"/>
      <c r="AF3" s="3"/>
      <c r="AG3" s="37" t="s">
        <v>76</v>
      </c>
      <c r="AH3" s="38"/>
      <c r="AI3" s="3"/>
      <c r="AJ3" s="37" t="s">
        <v>77</v>
      </c>
      <c r="AK3" s="38"/>
      <c r="AL3" s="3"/>
      <c r="AM3" s="1"/>
      <c r="AN3" s="1"/>
      <c r="AO3" s="1"/>
      <c r="AP3" s="1"/>
      <c r="AQ3" s="1"/>
      <c r="AR3" s="1"/>
      <c r="AS3" s="1"/>
      <c r="AT3" s="1"/>
      <c r="AU3" s="1"/>
    </row>
    <row r="4">
      <c r="A4" s="79">
        <v>9999.0</v>
      </c>
      <c r="B4" s="40"/>
      <c r="C4" s="41" t="s">
        <v>63</v>
      </c>
      <c r="D4" s="42" t="s">
        <v>64</v>
      </c>
      <c r="E4" s="43" t="s">
        <v>65</v>
      </c>
      <c r="F4" s="41" t="s">
        <v>63</v>
      </c>
      <c r="G4" s="42" t="s">
        <v>64</v>
      </c>
      <c r="H4" s="43" t="s">
        <v>65</v>
      </c>
      <c r="I4" s="41" t="s">
        <v>63</v>
      </c>
      <c r="J4" s="42" t="s">
        <v>64</v>
      </c>
      <c r="K4" s="43" t="s">
        <v>65</v>
      </c>
      <c r="L4" s="41" t="s">
        <v>63</v>
      </c>
      <c r="M4" s="42" t="s">
        <v>64</v>
      </c>
      <c r="N4" s="43" t="s">
        <v>65</v>
      </c>
      <c r="O4" s="41" t="s">
        <v>63</v>
      </c>
      <c r="P4" s="42" t="s">
        <v>64</v>
      </c>
      <c r="Q4" s="43" t="s">
        <v>65</v>
      </c>
      <c r="R4" s="41" t="s">
        <v>63</v>
      </c>
      <c r="S4" s="42" t="s">
        <v>64</v>
      </c>
      <c r="T4" s="43" t="s">
        <v>65</v>
      </c>
      <c r="U4" s="41" t="s">
        <v>63</v>
      </c>
      <c r="V4" s="42" t="s">
        <v>64</v>
      </c>
      <c r="W4" s="43" t="s">
        <v>65</v>
      </c>
      <c r="X4" s="41" t="s">
        <v>63</v>
      </c>
      <c r="Y4" s="42" t="s">
        <v>64</v>
      </c>
      <c r="Z4" s="43" t="s">
        <v>65</v>
      </c>
      <c r="AA4" s="41" t="s">
        <v>63</v>
      </c>
      <c r="AB4" s="42" t="s">
        <v>64</v>
      </c>
      <c r="AC4" s="43" t="s">
        <v>65</v>
      </c>
      <c r="AD4" s="41" t="s">
        <v>63</v>
      </c>
      <c r="AE4" s="42" t="s">
        <v>64</v>
      </c>
      <c r="AF4" s="43" t="s">
        <v>65</v>
      </c>
      <c r="AG4" s="41" t="s">
        <v>63</v>
      </c>
      <c r="AH4" s="42" t="s">
        <v>64</v>
      </c>
      <c r="AI4" s="43" t="s">
        <v>65</v>
      </c>
      <c r="AJ4" s="41" t="s">
        <v>63</v>
      </c>
      <c r="AK4" s="42" t="s">
        <v>64</v>
      </c>
      <c r="AL4" s="43" t="s">
        <v>65</v>
      </c>
      <c r="AM4" s="1"/>
      <c r="AN4" s="1"/>
      <c r="AO4" s="1"/>
      <c r="AP4" s="1"/>
      <c r="AQ4" s="1"/>
      <c r="AR4" s="1"/>
      <c r="AS4" s="1"/>
      <c r="AT4" s="1"/>
      <c r="AU4" s="1"/>
    </row>
    <row r="5">
      <c r="A5" s="1"/>
      <c r="B5" s="44" t="s">
        <v>4</v>
      </c>
      <c r="C5" s="45">
        <v>227.0</v>
      </c>
      <c r="D5" s="46">
        <v>336.0</v>
      </c>
      <c r="E5" s="47">
        <v>150.0</v>
      </c>
      <c r="F5" s="45">
        <v>684.0</v>
      </c>
      <c r="G5" s="46">
        <f t="shared" ref="G5:G13" si="1">$A$4</f>
        <v>9999</v>
      </c>
      <c r="H5" s="47">
        <v>308.0</v>
      </c>
      <c r="I5" s="45">
        <v>376.0</v>
      </c>
      <c r="J5" s="46">
        <v>594.0</v>
      </c>
      <c r="K5" s="47">
        <v>248.0</v>
      </c>
      <c r="L5" s="45">
        <v>910.0</v>
      </c>
      <c r="M5" s="46">
        <f t="shared" ref="M5:M13" si="2">$A$4</f>
        <v>9999</v>
      </c>
      <c r="N5" s="47">
        <v>282.0</v>
      </c>
      <c r="O5" s="45">
        <v>916.0</v>
      </c>
      <c r="P5" s="46">
        <f t="shared" ref="P5:P14" si="3">$A$4</f>
        <v>9999</v>
      </c>
      <c r="Q5" s="47">
        <v>284.0</v>
      </c>
      <c r="R5" s="45">
        <v>1595.0</v>
      </c>
      <c r="S5" s="46">
        <f t="shared" ref="S5:S22" si="4">$A$4</f>
        <v>9999</v>
      </c>
      <c r="T5" s="47">
        <v>941.0</v>
      </c>
      <c r="U5" s="45">
        <v>1363.0</v>
      </c>
      <c r="V5" s="46">
        <f t="shared" ref="V5:V22" si="5">$A$4</f>
        <v>9999</v>
      </c>
      <c r="W5" s="47">
        <v>545.0</v>
      </c>
      <c r="X5" s="45">
        <v>1167.0</v>
      </c>
      <c r="Y5" s="46">
        <f t="shared" ref="Y5:Y22" si="6">$A$4</f>
        <v>9999</v>
      </c>
      <c r="Z5" s="47">
        <v>513.0</v>
      </c>
      <c r="AA5" s="45">
        <v>1461.0</v>
      </c>
      <c r="AB5" s="46">
        <f t="shared" ref="AB5:AB41" si="7">$A$4</f>
        <v>9999</v>
      </c>
      <c r="AC5" s="47">
        <v>672.0</v>
      </c>
      <c r="AD5" s="45">
        <v>1119.0</v>
      </c>
      <c r="AE5" s="46">
        <f t="shared" ref="AE5:AE41" si="8">$A$4</f>
        <v>9999</v>
      </c>
      <c r="AF5" s="47">
        <v>649.0</v>
      </c>
      <c r="AG5" s="45">
        <v>1395.0</v>
      </c>
      <c r="AH5" s="46">
        <f t="shared" ref="AH5:AH22" si="9">$A$4</f>
        <v>9999</v>
      </c>
      <c r="AI5" s="47">
        <v>516.0</v>
      </c>
      <c r="AJ5" s="45">
        <v>1391.0</v>
      </c>
      <c r="AK5" s="46">
        <f t="shared" ref="AK5:AK22" si="10">$A$4</f>
        <v>9999</v>
      </c>
      <c r="AL5" s="47">
        <v>932.0</v>
      </c>
      <c r="AM5" s="1"/>
      <c r="AN5" s="1"/>
      <c r="AO5" s="1"/>
      <c r="AP5" s="1"/>
      <c r="AQ5" s="1"/>
      <c r="AR5" s="1"/>
      <c r="AS5" s="1"/>
      <c r="AT5" s="1"/>
      <c r="AU5" s="1"/>
    </row>
    <row r="6">
      <c r="A6" s="1"/>
      <c r="B6" s="28" t="s">
        <v>5</v>
      </c>
      <c r="C6" s="48">
        <v>226.0</v>
      </c>
      <c r="D6" s="46">
        <v>371.0</v>
      </c>
      <c r="E6" s="47">
        <v>142.0</v>
      </c>
      <c r="F6" s="48">
        <v>515.0</v>
      </c>
      <c r="G6" s="46">
        <f t="shared" si="1"/>
        <v>9999</v>
      </c>
      <c r="H6" s="47">
        <v>340.0</v>
      </c>
      <c r="I6" s="48">
        <v>429.0</v>
      </c>
      <c r="J6" s="46">
        <v>669.0</v>
      </c>
      <c r="K6" s="47">
        <v>253.0</v>
      </c>
      <c r="L6" s="48">
        <v>681.0</v>
      </c>
      <c r="M6" s="46">
        <f t="shared" si="2"/>
        <v>9999</v>
      </c>
      <c r="N6" s="50">
        <v>238.0</v>
      </c>
      <c r="O6" s="48">
        <v>867.0</v>
      </c>
      <c r="P6" s="46">
        <f t="shared" si="3"/>
        <v>9999</v>
      </c>
      <c r="Q6" s="50">
        <v>442.0</v>
      </c>
      <c r="R6" s="48">
        <v>968.0</v>
      </c>
      <c r="S6" s="46">
        <f t="shared" si="4"/>
        <v>9999</v>
      </c>
      <c r="T6" s="50">
        <v>610.0</v>
      </c>
      <c r="U6" s="48">
        <v>941.0</v>
      </c>
      <c r="V6" s="46">
        <f t="shared" si="5"/>
        <v>9999</v>
      </c>
      <c r="W6" s="50">
        <v>320.0</v>
      </c>
      <c r="X6" s="48">
        <v>1307.0</v>
      </c>
      <c r="Y6" s="46">
        <f t="shared" si="6"/>
        <v>9999</v>
      </c>
      <c r="Z6" s="50">
        <v>745.0</v>
      </c>
      <c r="AA6" s="48">
        <v>1052.0</v>
      </c>
      <c r="AB6" s="46">
        <f t="shared" si="7"/>
        <v>9999</v>
      </c>
      <c r="AC6" s="50">
        <v>705.0</v>
      </c>
      <c r="AD6" s="48">
        <v>1083.0</v>
      </c>
      <c r="AE6" s="46">
        <f t="shared" si="8"/>
        <v>9999</v>
      </c>
      <c r="AF6" s="50">
        <v>639.0</v>
      </c>
      <c r="AG6" s="48">
        <v>1273.0</v>
      </c>
      <c r="AH6" s="46">
        <f t="shared" si="9"/>
        <v>9999</v>
      </c>
      <c r="AI6" s="50">
        <v>433.0</v>
      </c>
      <c r="AJ6" s="48">
        <v>1512.0</v>
      </c>
      <c r="AK6" s="46">
        <f t="shared" si="10"/>
        <v>9999</v>
      </c>
      <c r="AL6" s="50">
        <v>771.0</v>
      </c>
      <c r="AM6" s="1"/>
      <c r="AN6" s="1"/>
      <c r="AO6" s="1"/>
      <c r="AP6" s="1"/>
      <c r="AQ6" s="1"/>
      <c r="AR6" s="1"/>
      <c r="AS6" s="1"/>
      <c r="AT6" s="1"/>
      <c r="AU6" s="1"/>
    </row>
    <row r="7">
      <c r="A7" s="1"/>
      <c r="B7" s="28" t="s">
        <v>6</v>
      </c>
      <c r="C7" s="48">
        <v>160.0</v>
      </c>
      <c r="D7" s="46">
        <v>251.0</v>
      </c>
      <c r="E7" s="47">
        <v>104.0</v>
      </c>
      <c r="F7" s="48">
        <v>192.0</v>
      </c>
      <c r="G7" s="46">
        <f t="shared" si="1"/>
        <v>9999</v>
      </c>
      <c r="H7" s="47">
        <v>115.0</v>
      </c>
      <c r="I7" s="48">
        <v>243.0</v>
      </c>
      <c r="J7" s="46">
        <v>379.0</v>
      </c>
      <c r="K7" s="47">
        <v>75.0</v>
      </c>
      <c r="L7" s="48">
        <v>539.0</v>
      </c>
      <c r="M7" s="46">
        <f t="shared" si="2"/>
        <v>9999</v>
      </c>
      <c r="N7" s="50">
        <v>286.0</v>
      </c>
      <c r="O7" s="48">
        <v>319.0</v>
      </c>
      <c r="P7" s="46">
        <f t="shared" si="3"/>
        <v>9999</v>
      </c>
      <c r="Q7" s="50">
        <v>137.0</v>
      </c>
      <c r="R7" s="48">
        <v>615.0</v>
      </c>
      <c r="S7" s="46">
        <f t="shared" si="4"/>
        <v>9999</v>
      </c>
      <c r="T7" s="50">
        <v>234.0</v>
      </c>
      <c r="U7" s="48">
        <v>584.0</v>
      </c>
      <c r="V7" s="46">
        <f t="shared" si="5"/>
        <v>9999</v>
      </c>
      <c r="W7" s="50">
        <v>315.0</v>
      </c>
      <c r="X7" s="48">
        <v>639.0</v>
      </c>
      <c r="Y7" s="46">
        <f t="shared" si="6"/>
        <v>9999</v>
      </c>
      <c r="Z7" s="50">
        <v>211.0</v>
      </c>
      <c r="AA7" s="48">
        <v>768.0</v>
      </c>
      <c r="AB7" s="46">
        <f t="shared" si="7"/>
        <v>9999</v>
      </c>
      <c r="AC7" s="50">
        <v>376.0</v>
      </c>
      <c r="AD7" s="48">
        <v>856.0</v>
      </c>
      <c r="AE7" s="46">
        <f t="shared" si="8"/>
        <v>9999</v>
      </c>
      <c r="AF7" s="50">
        <v>274.0</v>
      </c>
      <c r="AG7" s="48">
        <v>938.0</v>
      </c>
      <c r="AH7" s="46">
        <f t="shared" si="9"/>
        <v>9999</v>
      </c>
      <c r="AI7" s="50">
        <v>300.0</v>
      </c>
      <c r="AJ7" s="48">
        <v>1003.0</v>
      </c>
      <c r="AK7" s="46">
        <f t="shared" si="10"/>
        <v>9999</v>
      </c>
      <c r="AL7" s="50">
        <v>572.0</v>
      </c>
      <c r="AM7" s="1"/>
      <c r="AN7" s="1"/>
      <c r="AO7" s="1"/>
      <c r="AP7" s="1"/>
      <c r="AQ7" s="1"/>
      <c r="AR7" s="1"/>
      <c r="AS7" s="1"/>
      <c r="AT7" s="1"/>
      <c r="AU7" s="1"/>
    </row>
    <row r="8">
      <c r="A8" s="1"/>
      <c r="B8" s="28" t="s">
        <v>7</v>
      </c>
      <c r="C8" s="48">
        <f t="shared" ref="C8:E8" si="11">$A$2</f>
        <v>0</v>
      </c>
      <c r="D8" s="46">
        <f t="shared" si="11"/>
        <v>0</v>
      </c>
      <c r="E8" s="46">
        <f t="shared" si="11"/>
        <v>0</v>
      </c>
      <c r="F8" s="48">
        <v>580.0</v>
      </c>
      <c r="G8" s="46">
        <f t="shared" si="1"/>
        <v>9999</v>
      </c>
      <c r="H8" s="47">
        <v>307.0</v>
      </c>
      <c r="I8" s="48">
        <v>351.0</v>
      </c>
      <c r="J8" s="46">
        <v>516.0</v>
      </c>
      <c r="K8" s="47">
        <v>211.0</v>
      </c>
      <c r="L8" s="48">
        <v>714.0</v>
      </c>
      <c r="M8" s="46">
        <f t="shared" si="2"/>
        <v>9999</v>
      </c>
      <c r="N8" s="50">
        <v>386.0</v>
      </c>
      <c r="O8" s="48">
        <v>649.0</v>
      </c>
      <c r="P8" s="46">
        <f t="shared" si="3"/>
        <v>9999</v>
      </c>
      <c r="Q8" s="50">
        <v>286.0</v>
      </c>
      <c r="R8" s="48">
        <v>901.0</v>
      </c>
      <c r="S8" s="46">
        <f t="shared" si="4"/>
        <v>9999</v>
      </c>
      <c r="T8" s="50">
        <v>478.0</v>
      </c>
      <c r="U8" s="48">
        <v>924.0</v>
      </c>
      <c r="V8" s="46">
        <f t="shared" si="5"/>
        <v>9999</v>
      </c>
      <c r="W8" s="50">
        <v>480.0</v>
      </c>
      <c r="X8" s="48">
        <v>723.0</v>
      </c>
      <c r="Y8" s="46">
        <f t="shared" si="6"/>
        <v>9999</v>
      </c>
      <c r="Z8" s="50">
        <v>383.0</v>
      </c>
      <c r="AA8" s="48">
        <v>783.0</v>
      </c>
      <c r="AB8" s="46">
        <f t="shared" si="7"/>
        <v>9999</v>
      </c>
      <c r="AC8" s="50">
        <v>423.0</v>
      </c>
      <c r="AD8" s="48">
        <v>865.0</v>
      </c>
      <c r="AE8" s="46">
        <f t="shared" si="8"/>
        <v>9999</v>
      </c>
      <c r="AF8" s="50">
        <v>580.0</v>
      </c>
      <c r="AG8" s="48">
        <v>844.0</v>
      </c>
      <c r="AH8" s="46">
        <f t="shared" si="9"/>
        <v>9999</v>
      </c>
      <c r="AI8" s="50">
        <v>329.0</v>
      </c>
      <c r="AJ8" s="48">
        <v>1195.0</v>
      </c>
      <c r="AK8" s="46">
        <f t="shared" si="10"/>
        <v>9999</v>
      </c>
      <c r="AL8" s="50">
        <v>418.0</v>
      </c>
      <c r="AM8" s="1"/>
      <c r="AN8" s="1"/>
      <c r="AO8" s="1"/>
      <c r="AP8" s="1"/>
      <c r="AQ8" s="1"/>
      <c r="AR8" s="1"/>
      <c r="AS8" s="1"/>
      <c r="AT8" s="1"/>
      <c r="AU8" s="1"/>
    </row>
    <row r="9">
      <c r="A9" s="1"/>
      <c r="B9" s="28" t="s">
        <v>8</v>
      </c>
      <c r="C9" s="48">
        <v>284.0</v>
      </c>
      <c r="D9" s="46">
        <v>452.0</v>
      </c>
      <c r="E9" s="47">
        <v>193.0</v>
      </c>
      <c r="F9" s="48">
        <v>323.0</v>
      </c>
      <c r="G9" s="46">
        <f t="shared" si="1"/>
        <v>9999</v>
      </c>
      <c r="H9" s="47">
        <v>116.0</v>
      </c>
      <c r="I9" s="48">
        <v>309.0</v>
      </c>
      <c r="J9" s="46">
        <v>501.0</v>
      </c>
      <c r="K9" s="47">
        <v>136.0</v>
      </c>
      <c r="L9" s="48">
        <v>741.0</v>
      </c>
      <c r="M9" s="46">
        <f t="shared" si="2"/>
        <v>9999</v>
      </c>
      <c r="N9" s="50">
        <v>230.0</v>
      </c>
      <c r="O9" s="48">
        <v>363.0</v>
      </c>
      <c r="P9" s="46">
        <f t="shared" si="3"/>
        <v>9999</v>
      </c>
      <c r="Q9" s="50">
        <v>131.0</v>
      </c>
      <c r="R9" s="48">
        <v>837.0</v>
      </c>
      <c r="S9" s="46">
        <f t="shared" si="4"/>
        <v>9999</v>
      </c>
      <c r="T9" s="50">
        <v>335.0</v>
      </c>
      <c r="U9" s="48">
        <v>754.0</v>
      </c>
      <c r="V9" s="46">
        <f t="shared" si="5"/>
        <v>9999</v>
      </c>
      <c r="W9" s="50">
        <v>498.0</v>
      </c>
      <c r="X9" s="48">
        <v>661.0</v>
      </c>
      <c r="Y9" s="46">
        <f t="shared" si="6"/>
        <v>9999</v>
      </c>
      <c r="Z9" s="50">
        <v>397.0</v>
      </c>
      <c r="AA9" s="48">
        <v>783.0</v>
      </c>
      <c r="AB9" s="46">
        <f t="shared" si="7"/>
        <v>9999</v>
      </c>
      <c r="AC9" s="50">
        <v>313.0</v>
      </c>
      <c r="AD9" s="48">
        <v>773.0</v>
      </c>
      <c r="AE9" s="46">
        <f t="shared" si="8"/>
        <v>9999</v>
      </c>
      <c r="AF9" s="50">
        <v>502.0</v>
      </c>
      <c r="AG9" s="48">
        <v>848.0</v>
      </c>
      <c r="AH9" s="46">
        <f t="shared" si="9"/>
        <v>9999</v>
      </c>
      <c r="AI9" s="50">
        <v>577.0</v>
      </c>
      <c r="AJ9" s="48">
        <v>1370.0</v>
      </c>
      <c r="AK9" s="46">
        <f t="shared" si="10"/>
        <v>9999</v>
      </c>
      <c r="AL9" s="50">
        <v>959.0</v>
      </c>
      <c r="AM9" s="1"/>
      <c r="AN9" s="1"/>
      <c r="AO9" s="1"/>
      <c r="AP9" s="1"/>
      <c r="AQ9" s="1"/>
      <c r="AR9" s="1"/>
      <c r="AS9" s="1"/>
      <c r="AT9" s="1"/>
      <c r="AU9" s="1"/>
    </row>
    <row r="10">
      <c r="A10" s="1"/>
      <c r="B10" s="25" t="s">
        <v>9</v>
      </c>
      <c r="C10" s="48">
        <v>339.0</v>
      </c>
      <c r="D10" s="46">
        <v>556.0</v>
      </c>
      <c r="E10" s="47">
        <v>173.0</v>
      </c>
      <c r="F10" s="48">
        <v>186.0</v>
      </c>
      <c r="G10" s="46">
        <f t="shared" si="1"/>
        <v>9999</v>
      </c>
      <c r="H10" s="47">
        <v>87.0</v>
      </c>
      <c r="I10" s="48">
        <v>90.0</v>
      </c>
      <c r="J10" s="46">
        <v>145.0</v>
      </c>
      <c r="K10" s="47">
        <v>27.0</v>
      </c>
      <c r="L10" s="48">
        <v>49.0</v>
      </c>
      <c r="M10" s="46">
        <f t="shared" si="2"/>
        <v>9999</v>
      </c>
      <c r="N10" s="50">
        <v>28.0</v>
      </c>
      <c r="O10" s="48">
        <v>181.0</v>
      </c>
      <c r="P10" s="46">
        <f t="shared" si="3"/>
        <v>9999</v>
      </c>
      <c r="Q10" s="50">
        <v>110.0</v>
      </c>
      <c r="R10" s="48">
        <v>1000.0</v>
      </c>
      <c r="S10" s="46">
        <f t="shared" si="4"/>
        <v>9999</v>
      </c>
      <c r="T10" s="50">
        <v>600.0</v>
      </c>
      <c r="U10" s="48">
        <v>777.0</v>
      </c>
      <c r="V10" s="46">
        <f t="shared" si="5"/>
        <v>9999</v>
      </c>
      <c r="W10" s="50">
        <v>326.0</v>
      </c>
      <c r="X10" s="48">
        <v>1000.0</v>
      </c>
      <c r="Y10" s="46">
        <f t="shared" si="6"/>
        <v>9999</v>
      </c>
      <c r="Z10" s="50">
        <v>510.0</v>
      </c>
      <c r="AA10" s="48">
        <v>756.0</v>
      </c>
      <c r="AB10" s="46">
        <f t="shared" si="7"/>
        <v>9999</v>
      </c>
      <c r="AC10" s="50">
        <v>529.0</v>
      </c>
      <c r="AD10" s="48">
        <v>805.0</v>
      </c>
      <c r="AE10" s="46">
        <f t="shared" si="8"/>
        <v>9999</v>
      </c>
      <c r="AF10" s="50">
        <v>539.0</v>
      </c>
      <c r="AG10" s="48">
        <v>715.0</v>
      </c>
      <c r="AH10" s="46">
        <f t="shared" si="9"/>
        <v>9999</v>
      </c>
      <c r="AI10" s="50">
        <v>315.0</v>
      </c>
      <c r="AJ10" s="48">
        <v>1071.0</v>
      </c>
      <c r="AK10" s="46">
        <f t="shared" si="10"/>
        <v>9999</v>
      </c>
      <c r="AL10" s="50">
        <v>664.0</v>
      </c>
      <c r="AM10" s="1"/>
      <c r="AN10" s="1"/>
      <c r="AO10" s="1"/>
      <c r="AP10" s="1"/>
      <c r="AQ10" s="1"/>
      <c r="AR10" s="1"/>
      <c r="AS10" s="1"/>
      <c r="AT10" s="1"/>
      <c r="AU10" s="1"/>
    </row>
    <row r="11">
      <c r="A11" s="1"/>
      <c r="B11" s="28" t="s">
        <v>10</v>
      </c>
      <c r="C11" s="48">
        <v>294.0</v>
      </c>
      <c r="D11" s="46">
        <v>459.0</v>
      </c>
      <c r="E11" s="47">
        <v>150.0</v>
      </c>
      <c r="F11" s="48">
        <v>326.0</v>
      </c>
      <c r="G11" s="46">
        <f t="shared" si="1"/>
        <v>9999</v>
      </c>
      <c r="H11" s="47">
        <v>121.0</v>
      </c>
      <c r="I11" s="48">
        <v>307.0</v>
      </c>
      <c r="J11" s="46">
        <v>497.0</v>
      </c>
      <c r="K11" s="47">
        <v>200.0</v>
      </c>
      <c r="L11" s="48">
        <v>525.0</v>
      </c>
      <c r="M11" s="46">
        <f t="shared" si="2"/>
        <v>9999</v>
      </c>
      <c r="N11" s="50">
        <v>215.0</v>
      </c>
      <c r="O11" s="48">
        <v>417.0</v>
      </c>
      <c r="P11" s="46">
        <f t="shared" si="3"/>
        <v>9999</v>
      </c>
      <c r="Q11" s="50">
        <v>163.0</v>
      </c>
      <c r="R11" s="48">
        <v>943.0</v>
      </c>
      <c r="S11" s="46">
        <f t="shared" si="4"/>
        <v>9999</v>
      </c>
      <c r="T11" s="50">
        <v>453.0</v>
      </c>
      <c r="U11" s="48">
        <v>1105.0</v>
      </c>
      <c r="V11" s="46">
        <f t="shared" si="5"/>
        <v>9999</v>
      </c>
      <c r="W11" s="50">
        <v>740.0</v>
      </c>
      <c r="X11" s="48">
        <v>992.0</v>
      </c>
      <c r="Y11" s="46">
        <f t="shared" si="6"/>
        <v>9999</v>
      </c>
      <c r="Z11" s="50">
        <v>546.0</v>
      </c>
      <c r="AA11" s="48">
        <v>1037.0</v>
      </c>
      <c r="AB11" s="46">
        <f t="shared" si="7"/>
        <v>9999</v>
      </c>
      <c r="AC11" s="50">
        <v>560.0</v>
      </c>
      <c r="AD11" s="48">
        <v>1029.0</v>
      </c>
      <c r="AE11" s="46">
        <f t="shared" si="8"/>
        <v>9999</v>
      </c>
      <c r="AF11" s="50">
        <v>484.0</v>
      </c>
      <c r="AG11" s="48">
        <v>996.0</v>
      </c>
      <c r="AH11" s="46">
        <f t="shared" si="9"/>
        <v>9999</v>
      </c>
      <c r="AI11" s="50">
        <v>627.0</v>
      </c>
      <c r="AJ11" s="48">
        <v>3326.0</v>
      </c>
      <c r="AK11" s="46">
        <f t="shared" si="10"/>
        <v>9999</v>
      </c>
      <c r="AL11" s="50">
        <v>1031.0</v>
      </c>
      <c r="AM11" s="1"/>
      <c r="AN11" s="1"/>
      <c r="AO11" s="1"/>
      <c r="AP11" s="1"/>
      <c r="AQ11" s="1"/>
      <c r="AR11" s="1"/>
      <c r="AS11" s="1"/>
      <c r="AT11" s="1"/>
      <c r="AU11" s="1"/>
    </row>
    <row r="12">
      <c r="A12" s="1"/>
      <c r="B12" s="28" t="s">
        <v>11</v>
      </c>
      <c r="C12" s="48">
        <v>477.0</v>
      </c>
      <c r="D12" s="46">
        <v>692.0</v>
      </c>
      <c r="E12" s="47">
        <v>320.0</v>
      </c>
      <c r="F12" s="48">
        <v>150.0</v>
      </c>
      <c r="G12" s="46">
        <f t="shared" si="1"/>
        <v>9999</v>
      </c>
      <c r="H12" s="47">
        <v>77.0</v>
      </c>
      <c r="I12" s="48">
        <v>156.0</v>
      </c>
      <c r="J12" s="46">
        <v>242.0</v>
      </c>
      <c r="K12" s="47">
        <v>75.0</v>
      </c>
      <c r="L12" s="48">
        <v>285.0</v>
      </c>
      <c r="M12" s="46">
        <f t="shared" si="2"/>
        <v>9999</v>
      </c>
      <c r="N12" s="50">
        <v>157.0</v>
      </c>
      <c r="O12" s="48">
        <v>234.0</v>
      </c>
      <c r="P12" s="46">
        <f t="shared" si="3"/>
        <v>9999</v>
      </c>
      <c r="Q12" s="50">
        <v>150.0</v>
      </c>
      <c r="R12" s="48">
        <v>772.0</v>
      </c>
      <c r="S12" s="46">
        <f t="shared" si="4"/>
        <v>9999</v>
      </c>
      <c r="T12" s="50">
        <v>278.0</v>
      </c>
      <c r="U12" s="48">
        <v>678.0</v>
      </c>
      <c r="V12" s="46">
        <f t="shared" si="5"/>
        <v>9999</v>
      </c>
      <c r="W12" s="50">
        <v>210.0</v>
      </c>
      <c r="X12" s="48">
        <v>1066.0</v>
      </c>
      <c r="Y12" s="46">
        <f t="shared" si="6"/>
        <v>9999</v>
      </c>
      <c r="Z12" s="50">
        <v>661.0</v>
      </c>
      <c r="AA12" s="48">
        <v>687.0</v>
      </c>
      <c r="AB12" s="46">
        <f t="shared" si="7"/>
        <v>9999</v>
      </c>
      <c r="AC12" s="50">
        <v>364.0</v>
      </c>
      <c r="AD12" s="48">
        <v>701.0</v>
      </c>
      <c r="AE12" s="46">
        <f t="shared" si="8"/>
        <v>9999</v>
      </c>
      <c r="AF12" s="50">
        <v>266.0</v>
      </c>
      <c r="AG12" s="48">
        <v>880.0</v>
      </c>
      <c r="AH12" s="46">
        <f t="shared" si="9"/>
        <v>9999</v>
      </c>
      <c r="AI12" s="50">
        <v>334.0</v>
      </c>
      <c r="AJ12" s="48">
        <v>853.0</v>
      </c>
      <c r="AK12" s="46">
        <f t="shared" si="10"/>
        <v>9999</v>
      </c>
      <c r="AL12" s="50">
        <v>307.0</v>
      </c>
      <c r="AM12" s="1"/>
      <c r="AN12" s="1"/>
      <c r="AO12" s="1"/>
      <c r="AP12" s="1"/>
      <c r="AQ12" s="1"/>
      <c r="AR12" s="1"/>
      <c r="AS12" s="1"/>
      <c r="AT12" s="1"/>
      <c r="AU12" s="1"/>
    </row>
    <row r="13">
      <c r="A13" s="1"/>
      <c r="B13" s="28" t="s">
        <v>12</v>
      </c>
      <c r="C13" s="48">
        <v>292.0</v>
      </c>
      <c r="D13" s="46">
        <v>470.0</v>
      </c>
      <c r="E13" s="47">
        <v>169.0</v>
      </c>
      <c r="F13" s="48">
        <v>81.0</v>
      </c>
      <c r="G13" s="46">
        <f t="shared" si="1"/>
        <v>9999</v>
      </c>
      <c r="H13" s="47">
        <v>52.0</v>
      </c>
      <c r="I13" s="46">
        <f t="shared" ref="I13:K13" si="12">$A$2</f>
        <v>0</v>
      </c>
      <c r="J13" s="46">
        <f t="shared" si="12"/>
        <v>0</v>
      </c>
      <c r="K13" s="46">
        <f t="shared" si="12"/>
        <v>0</v>
      </c>
      <c r="L13" s="48">
        <v>246.0</v>
      </c>
      <c r="M13" s="46">
        <f t="shared" si="2"/>
        <v>9999</v>
      </c>
      <c r="N13" s="50">
        <v>98.0</v>
      </c>
      <c r="O13" s="48">
        <v>136.0</v>
      </c>
      <c r="P13" s="46">
        <f t="shared" si="3"/>
        <v>9999</v>
      </c>
      <c r="Q13" s="50">
        <v>44.0</v>
      </c>
      <c r="R13" s="48">
        <v>479.0</v>
      </c>
      <c r="S13" s="46">
        <f t="shared" si="4"/>
        <v>9999</v>
      </c>
      <c r="T13" s="50">
        <v>230.0</v>
      </c>
      <c r="U13" s="48">
        <v>624.0</v>
      </c>
      <c r="V13" s="46">
        <f t="shared" si="5"/>
        <v>9999</v>
      </c>
      <c r="W13" s="50">
        <v>281.0</v>
      </c>
      <c r="X13" s="48">
        <v>631.0</v>
      </c>
      <c r="Y13" s="46">
        <f t="shared" si="6"/>
        <v>9999</v>
      </c>
      <c r="Z13" s="50">
        <v>278.0</v>
      </c>
      <c r="AA13" s="48">
        <v>589.0</v>
      </c>
      <c r="AB13" s="46">
        <f t="shared" si="7"/>
        <v>9999</v>
      </c>
      <c r="AC13" s="50">
        <v>247.0</v>
      </c>
      <c r="AD13" s="48">
        <v>544.0</v>
      </c>
      <c r="AE13" s="46">
        <f t="shared" si="8"/>
        <v>9999</v>
      </c>
      <c r="AF13" s="50">
        <v>239.0</v>
      </c>
      <c r="AG13" s="48">
        <v>588.0</v>
      </c>
      <c r="AH13" s="46">
        <f t="shared" si="9"/>
        <v>9999</v>
      </c>
      <c r="AI13" s="50">
        <v>306.0</v>
      </c>
      <c r="AJ13" s="48">
        <v>642.0</v>
      </c>
      <c r="AK13" s="46">
        <f t="shared" si="10"/>
        <v>9999</v>
      </c>
      <c r="AL13" s="50">
        <v>263.0</v>
      </c>
      <c r="AM13" s="1"/>
      <c r="AN13" s="1"/>
      <c r="AO13" s="1"/>
      <c r="AP13" s="1"/>
      <c r="AQ13" s="1"/>
      <c r="AR13" s="1"/>
      <c r="AS13" s="1"/>
      <c r="AT13" s="1"/>
      <c r="AU13" s="1"/>
    </row>
    <row r="14">
      <c r="A14" s="1"/>
      <c r="B14" s="25" t="s">
        <v>13</v>
      </c>
      <c r="C14" s="48">
        <v>441.0</v>
      </c>
      <c r="D14" s="46">
        <f t="shared" ref="D14:D22" si="14">$A$4</f>
        <v>9999</v>
      </c>
      <c r="E14" s="47">
        <v>141.0</v>
      </c>
      <c r="F14" s="46">
        <f t="shared" ref="F14:H14" si="13">$A$2</f>
        <v>0</v>
      </c>
      <c r="G14" s="46">
        <f t="shared" si="13"/>
        <v>0</v>
      </c>
      <c r="H14" s="46">
        <f t="shared" si="13"/>
        <v>0</v>
      </c>
      <c r="I14" s="48">
        <v>73.0</v>
      </c>
      <c r="J14" s="46">
        <f t="shared" ref="J14:J22" si="15">$A$4</f>
        <v>9999</v>
      </c>
      <c r="K14" s="47">
        <v>36.0</v>
      </c>
      <c r="L14" s="48">
        <v>170.0</v>
      </c>
      <c r="M14" s="49">
        <v>253.0</v>
      </c>
      <c r="N14" s="50">
        <v>87.0</v>
      </c>
      <c r="O14" s="48">
        <v>173.0</v>
      </c>
      <c r="P14" s="46">
        <f t="shared" si="3"/>
        <v>9999</v>
      </c>
      <c r="Q14" s="50">
        <v>112.0</v>
      </c>
      <c r="R14" s="48">
        <v>464.0</v>
      </c>
      <c r="S14" s="46">
        <f t="shared" si="4"/>
        <v>9999</v>
      </c>
      <c r="T14" s="50">
        <v>288.0</v>
      </c>
      <c r="U14" s="48">
        <v>495.0</v>
      </c>
      <c r="V14" s="46">
        <f t="shared" si="5"/>
        <v>9999</v>
      </c>
      <c r="W14" s="50">
        <v>277.0</v>
      </c>
      <c r="X14" s="48">
        <v>703.0</v>
      </c>
      <c r="Y14" s="46">
        <f t="shared" si="6"/>
        <v>9999</v>
      </c>
      <c r="Z14" s="50">
        <v>288.0</v>
      </c>
      <c r="AA14" s="48">
        <v>587.0</v>
      </c>
      <c r="AB14" s="46">
        <f t="shared" si="7"/>
        <v>9999</v>
      </c>
      <c r="AC14" s="50">
        <v>329.0</v>
      </c>
      <c r="AD14" s="48">
        <v>461.0</v>
      </c>
      <c r="AE14" s="46">
        <f t="shared" si="8"/>
        <v>9999</v>
      </c>
      <c r="AF14" s="50">
        <v>286.0</v>
      </c>
      <c r="AG14" s="48">
        <v>676.0</v>
      </c>
      <c r="AH14" s="46">
        <f t="shared" si="9"/>
        <v>9999</v>
      </c>
      <c r="AI14" s="50">
        <v>392.0</v>
      </c>
      <c r="AJ14" s="48">
        <v>672.0</v>
      </c>
      <c r="AK14" s="46">
        <f t="shared" si="10"/>
        <v>9999</v>
      </c>
      <c r="AL14" s="50">
        <v>329.0</v>
      </c>
      <c r="AM14" s="1"/>
      <c r="AN14" s="1"/>
      <c r="AO14" s="1"/>
      <c r="AP14" s="1"/>
      <c r="AQ14" s="1"/>
      <c r="AR14" s="1"/>
      <c r="AS14" s="1"/>
      <c r="AT14" s="1"/>
      <c r="AU14" s="1"/>
    </row>
    <row r="15">
      <c r="A15" s="1"/>
      <c r="B15" s="28" t="s">
        <v>14</v>
      </c>
      <c r="C15" s="48">
        <v>461.0</v>
      </c>
      <c r="D15" s="46">
        <f t="shared" si="14"/>
        <v>9999</v>
      </c>
      <c r="E15" s="47">
        <v>318.0</v>
      </c>
      <c r="F15" s="48">
        <v>81.0</v>
      </c>
      <c r="G15" s="46">
        <v>132.0</v>
      </c>
      <c r="H15" s="47">
        <v>25.0</v>
      </c>
      <c r="I15" s="48">
        <v>69.0</v>
      </c>
      <c r="J15" s="46">
        <f t="shared" si="15"/>
        <v>9999</v>
      </c>
      <c r="K15" s="47">
        <v>32.0</v>
      </c>
      <c r="L15" s="48">
        <v>185.0</v>
      </c>
      <c r="M15" s="49">
        <v>287.0</v>
      </c>
      <c r="N15" s="50">
        <v>98.0</v>
      </c>
      <c r="O15" s="48">
        <v>114.0</v>
      </c>
      <c r="P15" s="49">
        <v>166.0</v>
      </c>
      <c r="Q15" s="50">
        <v>38.0</v>
      </c>
      <c r="R15" s="48">
        <v>425.0</v>
      </c>
      <c r="S15" s="46">
        <f t="shared" si="4"/>
        <v>9999</v>
      </c>
      <c r="T15" s="50">
        <v>200.0</v>
      </c>
      <c r="U15" s="48">
        <v>482.0</v>
      </c>
      <c r="V15" s="46">
        <f t="shared" si="5"/>
        <v>9999</v>
      </c>
      <c r="W15" s="50">
        <v>159.0</v>
      </c>
      <c r="X15" s="48">
        <v>543.0</v>
      </c>
      <c r="Y15" s="46">
        <f t="shared" si="6"/>
        <v>9999</v>
      </c>
      <c r="Z15" s="50">
        <v>310.0</v>
      </c>
      <c r="AA15" s="48">
        <v>706.0</v>
      </c>
      <c r="AB15" s="46">
        <f t="shared" si="7"/>
        <v>9999</v>
      </c>
      <c r="AC15" s="50">
        <v>304.0</v>
      </c>
      <c r="AD15" s="48">
        <v>526.0</v>
      </c>
      <c r="AE15" s="46">
        <f t="shared" si="8"/>
        <v>9999</v>
      </c>
      <c r="AF15" s="50">
        <v>247.0</v>
      </c>
      <c r="AG15" s="48">
        <v>613.0</v>
      </c>
      <c r="AH15" s="46">
        <f t="shared" si="9"/>
        <v>9999</v>
      </c>
      <c r="AI15" s="50">
        <v>233.0</v>
      </c>
      <c r="AJ15" s="48">
        <v>770.0</v>
      </c>
      <c r="AK15" s="46">
        <f t="shared" si="10"/>
        <v>9999</v>
      </c>
      <c r="AL15" s="50">
        <v>431.0</v>
      </c>
      <c r="AM15" s="1"/>
      <c r="AN15" s="1"/>
      <c r="AO15" s="1"/>
      <c r="AP15" s="1"/>
      <c r="AQ15" s="1"/>
      <c r="AR15" s="1"/>
      <c r="AS15" s="1"/>
      <c r="AT15" s="1"/>
      <c r="AU15" s="1"/>
    </row>
    <row r="16">
      <c r="A16" s="1"/>
      <c r="B16" s="28" t="s">
        <v>15</v>
      </c>
      <c r="C16" s="48">
        <v>711.0</v>
      </c>
      <c r="D16" s="46">
        <f t="shared" si="14"/>
        <v>9999</v>
      </c>
      <c r="E16" s="47">
        <v>348.0</v>
      </c>
      <c r="F16" s="48">
        <v>309.0</v>
      </c>
      <c r="G16" s="46">
        <v>488.0</v>
      </c>
      <c r="H16" s="47">
        <v>216.0</v>
      </c>
      <c r="I16" s="48">
        <v>309.0</v>
      </c>
      <c r="J16" s="46">
        <f t="shared" si="15"/>
        <v>9999</v>
      </c>
      <c r="K16" s="47">
        <v>145.0</v>
      </c>
      <c r="L16" s="48">
        <v>546.0</v>
      </c>
      <c r="M16" s="49">
        <v>890.0</v>
      </c>
      <c r="N16" s="50">
        <v>339.0</v>
      </c>
      <c r="O16" s="48">
        <v>236.0</v>
      </c>
      <c r="P16" s="49">
        <v>385.0</v>
      </c>
      <c r="Q16" s="50">
        <v>92.0</v>
      </c>
      <c r="R16" s="48">
        <v>628.0</v>
      </c>
      <c r="S16" s="46">
        <f t="shared" si="4"/>
        <v>9999</v>
      </c>
      <c r="T16" s="50">
        <v>352.0</v>
      </c>
      <c r="U16" s="48">
        <v>656.0</v>
      </c>
      <c r="V16" s="46">
        <f t="shared" si="5"/>
        <v>9999</v>
      </c>
      <c r="W16" s="50">
        <v>440.0</v>
      </c>
      <c r="X16" s="48">
        <v>403.0</v>
      </c>
      <c r="Y16" s="46">
        <f t="shared" si="6"/>
        <v>9999</v>
      </c>
      <c r="Z16" s="50">
        <v>121.0</v>
      </c>
      <c r="AA16" s="48">
        <v>702.0</v>
      </c>
      <c r="AB16" s="46">
        <f t="shared" si="7"/>
        <v>9999</v>
      </c>
      <c r="AC16" s="50">
        <v>232.0</v>
      </c>
      <c r="AD16" s="48">
        <v>616.0</v>
      </c>
      <c r="AE16" s="46">
        <f t="shared" si="8"/>
        <v>9999</v>
      </c>
      <c r="AF16" s="50">
        <v>351.0</v>
      </c>
      <c r="AG16" s="48">
        <v>973.0</v>
      </c>
      <c r="AH16" s="46">
        <f t="shared" si="9"/>
        <v>9999</v>
      </c>
      <c r="AI16" s="50">
        <v>389.0</v>
      </c>
      <c r="AJ16" s="48">
        <v>848.0</v>
      </c>
      <c r="AK16" s="46">
        <f t="shared" si="10"/>
        <v>9999</v>
      </c>
      <c r="AL16" s="50">
        <v>331.0</v>
      </c>
      <c r="AM16" s="1"/>
      <c r="AN16" s="1"/>
      <c r="AO16" s="1"/>
      <c r="AP16" s="1"/>
      <c r="AQ16" s="1"/>
      <c r="AR16" s="1"/>
      <c r="AS16" s="1"/>
      <c r="AT16" s="1"/>
      <c r="AU16" s="1"/>
    </row>
    <row r="17">
      <c r="A17" s="1"/>
      <c r="B17" s="28" t="s">
        <v>16</v>
      </c>
      <c r="C17" s="48">
        <v>406.0</v>
      </c>
      <c r="D17" s="46">
        <f t="shared" si="14"/>
        <v>9999</v>
      </c>
      <c r="E17" s="47">
        <v>268.0</v>
      </c>
      <c r="F17" s="48">
        <v>168.0</v>
      </c>
      <c r="G17" s="46">
        <v>260.0</v>
      </c>
      <c r="H17" s="47">
        <v>94.0</v>
      </c>
      <c r="I17" s="48">
        <v>159.0</v>
      </c>
      <c r="J17" s="46">
        <f t="shared" si="15"/>
        <v>9999</v>
      </c>
      <c r="K17" s="47">
        <v>95.0</v>
      </c>
      <c r="L17" s="48">
        <v>137.0</v>
      </c>
      <c r="M17" s="49">
        <v>214.0</v>
      </c>
      <c r="N17" s="50">
        <v>95.0</v>
      </c>
      <c r="O17" s="48">
        <v>104.0</v>
      </c>
      <c r="P17" s="49">
        <v>160.0</v>
      </c>
      <c r="Q17" s="50">
        <v>61.0</v>
      </c>
      <c r="R17" s="48">
        <v>561.0</v>
      </c>
      <c r="S17" s="46">
        <f t="shared" si="4"/>
        <v>9999</v>
      </c>
      <c r="T17" s="50">
        <v>191.0</v>
      </c>
      <c r="U17" s="48">
        <v>495.0</v>
      </c>
      <c r="V17" s="46">
        <f t="shared" si="5"/>
        <v>9999</v>
      </c>
      <c r="W17" s="50">
        <v>203.0</v>
      </c>
      <c r="X17" s="48">
        <v>404.0</v>
      </c>
      <c r="Y17" s="46">
        <f t="shared" si="6"/>
        <v>9999</v>
      </c>
      <c r="Z17" s="50">
        <v>259.0</v>
      </c>
      <c r="AA17" s="48">
        <v>541.0</v>
      </c>
      <c r="AB17" s="46">
        <f t="shared" si="7"/>
        <v>9999</v>
      </c>
      <c r="AC17" s="50">
        <v>308.0</v>
      </c>
      <c r="AD17" s="48">
        <v>1035.0</v>
      </c>
      <c r="AE17" s="46">
        <f t="shared" si="8"/>
        <v>9999</v>
      </c>
      <c r="AF17" s="50">
        <v>714.0</v>
      </c>
      <c r="AG17" s="48">
        <v>539.0</v>
      </c>
      <c r="AH17" s="46">
        <f t="shared" si="9"/>
        <v>9999</v>
      </c>
      <c r="AI17" s="50">
        <v>318.0</v>
      </c>
      <c r="AJ17" s="48">
        <v>812.0</v>
      </c>
      <c r="AK17" s="46">
        <f t="shared" si="10"/>
        <v>9999</v>
      </c>
      <c r="AL17" s="50">
        <v>260.0</v>
      </c>
      <c r="AM17" s="1"/>
      <c r="AN17" s="1"/>
      <c r="AO17" s="1"/>
      <c r="AP17" s="1"/>
      <c r="AQ17" s="1"/>
      <c r="AR17" s="1"/>
      <c r="AS17" s="1"/>
      <c r="AT17" s="1"/>
      <c r="AU17" s="1"/>
    </row>
    <row r="18">
      <c r="A18" s="1"/>
      <c r="B18" s="25" t="s">
        <v>17</v>
      </c>
      <c r="C18" s="48">
        <v>386.0</v>
      </c>
      <c r="D18" s="46">
        <f t="shared" si="14"/>
        <v>9999</v>
      </c>
      <c r="E18" s="47">
        <v>205.0</v>
      </c>
      <c r="F18" s="48">
        <v>172.0</v>
      </c>
      <c r="G18" s="46">
        <f t="shared" ref="G18:G22" si="16">$A$4</f>
        <v>9999</v>
      </c>
      <c r="H18" s="47">
        <v>120.0</v>
      </c>
      <c r="I18" s="48">
        <v>131.0</v>
      </c>
      <c r="J18" s="46">
        <f t="shared" si="15"/>
        <v>9999</v>
      </c>
      <c r="K18" s="47">
        <v>59.0</v>
      </c>
      <c r="L18" s="48">
        <v>193.0</v>
      </c>
      <c r="M18" s="46">
        <f t="shared" ref="M18:M19" si="17">$A$4</f>
        <v>9999</v>
      </c>
      <c r="N18" s="50">
        <v>122.0</v>
      </c>
      <c r="O18" s="48">
        <v>118.0</v>
      </c>
      <c r="P18" s="46">
        <f t="shared" ref="P18:P19" si="18">$A$4</f>
        <v>9999</v>
      </c>
      <c r="Q18" s="50">
        <v>44.0</v>
      </c>
      <c r="R18" s="48">
        <v>587.0</v>
      </c>
      <c r="S18" s="46">
        <f t="shared" si="4"/>
        <v>9999</v>
      </c>
      <c r="T18" s="50">
        <v>393.0</v>
      </c>
      <c r="U18" s="48">
        <v>586.0</v>
      </c>
      <c r="V18" s="46">
        <f t="shared" si="5"/>
        <v>9999</v>
      </c>
      <c r="W18" s="50">
        <v>305.0</v>
      </c>
      <c r="X18" s="48">
        <v>664.0</v>
      </c>
      <c r="Y18" s="46">
        <f t="shared" si="6"/>
        <v>9999</v>
      </c>
      <c r="Z18" s="50">
        <v>385.0</v>
      </c>
      <c r="AA18" s="48">
        <v>938.0</v>
      </c>
      <c r="AB18" s="46">
        <f t="shared" si="7"/>
        <v>9999</v>
      </c>
      <c r="AC18" s="50">
        <v>516.0</v>
      </c>
      <c r="AD18" s="48">
        <v>712.0</v>
      </c>
      <c r="AE18" s="46">
        <f t="shared" si="8"/>
        <v>9999</v>
      </c>
      <c r="AF18" s="50">
        <v>384.0</v>
      </c>
      <c r="AG18" s="48">
        <v>647.0</v>
      </c>
      <c r="AH18" s="46">
        <f t="shared" si="9"/>
        <v>9999</v>
      </c>
      <c r="AI18" s="50">
        <v>304.0</v>
      </c>
      <c r="AJ18" s="48">
        <v>619.0</v>
      </c>
      <c r="AK18" s="46">
        <f t="shared" si="10"/>
        <v>9999</v>
      </c>
      <c r="AL18" s="50">
        <v>248.0</v>
      </c>
      <c r="AM18" s="1"/>
      <c r="AN18" s="1"/>
      <c r="AO18" s="1"/>
      <c r="AP18" s="1"/>
      <c r="AQ18" s="1"/>
      <c r="AR18" s="1"/>
      <c r="AS18" s="1"/>
      <c r="AT18" s="1"/>
      <c r="AU18" s="1"/>
    </row>
    <row r="19">
      <c r="A19" s="1"/>
      <c r="B19" s="28" t="s">
        <v>18</v>
      </c>
      <c r="C19" s="48">
        <v>398.0</v>
      </c>
      <c r="D19" s="46">
        <f t="shared" si="14"/>
        <v>9999</v>
      </c>
      <c r="E19" s="47">
        <v>227.0</v>
      </c>
      <c r="F19" s="48">
        <v>112.0</v>
      </c>
      <c r="G19" s="46">
        <f t="shared" si="16"/>
        <v>9999</v>
      </c>
      <c r="H19" s="47">
        <v>68.0</v>
      </c>
      <c r="I19" s="48">
        <v>98.0</v>
      </c>
      <c r="J19" s="46">
        <f t="shared" si="15"/>
        <v>9999</v>
      </c>
      <c r="K19" s="47">
        <v>61.0</v>
      </c>
      <c r="L19" s="48">
        <v>150.0</v>
      </c>
      <c r="M19" s="46">
        <f t="shared" si="17"/>
        <v>9999</v>
      </c>
      <c r="N19" s="50">
        <v>62.0</v>
      </c>
      <c r="O19" s="48">
        <v>146.0</v>
      </c>
      <c r="P19" s="46">
        <f t="shared" si="18"/>
        <v>9999</v>
      </c>
      <c r="Q19" s="50">
        <v>44.0</v>
      </c>
      <c r="R19" s="48">
        <v>516.0</v>
      </c>
      <c r="S19" s="46">
        <f t="shared" si="4"/>
        <v>9999</v>
      </c>
      <c r="T19" s="50">
        <v>248.0</v>
      </c>
      <c r="U19" s="48">
        <v>481.0</v>
      </c>
      <c r="V19" s="46">
        <f t="shared" si="5"/>
        <v>9999</v>
      </c>
      <c r="W19" s="50">
        <v>216.0</v>
      </c>
      <c r="X19" s="48">
        <v>608.0</v>
      </c>
      <c r="Y19" s="46">
        <f t="shared" si="6"/>
        <v>9999</v>
      </c>
      <c r="Z19" s="50">
        <v>188.0</v>
      </c>
      <c r="AA19" s="48">
        <v>565.0</v>
      </c>
      <c r="AB19" s="46">
        <f t="shared" si="7"/>
        <v>9999</v>
      </c>
      <c r="AC19" s="50">
        <v>283.0</v>
      </c>
      <c r="AD19" s="48">
        <v>516.0</v>
      </c>
      <c r="AE19" s="46">
        <f t="shared" si="8"/>
        <v>9999</v>
      </c>
      <c r="AF19" s="50">
        <v>263.0</v>
      </c>
      <c r="AG19" s="48">
        <v>713.0</v>
      </c>
      <c r="AH19" s="46">
        <f t="shared" si="9"/>
        <v>9999</v>
      </c>
      <c r="AI19" s="50">
        <v>378.0</v>
      </c>
      <c r="AJ19" s="48">
        <v>698.0</v>
      </c>
      <c r="AK19" s="46">
        <f t="shared" si="10"/>
        <v>9999</v>
      </c>
      <c r="AL19" s="50">
        <v>391.0</v>
      </c>
      <c r="AM19" s="1"/>
      <c r="AN19" s="1"/>
      <c r="AO19" s="1"/>
      <c r="AP19" s="1"/>
      <c r="AQ19" s="1"/>
      <c r="AR19" s="1"/>
      <c r="AS19" s="1"/>
      <c r="AT19" s="1"/>
      <c r="AU19" s="1"/>
    </row>
    <row r="20">
      <c r="A20" s="1"/>
      <c r="B20" s="25" t="s">
        <v>19</v>
      </c>
      <c r="C20" s="48">
        <v>425.0</v>
      </c>
      <c r="D20" s="46">
        <f t="shared" si="14"/>
        <v>9999</v>
      </c>
      <c r="E20" s="47">
        <v>187.0</v>
      </c>
      <c r="F20" s="48">
        <v>150.0</v>
      </c>
      <c r="G20" s="46">
        <f t="shared" si="16"/>
        <v>9999</v>
      </c>
      <c r="H20" s="47">
        <v>83.0</v>
      </c>
      <c r="I20" s="48">
        <v>116.0</v>
      </c>
      <c r="J20" s="46">
        <f t="shared" si="15"/>
        <v>9999</v>
      </c>
      <c r="K20" s="47">
        <v>81.0</v>
      </c>
      <c r="L20" s="48">
        <v>149.0</v>
      </c>
      <c r="M20" s="49">
        <v>244.0</v>
      </c>
      <c r="N20" s="50">
        <v>45.0</v>
      </c>
      <c r="O20" s="48">
        <v>139.0</v>
      </c>
      <c r="P20" s="49">
        <v>207.0</v>
      </c>
      <c r="Q20" s="50">
        <v>83.0</v>
      </c>
      <c r="R20" s="48">
        <v>579.0</v>
      </c>
      <c r="S20" s="46">
        <f t="shared" si="4"/>
        <v>9999</v>
      </c>
      <c r="T20" s="50">
        <v>284.0</v>
      </c>
      <c r="U20" s="48">
        <v>708.0</v>
      </c>
      <c r="V20" s="46">
        <f t="shared" si="5"/>
        <v>9999</v>
      </c>
      <c r="W20" s="50">
        <v>212.0</v>
      </c>
      <c r="X20" s="48">
        <v>561.0</v>
      </c>
      <c r="Y20" s="46">
        <f t="shared" si="6"/>
        <v>9999</v>
      </c>
      <c r="Z20" s="50">
        <v>353.0</v>
      </c>
      <c r="AA20" s="48">
        <v>702.0</v>
      </c>
      <c r="AB20" s="46">
        <f t="shared" si="7"/>
        <v>9999</v>
      </c>
      <c r="AC20" s="50">
        <v>344.0</v>
      </c>
      <c r="AD20" s="48">
        <v>738.0</v>
      </c>
      <c r="AE20" s="46">
        <f t="shared" si="8"/>
        <v>9999</v>
      </c>
      <c r="AF20" s="50">
        <v>369.0</v>
      </c>
      <c r="AG20" s="48">
        <v>483.0</v>
      </c>
      <c r="AH20" s="46">
        <f t="shared" si="9"/>
        <v>9999</v>
      </c>
      <c r="AI20" s="50">
        <v>203.0</v>
      </c>
      <c r="AJ20" s="48">
        <v>681.0</v>
      </c>
      <c r="AK20" s="46">
        <f t="shared" si="10"/>
        <v>9999</v>
      </c>
      <c r="AL20" s="50">
        <v>272.0</v>
      </c>
      <c r="AM20" s="1"/>
      <c r="AN20" s="1"/>
      <c r="AO20" s="1"/>
      <c r="AP20" s="1"/>
      <c r="AQ20" s="1"/>
      <c r="AR20" s="1"/>
      <c r="AS20" s="1"/>
      <c r="AT20" s="1"/>
      <c r="AU20" s="1"/>
    </row>
    <row r="21" ht="15.75" customHeight="1">
      <c r="A21" s="1"/>
      <c r="B21" s="28" t="s">
        <v>20</v>
      </c>
      <c r="C21" s="48">
        <v>378.0</v>
      </c>
      <c r="D21" s="46">
        <f t="shared" si="14"/>
        <v>9999</v>
      </c>
      <c r="E21" s="47">
        <v>242.0</v>
      </c>
      <c r="F21" s="48">
        <v>106.0</v>
      </c>
      <c r="G21" s="46">
        <f t="shared" si="16"/>
        <v>9999</v>
      </c>
      <c r="H21" s="47">
        <v>52.0</v>
      </c>
      <c r="I21" s="48">
        <v>59.0</v>
      </c>
      <c r="J21" s="46">
        <f t="shared" si="15"/>
        <v>9999</v>
      </c>
      <c r="K21" s="47">
        <v>24.0</v>
      </c>
      <c r="L21" s="46">
        <f t="shared" ref="L21:Q21" si="19">$A$2</f>
        <v>0</v>
      </c>
      <c r="M21" s="46">
        <f t="shared" si="19"/>
        <v>0</v>
      </c>
      <c r="N21" s="46">
        <f t="shared" si="19"/>
        <v>0</v>
      </c>
      <c r="O21" s="46">
        <f t="shared" si="19"/>
        <v>0</v>
      </c>
      <c r="P21" s="46">
        <f t="shared" si="19"/>
        <v>0</v>
      </c>
      <c r="Q21" s="46">
        <f t="shared" si="19"/>
        <v>0</v>
      </c>
      <c r="R21" s="48">
        <v>309.0</v>
      </c>
      <c r="S21" s="46">
        <f t="shared" si="4"/>
        <v>9999</v>
      </c>
      <c r="T21" s="50">
        <v>99.0</v>
      </c>
      <c r="U21" s="48">
        <v>264.0</v>
      </c>
      <c r="V21" s="46">
        <f t="shared" si="5"/>
        <v>9999</v>
      </c>
      <c r="W21" s="50">
        <v>111.0</v>
      </c>
      <c r="X21" s="48">
        <v>386.0</v>
      </c>
      <c r="Y21" s="46">
        <f t="shared" si="6"/>
        <v>9999</v>
      </c>
      <c r="Z21" s="50">
        <v>201.0</v>
      </c>
      <c r="AA21" s="48">
        <v>501.0</v>
      </c>
      <c r="AB21" s="46">
        <f t="shared" si="7"/>
        <v>9999</v>
      </c>
      <c r="AC21" s="50">
        <v>210.0</v>
      </c>
      <c r="AD21" s="48">
        <v>509.0</v>
      </c>
      <c r="AE21" s="46">
        <f t="shared" si="8"/>
        <v>9999</v>
      </c>
      <c r="AF21" s="50">
        <v>280.0</v>
      </c>
      <c r="AG21" s="48">
        <v>284.0</v>
      </c>
      <c r="AH21" s="46">
        <f t="shared" si="9"/>
        <v>9999</v>
      </c>
      <c r="AI21" s="50">
        <v>131.0</v>
      </c>
      <c r="AJ21" s="48">
        <v>452.0</v>
      </c>
      <c r="AK21" s="46">
        <f t="shared" si="10"/>
        <v>9999</v>
      </c>
      <c r="AL21" s="50">
        <v>212.0</v>
      </c>
      <c r="AM21" s="1"/>
      <c r="AN21" s="1"/>
      <c r="AO21" s="1"/>
      <c r="AP21" s="1"/>
      <c r="AQ21" s="1"/>
      <c r="AR21" s="1"/>
      <c r="AS21" s="1"/>
      <c r="AT21" s="1"/>
      <c r="AU21" s="1"/>
    </row>
    <row r="22" ht="15.75" customHeight="1">
      <c r="A22" s="1"/>
      <c r="B22" s="25" t="s">
        <v>21</v>
      </c>
      <c r="C22" s="48">
        <v>424.0</v>
      </c>
      <c r="D22" s="46">
        <f t="shared" si="14"/>
        <v>9999</v>
      </c>
      <c r="E22" s="47">
        <v>254.0</v>
      </c>
      <c r="F22" s="48">
        <v>188.0</v>
      </c>
      <c r="G22" s="46">
        <f t="shared" si="16"/>
        <v>9999</v>
      </c>
      <c r="H22" s="47">
        <v>71.0</v>
      </c>
      <c r="I22" s="48">
        <v>136.0</v>
      </c>
      <c r="J22" s="46">
        <f t="shared" si="15"/>
        <v>9999</v>
      </c>
      <c r="K22" s="47">
        <v>53.0</v>
      </c>
      <c r="L22" s="48">
        <v>74.0</v>
      </c>
      <c r="M22" s="49">
        <v>113.0</v>
      </c>
      <c r="N22" s="50">
        <v>33.0</v>
      </c>
      <c r="O22" s="48">
        <v>125.0</v>
      </c>
      <c r="P22" s="49">
        <v>191.0</v>
      </c>
      <c r="Q22" s="50">
        <v>85.0</v>
      </c>
      <c r="R22" s="48">
        <v>364.0</v>
      </c>
      <c r="S22" s="46">
        <f t="shared" si="4"/>
        <v>9999</v>
      </c>
      <c r="T22" s="50">
        <v>244.0</v>
      </c>
      <c r="U22" s="48">
        <v>435.0</v>
      </c>
      <c r="V22" s="46">
        <f t="shared" si="5"/>
        <v>9999</v>
      </c>
      <c r="W22" s="50">
        <v>300.0</v>
      </c>
      <c r="X22" s="48">
        <v>537.0</v>
      </c>
      <c r="Y22" s="46">
        <f t="shared" si="6"/>
        <v>9999</v>
      </c>
      <c r="Z22" s="50">
        <v>193.0</v>
      </c>
      <c r="AA22" s="48">
        <v>651.0</v>
      </c>
      <c r="AB22" s="46">
        <f t="shared" si="7"/>
        <v>9999</v>
      </c>
      <c r="AC22" s="50">
        <v>280.0</v>
      </c>
      <c r="AD22" s="48">
        <v>360.0</v>
      </c>
      <c r="AE22" s="46">
        <f t="shared" si="8"/>
        <v>9999</v>
      </c>
      <c r="AF22" s="50">
        <v>234.0</v>
      </c>
      <c r="AG22" s="48">
        <v>643.0</v>
      </c>
      <c r="AH22" s="46">
        <f t="shared" si="9"/>
        <v>9999</v>
      </c>
      <c r="AI22" s="50">
        <v>412.0</v>
      </c>
      <c r="AJ22" s="48">
        <v>473.0</v>
      </c>
      <c r="AK22" s="46">
        <f t="shared" si="10"/>
        <v>9999</v>
      </c>
      <c r="AL22" s="50">
        <v>232.0</v>
      </c>
      <c r="AM22" s="1"/>
      <c r="AN22" s="1"/>
      <c r="AO22" s="1"/>
      <c r="AP22" s="1"/>
      <c r="AQ22" s="1"/>
      <c r="AR22" s="1"/>
      <c r="AS22" s="1"/>
      <c r="AT22" s="1"/>
      <c r="AU22" s="1"/>
    </row>
    <row r="23" ht="15.75" customHeight="1">
      <c r="A23" s="1"/>
      <c r="B23" s="28" t="s">
        <v>22</v>
      </c>
      <c r="C23" s="46">
        <f t="shared" ref="C23:Q23" si="20">$A$4</f>
        <v>9999</v>
      </c>
      <c r="D23" s="46">
        <f t="shared" si="20"/>
        <v>9999</v>
      </c>
      <c r="E23" s="46">
        <f t="shared" si="20"/>
        <v>9999</v>
      </c>
      <c r="F23" s="46">
        <f t="shared" si="20"/>
        <v>9999</v>
      </c>
      <c r="G23" s="46">
        <f t="shared" si="20"/>
        <v>9999</v>
      </c>
      <c r="H23" s="46">
        <f t="shared" si="20"/>
        <v>9999</v>
      </c>
      <c r="I23" s="46">
        <f t="shared" si="20"/>
        <v>9999</v>
      </c>
      <c r="J23" s="46">
        <f t="shared" si="20"/>
        <v>9999</v>
      </c>
      <c r="K23" s="46">
        <f t="shared" si="20"/>
        <v>9999</v>
      </c>
      <c r="L23" s="46">
        <f t="shared" si="20"/>
        <v>9999</v>
      </c>
      <c r="M23" s="46">
        <f t="shared" si="20"/>
        <v>9999</v>
      </c>
      <c r="N23" s="46">
        <f t="shared" si="20"/>
        <v>9999</v>
      </c>
      <c r="O23" s="46">
        <f t="shared" si="20"/>
        <v>9999</v>
      </c>
      <c r="P23" s="46">
        <f t="shared" si="20"/>
        <v>9999</v>
      </c>
      <c r="Q23" s="46">
        <f t="shared" si="20"/>
        <v>9999</v>
      </c>
      <c r="R23" s="48">
        <v>129.0</v>
      </c>
      <c r="S23" s="49">
        <v>193.5</v>
      </c>
      <c r="T23" s="50">
        <v>65.79</v>
      </c>
      <c r="U23" s="48">
        <v>84.0</v>
      </c>
      <c r="V23" s="49">
        <v>124.32</v>
      </c>
      <c r="W23" s="50">
        <v>28.56</v>
      </c>
      <c r="X23" s="48">
        <v>93.0</v>
      </c>
      <c r="Y23" s="49">
        <v>152.52</v>
      </c>
      <c r="Z23" s="50">
        <v>39.99</v>
      </c>
      <c r="AA23" s="48">
        <v>158.0</v>
      </c>
      <c r="AB23" s="46">
        <f t="shared" si="7"/>
        <v>9999</v>
      </c>
      <c r="AC23" s="50">
        <v>71.1</v>
      </c>
      <c r="AD23" s="48">
        <v>159.0</v>
      </c>
      <c r="AE23" s="46">
        <f t="shared" si="8"/>
        <v>9999</v>
      </c>
      <c r="AF23" s="50">
        <v>89.04</v>
      </c>
      <c r="AG23" s="46">
        <f t="shared" ref="AG23:AL23" si="21">$A$4</f>
        <v>9999</v>
      </c>
      <c r="AH23" s="46">
        <f t="shared" si="21"/>
        <v>9999</v>
      </c>
      <c r="AI23" s="46">
        <f t="shared" si="21"/>
        <v>9999</v>
      </c>
      <c r="AJ23" s="46">
        <f t="shared" si="21"/>
        <v>9999</v>
      </c>
      <c r="AK23" s="46">
        <f t="shared" si="21"/>
        <v>9999</v>
      </c>
      <c r="AL23" s="46">
        <f t="shared" si="21"/>
        <v>9999</v>
      </c>
      <c r="AM23" s="1"/>
      <c r="AN23" s="1"/>
      <c r="AO23" s="1"/>
      <c r="AP23" s="1"/>
      <c r="AQ23" s="1"/>
      <c r="AR23" s="1"/>
      <c r="AS23" s="1"/>
      <c r="AT23" s="1"/>
      <c r="AU23" s="1"/>
    </row>
    <row r="24" ht="15.75" customHeight="1">
      <c r="A24" s="1"/>
      <c r="B24" s="28" t="s">
        <v>23</v>
      </c>
      <c r="C24" s="46">
        <f t="shared" ref="C24:Q24" si="22">$A$4</f>
        <v>9999</v>
      </c>
      <c r="D24" s="46">
        <f t="shared" si="22"/>
        <v>9999</v>
      </c>
      <c r="E24" s="46">
        <f t="shared" si="22"/>
        <v>9999</v>
      </c>
      <c r="F24" s="46">
        <f t="shared" si="22"/>
        <v>9999</v>
      </c>
      <c r="G24" s="46">
        <f t="shared" si="22"/>
        <v>9999</v>
      </c>
      <c r="H24" s="46">
        <f t="shared" si="22"/>
        <v>9999</v>
      </c>
      <c r="I24" s="46">
        <f t="shared" si="22"/>
        <v>9999</v>
      </c>
      <c r="J24" s="46">
        <f t="shared" si="22"/>
        <v>9999</v>
      </c>
      <c r="K24" s="46">
        <f t="shared" si="22"/>
        <v>9999</v>
      </c>
      <c r="L24" s="46">
        <f t="shared" si="22"/>
        <v>9999</v>
      </c>
      <c r="M24" s="46">
        <f t="shared" si="22"/>
        <v>9999</v>
      </c>
      <c r="N24" s="46">
        <f t="shared" si="22"/>
        <v>9999</v>
      </c>
      <c r="O24" s="46">
        <f t="shared" si="22"/>
        <v>9999</v>
      </c>
      <c r="P24" s="46">
        <f t="shared" si="22"/>
        <v>9999</v>
      </c>
      <c r="Q24" s="46">
        <f t="shared" si="22"/>
        <v>9999</v>
      </c>
      <c r="R24" s="48">
        <v>69.0</v>
      </c>
      <c r="S24" s="49">
        <v>112.0</v>
      </c>
      <c r="T24" s="50">
        <v>36.0</v>
      </c>
      <c r="U24" s="48">
        <v>63.0</v>
      </c>
      <c r="V24" s="49">
        <v>98.0</v>
      </c>
      <c r="W24" s="50">
        <v>23.0</v>
      </c>
      <c r="X24" s="48">
        <v>21.0</v>
      </c>
      <c r="Y24" s="49">
        <v>32.0</v>
      </c>
      <c r="Z24" s="50">
        <v>10.0</v>
      </c>
      <c r="AA24" s="48">
        <v>89.0</v>
      </c>
      <c r="AB24" s="46">
        <f t="shared" si="7"/>
        <v>9999</v>
      </c>
      <c r="AC24" s="50">
        <v>59.0</v>
      </c>
      <c r="AD24" s="48">
        <v>36.0</v>
      </c>
      <c r="AE24" s="46">
        <f t="shared" si="8"/>
        <v>9999</v>
      </c>
      <c r="AF24" s="50">
        <v>24.0</v>
      </c>
      <c r="AG24" s="46">
        <f t="shared" ref="AG24:AL24" si="23">$A$4</f>
        <v>9999</v>
      </c>
      <c r="AH24" s="46">
        <f t="shared" si="23"/>
        <v>9999</v>
      </c>
      <c r="AI24" s="46">
        <f t="shared" si="23"/>
        <v>9999</v>
      </c>
      <c r="AJ24" s="46">
        <f t="shared" si="23"/>
        <v>9999</v>
      </c>
      <c r="AK24" s="46">
        <f t="shared" si="23"/>
        <v>9999</v>
      </c>
      <c r="AL24" s="46">
        <f t="shared" si="23"/>
        <v>9999</v>
      </c>
      <c r="AM24" s="1"/>
      <c r="AN24" s="1"/>
      <c r="AO24" s="1"/>
      <c r="AP24" s="1"/>
      <c r="AQ24" s="1"/>
      <c r="AR24" s="1"/>
      <c r="AS24" s="1"/>
      <c r="AT24" s="1"/>
      <c r="AU24" s="1"/>
    </row>
    <row r="25" ht="15.75" customHeight="1">
      <c r="A25" s="1"/>
      <c r="B25" s="28" t="s">
        <v>24</v>
      </c>
      <c r="C25" s="46">
        <f t="shared" ref="C25:Q25" si="24">$A$4</f>
        <v>9999</v>
      </c>
      <c r="D25" s="46">
        <f t="shared" si="24"/>
        <v>9999</v>
      </c>
      <c r="E25" s="46">
        <f t="shared" si="24"/>
        <v>9999</v>
      </c>
      <c r="F25" s="46">
        <f t="shared" si="24"/>
        <v>9999</v>
      </c>
      <c r="G25" s="46">
        <f t="shared" si="24"/>
        <v>9999</v>
      </c>
      <c r="H25" s="46">
        <f t="shared" si="24"/>
        <v>9999</v>
      </c>
      <c r="I25" s="46">
        <f t="shared" si="24"/>
        <v>9999</v>
      </c>
      <c r="J25" s="46">
        <f t="shared" si="24"/>
        <v>9999</v>
      </c>
      <c r="K25" s="46">
        <f t="shared" si="24"/>
        <v>9999</v>
      </c>
      <c r="L25" s="46">
        <f t="shared" si="24"/>
        <v>9999</v>
      </c>
      <c r="M25" s="46">
        <f t="shared" si="24"/>
        <v>9999</v>
      </c>
      <c r="N25" s="46">
        <f t="shared" si="24"/>
        <v>9999</v>
      </c>
      <c r="O25" s="46">
        <f t="shared" si="24"/>
        <v>9999</v>
      </c>
      <c r="P25" s="46">
        <f t="shared" si="24"/>
        <v>9999</v>
      </c>
      <c r="Q25" s="46">
        <f t="shared" si="24"/>
        <v>9999</v>
      </c>
      <c r="R25" s="48">
        <v>47.0</v>
      </c>
      <c r="S25" s="49">
        <v>77.55</v>
      </c>
      <c r="T25" s="50">
        <v>21.619999999999997</v>
      </c>
      <c r="U25" s="48">
        <v>51.0</v>
      </c>
      <c r="V25" s="49">
        <v>79.05</v>
      </c>
      <c r="W25" s="50">
        <v>18.36</v>
      </c>
      <c r="X25" s="48">
        <v>69.0</v>
      </c>
      <c r="Y25" s="49">
        <v>105.57000000000001</v>
      </c>
      <c r="Z25" s="50">
        <v>26.91</v>
      </c>
      <c r="AA25" s="48">
        <v>127.0</v>
      </c>
      <c r="AB25" s="46">
        <f t="shared" si="7"/>
        <v>9999</v>
      </c>
      <c r="AC25" s="50">
        <v>62.23</v>
      </c>
      <c r="AD25" s="48">
        <v>111.0</v>
      </c>
      <c r="AE25" s="46">
        <f t="shared" si="8"/>
        <v>9999</v>
      </c>
      <c r="AF25" s="50">
        <v>38.849999999999994</v>
      </c>
      <c r="AG25" s="46">
        <f t="shared" ref="AG25:AL25" si="25">$A$4</f>
        <v>9999</v>
      </c>
      <c r="AH25" s="46">
        <f t="shared" si="25"/>
        <v>9999</v>
      </c>
      <c r="AI25" s="46">
        <f t="shared" si="25"/>
        <v>9999</v>
      </c>
      <c r="AJ25" s="46">
        <f t="shared" si="25"/>
        <v>9999</v>
      </c>
      <c r="AK25" s="46">
        <f t="shared" si="25"/>
        <v>9999</v>
      </c>
      <c r="AL25" s="46">
        <f t="shared" si="25"/>
        <v>9999</v>
      </c>
      <c r="AM25" s="1"/>
      <c r="AN25" s="1"/>
      <c r="AO25" s="1"/>
      <c r="AP25" s="1"/>
      <c r="AQ25" s="1"/>
      <c r="AR25" s="1"/>
      <c r="AS25" s="1"/>
      <c r="AT25" s="1"/>
      <c r="AU25" s="1"/>
    </row>
    <row r="26" ht="15.75" customHeight="1">
      <c r="A26" s="1"/>
      <c r="B26" s="28" t="s">
        <v>25</v>
      </c>
      <c r="C26" s="48">
        <v>331.0</v>
      </c>
      <c r="D26" s="46">
        <f>$A$4</f>
        <v>9999</v>
      </c>
      <c r="E26" s="47">
        <v>225.0</v>
      </c>
      <c r="F26" s="48">
        <v>446.0</v>
      </c>
      <c r="G26" s="46">
        <f>$A$4</f>
        <v>9999</v>
      </c>
      <c r="H26" s="47">
        <v>134.0</v>
      </c>
      <c r="I26" s="48">
        <v>394.0</v>
      </c>
      <c r="J26" s="46">
        <f>$A$4</f>
        <v>9999</v>
      </c>
      <c r="K26" s="47">
        <v>162.0</v>
      </c>
      <c r="L26" s="48">
        <v>375.0</v>
      </c>
      <c r="M26" s="46">
        <f>$A$4</f>
        <v>9999</v>
      </c>
      <c r="N26" s="47">
        <v>154.0</v>
      </c>
      <c r="O26" s="48">
        <v>323.0</v>
      </c>
      <c r="P26" s="46">
        <f>$A$4</f>
        <v>9999</v>
      </c>
      <c r="Q26" s="47">
        <v>116.0</v>
      </c>
      <c r="R26" s="48">
        <v>98.0</v>
      </c>
      <c r="S26" s="49">
        <v>156.0</v>
      </c>
      <c r="T26" s="50">
        <v>57.0</v>
      </c>
      <c r="U26" s="46">
        <f t="shared" ref="U26:W26" si="26">$A$2</f>
        <v>0</v>
      </c>
      <c r="V26" s="46">
        <f t="shared" si="26"/>
        <v>0</v>
      </c>
      <c r="W26" s="46">
        <f t="shared" si="26"/>
        <v>0</v>
      </c>
      <c r="X26" s="48">
        <v>60.0</v>
      </c>
      <c r="Y26" s="49">
        <v>96.0</v>
      </c>
      <c r="Z26" s="50">
        <v>24.0</v>
      </c>
      <c r="AA26" s="48">
        <v>147.0</v>
      </c>
      <c r="AB26" s="46">
        <f t="shared" si="7"/>
        <v>9999</v>
      </c>
      <c r="AC26" s="50">
        <v>85.0</v>
      </c>
      <c r="AD26" s="48">
        <v>76.0</v>
      </c>
      <c r="AE26" s="46">
        <f t="shared" si="8"/>
        <v>9999</v>
      </c>
      <c r="AF26" s="50">
        <v>31.0</v>
      </c>
      <c r="AG26" s="48">
        <v>710.0</v>
      </c>
      <c r="AH26" s="46">
        <f>$A$4</f>
        <v>9999</v>
      </c>
      <c r="AI26" s="50">
        <v>383.0</v>
      </c>
      <c r="AJ26" s="48">
        <v>537.0</v>
      </c>
      <c r="AK26" s="46">
        <f>$A$4</f>
        <v>9999</v>
      </c>
      <c r="AL26" s="50">
        <v>183.0</v>
      </c>
      <c r="AM26" s="1"/>
      <c r="AN26" s="1"/>
      <c r="AO26" s="1"/>
      <c r="AP26" s="1"/>
      <c r="AQ26" s="1"/>
      <c r="AR26" s="1"/>
      <c r="AS26" s="1"/>
      <c r="AT26" s="1"/>
      <c r="AU26" s="1"/>
    </row>
    <row r="27" ht="15.75" customHeight="1">
      <c r="A27" s="1"/>
      <c r="B27" s="28" t="s">
        <v>26</v>
      </c>
      <c r="C27" s="46">
        <f t="shared" ref="C27:Q27" si="27">$A$4</f>
        <v>9999</v>
      </c>
      <c r="D27" s="46">
        <f t="shared" si="27"/>
        <v>9999</v>
      </c>
      <c r="E27" s="46">
        <f t="shared" si="27"/>
        <v>9999</v>
      </c>
      <c r="F27" s="46">
        <f t="shared" si="27"/>
        <v>9999</v>
      </c>
      <c r="G27" s="46">
        <f t="shared" si="27"/>
        <v>9999</v>
      </c>
      <c r="H27" s="46">
        <f t="shared" si="27"/>
        <v>9999</v>
      </c>
      <c r="I27" s="46">
        <f t="shared" si="27"/>
        <v>9999</v>
      </c>
      <c r="J27" s="46">
        <f t="shared" si="27"/>
        <v>9999</v>
      </c>
      <c r="K27" s="46">
        <f t="shared" si="27"/>
        <v>9999</v>
      </c>
      <c r="L27" s="46">
        <f t="shared" si="27"/>
        <v>9999</v>
      </c>
      <c r="M27" s="46">
        <f t="shared" si="27"/>
        <v>9999</v>
      </c>
      <c r="N27" s="46">
        <f t="shared" si="27"/>
        <v>9999</v>
      </c>
      <c r="O27" s="46">
        <f t="shared" si="27"/>
        <v>9999</v>
      </c>
      <c r="P27" s="46">
        <f t="shared" si="27"/>
        <v>9999</v>
      </c>
      <c r="Q27" s="46">
        <f t="shared" si="27"/>
        <v>9999</v>
      </c>
      <c r="R27" s="48">
        <v>21.0</v>
      </c>
      <c r="S27" s="46">
        <f>$A$4</f>
        <v>9999</v>
      </c>
      <c r="T27" s="50">
        <v>13.0</v>
      </c>
      <c r="U27" s="48">
        <v>36.0</v>
      </c>
      <c r="V27" s="46">
        <f>$A$4</f>
        <v>9999</v>
      </c>
      <c r="W27" s="50">
        <v>21.0</v>
      </c>
      <c r="X27" s="48">
        <v>28.0</v>
      </c>
      <c r="Y27" s="46">
        <f>$A$4</f>
        <v>9999</v>
      </c>
      <c r="Z27" s="50">
        <v>11.0</v>
      </c>
      <c r="AA27" s="48">
        <v>81.0</v>
      </c>
      <c r="AB27" s="46">
        <f t="shared" si="7"/>
        <v>9999</v>
      </c>
      <c r="AC27" s="50">
        <v>40.0</v>
      </c>
      <c r="AD27" s="48">
        <v>31.0</v>
      </c>
      <c r="AE27" s="46">
        <f t="shared" si="8"/>
        <v>9999</v>
      </c>
      <c r="AF27" s="50">
        <v>16.0</v>
      </c>
      <c r="AG27" s="46">
        <f t="shared" ref="AG27:AL27" si="28">$A$4</f>
        <v>9999</v>
      </c>
      <c r="AH27" s="46">
        <f t="shared" si="28"/>
        <v>9999</v>
      </c>
      <c r="AI27" s="46">
        <f t="shared" si="28"/>
        <v>9999</v>
      </c>
      <c r="AJ27" s="46">
        <f t="shared" si="28"/>
        <v>9999</v>
      </c>
      <c r="AK27" s="46">
        <f t="shared" si="28"/>
        <v>9999</v>
      </c>
      <c r="AL27" s="46">
        <f t="shared" si="28"/>
        <v>9999</v>
      </c>
      <c r="AM27" s="1"/>
      <c r="AN27" s="1"/>
      <c r="AO27" s="1"/>
      <c r="AP27" s="1"/>
      <c r="AQ27" s="1"/>
      <c r="AR27" s="1"/>
      <c r="AS27" s="1"/>
      <c r="AT27" s="1"/>
      <c r="AU27" s="1"/>
    </row>
    <row r="28" ht="15.75" customHeight="1">
      <c r="A28" s="1"/>
      <c r="B28" s="25" t="s">
        <v>27</v>
      </c>
      <c r="C28" s="46">
        <f t="shared" ref="C28:Q28" si="29">$A$4</f>
        <v>9999</v>
      </c>
      <c r="D28" s="46">
        <f t="shared" si="29"/>
        <v>9999</v>
      </c>
      <c r="E28" s="46">
        <f t="shared" si="29"/>
        <v>9999</v>
      </c>
      <c r="F28" s="46">
        <f t="shared" si="29"/>
        <v>9999</v>
      </c>
      <c r="G28" s="46">
        <f t="shared" si="29"/>
        <v>9999</v>
      </c>
      <c r="H28" s="46">
        <f t="shared" si="29"/>
        <v>9999</v>
      </c>
      <c r="I28" s="46">
        <f t="shared" si="29"/>
        <v>9999</v>
      </c>
      <c r="J28" s="46">
        <f t="shared" si="29"/>
        <v>9999</v>
      </c>
      <c r="K28" s="46">
        <f t="shared" si="29"/>
        <v>9999</v>
      </c>
      <c r="L28" s="46">
        <f t="shared" si="29"/>
        <v>9999</v>
      </c>
      <c r="M28" s="46">
        <f t="shared" si="29"/>
        <v>9999</v>
      </c>
      <c r="N28" s="46">
        <f t="shared" si="29"/>
        <v>9999</v>
      </c>
      <c r="O28" s="46">
        <f t="shared" si="29"/>
        <v>9999</v>
      </c>
      <c r="P28" s="46">
        <f t="shared" si="29"/>
        <v>9999</v>
      </c>
      <c r="Q28" s="46">
        <f t="shared" si="29"/>
        <v>9999</v>
      </c>
      <c r="R28" s="48">
        <v>23.0</v>
      </c>
      <c r="S28" s="49">
        <v>37.029999999999994</v>
      </c>
      <c r="T28" s="50">
        <v>8.049999999999999</v>
      </c>
      <c r="U28" s="48">
        <v>16.0</v>
      </c>
      <c r="V28" s="49">
        <v>26.240000000000002</v>
      </c>
      <c r="W28" s="50">
        <v>10.4</v>
      </c>
      <c r="X28" s="48">
        <v>14.0</v>
      </c>
      <c r="Y28" s="49">
        <v>21.0</v>
      </c>
      <c r="Z28" s="50">
        <v>5.18</v>
      </c>
      <c r="AA28" s="48">
        <v>125.0</v>
      </c>
      <c r="AB28" s="46">
        <f t="shared" si="7"/>
        <v>9999</v>
      </c>
      <c r="AC28" s="50">
        <v>82.49999999999999</v>
      </c>
      <c r="AD28" s="48">
        <v>31.0</v>
      </c>
      <c r="AE28" s="46">
        <f t="shared" si="8"/>
        <v>9999</v>
      </c>
      <c r="AF28" s="50">
        <v>10.85</v>
      </c>
      <c r="AG28" s="46">
        <f t="shared" ref="AG28:AL28" si="30">$A$4</f>
        <v>9999</v>
      </c>
      <c r="AH28" s="46">
        <f t="shared" si="30"/>
        <v>9999</v>
      </c>
      <c r="AI28" s="46">
        <f t="shared" si="30"/>
        <v>9999</v>
      </c>
      <c r="AJ28" s="46">
        <f t="shared" si="30"/>
        <v>9999</v>
      </c>
      <c r="AK28" s="46">
        <f t="shared" si="30"/>
        <v>9999</v>
      </c>
      <c r="AL28" s="46">
        <f t="shared" si="30"/>
        <v>9999</v>
      </c>
      <c r="AM28" s="1"/>
      <c r="AN28" s="1"/>
      <c r="AO28" s="1"/>
      <c r="AP28" s="1"/>
      <c r="AQ28" s="1"/>
      <c r="AR28" s="1"/>
      <c r="AS28" s="1"/>
      <c r="AT28" s="1"/>
      <c r="AU28" s="1"/>
    </row>
    <row r="29" ht="15.75" customHeight="1">
      <c r="A29" s="1"/>
      <c r="B29" s="25" t="s">
        <v>28</v>
      </c>
      <c r="C29" s="48">
        <v>326.0</v>
      </c>
      <c r="D29" s="46">
        <f>$A$4</f>
        <v>9999</v>
      </c>
      <c r="E29" s="47">
        <v>114.0</v>
      </c>
      <c r="F29" s="48">
        <v>376.0</v>
      </c>
      <c r="G29" s="46">
        <f>$A$4</f>
        <v>9999</v>
      </c>
      <c r="H29" s="47">
        <v>263.0</v>
      </c>
      <c r="I29" s="48">
        <v>316.0</v>
      </c>
      <c r="J29" s="46">
        <f>$A$4</f>
        <v>9999</v>
      </c>
      <c r="K29" s="47">
        <v>177.0</v>
      </c>
      <c r="L29" s="48">
        <v>470.0</v>
      </c>
      <c r="M29" s="46">
        <f>$A$4</f>
        <v>9999</v>
      </c>
      <c r="N29" s="47">
        <v>141.0</v>
      </c>
      <c r="O29" s="48">
        <v>235.0</v>
      </c>
      <c r="P29" s="46">
        <f>$A$4</f>
        <v>9999</v>
      </c>
      <c r="Q29" s="47">
        <v>153.0</v>
      </c>
      <c r="R29" s="46">
        <f t="shared" ref="R29:T29" si="31">$A$2</f>
        <v>0</v>
      </c>
      <c r="S29" s="46">
        <f t="shared" si="31"/>
        <v>0</v>
      </c>
      <c r="T29" s="46">
        <f t="shared" si="31"/>
        <v>0</v>
      </c>
      <c r="U29" s="48">
        <v>64.0</v>
      </c>
      <c r="V29" s="49">
        <v>95.0</v>
      </c>
      <c r="W29" s="47">
        <v>28.0</v>
      </c>
      <c r="X29" s="48">
        <v>48.0</v>
      </c>
      <c r="Y29" s="49">
        <v>72.0</v>
      </c>
      <c r="Z29" s="47">
        <v>32.0</v>
      </c>
      <c r="AA29" s="48">
        <v>85.0</v>
      </c>
      <c r="AB29" s="46">
        <f t="shared" si="7"/>
        <v>9999</v>
      </c>
      <c r="AC29" s="47">
        <v>56.0</v>
      </c>
      <c r="AD29" s="48">
        <v>45.0</v>
      </c>
      <c r="AE29" s="46">
        <f t="shared" si="8"/>
        <v>9999</v>
      </c>
      <c r="AF29" s="47">
        <v>21.0</v>
      </c>
      <c r="AG29" s="48">
        <v>658.0</v>
      </c>
      <c r="AH29" s="46">
        <f>$A$4</f>
        <v>9999</v>
      </c>
      <c r="AI29" s="47">
        <v>362.0</v>
      </c>
      <c r="AJ29" s="48">
        <v>578.0</v>
      </c>
      <c r="AK29" s="46">
        <f>$A$4</f>
        <v>9999</v>
      </c>
      <c r="AL29" s="47">
        <v>387.0</v>
      </c>
      <c r="AM29" s="1"/>
      <c r="AN29" s="1"/>
      <c r="AO29" s="1"/>
      <c r="AP29" s="1"/>
      <c r="AQ29" s="1"/>
      <c r="AR29" s="1"/>
      <c r="AS29" s="1"/>
      <c r="AT29" s="1"/>
      <c r="AU29" s="1"/>
    </row>
    <row r="30" ht="15.75" customHeight="1">
      <c r="A30" s="1"/>
      <c r="B30" s="28" t="s">
        <v>29</v>
      </c>
      <c r="C30" s="46">
        <f t="shared" ref="C30:Q30" si="32">$A$4</f>
        <v>9999</v>
      </c>
      <c r="D30" s="46">
        <f t="shared" si="32"/>
        <v>9999</v>
      </c>
      <c r="E30" s="46">
        <f t="shared" si="32"/>
        <v>9999</v>
      </c>
      <c r="F30" s="46">
        <f t="shared" si="32"/>
        <v>9999</v>
      </c>
      <c r="G30" s="46">
        <f t="shared" si="32"/>
        <v>9999</v>
      </c>
      <c r="H30" s="46">
        <f t="shared" si="32"/>
        <v>9999</v>
      </c>
      <c r="I30" s="46">
        <f t="shared" si="32"/>
        <v>9999</v>
      </c>
      <c r="J30" s="46">
        <f t="shared" si="32"/>
        <v>9999</v>
      </c>
      <c r="K30" s="46">
        <f t="shared" si="32"/>
        <v>9999</v>
      </c>
      <c r="L30" s="46">
        <f t="shared" si="32"/>
        <v>9999</v>
      </c>
      <c r="M30" s="46">
        <f t="shared" si="32"/>
        <v>9999</v>
      </c>
      <c r="N30" s="46">
        <f t="shared" si="32"/>
        <v>9999</v>
      </c>
      <c r="O30" s="46">
        <f t="shared" si="32"/>
        <v>9999</v>
      </c>
      <c r="P30" s="46">
        <f t="shared" si="32"/>
        <v>9999</v>
      </c>
      <c r="Q30" s="46">
        <f t="shared" si="32"/>
        <v>9999</v>
      </c>
      <c r="R30" s="48">
        <v>22.0</v>
      </c>
      <c r="S30" s="49">
        <v>33.0</v>
      </c>
      <c r="T30" s="50">
        <v>15.0</v>
      </c>
      <c r="U30" s="48">
        <v>103.0</v>
      </c>
      <c r="V30" s="49">
        <v>167.0</v>
      </c>
      <c r="W30" s="50">
        <v>31.0</v>
      </c>
      <c r="X30" s="48">
        <v>98.0</v>
      </c>
      <c r="Y30" s="49">
        <v>152.0</v>
      </c>
      <c r="Z30" s="50">
        <v>41.0</v>
      </c>
      <c r="AA30" s="48">
        <v>111.0</v>
      </c>
      <c r="AB30" s="46">
        <f t="shared" si="7"/>
        <v>9999</v>
      </c>
      <c r="AC30" s="50">
        <v>44.0</v>
      </c>
      <c r="AD30" s="48">
        <v>65.0</v>
      </c>
      <c r="AE30" s="46">
        <f t="shared" si="8"/>
        <v>9999</v>
      </c>
      <c r="AF30" s="50">
        <v>29.0</v>
      </c>
      <c r="AG30" s="46">
        <f t="shared" ref="AG30:AL30" si="33">$A$4</f>
        <v>9999</v>
      </c>
      <c r="AH30" s="46">
        <f t="shared" si="33"/>
        <v>9999</v>
      </c>
      <c r="AI30" s="46">
        <f t="shared" si="33"/>
        <v>9999</v>
      </c>
      <c r="AJ30" s="46">
        <f t="shared" si="33"/>
        <v>9999</v>
      </c>
      <c r="AK30" s="46">
        <f t="shared" si="33"/>
        <v>9999</v>
      </c>
      <c r="AL30" s="46">
        <f t="shared" si="33"/>
        <v>9999</v>
      </c>
      <c r="AM30" s="1"/>
      <c r="AN30" s="1"/>
      <c r="AO30" s="1"/>
      <c r="AP30" s="1"/>
      <c r="AQ30" s="1"/>
      <c r="AR30" s="1"/>
      <c r="AS30" s="1"/>
      <c r="AT30" s="1"/>
      <c r="AU30" s="1"/>
    </row>
    <row r="31" ht="15.75" customHeight="1">
      <c r="A31" s="1"/>
      <c r="B31" s="28" t="s">
        <v>30</v>
      </c>
      <c r="C31" s="46">
        <f t="shared" ref="C31:Q31" si="34">$A$4</f>
        <v>9999</v>
      </c>
      <c r="D31" s="46">
        <f t="shared" si="34"/>
        <v>9999</v>
      </c>
      <c r="E31" s="46">
        <f t="shared" si="34"/>
        <v>9999</v>
      </c>
      <c r="F31" s="46">
        <f t="shared" si="34"/>
        <v>9999</v>
      </c>
      <c r="G31" s="46">
        <f t="shared" si="34"/>
        <v>9999</v>
      </c>
      <c r="H31" s="46">
        <f t="shared" si="34"/>
        <v>9999</v>
      </c>
      <c r="I31" s="46">
        <f t="shared" si="34"/>
        <v>9999</v>
      </c>
      <c r="J31" s="46">
        <f t="shared" si="34"/>
        <v>9999</v>
      </c>
      <c r="K31" s="46">
        <f t="shared" si="34"/>
        <v>9999</v>
      </c>
      <c r="L31" s="46">
        <f t="shared" si="34"/>
        <v>9999</v>
      </c>
      <c r="M31" s="46">
        <f t="shared" si="34"/>
        <v>9999</v>
      </c>
      <c r="N31" s="46">
        <f t="shared" si="34"/>
        <v>9999</v>
      </c>
      <c r="O31" s="46">
        <f t="shared" si="34"/>
        <v>9999</v>
      </c>
      <c r="P31" s="46">
        <f t="shared" si="34"/>
        <v>9999</v>
      </c>
      <c r="Q31" s="46">
        <f t="shared" si="34"/>
        <v>9999</v>
      </c>
      <c r="R31" s="48">
        <v>45.0</v>
      </c>
      <c r="S31" s="49">
        <v>65.7</v>
      </c>
      <c r="T31" s="50">
        <v>18.450000000000003</v>
      </c>
      <c r="U31" s="48">
        <v>102.0</v>
      </c>
      <c r="V31" s="49">
        <v>168.29999999999998</v>
      </c>
      <c r="W31" s="50">
        <v>62.22</v>
      </c>
      <c r="X31" s="48">
        <v>96.0</v>
      </c>
      <c r="Y31" s="49">
        <v>139.2</v>
      </c>
      <c r="Z31" s="50">
        <v>61.44</v>
      </c>
      <c r="AA31" s="48">
        <v>101.0</v>
      </c>
      <c r="AB31" s="46">
        <f t="shared" si="7"/>
        <v>9999</v>
      </c>
      <c r="AC31" s="50">
        <v>58.580000000000005</v>
      </c>
      <c r="AD31" s="48">
        <v>191.0</v>
      </c>
      <c r="AE31" s="46">
        <f t="shared" si="8"/>
        <v>9999</v>
      </c>
      <c r="AF31" s="50">
        <v>76.4</v>
      </c>
      <c r="AG31" s="46">
        <f t="shared" ref="AG31:AL31" si="35">$A$4</f>
        <v>9999</v>
      </c>
      <c r="AH31" s="46">
        <f t="shared" si="35"/>
        <v>9999</v>
      </c>
      <c r="AI31" s="46">
        <f t="shared" si="35"/>
        <v>9999</v>
      </c>
      <c r="AJ31" s="46">
        <f t="shared" si="35"/>
        <v>9999</v>
      </c>
      <c r="AK31" s="46">
        <f t="shared" si="35"/>
        <v>9999</v>
      </c>
      <c r="AL31" s="46">
        <f t="shared" si="35"/>
        <v>9999</v>
      </c>
      <c r="AM31" s="1"/>
      <c r="AN31" s="1"/>
      <c r="AO31" s="1"/>
      <c r="AP31" s="1"/>
      <c r="AQ31" s="1"/>
      <c r="AR31" s="1"/>
      <c r="AS31" s="1"/>
      <c r="AT31" s="1"/>
      <c r="AU31" s="1"/>
    </row>
    <row r="32" ht="15.75" customHeight="1">
      <c r="A32" s="1"/>
      <c r="B32" s="28" t="s">
        <v>31</v>
      </c>
      <c r="C32" s="46">
        <f t="shared" ref="C32:Q32" si="36">$A$4</f>
        <v>9999</v>
      </c>
      <c r="D32" s="46">
        <f t="shared" si="36"/>
        <v>9999</v>
      </c>
      <c r="E32" s="46">
        <f t="shared" si="36"/>
        <v>9999</v>
      </c>
      <c r="F32" s="46">
        <f t="shared" si="36"/>
        <v>9999</v>
      </c>
      <c r="G32" s="46">
        <f t="shared" si="36"/>
        <v>9999</v>
      </c>
      <c r="H32" s="46">
        <f t="shared" si="36"/>
        <v>9999</v>
      </c>
      <c r="I32" s="46">
        <f t="shared" si="36"/>
        <v>9999</v>
      </c>
      <c r="J32" s="46">
        <f t="shared" si="36"/>
        <v>9999</v>
      </c>
      <c r="K32" s="46">
        <f t="shared" si="36"/>
        <v>9999</v>
      </c>
      <c r="L32" s="46">
        <f t="shared" si="36"/>
        <v>9999</v>
      </c>
      <c r="M32" s="46">
        <f t="shared" si="36"/>
        <v>9999</v>
      </c>
      <c r="N32" s="46">
        <f t="shared" si="36"/>
        <v>9999</v>
      </c>
      <c r="O32" s="46">
        <f t="shared" si="36"/>
        <v>9999</v>
      </c>
      <c r="P32" s="46">
        <f t="shared" si="36"/>
        <v>9999</v>
      </c>
      <c r="Q32" s="46">
        <f t="shared" si="36"/>
        <v>9999</v>
      </c>
      <c r="R32" s="48">
        <v>76.0</v>
      </c>
      <c r="S32" s="49">
        <v>119.32</v>
      </c>
      <c r="T32" s="50">
        <v>34.199999999999996</v>
      </c>
      <c r="U32" s="48">
        <v>41.0</v>
      </c>
      <c r="V32" s="49">
        <v>60.68</v>
      </c>
      <c r="W32" s="50">
        <v>15.99</v>
      </c>
      <c r="X32" s="48">
        <v>20.0</v>
      </c>
      <c r="Y32" s="49">
        <v>31.6</v>
      </c>
      <c r="Z32" s="50">
        <v>11.600000000000001</v>
      </c>
      <c r="AA32" s="48">
        <v>98.0</v>
      </c>
      <c r="AB32" s="46">
        <f t="shared" si="7"/>
        <v>9999</v>
      </c>
      <c r="AC32" s="50">
        <v>46.059999999999995</v>
      </c>
      <c r="AD32" s="48">
        <v>55.0</v>
      </c>
      <c r="AE32" s="46">
        <f t="shared" si="8"/>
        <v>9999</v>
      </c>
      <c r="AF32" s="50">
        <v>29.150000000000002</v>
      </c>
      <c r="AG32" s="46">
        <f t="shared" ref="AG32:AL32" si="37">$A$4</f>
        <v>9999</v>
      </c>
      <c r="AH32" s="46">
        <f t="shared" si="37"/>
        <v>9999</v>
      </c>
      <c r="AI32" s="46">
        <f t="shared" si="37"/>
        <v>9999</v>
      </c>
      <c r="AJ32" s="46">
        <f t="shared" si="37"/>
        <v>9999</v>
      </c>
      <c r="AK32" s="46">
        <f t="shared" si="37"/>
        <v>9999</v>
      </c>
      <c r="AL32" s="46">
        <f t="shared" si="37"/>
        <v>9999</v>
      </c>
      <c r="AM32" s="1"/>
      <c r="AN32" s="1"/>
      <c r="AO32" s="1"/>
      <c r="AP32" s="1"/>
      <c r="AQ32" s="1"/>
      <c r="AR32" s="1"/>
      <c r="AS32" s="1"/>
      <c r="AT32" s="1"/>
      <c r="AU32" s="1"/>
    </row>
    <row r="33" ht="15.75" customHeight="1">
      <c r="A33" s="1"/>
      <c r="B33" s="28" t="s">
        <v>32</v>
      </c>
      <c r="C33" s="48">
        <v>280.0</v>
      </c>
      <c r="D33" s="46">
        <f>$A$4</f>
        <v>9999</v>
      </c>
      <c r="E33" s="47">
        <v>87.0</v>
      </c>
      <c r="F33" s="48">
        <v>297.0</v>
      </c>
      <c r="G33" s="46">
        <f>$A$4</f>
        <v>9999</v>
      </c>
      <c r="H33" s="47">
        <v>107.0</v>
      </c>
      <c r="I33" s="48">
        <v>298.0</v>
      </c>
      <c r="J33" s="46">
        <f>$A$4</f>
        <v>9999</v>
      </c>
      <c r="K33" s="47">
        <v>149.0</v>
      </c>
      <c r="L33" s="48">
        <v>250.0</v>
      </c>
      <c r="M33" s="46">
        <f>$A$4</f>
        <v>9999</v>
      </c>
      <c r="N33" s="47">
        <v>103.0</v>
      </c>
      <c r="O33" s="48">
        <v>323.0</v>
      </c>
      <c r="P33" s="46">
        <f>$A$4</f>
        <v>9999</v>
      </c>
      <c r="Q33" s="47">
        <v>187.0</v>
      </c>
      <c r="R33" s="48">
        <v>60.0</v>
      </c>
      <c r="S33" s="49">
        <v>95.0</v>
      </c>
      <c r="T33" s="50">
        <v>34.0</v>
      </c>
      <c r="U33" s="48">
        <v>53.0</v>
      </c>
      <c r="V33" s="49">
        <v>83.0</v>
      </c>
      <c r="W33" s="50">
        <v>16.0</v>
      </c>
      <c r="X33" s="46">
        <f t="shared" ref="X33:Z33" si="38">$A$2</f>
        <v>0</v>
      </c>
      <c r="Y33" s="46">
        <f t="shared" si="38"/>
        <v>0</v>
      </c>
      <c r="Z33" s="46">
        <f t="shared" si="38"/>
        <v>0</v>
      </c>
      <c r="AA33" s="48">
        <v>114.0</v>
      </c>
      <c r="AB33" s="46">
        <f t="shared" si="7"/>
        <v>9999</v>
      </c>
      <c r="AC33" s="50">
        <v>39.0</v>
      </c>
      <c r="AD33" s="48">
        <v>26.0</v>
      </c>
      <c r="AE33" s="46">
        <f t="shared" si="8"/>
        <v>9999</v>
      </c>
      <c r="AF33" s="50">
        <v>16.0</v>
      </c>
      <c r="AG33" s="48">
        <v>604.0</v>
      </c>
      <c r="AH33" s="46">
        <f>$A$4</f>
        <v>9999</v>
      </c>
      <c r="AI33" s="50">
        <v>374.0</v>
      </c>
      <c r="AJ33" s="48">
        <v>478.0</v>
      </c>
      <c r="AK33" s="46">
        <f>$A$4</f>
        <v>9999</v>
      </c>
      <c r="AL33" s="50">
        <v>296.0</v>
      </c>
      <c r="AM33" s="1"/>
      <c r="AN33" s="1"/>
      <c r="AO33" s="1"/>
      <c r="AP33" s="1"/>
      <c r="AQ33" s="1"/>
      <c r="AR33" s="1"/>
      <c r="AS33" s="1"/>
      <c r="AT33" s="1"/>
      <c r="AU33" s="1"/>
    </row>
    <row r="34" ht="15.75" customHeight="1">
      <c r="A34" s="1"/>
      <c r="B34" s="25" t="s">
        <v>33</v>
      </c>
      <c r="C34" s="46">
        <f t="shared" ref="C34:Q34" si="39">$A$4</f>
        <v>9999</v>
      </c>
      <c r="D34" s="46">
        <f t="shared" si="39"/>
        <v>9999</v>
      </c>
      <c r="E34" s="46">
        <f t="shared" si="39"/>
        <v>9999</v>
      </c>
      <c r="F34" s="46">
        <f t="shared" si="39"/>
        <v>9999</v>
      </c>
      <c r="G34" s="46">
        <f t="shared" si="39"/>
        <v>9999</v>
      </c>
      <c r="H34" s="46">
        <f t="shared" si="39"/>
        <v>9999</v>
      </c>
      <c r="I34" s="46">
        <f t="shared" si="39"/>
        <v>9999</v>
      </c>
      <c r="J34" s="46">
        <f t="shared" si="39"/>
        <v>9999</v>
      </c>
      <c r="K34" s="46">
        <f t="shared" si="39"/>
        <v>9999</v>
      </c>
      <c r="L34" s="46">
        <f t="shared" si="39"/>
        <v>9999</v>
      </c>
      <c r="M34" s="46">
        <f t="shared" si="39"/>
        <v>9999</v>
      </c>
      <c r="N34" s="46">
        <f t="shared" si="39"/>
        <v>9999</v>
      </c>
      <c r="O34" s="46">
        <f t="shared" si="39"/>
        <v>9999</v>
      </c>
      <c r="P34" s="46">
        <f t="shared" si="39"/>
        <v>9999</v>
      </c>
      <c r="Q34" s="46">
        <f t="shared" si="39"/>
        <v>9999</v>
      </c>
      <c r="R34" s="48">
        <v>68.0</v>
      </c>
      <c r="S34" s="49">
        <v>103.36</v>
      </c>
      <c r="T34" s="50">
        <v>47.599999999999994</v>
      </c>
      <c r="U34" s="48">
        <v>64.0</v>
      </c>
      <c r="V34" s="49">
        <v>103.03999999999999</v>
      </c>
      <c r="W34" s="50">
        <v>23.04</v>
      </c>
      <c r="X34" s="48">
        <v>21.0</v>
      </c>
      <c r="Y34" s="49">
        <v>32.97</v>
      </c>
      <c r="Z34" s="50">
        <v>11.13</v>
      </c>
      <c r="AA34" s="48">
        <v>137.0</v>
      </c>
      <c r="AB34" s="46">
        <f t="shared" si="7"/>
        <v>9999</v>
      </c>
      <c r="AC34" s="50">
        <v>86.31</v>
      </c>
      <c r="AD34" s="48">
        <v>63.0</v>
      </c>
      <c r="AE34" s="46">
        <f t="shared" si="8"/>
        <v>9999</v>
      </c>
      <c r="AF34" s="50">
        <v>30.24</v>
      </c>
      <c r="AG34" s="46">
        <f t="shared" ref="AG34:AL34" si="40">$A$4</f>
        <v>9999</v>
      </c>
      <c r="AH34" s="46">
        <f t="shared" si="40"/>
        <v>9999</v>
      </c>
      <c r="AI34" s="46">
        <f t="shared" si="40"/>
        <v>9999</v>
      </c>
      <c r="AJ34" s="46">
        <f t="shared" si="40"/>
        <v>9999</v>
      </c>
      <c r="AK34" s="46">
        <f t="shared" si="40"/>
        <v>9999</v>
      </c>
      <c r="AL34" s="46">
        <f t="shared" si="40"/>
        <v>9999</v>
      </c>
      <c r="AM34" s="1"/>
      <c r="AN34" s="1"/>
      <c r="AO34" s="1"/>
      <c r="AP34" s="1"/>
      <c r="AQ34" s="1"/>
      <c r="AR34" s="1"/>
      <c r="AS34" s="1"/>
      <c r="AT34" s="1"/>
      <c r="AU34" s="1"/>
    </row>
    <row r="35" ht="15.75" customHeight="1">
      <c r="A35" s="1"/>
      <c r="B35" s="28" t="s">
        <v>34</v>
      </c>
      <c r="C35" s="46">
        <f t="shared" ref="C35:Q35" si="41">$A$4</f>
        <v>9999</v>
      </c>
      <c r="D35" s="46">
        <f t="shared" si="41"/>
        <v>9999</v>
      </c>
      <c r="E35" s="46">
        <f t="shared" si="41"/>
        <v>9999</v>
      </c>
      <c r="F35" s="46">
        <f t="shared" si="41"/>
        <v>9999</v>
      </c>
      <c r="G35" s="46">
        <f t="shared" si="41"/>
        <v>9999</v>
      </c>
      <c r="H35" s="46">
        <f t="shared" si="41"/>
        <v>9999</v>
      </c>
      <c r="I35" s="46">
        <f t="shared" si="41"/>
        <v>9999</v>
      </c>
      <c r="J35" s="46">
        <f t="shared" si="41"/>
        <v>9999</v>
      </c>
      <c r="K35" s="46">
        <f t="shared" si="41"/>
        <v>9999</v>
      </c>
      <c r="L35" s="46">
        <f t="shared" si="41"/>
        <v>9999</v>
      </c>
      <c r="M35" s="46">
        <f t="shared" si="41"/>
        <v>9999</v>
      </c>
      <c r="N35" s="46">
        <f t="shared" si="41"/>
        <v>9999</v>
      </c>
      <c r="O35" s="46">
        <f t="shared" si="41"/>
        <v>9999</v>
      </c>
      <c r="P35" s="46">
        <f t="shared" si="41"/>
        <v>9999</v>
      </c>
      <c r="Q35" s="46">
        <f t="shared" si="41"/>
        <v>9999</v>
      </c>
      <c r="R35" s="48">
        <v>62.0</v>
      </c>
      <c r="S35" s="49">
        <v>90.52</v>
      </c>
      <c r="T35" s="50">
        <v>33.480000000000004</v>
      </c>
      <c r="U35" s="48">
        <v>59.0</v>
      </c>
      <c r="V35" s="49">
        <v>94.99</v>
      </c>
      <c r="W35" s="50">
        <v>34.81</v>
      </c>
      <c r="X35" s="48">
        <v>74.0</v>
      </c>
      <c r="Y35" s="49">
        <v>116.92</v>
      </c>
      <c r="Z35" s="50">
        <v>48.1</v>
      </c>
      <c r="AA35" s="48">
        <v>26.0</v>
      </c>
      <c r="AB35" s="46">
        <f t="shared" si="7"/>
        <v>9999</v>
      </c>
      <c r="AC35" s="50">
        <v>10.920000000000002</v>
      </c>
      <c r="AD35" s="48">
        <v>21.0</v>
      </c>
      <c r="AE35" s="46">
        <f t="shared" si="8"/>
        <v>9999</v>
      </c>
      <c r="AF35" s="50">
        <v>14.28</v>
      </c>
      <c r="AG35" s="46">
        <f t="shared" ref="AG35:AL35" si="42">$A$4</f>
        <v>9999</v>
      </c>
      <c r="AH35" s="46">
        <f t="shared" si="42"/>
        <v>9999</v>
      </c>
      <c r="AI35" s="46">
        <f t="shared" si="42"/>
        <v>9999</v>
      </c>
      <c r="AJ35" s="46">
        <f t="shared" si="42"/>
        <v>9999</v>
      </c>
      <c r="AK35" s="46">
        <f t="shared" si="42"/>
        <v>9999</v>
      </c>
      <c r="AL35" s="46">
        <f t="shared" si="42"/>
        <v>9999</v>
      </c>
      <c r="AM35" s="1"/>
      <c r="AN35" s="1"/>
      <c r="AO35" s="1"/>
      <c r="AP35" s="1"/>
      <c r="AQ35" s="1"/>
      <c r="AR35" s="1"/>
      <c r="AS35" s="1"/>
      <c r="AT35" s="1"/>
      <c r="AU35" s="1"/>
    </row>
    <row r="36" ht="15.75" customHeight="1">
      <c r="A36" s="1"/>
      <c r="B36" s="28" t="s">
        <v>35</v>
      </c>
      <c r="C36" s="46">
        <f t="shared" ref="C36:Q36" si="43">$A$4</f>
        <v>9999</v>
      </c>
      <c r="D36" s="46">
        <f t="shared" si="43"/>
        <v>9999</v>
      </c>
      <c r="E36" s="46">
        <f t="shared" si="43"/>
        <v>9999</v>
      </c>
      <c r="F36" s="46">
        <f t="shared" si="43"/>
        <v>9999</v>
      </c>
      <c r="G36" s="46">
        <f t="shared" si="43"/>
        <v>9999</v>
      </c>
      <c r="H36" s="46">
        <f t="shared" si="43"/>
        <v>9999</v>
      </c>
      <c r="I36" s="46">
        <f t="shared" si="43"/>
        <v>9999</v>
      </c>
      <c r="J36" s="46">
        <f t="shared" si="43"/>
        <v>9999</v>
      </c>
      <c r="K36" s="46">
        <f t="shared" si="43"/>
        <v>9999</v>
      </c>
      <c r="L36" s="46">
        <f t="shared" si="43"/>
        <v>9999</v>
      </c>
      <c r="M36" s="46">
        <f t="shared" si="43"/>
        <v>9999</v>
      </c>
      <c r="N36" s="46">
        <f t="shared" si="43"/>
        <v>9999</v>
      </c>
      <c r="O36" s="46">
        <f t="shared" si="43"/>
        <v>9999</v>
      </c>
      <c r="P36" s="46">
        <f t="shared" si="43"/>
        <v>9999</v>
      </c>
      <c r="Q36" s="46">
        <f t="shared" si="43"/>
        <v>9999</v>
      </c>
      <c r="R36" s="48">
        <v>92.0</v>
      </c>
      <c r="S36" s="49">
        <v>145.36</v>
      </c>
      <c r="T36" s="50">
        <v>27.600000000000005</v>
      </c>
      <c r="U36" s="48">
        <v>45.0</v>
      </c>
      <c r="V36" s="49">
        <v>65.25</v>
      </c>
      <c r="W36" s="50">
        <v>19.799999999999997</v>
      </c>
      <c r="X36" s="48">
        <v>71.0</v>
      </c>
      <c r="Y36" s="49">
        <v>105.79</v>
      </c>
      <c r="Z36" s="50">
        <v>21.300000000000004</v>
      </c>
      <c r="AA36" s="48">
        <v>133.0</v>
      </c>
      <c r="AB36" s="46">
        <f t="shared" si="7"/>
        <v>9999</v>
      </c>
      <c r="AC36" s="50">
        <v>70.49000000000001</v>
      </c>
      <c r="AD36" s="48">
        <v>84.0</v>
      </c>
      <c r="AE36" s="46">
        <f t="shared" si="8"/>
        <v>9999</v>
      </c>
      <c r="AF36" s="50">
        <v>31.08</v>
      </c>
      <c r="AG36" s="46">
        <f t="shared" ref="AG36:AL36" si="44">$A$4</f>
        <v>9999</v>
      </c>
      <c r="AH36" s="46">
        <f t="shared" si="44"/>
        <v>9999</v>
      </c>
      <c r="AI36" s="46">
        <f t="shared" si="44"/>
        <v>9999</v>
      </c>
      <c r="AJ36" s="46">
        <f t="shared" si="44"/>
        <v>9999</v>
      </c>
      <c r="AK36" s="46">
        <f t="shared" si="44"/>
        <v>9999</v>
      </c>
      <c r="AL36" s="46">
        <f t="shared" si="44"/>
        <v>9999</v>
      </c>
      <c r="AM36" s="1"/>
      <c r="AN36" s="1"/>
      <c r="AO36" s="1"/>
      <c r="AP36" s="1"/>
      <c r="AQ36" s="1"/>
      <c r="AR36" s="1"/>
      <c r="AS36" s="1"/>
      <c r="AT36" s="1"/>
      <c r="AU36" s="1"/>
    </row>
    <row r="37" ht="15.75" customHeight="1">
      <c r="A37" s="1"/>
      <c r="B37" s="28" t="s">
        <v>36</v>
      </c>
      <c r="C37" s="46">
        <f t="shared" ref="C37:Q37" si="45">$A$4</f>
        <v>9999</v>
      </c>
      <c r="D37" s="46">
        <f t="shared" si="45"/>
        <v>9999</v>
      </c>
      <c r="E37" s="46">
        <f t="shared" si="45"/>
        <v>9999</v>
      </c>
      <c r="F37" s="46">
        <f t="shared" si="45"/>
        <v>9999</v>
      </c>
      <c r="G37" s="46">
        <f t="shared" si="45"/>
        <v>9999</v>
      </c>
      <c r="H37" s="46">
        <f t="shared" si="45"/>
        <v>9999</v>
      </c>
      <c r="I37" s="46">
        <f t="shared" si="45"/>
        <v>9999</v>
      </c>
      <c r="J37" s="46">
        <f t="shared" si="45"/>
        <v>9999</v>
      </c>
      <c r="K37" s="46">
        <f t="shared" si="45"/>
        <v>9999</v>
      </c>
      <c r="L37" s="46">
        <f t="shared" si="45"/>
        <v>9999</v>
      </c>
      <c r="M37" s="46">
        <f t="shared" si="45"/>
        <v>9999</v>
      </c>
      <c r="N37" s="46">
        <f t="shared" si="45"/>
        <v>9999</v>
      </c>
      <c r="O37" s="46">
        <f t="shared" si="45"/>
        <v>9999</v>
      </c>
      <c r="P37" s="46">
        <f t="shared" si="45"/>
        <v>9999</v>
      </c>
      <c r="Q37" s="46">
        <f t="shared" si="45"/>
        <v>9999</v>
      </c>
      <c r="R37" s="48">
        <v>90.0</v>
      </c>
      <c r="S37" s="49">
        <v>144.0</v>
      </c>
      <c r="T37" s="50">
        <v>45.0</v>
      </c>
      <c r="U37" s="48">
        <v>77.0</v>
      </c>
      <c r="V37" s="49">
        <v>120.88999999999999</v>
      </c>
      <c r="W37" s="50">
        <v>26.95</v>
      </c>
      <c r="X37" s="48">
        <v>19.0</v>
      </c>
      <c r="Y37" s="49">
        <v>27.55</v>
      </c>
      <c r="Z37" s="50">
        <v>7.22</v>
      </c>
      <c r="AA37" s="48">
        <v>92.0</v>
      </c>
      <c r="AB37" s="46">
        <f t="shared" si="7"/>
        <v>9999</v>
      </c>
      <c r="AC37" s="50">
        <v>57.04</v>
      </c>
      <c r="AD37" s="48">
        <v>51.0</v>
      </c>
      <c r="AE37" s="46">
        <f t="shared" si="8"/>
        <v>9999</v>
      </c>
      <c r="AF37" s="50">
        <v>26.01</v>
      </c>
      <c r="AG37" s="46">
        <f t="shared" ref="AG37:AL37" si="46">$A$4</f>
        <v>9999</v>
      </c>
      <c r="AH37" s="46">
        <f t="shared" si="46"/>
        <v>9999</v>
      </c>
      <c r="AI37" s="46">
        <f t="shared" si="46"/>
        <v>9999</v>
      </c>
      <c r="AJ37" s="46">
        <f t="shared" si="46"/>
        <v>9999</v>
      </c>
      <c r="AK37" s="46">
        <f t="shared" si="46"/>
        <v>9999</v>
      </c>
      <c r="AL37" s="46">
        <f t="shared" si="46"/>
        <v>9999</v>
      </c>
      <c r="AM37" s="1"/>
      <c r="AN37" s="1"/>
      <c r="AO37" s="1"/>
      <c r="AP37" s="1"/>
      <c r="AQ37" s="1"/>
      <c r="AR37" s="1"/>
      <c r="AS37" s="1"/>
      <c r="AT37" s="1"/>
      <c r="AU37" s="1"/>
    </row>
    <row r="38" ht="15.75" customHeight="1">
      <c r="A38" s="1"/>
      <c r="B38" s="28" t="s">
        <v>37</v>
      </c>
      <c r="C38" s="46">
        <f t="shared" ref="C38:Q38" si="47">$A$4</f>
        <v>9999</v>
      </c>
      <c r="D38" s="46">
        <f t="shared" si="47"/>
        <v>9999</v>
      </c>
      <c r="E38" s="46">
        <f t="shared" si="47"/>
        <v>9999</v>
      </c>
      <c r="F38" s="46">
        <f t="shared" si="47"/>
        <v>9999</v>
      </c>
      <c r="G38" s="46">
        <f t="shared" si="47"/>
        <v>9999</v>
      </c>
      <c r="H38" s="46">
        <f t="shared" si="47"/>
        <v>9999</v>
      </c>
      <c r="I38" s="46">
        <f t="shared" si="47"/>
        <v>9999</v>
      </c>
      <c r="J38" s="46">
        <f t="shared" si="47"/>
        <v>9999</v>
      </c>
      <c r="K38" s="46">
        <f t="shared" si="47"/>
        <v>9999</v>
      </c>
      <c r="L38" s="46">
        <f t="shared" si="47"/>
        <v>9999</v>
      </c>
      <c r="M38" s="46">
        <f t="shared" si="47"/>
        <v>9999</v>
      </c>
      <c r="N38" s="46">
        <f t="shared" si="47"/>
        <v>9999</v>
      </c>
      <c r="O38" s="46">
        <f t="shared" si="47"/>
        <v>9999</v>
      </c>
      <c r="P38" s="46">
        <f t="shared" si="47"/>
        <v>9999</v>
      </c>
      <c r="Q38" s="46">
        <f t="shared" si="47"/>
        <v>9999</v>
      </c>
      <c r="R38" s="48">
        <v>58.0</v>
      </c>
      <c r="S38" s="49">
        <v>86.42</v>
      </c>
      <c r="T38" s="50">
        <v>23.200000000000003</v>
      </c>
      <c r="U38" s="48">
        <v>69.0</v>
      </c>
      <c r="V38" s="49">
        <v>104.19</v>
      </c>
      <c r="W38" s="50">
        <v>27.6</v>
      </c>
      <c r="X38" s="48">
        <v>37.0</v>
      </c>
      <c r="Y38" s="49">
        <v>55.5</v>
      </c>
      <c r="Z38" s="50">
        <v>11.839999999999998</v>
      </c>
      <c r="AA38" s="48">
        <v>89.0</v>
      </c>
      <c r="AB38" s="46">
        <f t="shared" si="7"/>
        <v>9999</v>
      </c>
      <c r="AC38" s="50">
        <v>32.04</v>
      </c>
      <c r="AD38" s="48">
        <v>49.0</v>
      </c>
      <c r="AE38" s="46">
        <f t="shared" si="8"/>
        <v>9999</v>
      </c>
      <c r="AF38" s="50">
        <v>28.910000000000004</v>
      </c>
      <c r="AG38" s="46">
        <f t="shared" ref="AG38:AL38" si="48">$A$4</f>
        <v>9999</v>
      </c>
      <c r="AH38" s="46">
        <f t="shared" si="48"/>
        <v>9999</v>
      </c>
      <c r="AI38" s="46">
        <f t="shared" si="48"/>
        <v>9999</v>
      </c>
      <c r="AJ38" s="46">
        <f t="shared" si="48"/>
        <v>9999</v>
      </c>
      <c r="AK38" s="46">
        <f t="shared" si="48"/>
        <v>9999</v>
      </c>
      <c r="AL38" s="46">
        <f t="shared" si="48"/>
        <v>9999</v>
      </c>
      <c r="AM38" s="1"/>
      <c r="AN38" s="1"/>
      <c r="AO38" s="1"/>
      <c r="AP38" s="1"/>
      <c r="AQ38" s="1"/>
      <c r="AR38" s="1"/>
      <c r="AS38" s="1"/>
      <c r="AT38" s="1"/>
      <c r="AU38" s="1"/>
    </row>
    <row r="39" ht="15.75" customHeight="1">
      <c r="A39" s="1"/>
      <c r="B39" s="28" t="s">
        <v>38</v>
      </c>
      <c r="C39" s="46">
        <f t="shared" ref="C39:Q39" si="49">$A$4</f>
        <v>9999</v>
      </c>
      <c r="D39" s="46">
        <f t="shared" si="49"/>
        <v>9999</v>
      </c>
      <c r="E39" s="46">
        <f t="shared" si="49"/>
        <v>9999</v>
      </c>
      <c r="F39" s="46">
        <f t="shared" si="49"/>
        <v>9999</v>
      </c>
      <c r="G39" s="46">
        <f t="shared" si="49"/>
        <v>9999</v>
      </c>
      <c r="H39" s="46">
        <f t="shared" si="49"/>
        <v>9999</v>
      </c>
      <c r="I39" s="46">
        <f t="shared" si="49"/>
        <v>9999</v>
      </c>
      <c r="J39" s="46">
        <f t="shared" si="49"/>
        <v>9999</v>
      </c>
      <c r="K39" s="46">
        <f t="shared" si="49"/>
        <v>9999</v>
      </c>
      <c r="L39" s="46">
        <f t="shared" si="49"/>
        <v>9999</v>
      </c>
      <c r="M39" s="46">
        <f t="shared" si="49"/>
        <v>9999</v>
      </c>
      <c r="N39" s="46">
        <f t="shared" si="49"/>
        <v>9999</v>
      </c>
      <c r="O39" s="46">
        <f t="shared" si="49"/>
        <v>9999</v>
      </c>
      <c r="P39" s="46">
        <f t="shared" si="49"/>
        <v>9999</v>
      </c>
      <c r="Q39" s="46">
        <f t="shared" si="49"/>
        <v>9999</v>
      </c>
      <c r="R39" s="48">
        <v>27.0</v>
      </c>
      <c r="S39" s="49">
        <v>39.15</v>
      </c>
      <c r="T39" s="50">
        <v>15.390000000000002</v>
      </c>
      <c r="U39" s="48">
        <v>42.0</v>
      </c>
      <c r="V39" s="49">
        <v>66.36</v>
      </c>
      <c r="W39" s="50">
        <v>25.62</v>
      </c>
      <c r="X39" s="48">
        <v>41.0</v>
      </c>
      <c r="Y39" s="49">
        <v>63.96</v>
      </c>
      <c r="Z39" s="50">
        <v>20.5</v>
      </c>
      <c r="AA39" s="48">
        <v>86.0</v>
      </c>
      <c r="AB39" s="46">
        <f t="shared" si="7"/>
        <v>9999</v>
      </c>
      <c r="AC39" s="50">
        <v>26.660000000000004</v>
      </c>
      <c r="AD39" s="48">
        <v>42.0</v>
      </c>
      <c r="AE39" s="46">
        <f t="shared" si="8"/>
        <v>9999</v>
      </c>
      <c r="AF39" s="50">
        <v>14.7</v>
      </c>
      <c r="AG39" s="46">
        <f t="shared" ref="AG39:AL39" si="50">$A$4</f>
        <v>9999</v>
      </c>
      <c r="AH39" s="46">
        <f t="shared" si="50"/>
        <v>9999</v>
      </c>
      <c r="AI39" s="46">
        <f t="shared" si="50"/>
        <v>9999</v>
      </c>
      <c r="AJ39" s="46">
        <f t="shared" si="50"/>
        <v>9999</v>
      </c>
      <c r="AK39" s="46">
        <f t="shared" si="50"/>
        <v>9999</v>
      </c>
      <c r="AL39" s="46">
        <f t="shared" si="50"/>
        <v>9999</v>
      </c>
      <c r="AM39" s="1"/>
      <c r="AN39" s="1"/>
      <c r="AO39" s="1"/>
      <c r="AP39" s="1"/>
      <c r="AQ39" s="1"/>
      <c r="AR39" s="1"/>
      <c r="AS39" s="1"/>
      <c r="AT39" s="1"/>
      <c r="AU39" s="1"/>
    </row>
    <row r="40" ht="15.75" customHeight="1">
      <c r="A40" s="1"/>
      <c r="B40" s="28" t="s">
        <v>39</v>
      </c>
      <c r="C40" s="46">
        <f t="shared" ref="C40:Q40" si="51">$A$4</f>
        <v>9999</v>
      </c>
      <c r="D40" s="46">
        <f t="shared" si="51"/>
        <v>9999</v>
      </c>
      <c r="E40" s="46">
        <f t="shared" si="51"/>
        <v>9999</v>
      </c>
      <c r="F40" s="46">
        <f t="shared" si="51"/>
        <v>9999</v>
      </c>
      <c r="G40" s="46">
        <f t="shared" si="51"/>
        <v>9999</v>
      </c>
      <c r="H40" s="46">
        <f t="shared" si="51"/>
        <v>9999</v>
      </c>
      <c r="I40" s="46">
        <f t="shared" si="51"/>
        <v>9999</v>
      </c>
      <c r="J40" s="46">
        <f t="shared" si="51"/>
        <v>9999</v>
      </c>
      <c r="K40" s="46">
        <f t="shared" si="51"/>
        <v>9999</v>
      </c>
      <c r="L40" s="46">
        <f t="shared" si="51"/>
        <v>9999</v>
      </c>
      <c r="M40" s="46">
        <f t="shared" si="51"/>
        <v>9999</v>
      </c>
      <c r="N40" s="46">
        <f t="shared" si="51"/>
        <v>9999</v>
      </c>
      <c r="O40" s="46">
        <f t="shared" si="51"/>
        <v>9999</v>
      </c>
      <c r="P40" s="46">
        <f t="shared" si="51"/>
        <v>9999</v>
      </c>
      <c r="Q40" s="46">
        <f t="shared" si="51"/>
        <v>9999</v>
      </c>
      <c r="R40" s="48">
        <v>46.0</v>
      </c>
      <c r="S40" s="49">
        <v>67.16</v>
      </c>
      <c r="T40" s="50">
        <v>16.099999999999998</v>
      </c>
      <c r="U40" s="48">
        <v>55.0</v>
      </c>
      <c r="V40" s="49">
        <v>84.7</v>
      </c>
      <c r="W40" s="50">
        <v>25.849999999999998</v>
      </c>
      <c r="X40" s="48">
        <v>31.0</v>
      </c>
      <c r="Y40" s="49">
        <v>50.529999999999994</v>
      </c>
      <c r="Z40" s="50">
        <v>11.78</v>
      </c>
      <c r="AA40" s="48">
        <v>79.0</v>
      </c>
      <c r="AB40" s="46">
        <f t="shared" si="7"/>
        <v>9999</v>
      </c>
      <c r="AC40" s="50">
        <v>41.870000000000005</v>
      </c>
      <c r="AD40" s="48">
        <v>40.0</v>
      </c>
      <c r="AE40" s="46">
        <f t="shared" si="8"/>
        <v>9999</v>
      </c>
      <c r="AF40" s="50">
        <v>12.400000000000002</v>
      </c>
      <c r="AG40" s="46">
        <f t="shared" ref="AG40:AL40" si="52">$A$4</f>
        <v>9999</v>
      </c>
      <c r="AH40" s="46">
        <f t="shared" si="52"/>
        <v>9999</v>
      </c>
      <c r="AI40" s="46">
        <f t="shared" si="52"/>
        <v>9999</v>
      </c>
      <c r="AJ40" s="46">
        <f t="shared" si="52"/>
        <v>9999</v>
      </c>
      <c r="AK40" s="46">
        <f t="shared" si="52"/>
        <v>9999</v>
      </c>
      <c r="AL40" s="46">
        <f t="shared" si="52"/>
        <v>9999</v>
      </c>
      <c r="AM40" s="1"/>
      <c r="AN40" s="1"/>
      <c r="AO40" s="1"/>
      <c r="AP40" s="1"/>
      <c r="AQ40" s="1"/>
      <c r="AR40" s="1"/>
      <c r="AS40" s="1"/>
      <c r="AT40" s="1"/>
      <c r="AU40" s="1"/>
    </row>
    <row r="41" ht="15.75" customHeight="1">
      <c r="A41" s="1"/>
      <c r="B41" s="28" t="s">
        <v>40</v>
      </c>
      <c r="C41" s="46">
        <f t="shared" ref="C41:Q41" si="53">$A$4</f>
        <v>9999</v>
      </c>
      <c r="D41" s="46">
        <f t="shared" si="53"/>
        <v>9999</v>
      </c>
      <c r="E41" s="46">
        <f t="shared" si="53"/>
        <v>9999</v>
      </c>
      <c r="F41" s="46">
        <f t="shared" si="53"/>
        <v>9999</v>
      </c>
      <c r="G41" s="46">
        <f t="shared" si="53"/>
        <v>9999</v>
      </c>
      <c r="H41" s="46">
        <f t="shared" si="53"/>
        <v>9999</v>
      </c>
      <c r="I41" s="46">
        <f t="shared" si="53"/>
        <v>9999</v>
      </c>
      <c r="J41" s="46">
        <f t="shared" si="53"/>
        <v>9999</v>
      </c>
      <c r="K41" s="46">
        <f t="shared" si="53"/>
        <v>9999</v>
      </c>
      <c r="L41" s="46">
        <f t="shared" si="53"/>
        <v>9999</v>
      </c>
      <c r="M41" s="46">
        <f t="shared" si="53"/>
        <v>9999</v>
      </c>
      <c r="N41" s="46">
        <f t="shared" si="53"/>
        <v>9999</v>
      </c>
      <c r="O41" s="46">
        <f t="shared" si="53"/>
        <v>9999</v>
      </c>
      <c r="P41" s="46">
        <f t="shared" si="53"/>
        <v>9999</v>
      </c>
      <c r="Q41" s="46">
        <f t="shared" si="53"/>
        <v>9999</v>
      </c>
      <c r="R41" s="48">
        <v>58.0</v>
      </c>
      <c r="S41" s="49">
        <v>95.12</v>
      </c>
      <c r="T41" s="50">
        <v>28.419999999999998</v>
      </c>
      <c r="U41" s="48">
        <v>60.0</v>
      </c>
      <c r="V41" s="49">
        <v>92.4</v>
      </c>
      <c r="W41" s="50">
        <v>38.4</v>
      </c>
      <c r="X41" s="48">
        <v>87.0</v>
      </c>
      <c r="Y41" s="49">
        <v>133.98</v>
      </c>
      <c r="Z41" s="50">
        <v>32.19</v>
      </c>
      <c r="AA41" s="48">
        <v>94.0</v>
      </c>
      <c r="AB41" s="46">
        <f t="shared" si="7"/>
        <v>9999</v>
      </c>
      <c r="AC41" s="50">
        <v>62.03999999999999</v>
      </c>
      <c r="AD41" s="48">
        <v>124.0</v>
      </c>
      <c r="AE41" s="46">
        <f t="shared" si="8"/>
        <v>9999</v>
      </c>
      <c r="AF41" s="50">
        <v>37.2</v>
      </c>
      <c r="AG41" s="46">
        <f t="shared" ref="AG41:AL41" si="54">$A$4</f>
        <v>9999</v>
      </c>
      <c r="AH41" s="46">
        <f t="shared" si="54"/>
        <v>9999</v>
      </c>
      <c r="AI41" s="46">
        <f t="shared" si="54"/>
        <v>9999</v>
      </c>
      <c r="AJ41" s="46">
        <f t="shared" si="54"/>
        <v>9999</v>
      </c>
      <c r="AK41" s="46">
        <f t="shared" si="54"/>
        <v>9999</v>
      </c>
      <c r="AL41" s="46">
        <f t="shared" si="54"/>
        <v>9999</v>
      </c>
      <c r="AM41" s="1"/>
      <c r="AN41" s="1"/>
      <c r="AO41" s="1"/>
      <c r="AP41" s="1"/>
      <c r="AQ41" s="1"/>
      <c r="AR41" s="1"/>
      <c r="AS41" s="1"/>
      <c r="AT41" s="1"/>
      <c r="AU41" s="1"/>
    </row>
    <row r="42" ht="15.75" customHeight="1">
      <c r="A42" s="1"/>
      <c r="B42" s="25" t="s">
        <v>41</v>
      </c>
      <c r="C42" s="48">
        <v>348.0</v>
      </c>
      <c r="D42" s="46">
        <f>$A$4</f>
        <v>9999</v>
      </c>
      <c r="E42" s="47">
        <v>212.0</v>
      </c>
      <c r="F42" s="48">
        <v>435.0</v>
      </c>
      <c r="G42" s="46">
        <f>$A$4</f>
        <v>9999</v>
      </c>
      <c r="H42" s="47">
        <v>161.0</v>
      </c>
      <c r="I42" s="48">
        <v>472.0</v>
      </c>
      <c r="J42" s="46">
        <f>$A$4</f>
        <v>9999</v>
      </c>
      <c r="K42" s="47">
        <v>307.0</v>
      </c>
      <c r="L42" s="48">
        <v>319.0</v>
      </c>
      <c r="M42" s="46">
        <f>$A$4</f>
        <v>9999</v>
      </c>
      <c r="N42" s="47">
        <v>115.0</v>
      </c>
      <c r="O42" s="48">
        <v>377.0</v>
      </c>
      <c r="P42" s="46">
        <f>$A$4</f>
        <v>9999</v>
      </c>
      <c r="Q42" s="47">
        <v>121.0</v>
      </c>
      <c r="R42" s="48">
        <v>87.0</v>
      </c>
      <c r="S42" s="46">
        <f t="shared" ref="S42:S51" si="57">$A$4</f>
        <v>9999</v>
      </c>
      <c r="T42" s="47">
        <v>58.0</v>
      </c>
      <c r="U42" s="48">
        <v>81.0</v>
      </c>
      <c r="V42" s="46">
        <f t="shared" ref="V42:V62" si="58">$A$4</f>
        <v>9999</v>
      </c>
      <c r="W42" s="47">
        <v>31.0</v>
      </c>
      <c r="X42" s="48">
        <v>87.0</v>
      </c>
      <c r="Y42" s="46">
        <f t="shared" ref="Y42:Y62" si="59">$A$4</f>
        <v>9999</v>
      </c>
      <c r="Z42" s="47">
        <v>42.0</v>
      </c>
      <c r="AA42" s="46">
        <f t="shared" ref="AA42:AC42" si="55">$A$2</f>
        <v>0</v>
      </c>
      <c r="AB42" s="46">
        <f t="shared" si="55"/>
        <v>0</v>
      </c>
      <c r="AC42" s="46">
        <f t="shared" si="55"/>
        <v>0</v>
      </c>
      <c r="AD42" s="48">
        <v>210.0</v>
      </c>
      <c r="AE42" s="49">
        <v>315.0</v>
      </c>
      <c r="AF42" s="47">
        <v>107.0</v>
      </c>
      <c r="AG42" s="48">
        <v>1494.0</v>
      </c>
      <c r="AH42" s="46">
        <f>$A$4</f>
        <v>9999</v>
      </c>
      <c r="AI42" s="47">
        <v>463.0</v>
      </c>
      <c r="AJ42" s="48">
        <v>921.0</v>
      </c>
      <c r="AK42" s="46">
        <f>$A$4</f>
        <v>9999</v>
      </c>
      <c r="AL42" s="47">
        <v>405.0</v>
      </c>
      <c r="AM42" s="1"/>
      <c r="AN42" s="1"/>
      <c r="AO42" s="1"/>
      <c r="AP42" s="1"/>
      <c r="AQ42" s="1"/>
      <c r="AR42" s="1"/>
      <c r="AS42" s="1"/>
      <c r="AT42" s="1"/>
      <c r="AU42" s="1"/>
    </row>
    <row r="43" ht="15.75" customHeight="1">
      <c r="A43" s="1"/>
      <c r="B43" s="28" t="s">
        <v>42</v>
      </c>
      <c r="C43" s="46">
        <f t="shared" ref="C43:Q43" si="56">$A$4</f>
        <v>9999</v>
      </c>
      <c r="D43" s="46">
        <f t="shared" si="56"/>
        <v>9999</v>
      </c>
      <c r="E43" s="46">
        <f t="shared" si="56"/>
        <v>9999</v>
      </c>
      <c r="F43" s="46">
        <f t="shared" si="56"/>
        <v>9999</v>
      </c>
      <c r="G43" s="46">
        <f t="shared" si="56"/>
        <v>9999</v>
      </c>
      <c r="H43" s="46">
        <f t="shared" si="56"/>
        <v>9999</v>
      </c>
      <c r="I43" s="46">
        <f t="shared" si="56"/>
        <v>9999</v>
      </c>
      <c r="J43" s="46">
        <f t="shared" si="56"/>
        <v>9999</v>
      </c>
      <c r="K43" s="46">
        <f t="shared" si="56"/>
        <v>9999</v>
      </c>
      <c r="L43" s="46">
        <f t="shared" si="56"/>
        <v>9999</v>
      </c>
      <c r="M43" s="46">
        <f t="shared" si="56"/>
        <v>9999</v>
      </c>
      <c r="N43" s="46">
        <f t="shared" si="56"/>
        <v>9999</v>
      </c>
      <c r="O43" s="46">
        <f t="shared" si="56"/>
        <v>9999</v>
      </c>
      <c r="P43" s="46">
        <f t="shared" si="56"/>
        <v>9999</v>
      </c>
      <c r="Q43" s="46">
        <f t="shared" si="56"/>
        <v>9999</v>
      </c>
      <c r="R43" s="48">
        <v>197.0</v>
      </c>
      <c r="S43" s="46">
        <f t="shared" si="57"/>
        <v>9999</v>
      </c>
      <c r="T43" s="50">
        <v>66.97999999999999</v>
      </c>
      <c r="U43" s="48">
        <v>178.0</v>
      </c>
      <c r="V43" s="46">
        <f t="shared" si="58"/>
        <v>9999</v>
      </c>
      <c r="W43" s="50">
        <v>103.24000000000001</v>
      </c>
      <c r="X43" s="48">
        <v>224.0</v>
      </c>
      <c r="Y43" s="46">
        <f t="shared" si="59"/>
        <v>9999</v>
      </c>
      <c r="Z43" s="50">
        <v>123.20000000000002</v>
      </c>
      <c r="AA43" s="48">
        <v>163.0</v>
      </c>
      <c r="AB43" s="49">
        <v>237.98</v>
      </c>
      <c r="AC43" s="50">
        <v>96.17000000000002</v>
      </c>
      <c r="AD43" s="48">
        <v>208.0</v>
      </c>
      <c r="AE43" s="49">
        <v>312.0</v>
      </c>
      <c r="AF43" s="50">
        <v>106.08</v>
      </c>
      <c r="AG43" s="46">
        <f t="shared" ref="AG43:AL43" si="60">$A$4</f>
        <v>9999</v>
      </c>
      <c r="AH43" s="46">
        <f t="shared" si="60"/>
        <v>9999</v>
      </c>
      <c r="AI43" s="46">
        <f t="shared" si="60"/>
        <v>9999</v>
      </c>
      <c r="AJ43" s="46">
        <f t="shared" si="60"/>
        <v>9999</v>
      </c>
      <c r="AK43" s="46">
        <f t="shared" si="60"/>
        <v>9999</v>
      </c>
      <c r="AL43" s="46">
        <f t="shared" si="60"/>
        <v>9999</v>
      </c>
      <c r="AM43" s="1"/>
      <c r="AN43" s="1"/>
      <c r="AO43" s="1"/>
      <c r="AP43" s="1"/>
      <c r="AQ43" s="1"/>
      <c r="AR43" s="1"/>
      <c r="AS43" s="1"/>
      <c r="AT43" s="1"/>
      <c r="AU43" s="1"/>
    </row>
    <row r="44" ht="15.75" customHeight="1">
      <c r="A44" s="1"/>
      <c r="B44" s="28" t="s">
        <v>43</v>
      </c>
      <c r="C44" s="46">
        <f t="shared" ref="C44:Q44" si="61">$A$4</f>
        <v>9999</v>
      </c>
      <c r="D44" s="46">
        <f t="shared" si="61"/>
        <v>9999</v>
      </c>
      <c r="E44" s="46">
        <f t="shared" si="61"/>
        <v>9999</v>
      </c>
      <c r="F44" s="46">
        <f t="shared" si="61"/>
        <v>9999</v>
      </c>
      <c r="G44" s="46">
        <f t="shared" si="61"/>
        <v>9999</v>
      </c>
      <c r="H44" s="46">
        <f t="shared" si="61"/>
        <v>9999</v>
      </c>
      <c r="I44" s="46">
        <f t="shared" si="61"/>
        <v>9999</v>
      </c>
      <c r="J44" s="46">
        <f t="shared" si="61"/>
        <v>9999</v>
      </c>
      <c r="K44" s="46">
        <f t="shared" si="61"/>
        <v>9999</v>
      </c>
      <c r="L44" s="46">
        <f t="shared" si="61"/>
        <v>9999</v>
      </c>
      <c r="M44" s="46">
        <f t="shared" si="61"/>
        <v>9999</v>
      </c>
      <c r="N44" s="46">
        <f t="shared" si="61"/>
        <v>9999</v>
      </c>
      <c r="O44" s="46">
        <f t="shared" si="61"/>
        <v>9999</v>
      </c>
      <c r="P44" s="46">
        <f t="shared" si="61"/>
        <v>9999</v>
      </c>
      <c r="Q44" s="46">
        <f t="shared" si="61"/>
        <v>9999</v>
      </c>
      <c r="R44" s="48">
        <v>110.0</v>
      </c>
      <c r="S44" s="46">
        <f t="shared" si="57"/>
        <v>9999</v>
      </c>
      <c r="T44" s="50">
        <v>35.199999999999996</v>
      </c>
      <c r="U44" s="48">
        <v>112.0</v>
      </c>
      <c r="V44" s="46">
        <f t="shared" si="58"/>
        <v>9999</v>
      </c>
      <c r="W44" s="50">
        <v>49.279999999999994</v>
      </c>
      <c r="X44" s="48">
        <v>100.0</v>
      </c>
      <c r="Y44" s="46">
        <f t="shared" si="59"/>
        <v>9999</v>
      </c>
      <c r="Z44" s="50">
        <v>37.0</v>
      </c>
      <c r="AA44" s="48">
        <v>158.0</v>
      </c>
      <c r="AB44" s="49">
        <v>243.32</v>
      </c>
      <c r="AC44" s="50">
        <v>86.9</v>
      </c>
      <c r="AD44" s="48">
        <v>65.0</v>
      </c>
      <c r="AE44" s="49">
        <v>96.2</v>
      </c>
      <c r="AF44" s="50">
        <v>24.05</v>
      </c>
      <c r="AG44" s="46">
        <f t="shared" ref="AG44:AL44" si="62">$A$4</f>
        <v>9999</v>
      </c>
      <c r="AH44" s="46">
        <f t="shared" si="62"/>
        <v>9999</v>
      </c>
      <c r="AI44" s="46">
        <f t="shared" si="62"/>
        <v>9999</v>
      </c>
      <c r="AJ44" s="46">
        <f t="shared" si="62"/>
        <v>9999</v>
      </c>
      <c r="AK44" s="46">
        <f t="shared" si="62"/>
        <v>9999</v>
      </c>
      <c r="AL44" s="46">
        <f t="shared" si="62"/>
        <v>9999</v>
      </c>
      <c r="AM44" s="1"/>
      <c r="AN44" s="1"/>
      <c r="AO44" s="1"/>
      <c r="AP44" s="1"/>
      <c r="AQ44" s="1"/>
      <c r="AR44" s="1"/>
      <c r="AS44" s="1"/>
      <c r="AT44" s="1"/>
      <c r="AU44" s="1"/>
    </row>
    <row r="45" ht="15.75" customHeight="1">
      <c r="A45" s="1"/>
      <c r="B45" s="28" t="s">
        <v>44</v>
      </c>
      <c r="C45" s="46">
        <f t="shared" ref="C45:Q45" si="63">$A$4</f>
        <v>9999</v>
      </c>
      <c r="D45" s="46">
        <f t="shared" si="63"/>
        <v>9999</v>
      </c>
      <c r="E45" s="46">
        <f t="shared" si="63"/>
        <v>9999</v>
      </c>
      <c r="F45" s="46">
        <f t="shared" si="63"/>
        <v>9999</v>
      </c>
      <c r="G45" s="46">
        <f t="shared" si="63"/>
        <v>9999</v>
      </c>
      <c r="H45" s="46">
        <f t="shared" si="63"/>
        <v>9999</v>
      </c>
      <c r="I45" s="46">
        <f t="shared" si="63"/>
        <v>9999</v>
      </c>
      <c r="J45" s="46">
        <f t="shared" si="63"/>
        <v>9999</v>
      </c>
      <c r="K45" s="46">
        <f t="shared" si="63"/>
        <v>9999</v>
      </c>
      <c r="L45" s="46">
        <f t="shared" si="63"/>
        <v>9999</v>
      </c>
      <c r="M45" s="46">
        <f t="shared" si="63"/>
        <v>9999</v>
      </c>
      <c r="N45" s="46">
        <f t="shared" si="63"/>
        <v>9999</v>
      </c>
      <c r="O45" s="46">
        <f t="shared" si="63"/>
        <v>9999</v>
      </c>
      <c r="P45" s="46">
        <f t="shared" si="63"/>
        <v>9999</v>
      </c>
      <c r="Q45" s="46">
        <f t="shared" si="63"/>
        <v>9999</v>
      </c>
      <c r="R45" s="48">
        <v>191.0</v>
      </c>
      <c r="S45" s="46">
        <f t="shared" si="57"/>
        <v>9999</v>
      </c>
      <c r="T45" s="50">
        <v>70.67</v>
      </c>
      <c r="U45" s="48">
        <v>271.0</v>
      </c>
      <c r="V45" s="46">
        <f t="shared" si="58"/>
        <v>9999</v>
      </c>
      <c r="W45" s="50">
        <v>186.98999999999998</v>
      </c>
      <c r="X45" s="48">
        <v>235.0</v>
      </c>
      <c r="Y45" s="46">
        <f t="shared" si="59"/>
        <v>9999</v>
      </c>
      <c r="Z45" s="50">
        <v>159.79999999999998</v>
      </c>
      <c r="AA45" s="48">
        <v>378.0</v>
      </c>
      <c r="AB45" s="49">
        <v>574.5600000000001</v>
      </c>
      <c r="AC45" s="50">
        <v>151.20000000000002</v>
      </c>
      <c r="AD45" s="48">
        <v>337.0</v>
      </c>
      <c r="AE45" s="49">
        <v>492.02</v>
      </c>
      <c r="AF45" s="50">
        <v>151.64999999999998</v>
      </c>
      <c r="AG45" s="46">
        <f t="shared" ref="AG45:AL45" si="64">$A$4</f>
        <v>9999</v>
      </c>
      <c r="AH45" s="46">
        <f t="shared" si="64"/>
        <v>9999</v>
      </c>
      <c r="AI45" s="46">
        <f t="shared" si="64"/>
        <v>9999</v>
      </c>
      <c r="AJ45" s="46">
        <f t="shared" si="64"/>
        <v>9999</v>
      </c>
      <c r="AK45" s="46">
        <f t="shared" si="64"/>
        <v>9999</v>
      </c>
      <c r="AL45" s="46">
        <f t="shared" si="64"/>
        <v>9999</v>
      </c>
      <c r="AM45" s="1"/>
      <c r="AN45" s="1"/>
      <c r="AO45" s="1"/>
      <c r="AP45" s="1"/>
      <c r="AQ45" s="1"/>
      <c r="AR45" s="1"/>
      <c r="AS45" s="1"/>
      <c r="AT45" s="1"/>
      <c r="AU45" s="1"/>
    </row>
    <row r="46" ht="15.75" customHeight="1">
      <c r="A46" s="1"/>
      <c r="B46" s="28" t="s">
        <v>45</v>
      </c>
      <c r="C46" s="46">
        <f t="shared" ref="C46:Q46" si="65">$A$4</f>
        <v>9999</v>
      </c>
      <c r="D46" s="46">
        <f t="shared" si="65"/>
        <v>9999</v>
      </c>
      <c r="E46" s="46">
        <f t="shared" si="65"/>
        <v>9999</v>
      </c>
      <c r="F46" s="46">
        <f t="shared" si="65"/>
        <v>9999</v>
      </c>
      <c r="G46" s="46">
        <f t="shared" si="65"/>
        <v>9999</v>
      </c>
      <c r="H46" s="46">
        <f t="shared" si="65"/>
        <v>9999</v>
      </c>
      <c r="I46" s="46">
        <f t="shared" si="65"/>
        <v>9999</v>
      </c>
      <c r="J46" s="46">
        <f t="shared" si="65"/>
        <v>9999</v>
      </c>
      <c r="K46" s="46">
        <f t="shared" si="65"/>
        <v>9999</v>
      </c>
      <c r="L46" s="46">
        <f t="shared" si="65"/>
        <v>9999</v>
      </c>
      <c r="M46" s="46">
        <f t="shared" si="65"/>
        <v>9999</v>
      </c>
      <c r="N46" s="46">
        <f t="shared" si="65"/>
        <v>9999</v>
      </c>
      <c r="O46" s="46">
        <f t="shared" si="65"/>
        <v>9999</v>
      </c>
      <c r="P46" s="46">
        <f t="shared" si="65"/>
        <v>9999</v>
      </c>
      <c r="Q46" s="46">
        <f t="shared" si="65"/>
        <v>9999</v>
      </c>
      <c r="R46" s="48">
        <v>654.0</v>
      </c>
      <c r="S46" s="46">
        <f t="shared" si="57"/>
        <v>9999</v>
      </c>
      <c r="T46" s="50">
        <v>333.54</v>
      </c>
      <c r="U46" s="48">
        <v>227.0</v>
      </c>
      <c r="V46" s="46">
        <f t="shared" si="58"/>
        <v>9999</v>
      </c>
      <c r="W46" s="50">
        <v>145.28</v>
      </c>
      <c r="X46" s="48">
        <v>482.0</v>
      </c>
      <c r="Y46" s="46">
        <f t="shared" si="59"/>
        <v>9999</v>
      </c>
      <c r="Z46" s="50">
        <v>192.8</v>
      </c>
      <c r="AA46" s="48">
        <v>433.0</v>
      </c>
      <c r="AB46" s="49">
        <v>636.51</v>
      </c>
      <c r="AC46" s="50">
        <v>177.53</v>
      </c>
      <c r="AD46" s="48">
        <v>553.0</v>
      </c>
      <c r="AE46" s="49">
        <v>879.2699999999999</v>
      </c>
      <c r="AF46" s="50">
        <v>243.31999999999996</v>
      </c>
      <c r="AG46" s="46">
        <f t="shared" ref="AG46:AL46" si="66">$A$4</f>
        <v>9999</v>
      </c>
      <c r="AH46" s="46">
        <f t="shared" si="66"/>
        <v>9999</v>
      </c>
      <c r="AI46" s="46">
        <f t="shared" si="66"/>
        <v>9999</v>
      </c>
      <c r="AJ46" s="46">
        <f t="shared" si="66"/>
        <v>9999</v>
      </c>
      <c r="AK46" s="46">
        <f t="shared" si="66"/>
        <v>9999</v>
      </c>
      <c r="AL46" s="46">
        <f t="shared" si="66"/>
        <v>9999</v>
      </c>
      <c r="AM46" s="1"/>
      <c r="AN46" s="1"/>
      <c r="AO46" s="1"/>
      <c r="AP46" s="1"/>
      <c r="AQ46" s="1"/>
      <c r="AR46" s="1"/>
      <c r="AS46" s="1"/>
      <c r="AT46" s="1"/>
      <c r="AU46" s="1"/>
    </row>
    <row r="47" ht="15.75" customHeight="1">
      <c r="A47" s="1"/>
      <c r="B47" s="25" t="s">
        <v>46</v>
      </c>
      <c r="C47" s="48">
        <v>606.0</v>
      </c>
      <c r="D47" s="46">
        <f>$A$4</f>
        <v>9999</v>
      </c>
      <c r="E47" s="50">
        <v>381.78000000000003</v>
      </c>
      <c r="F47" s="46">
        <f t="shared" ref="F47:Q47" si="67">$A$4</f>
        <v>9999</v>
      </c>
      <c r="G47" s="46">
        <f t="shared" si="67"/>
        <v>9999</v>
      </c>
      <c r="H47" s="46">
        <f t="shared" si="67"/>
        <v>9999</v>
      </c>
      <c r="I47" s="46">
        <f t="shared" si="67"/>
        <v>9999</v>
      </c>
      <c r="J47" s="46">
        <f t="shared" si="67"/>
        <v>9999</v>
      </c>
      <c r="K47" s="46">
        <f t="shared" si="67"/>
        <v>9999</v>
      </c>
      <c r="L47" s="46">
        <f t="shared" si="67"/>
        <v>9999</v>
      </c>
      <c r="M47" s="46">
        <f t="shared" si="67"/>
        <v>9999</v>
      </c>
      <c r="N47" s="46">
        <f t="shared" si="67"/>
        <v>9999</v>
      </c>
      <c r="O47" s="46">
        <f t="shared" si="67"/>
        <v>9999</v>
      </c>
      <c r="P47" s="46">
        <f t="shared" si="67"/>
        <v>9999</v>
      </c>
      <c r="Q47" s="46">
        <f t="shared" si="67"/>
        <v>9999</v>
      </c>
      <c r="R47" s="48">
        <v>466.0</v>
      </c>
      <c r="S47" s="46">
        <f t="shared" si="57"/>
        <v>9999</v>
      </c>
      <c r="T47" s="50">
        <v>251.64000000000001</v>
      </c>
      <c r="U47" s="48">
        <v>373.0</v>
      </c>
      <c r="V47" s="46">
        <f t="shared" si="58"/>
        <v>9999</v>
      </c>
      <c r="W47" s="50">
        <v>242.45000000000002</v>
      </c>
      <c r="X47" s="48">
        <v>361.0</v>
      </c>
      <c r="Y47" s="46">
        <f t="shared" si="59"/>
        <v>9999</v>
      </c>
      <c r="Z47" s="50">
        <v>140.79</v>
      </c>
      <c r="AA47" s="48">
        <v>498.0</v>
      </c>
      <c r="AB47" s="49">
        <v>771.9</v>
      </c>
      <c r="AC47" s="50">
        <v>189.24</v>
      </c>
      <c r="AD47" s="48">
        <v>481.0</v>
      </c>
      <c r="AE47" s="49">
        <v>740.74</v>
      </c>
      <c r="AF47" s="50">
        <v>293.40999999999997</v>
      </c>
      <c r="AG47" s="46">
        <f t="shared" ref="AG47:AL47" si="68">$A$4</f>
        <v>9999</v>
      </c>
      <c r="AH47" s="46">
        <f t="shared" si="68"/>
        <v>9999</v>
      </c>
      <c r="AI47" s="46">
        <f t="shared" si="68"/>
        <v>9999</v>
      </c>
      <c r="AJ47" s="46">
        <f t="shared" si="68"/>
        <v>9999</v>
      </c>
      <c r="AK47" s="46">
        <f t="shared" si="68"/>
        <v>9999</v>
      </c>
      <c r="AL47" s="46">
        <f t="shared" si="68"/>
        <v>9999</v>
      </c>
      <c r="AM47" s="1"/>
      <c r="AN47" s="1"/>
      <c r="AO47" s="1"/>
      <c r="AP47" s="1"/>
      <c r="AQ47" s="1"/>
      <c r="AR47" s="1"/>
      <c r="AS47" s="1"/>
      <c r="AT47" s="1"/>
      <c r="AU47" s="1"/>
    </row>
    <row r="48" ht="15.75" customHeight="1">
      <c r="A48" s="1"/>
      <c r="B48" s="28" t="s">
        <v>47</v>
      </c>
      <c r="C48" s="46">
        <f t="shared" ref="C48:Q48" si="69">$A$4</f>
        <v>9999</v>
      </c>
      <c r="D48" s="46">
        <f t="shared" si="69"/>
        <v>9999</v>
      </c>
      <c r="E48" s="46">
        <f t="shared" si="69"/>
        <v>9999</v>
      </c>
      <c r="F48" s="46">
        <f t="shared" si="69"/>
        <v>9999</v>
      </c>
      <c r="G48" s="46">
        <f t="shared" si="69"/>
        <v>9999</v>
      </c>
      <c r="H48" s="46">
        <f t="shared" si="69"/>
        <v>9999</v>
      </c>
      <c r="I48" s="46">
        <f t="shared" si="69"/>
        <v>9999</v>
      </c>
      <c r="J48" s="46">
        <f t="shared" si="69"/>
        <v>9999</v>
      </c>
      <c r="K48" s="46">
        <f t="shared" si="69"/>
        <v>9999</v>
      </c>
      <c r="L48" s="46">
        <f t="shared" si="69"/>
        <v>9999</v>
      </c>
      <c r="M48" s="46">
        <f t="shared" si="69"/>
        <v>9999</v>
      </c>
      <c r="N48" s="46">
        <f t="shared" si="69"/>
        <v>9999</v>
      </c>
      <c r="O48" s="46">
        <f t="shared" si="69"/>
        <v>9999</v>
      </c>
      <c r="P48" s="46">
        <f t="shared" si="69"/>
        <v>9999</v>
      </c>
      <c r="Q48" s="46">
        <f t="shared" si="69"/>
        <v>9999</v>
      </c>
      <c r="R48" s="48">
        <v>203.0</v>
      </c>
      <c r="S48" s="46">
        <f t="shared" si="57"/>
        <v>9999</v>
      </c>
      <c r="T48" s="50">
        <v>66.99</v>
      </c>
      <c r="U48" s="48">
        <v>185.0</v>
      </c>
      <c r="V48" s="46">
        <f t="shared" si="58"/>
        <v>9999</v>
      </c>
      <c r="W48" s="50">
        <v>70.3</v>
      </c>
      <c r="X48" s="48">
        <v>152.0</v>
      </c>
      <c r="Y48" s="46">
        <f t="shared" si="59"/>
        <v>9999</v>
      </c>
      <c r="Z48" s="50">
        <v>94.24</v>
      </c>
      <c r="AA48" s="48">
        <v>167.0</v>
      </c>
      <c r="AB48" s="49">
        <v>250.5</v>
      </c>
      <c r="AC48" s="50">
        <v>86.84</v>
      </c>
      <c r="AD48" s="48">
        <v>329.0</v>
      </c>
      <c r="AE48" s="49">
        <v>493.5</v>
      </c>
      <c r="AF48" s="50">
        <v>151.33999999999997</v>
      </c>
      <c r="AG48" s="46">
        <f t="shared" ref="AG48:AL48" si="70">$A$4</f>
        <v>9999</v>
      </c>
      <c r="AH48" s="46">
        <f t="shared" si="70"/>
        <v>9999</v>
      </c>
      <c r="AI48" s="46">
        <f t="shared" si="70"/>
        <v>9999</v>
      </c>
      <c r="AJ48" s="46">
        <f t="shared" si="70"/>
        <v>9999</v>
      </c>
      <c r="AK48" s="46">
        <f t="shared" si="70"/>
        <v>9999</v>
      </c>
      <c r="AL48" s="46">
        <f t="shared" si="70"/>
        <v>9999</v>
      </c>
      <c r="AM48" s="1"/>
      <c r="AN48" s="1"/>
      <c r="AO48" s="1"/>
      <c r="AP48" s="1"/>
      <c r="AQ48" s="1"/>
      <c r="AR48" s="1"/>
      <c r="AS48" s="1"/>
      <c r="AT48" s="1"/>
      <c r="AU48" s="1"/>
    </row>
    <row r="49" ht="15.75" customHeight="1">
      <c r="A49" s="1"/>
      <c r="B49" s="28" t="s">
        <v>48</v>
      </c>
      <c r="C49" s="48">
        <v>430.0</v>
      </c>
      <c r="D49" s="46">
        <f>$A$4</f>
        <v>9999</v>
      </c>
      <c r="E49" s="47">
        <v>138.0</v>
      </c>
      <c r="F49" s="48">
        <v>386.0</v>
      </c>
      <c r="G49" s="46">
        <f>$A$4</f>
        <v>9999</v>
      </c>
      <c r="H49" s="47">
        <v>131.0</v>
      </c>
      <c r="I49" s="48">
        <v>436.0</v>
      </c>
      <c r="J49" s="46">
        <f>$A$4</f>
        <v>9999</v>
      </c>
      <c r="K49" s="47">
        <v>205.0</v>
      </c>
      <c r="L49" s="48">
        <v>292.0</v>
      </c>
      <c r="M49" s="46">
        <f>$A$4</f>
        <v>9999</v>
      </c>
      <c r="N49" s="47">
        <v>102.0</v>
      </c>
      <c r="O49" s="48">
        <v>334.0</v>
      </c>
      <c r="P49" s="46">
        <f>$A$4</f>
        <v>9999</v>
      </c>
      <c r="Q49" s="47">
        <v>160.0</v>
      </c>
      <c r="R49" s="48">
        <v>96.0</v>
      </c>
      <c r="S49" s="46">
        <f t="shared" si="57"/>
        <v>9999</v>
      </c>
      <c r="T49" s="47">
        <v>55.0</v>
      </c>
      <c r="U49" s="48">
        <v>94.0</v>
      </c>
      <c r="V49" s="46">
        <f t="shared" si="58"/>
        <v>9999</v>
      </c>
      <c r="W49" s="47">
        <v>60.0</v>
      </c>
      <c r="X49" s="48">
        <v>36.0</v>
      </c>
      <c r="Y49" s="46">
        <f t="shared" si="59"/>
        <v>9999</v>
      </c>
      <c r="Z49" s="47">
        <v>20.0</v>
      </c>
      <c r="AA49" s="48">
        <v>118.0</v>
      </c>
      <c r="AB49" s="49">
        <v>182.0</v>
      </c>
      <c r="AC49" s="47">
        <v>80.0</v>
      </c>
      <c r="AD49" s="46">
        <f t="shared" ref="AD49:AF49" si="71">$A$2</f>
        <v>0</v>
      </c>
      <c r="AE49" s="46">
        <f t="shared" si="71"/>
        <v>0</v>
      </c>
      <c r="AF49" s="46">
        <f t="shared" si="71"/>
        <v>0</v>
      </c>
      <c r="AG49" s="48">
        <v>463.0</v>
      </c>
      <c r="AH49" s="46">
        <f>$A$4</f>
        <v>9999</v>
      </c>
      <c r="AI49" s="47">
        <v>167.0</v>
      </c>
      <c r="AJ49" s="48">
        <v>580.0</v>
      </c>
      <c r="AK49" s="46">
        <f>$A$4</f>
        <v>9999</v>
      </c>
      <c r="AL49" s="47">
        <v>302.0</v>
      </c>
      <c r="AM49" s="1"/>
      <c r="AN49" s="1"/>
      <c r="AO49" s="1"/>
      <c r="AP49" s="1"/>
      <c r="AQ49" s="1"/>
      <c r="AR49" s="1"/>
      <c r="AS49" s="1"/>
      <c r="AT49" s="1"/>
      <c r="AU49" s="1"/>
    </row>
    <row r="50" ht="15.75" customHeight="1">
      <c r="A50" s="1"/>
      <c r="B50" s="28" t="s">
        <v>49</v>
      </c>
      <c r="C50" s="46">
        <f t="shared" ref="C50:Q50" si="72">$A$4</f>
        <v>9999</v>
      </c>
      <c r="D50" s="46">
        <f t="shared" si="72"/>
        <v>9999</v>
      </c>
      <c r="E50" s="46">
        <f t="shared" si="72"/>
        <v>9999</v>
      </c>
      <c r="F50" s="46">
        <f t="shared" si="72"/>
        <v>9999</v>
      </c>
      <c r="G50" s="46">
        <f t="shared" si="72"/>
        <v>9999</v>
      </c>
      <c r="H50" s="46">
        <f t="shared" si="72"/>
        <v>9999</v>
      </c>
      <c r="I50" s="46">
        <f t="shared" si="72"/>
        <v>9999</v>
      </c>
      <c r="J50" s="46">
        <f t="shared" si="72"/>
        <v>9999</v>
      </c>
      <c r="K50" s="46">
        <f t="shared" si="72"/>
        <v>9999</v>
      </c>
      <c r="L50" s="46">
        <f t="shared" si="72"/>
        <v>9999</v>
      </c>
      <c r="M50" s="46">
        <f t="shared" si="72"/>
        <v>9999</v>
      </c>
      <c r="N50" s="46">
        <f t="shared" si="72"/>
        <v>9999</v>
      </c>
      <c r="O50" s="46">
        <f t="shared" si="72"/>
        <v>9999</v>
      </c>
      <c r="P50" s="46">
        <f t="shared" si="72"/>
        <v>9999</v>
      </c>
      <c r="Q50" s="46">
        <f t="shared" si="72"/>
        <v>9999</v>
      </c>
      <c r="R50" s="48">
        <v>328.0</v>
      </c>
      <c r="S50" s="46">
        <f t="shared" si="57"/>
        <v>9999</v>
      </c>
      <c r="T50" s="50">
        <v>134.48000000000002</v>
      </c>
      <c r="U50" s="48">
        <v>283.0</v>
      </c>
      <c r="V50" s="46">
        <f t="shared" si="58"/>
        <v>9999</v>
      </c>
      <c r="W50" s="50">
        <v>133.01</v>
      </c>
      <c r="X50" s="48">
        <v>305.0</v>
      </c>
      <c r="Y50" s="46">
        <f t="shared" si="59"/>
        <v>9999</v>
      </c>
      <c r="Z50" s="50">
        <v>97.59999999999998</v>
      </c>
      <c r="AA50" s="48">
        <v>227.0</v>
      </c>
      <c r="AB50" s="49">
        <v>370.01</v>
      </c>
      <c r="AC50" s="50">
        <v>129.39000000000001</v>
      </c>
      <c r="AD50" s="48">
        <v>180.0</v>
      </c>
      <c r="AE50" s="49">
        <v>264.6</v>
      </c>
      <c r="AF50" s="50">
        <v>109.8</v>
      </c>
      <c r="AG50" s="46">
        <f t="shared" ref="AG50:AL50" si="73">$A$4</f>
        <v>9999</v>
      </c>
      <c r="AH50" s="46">
        <f t="shared" si="73"/>
        <v>9999</v>
      </c>
      <c r="AI50" s="46">
        <f t="shared" si="73"/>
        <v>9999</v>
      </c>
      <c r="AJ50" s="46">
        <f t="shared" si="73"/>
        <v>9999</v>
      </c>
      <c r="AK50" s="46">
        <f t="shared" si="73"/>
        <v>9999</v>
      </c>
      <c r="AL50" s="46">
        <f t="shared" si="73"/>
        <v>9999</v>
      </c>
      <c r="AM50" s="1"/>
      <c r="AN50" s="1"/>
      <c r="AO50" s="1"/>
      <c r="AP50" s="1"/>
      <c r="AQ50" s="1"/>
      <c r="AR50" s="1"/>
      <c r="AS50" s="1"/>
      <c r="AT50" s="1"/>
      <c r="AU50" s="1"/>
    </row>
    <row r="51" ht="15.75" customHeight="1">
      <c r="A51" s="1"/>
      <c r="B51" s="25" t="s">
        <v>50</v>
      </c>
      <c r="C51" s="46">
        <f t="shared" ref="C51:Q51" si="74">$A$4</f>
        <v>9999</v>
      </c>
      <c r="D51" s="46">
        <f t="shared" si="74"/>
        <v>9999</v>
      </c>
      <c r="E51" s="46">
        <f t="shared" si="74"/>
        <v>9999</v>
      </c>
      <c r="F51" s="46">
        <f t="shared" si="74"/>
        <v>9999</v>
      </c>
      <c r="G51" s="46">
        <f t="shared" si="74"/>
        <v>9999</v>
      </c>
      <c r="H51" s="46">
        <f t="shared" si="74"/>
        <v>9999</v>
      </c>
      <c r="I51" s="46">
        <f t="shared" si="74"/>
        <v>9999</v>
      </c>
      <c r="J51" s="46">
        <f t="shared" si="74"/>
        <v>9999</v>
      </c>
      <c r="K51" s="46">
        <f t="shared" si="74"/>
        <v>9999</v>
      </c>
      <c r="L51" s="46">
        <f t="shared" si="74"/>
        <v>9999</v>
      </c>
      <c r="M51" s="46">
        <f t="shared" si="74"/>
        <v>9999</v>
      </c>
      <c r="N51" s="46">
        <f t="shared" si="74"/>
        <v>9999</v>
      </c>
      <c r="O51" s="46">
        <f t="shared" si="74"/>
        <v>9999</v>
      </c>
      <c r="P51" s="46">
        <f t="shared" si="74"/>
        <v>9999</v>
      </c>
      <c r="Q51" s="46">
        <f t="shared" si="74"/>
        <v>9999</v>
      </c>
      <c r="R51" s="48">
        <v>430.0</v>
      </c>
      <c r="S51" s="46">
        <f t="shared" si="57"/>
        <v>9999</v>
      </c>
      <c r="T51" s="50">
        <v>193.49999999999997</v>
      </c>
      <c r="U51" s="48">
        <v>152.0</v>
      </c>
      <c r="V51" s="46">
        <f t="shared" si="58"/>
        <v>9999</v>
      </c>
      <c r="W51" s="50">
        <v>48.63999999999999</v>
      </c>
      <c r="X51" s="48">
        <v>187.0</v>
      </c>
      <c r="Y51" s="46">
        <f t="shared" si="59"/>
        <v>9999</v>
      </c>
      <c r="Z51" s="50">
        <v>74.8</v>
      </c>
      <c r="AA51" s="48">
        <v>200.0</v>
      </c>
      <c r="AB51" s="49">
        <v>326.0</v>
      </c>
      <c r="AC51" s="50">
        <v>120.0</v>
      </c>
      <c r="AD51" s="48">
        <v>125.0</v>
      </c>
      <c r="AE51" s="49">
        <v>201.24999999999997</v>
      </c>
      <c r="AF51" s="50">
        <v>42.49999999999999</v>
      </c>
      <c r="AG51" s="46">
        <f t="shared" ref="AG51:AL51" si="75">$A$4</f>
        <v>9999</v>
      </c>
      <c r="AH51" s="46">
        <f t="shared" si="75"/>
        <v>9999</v>
      </c>
      <c r="AI51" s="46">
        <f t="shared" si="75"/>
        <v>9999</v>
      </c>
      <c r="AJ51" s="46">
        <f t="shared" si="75"/>
        <v>9999</v>
      </c>
      <c r="AK51" s="46">
        <f t="shared" si="75"/>
        <v>9999</v>
      </c>
      <c r="AL51" s="46">
        <f t="shared" si="75"/>
        <v>9999</v>
      </c>
      <c r="AM51" s="1"/>
      <c r="AN51" s="1"/>
      <c r="AO51" s="1"/>
      <c r="AP51" s="1"/>
      <c r="AQ51" s="1"/>
      <c r="AR51" s="1"/>
      <c r="AS51" s="1"/>
      <c r="AT51" s="1"/>
      <c r="AU51" s="1"/>
    </row>
    <row r="52" ht="15.75" customHeight="1">
      <c r="A52" s="1"/>
      <c r="B52" s="28" t="s">
        <v>51</v>
      </c>
      <c r="C52" s="46">
        <f t="shared" ref="C52:T52" si="76">$A$4</f>
        <v>9999</v>
      </c>
      <c r="D52" s="46">
        <f t="shared" si="76"/>
        <v>9999</v>
      </c>
      <c r="E52" s="46">
        <f t="shared" si="76"/>
        <v>9999</v>
      </c>
      <c r="F52" s="46">
        <f t="shared" si="76"/>
        <v>9999</v>
      </c>
      <c r="G52" s="46">
        <f t="shared" si="76"/>
        <v>9999</v>
      </c>
      <c r="H52" s="46">
        <f t="shared" si="76"/>
        <v>9999</v>
      </c>
      <c r="I52" s="46">
        <f t="shared" si="76"/>
        <v>9999</v>
      </c>
      <c r="J52" s="46">
        <f t="shared" si="76"/>
        <v>9999</v>
      </c>
      <c r="K52" s="46">
        <f t="shared" si="76"/>
        <v>9999</v>
      </c>
      <c r="L52" s="46">
        <f t="shared" si="76"/>
        <v>9999</v>
      </c>
      <c r="M52" s="46">
        <f t="shared" si="76"/>
        <v>9999</v>
      </c>
      <c r="N52" s="46">
        <f t="shared" si="76"/>
        <v>9999</v>
      </c>
      <c r="O52" s="46">
        <f t="shared" si="76"/>
        <v>9999</v>
      </c>
      <c r="P52" s="46">
        <f t="shared" si="76"/>
        <v>9999</v>
      </c>
      <c r="Q52" s="46">
        <f t="shared" si="76"/>
        <v>9999</v>
      </c>
      <c r="R52" s="46">
        <f t="shared" si="76"/>
        <v>9999</v>
      </c>
      <c r="S52" s="46">
        <f t="shared" si="76"/>
        <v>9999</v>
      </c>
      <c r="T52" s="46">
        <f t="shared" si="76"/>
        <v>9999</v>
      </c>
      <c r="U52" s="48">
        <v>588.0</v>
      </c>
      <c r="V52" s="46">
        <f t="shared" si="58"/>
        <v>9999</v>
      </c>
      <c r="W52" s="50">
        <v>405.71999999999997</v>
      </c>
      <c r="X52" s="48">
        <v>762.0</v>
      </c>
      <c r="Y52" s="46">
        <f t="shared" si="59"/>
        <v>9999</v>
      </c>
      <c r="Z52" s="50">
        <v>236.22000000000003</v>
      </c>
      <c r="AA52" s="48">
        <v>485.0</v>
      </c>
      <c r="AB52" s="46">
        <f t="shared" ref="AB52:AB62" si="78">$A$4</f>
        <v>9999</v>
      </c>
      <c r="AC52" s="50">
        <v>281.3</v>
      </c>
      <c r="AD52" s="48">
        <v>424.0</v>
      </c>
      <c r="AE52" s="46">
        <f t="shared" ref="AE52:AE62" si="79">$A$4</f>
        <v>9999</v>
      </c>
      <c r="AF52" s="50">
        <v>199.28</v>
      </c>
      <c r="AG52" s="48">
        <v>207.0</v>
      </c>
      <c r="AH52" s="46">
        <f t="shared" ref="AH52:AH58" si="80">$A$4</f>
        <v>9999</v>
      </c>
      <c r="AI52" s="50">
        <v>107.64</v>
      </c>
      <c r="AJ52" s="48">
        <v>90.0</v>
      </c>
      <c r="AK52" s="46">
        <f t="shared" ref="AK52:AK57" si="81">$A$4</f>
        <v>9999</v>
      </c>
      <c r="AL52" s="50">
        <v>36.900000000000006</v>
      </c>
      <c r="AM52" s="1"/>
      <c r="AN52" s="1"/>
      <c r="AO52" s="1"/>
      <c r="AP52" s="1"/>
      <c r="AQ52" s="1"/>
      <c r="AR52" s="1"/>
      <c r="AS52" s="1"/>
      <c r="AT52" s="1"/>
      <c r="AU52" s="1"/>
    </row>
    <row r="53" ht="15.75" customHeight="1">
      <c r="A53" s="1"/>
      <c r="B53" s="28" t="s">
        <v>52</v>
      </c>
      <c r="C53" s="46">
        <f t="shared" ref="C53:T53" si="77">$A$4</f>
        <v>9999</v>
      </c>
      <c r="D53" s="46">
        <f t="shared" si="77"/>
        <v>9999</v>
      </c>
      <c r="E53" s="46">
        <f t="shared" si="77"/>
        <v>9999</v>
      </c>
      <c r="F53" s="46">
        <f t="shared" si="77"/>
        <v>9999</v>
      </c>
      <c r="G53" s="46">
        <f t="shared" si="77"/>
        <v>9999</v>
      </c>
      <c r="H53" s="46">
        <f t="shared" si="77"/>
        <v>9999</v>
      </c>
      <c r="I53" s="46">
        <f t="shared" si="77"/>
        <v>9999</v>
      </c>
      <c r="J53" s="46">
        <f t="shared" si="77"/>
        <v>9999</v>
      </c>
      <c r="K53" s="46">
        <f t="shared" si="77"/>
        <v>9999</v>
      </c>
      <c r="L53" s="46">
        <f t="shared" si="77"/>
        <v>9999</v>
      </c>
      <c r="M53" s="46">
        <f t="shared" si="77"/>
        <v>9999</v>
      </c>
      <c r="N53" s="46">
        <f t="shared" si="77"/>
        <v>9999</v>
      </c>
      <c r="O53" s="46">
        <f t="shared" si="77"/>
        <v>9999</v>
      </c>
      <c r="P53" s="46">
        <f t="shared" si="77"/>
        <v>9999</v>
      </c>
      <c r="Q53" s="46">
        <f t="shared" si="77"/>
        <v>9999</v>
      </c>
      <c r="R53" s="46">
        <f t="shared" si="77"/>
        <v>9999</v>
      </c>
      <c r="S53" s="46">
        <f t="shared" si="77"/>
        <v>9999</v>
      </c>
      <c r="T53" s="46">
        <f t="shared" si="77"/>
        <v>9999</v>
      </c>
      <c r="U53" s="48">
        <v>303.0</v>
      </c>
      <c r="V53" s="46">
        <f t="shared" si="58"/>
        <v>9999</v>
      </c>
      <c r="W53" s="50">
        <v>136.35</v>
      </c>
      <c r="X53" s="48">
        <v>440.0</v>
      </c>
      <c r="Y53" s="46">
        <f t="shared" si="59"/>
        <v>9999</v>
      </c>
      <c r="Z53" s="50">
        <v>154.0</v>
      </c>
      <c r="AA53" s="48">
        <v>488.0</v>
      </c>
      <c r="AB53" s="46">
        <f t="shared" si="78"/>
        <v>9999</v>
      </c>
      <c r="AC53" s="50">
        <v>278.16</v>
      </c>
      <c r="AD53" s="48">
        <v>300.0</v>
      </c>
      <c r="AE53" s="46">
        <f t="shared" si="79"/>
        <v>9999</v>
      </c>
      <c r="AF53" s="50">
        <v>150.0</v>
      </c>
      <c r="AG53" s="48">
        <v>313.0</v>
      </c>
      <c r="AH53" s="46">
        <f t="shared" si="80"/>
        <v>9999</v>
      </c>
      <c r="AI53" s="50">
        <v>134.59</v>
      </c>
      <c r="AJ53" s="48">
        <v>114.0</v>
      </c>
      <c r="AK53" s="46">
        <f t="shared" si="81"/>
        <v>9999</v>
      </c>
      <c r="AL53" s="50">
        <v>44.46</v>
      </c>
      <c r="AM53" s="1"/>
      <c r="AN53" s="1"/>
      <c r="AO53" s="1"/>
      <c r="AP53" s="1"/>
      <c r="AQ53" s="1"/>
      <c r="AR53" s="1"/>
      <c r="AS53" s="1"/>
      <c r="AT53" s="1"/>
      <c r="AU53" s="1"/>
    </row>
    <row r="54" ht="15.75" customHeight="1">
      <c r="A54" s="1"/>
      <c r="B54" s="28" t="s">
        <v>53</v>
      </c>
      <c r="C54" s="46">
        <f t="shared" ref="C54:T54" si="82">$A$4</f>
        <v>9999</v>
      </c>
      <c r="D54" s="46">
        <f t="shared" si="82"/>
        <v>9999</v>
      </c>
      <c r="E54" s="46">
        <f t="shared" si="82"/>
        <v>9999</v>
      </c>
      <c r="F54" s="46">
        <f t="shared" si="82"/>
        <v>9999</v>
      </c>
      <c r="G54" s="46">
        <f t="shared" si="82"/>
        <v>9999</v>
      </c>
      <c r="H54" s="46">
        <f t="shared" si="82"/>
        <v>9999</v>
      </c>
      <c r="I54" s="46">
        <f t="shared" si="82"/>
        <v>9999</v>
      </c>
      <c r="J54" s="46">
        <f t="shared" si="82"/>
        <v>9999</v>
      </c>
      <c r="K54" s="46">
        <f t="shared" si="82"/>
        <v>9999</v>
      </c>
      <c r="L54" s="46">
        <f t="shared" si="82"/>
        <v>9999</v>
      </c>
      <c r="M54" s="46">
        <f t="shared" si="82"/>
        <v>9999</v>
      </c>
      <c r="N54" s="46">
        <f t="shared" si="82"/>
        <v>9999</v>
      </c>
      <c r="O54" s="46">
        <f t="shared" si="82"/>
        <v>9999</v>
      </c>
      <c r="P54" s="46">
        <f t="shared" si="82"/>
        <v>9999</v>
      </c>
      <c r="Q54" s="46">
        <f t="shared" si="82"/>
        <v>9999</v>
      </c>
      <c r="R54" s="46">
        <f t="shared" si="82"/>
        <v>9999</v>
      </c>
      <c r="S54" s="46">
        <f t="shared" si="82"/>
        <v>9999</v>
      </c>
      <c r="T54" s="46">
        <f t="shared" si="82"/>
        <v>9999</v>
      </c>
      <c r="U54" s="48">
        <v>305.0</v>
      </c>
      <c r="V54" s="46">
        <f t="shared" si="58"/>
        <v>9999</v>
      </c>
      <c r="W54" s="50">
        <v>118.95</v>
      </c>
      <c r="X54" s="48">
        <v>397.0</v>
      </c>
      <c r="Y54" s="46">
        <f t="shared" si="59"/>
        <v>9999</v>
      </c>
      <c r="Z54" s="50">
        <v>146.89</v>
      </c>
      <c r="AA54" s="48">
        <v>524.0</v>
      </c>
      <c r="AB54" s="46">
        <f t="shared" si="78"/>
        <v>9999</v>
      </c>
      <c r="AC54" s="50">
        <v>162.44000000000003</v>
      </c>
      <c r="AD54" s="48">
        <v>573.0</v>
      </c>
      <c r="AE54" s="46">
        <f t="shared" si="79"/>
        <v>9999</v>
      </c>
      <c r="AF54" s="50">
        <v>395.36999999999995</v>
      </c>
      <c r="AG54" s="48">
        <v>236.0</v>
      </c>
      <c r="AH54" s="46">
        <f t="shared" si="80"/>
        <v>9999</v>
      </c>
      <c r="AI54" s="50">
        <v>162.83999999999997</v>
      </c>
      <c r="AJ54" s="48">
        <v>202.0</v>
      </c>
      <c r="AK54" s="46">
        <f t="shared" si="81"/>
        <v>9999</v>
      </c>
      <c r="AL54" s="50">
        <v>88.88</v>
      </c>
      <c r="AM54" s="1"/>
      <c r="AN54" s="1"/>
      <c r="AO54" s="1"/>
      <c r="AP54" s="1"/>
      <c r="AQ54" s="1"/>
      <c r="AR54" s="1"/>
      <c r="AS54" s="1"/>
      <c r="AT54" s="1"/>
      <c r="AU54" s="1"/>
    </row>
    <row r="55" ht="15.75" customHeight="1">
      <c r="A55" s="1"/>
      <c r="B55" s="28" t="s">
        <v>54</v>
      </c>
      <c r="C55" s="46">
        <f t="shared" ref="C55:T55" si="83">$A$4</f>
        <v>9999</v>
      </c>
      <c r="D55" s="46">
        <f t="shared" si="83"/>
        <v>9999</v>
      </c>
      <c r="E55" s="46">
        <f t="shared" si="83"/>
        <v>9999</v>
      </c>
      <c r="F55" s="46">
        <f t="shared" si="83"/>
        <v>9999</v>
      </c>
      <c r="G55" s="46">
        <f t="shared" si="83"/>
        <v>9999</v>
      </c>
      <c r="H55" s="46">
        <f t="shared" si="83"/>
        <v>9999</v>
      </c>
      <c r="I55" s="46">
        <f t="shared" si="83"/>
        <v>9999</v>
      </c>
      <c r="J55" s="46">
        <f t="shared" si="83"/>
        <v>9999</v>
      </c>
      <c r="K55" s="46">
        <f t="shared" si="83"/>
        <v>9999</v>
      </c>
      <c r="L55" s="46">
        <f t="shared" si="83"/>
        <v>9999</v>
      </c>
      <c r="M55" s="46">
        <f t="shared" si="83"/>
        <v>9999</v>
      </c>
      <c r="N55" s="46">
        <f t="shared" si="83"/>
        <v>9999</v>
      </c>
      <c r="O55" s="46">
        <f t="shared" si="83"/>
        <v>9999</v>
      </c>
      <c r="P55" s="46">
        <f t="shared" si="83"/>
        <v>9999</v>
      </c>
      <c r="Q55" s="46">
        <f t="shared" si="83"/>
        <v>9999</v>
      </c>
      <c r="R55" s="46">
        <f t="shared" si="83"/>
        <v>9999</v>
      </c>
      <c r="S55" s="46">
        <f t="shared" si="83"/>
        <v>9999</v>
      </c>
      <c r="T55" s="46">
        <f t="shared" si="83"/>
        <v>9999</v>
      </c>
      <c r="U55" s="48">
        <v>521.0</v>
      </c>
      <c r="V55" s="46">
        <f t="shared" si="58"/>
        <v>9999</v>
      </c>
      <c r="W55" s="50">
        <v>229.23999999999998</v>
      </c>
      <c r="X55" s="48">
        <v>688.0</v>
      </c>
      <c r="Y55" s="46">
        <f t="shared" si="59"/>
        <v>9999</v>
      </c>
      <c r="Z55" s="50">
        <v>254.56</v>
      </c>
      <c r="AA55" s="48">
        <v>365.0</v>
      </c>
      <c r="AB55" s="46">
        <f t="shared" si="78"/>
        <v>9999</v>
      </c>
      <c r="AC55" s="50">
        <v>208.05</v>
      </c>
      <c r="AD55" s="48">
        <v>587.0</v>
      </c>
      <c r="AE55" s="46">
        <f t="shared" si="79"/>
        <v>9999</v>
      </c>
      <c r="AF55" s="50">
        <v>258.28</v>
      </c>
      <c r="AG55" s="48">
        <v>346.0</v>
      </c>
      <c r="AH55" s="46">
        <f t="shared" si="80"/>
        <v>9999</v>
      </c>
      <c r="AI55" s="50">
        <v>141.86</v>
      </c>
      <c r="AJ55" s="48">
        <v>305.0</v>
      </c>
      <c r="AK55" s="46">
        <f t="shared" si="81"/>
        <v>9999</v>
      </c>
      <c r="AL55" s="50">
        <v>201.29999999999998</v>
      </c>
      <c r="AM55" s="1"/>
      <c r="AN55" s="1"/>
      <c r="AO55" s="1"/>
      <c r="AP55" s="1"/>
      <c r="AQ55" s="1"/>
      <c r="AR55" s="1"/>
      <c r="AS55" s="1"/>
      <c r="AT55" s="1"/>
      <c r="AU55" s="1"/>
    </row>
    <row r="56" ht="15.75" customHeight="1">
      <c r="A56" s="1"/>
      <c r="B56" s="28" t="s">
        <v>55</v>
      </c>
      <c r="C56" s="46">
        <f t="shared" ref="C56:T56" si="84">$A$4</f>
        <v>9999</v>
      </c>
      <c r="D56" s="46">
        <f t="shared" si="84"/>
        <v>9999</v>
      </c>
      <c r="E56" s="46">
        <f t="shared" si="84"/>
        <v>9999</v>
      </c>
      <c r="F56" s="46">
        <f t="shared" si="84"/>
        <v>9999</v>
      </c>
      <c r="G56" s="46">
        <f t="shared" si="84"/>
        <v>9999</v>
      </c>
      <c r="H56" s="46">
        <f t="shared" si="84"/>
        <v>9999</v>
      </c>
      <c r="I56" s="46">
        <f t="shared" si="84"/>
        <v>9999</v>
      </c>
      <c r="J56" s="46">
        <f t="shared" si="84"/>
        <v>9999</v>
      </c>
      <c r="K56" s="46">
        <f t="shared" si="84"/>
        <v>9999</v>
      </c>
      <c r="L56" s="46">
        <f t="shared" si="84"/>
        <v>9999</v>
      </c>
      <c r="M56" s="46">
        <f t="shared" si="84"/>
        <v>9999</v>
      </c>
      <c r="N56" s="46">
        <f t="shared" si="84"/>
        <v>9999</v>
      </c>
      <c r="O56" s="46">
        <f t="shared" si="84"/>
        <v>9999</v>
      </c>
      <c r="P56" s="46">
        <f t="shared" si="84"/>
        <v>9999</v>
      </c>
      <c r="Q56" s="46">
        <f t="shared" si="84"/>
        <v>9999</v>
      </c>
      <c r="R56" s="46">
        <f t="shared" si="84"/>
        <v>9999</v>
      </c>
      <c r="S56" s="46">
        <f t="shared" si="84"/>
        <v>9999</v>
      </c>
      <c r="T56" s="46">
        <f t="shared" si="84"/>
        <v>9999</v>
      </c>
      <c r="U56" s="48">
        <v>500.0</v>
      </c>
      <c r="V56" s="46">
        <f t="shared" si="58"/>
        <v>9999</v>
      </c>
      <c r="W56" s="50">
        <v>329.99999999999994</v>
      </c>
      <c r="X56" s="48">
        <v>598.0</v>
      </c>
      <c r="Y56" s="46">
        <f t="shared" si="59"/>
        <v>9999</v>
      </c>
      <c r="Z56" s="50">
        <v>221.26</v>
      </c>
      <c r="AA56" s="48">
        <v>674.0</v>
      </c>
      <c r="AB56" s="46">
        <f t="shared" si="78"/>
        <v>9999</v>
      </c>
      <c r="AC56" s="50">
        <v>390.9200000000001</v>
      </c>
      <c r="AD56" s="48">
        <v>766.0</v>
      </c>
      <c r="AE56" s="46">
        <f t="shared" si="79"/>
        <v>9999</v>
      </c>
      <c r="AF56" s="50">
        <v>306.40000000000003</v>
      </c>
      <c r="AG56" s="48">
        <v>458.0</v>
      </c>
      <c r="AH56" s="46">
        <f t="shared" si="80"/>
        <v>9999</v>
      </c>
      <c r="AI56" s="50">
        <v>160.29999999999998</v>
      </c>
      <c r="AJ56" s="48">
        <v>153.0</v>
      </c>
      <c r="AK56" s="46">
        <f t="shared" si="81"/>
        <v>9999</v>
      </c>
      <c r="AL56" s="50">
        <v>71.91</v>
      </c>
      <c r="AM56" s="1"/>
      <c r="AN56" s="1"/>
      <c r="AO56" s="1"/>
      <c r="AP56" s="1"/>
      <c r="AQ56" s="1"/>
      <c r="AR56" s="1"/>
      <c r="AS56" s="1"/>
      <c r="AT56" s="1"/>
      <c r="AU56" s="1"/>
    </row>
    <row r="57" ht="15.75" customHeight="1">
      <c r="A57" s="1"/>
      <c r="B57" s="28" t="s">
        <v>56</v>
      </c>
      <c r="C57" s="46">
        <f t="shared" ref="C57:T57" si="85">$A$4</f>
        <v>9999</v>
      </c>
      <c r="D57" s="46">
        <f t="shared" si="85"/>
        <v>9999</v>
      </c>
      <c r="E57" s="46">
        <f t="shared" si="85"/>
        <v>9999</v>
      </c>
      <c r="F57" s="46">
        <f t="shared" si="85"/>
        <v>9999</v>
      </c>
      <c r="G57" s="46">
        <f t="shared" si="85"/>
        <v>9999</v>
      </c>
      <c r="H57" s="46">
        <f t="shared" si="85"/>
        <v>9999</v>
      </c>
      <c r="I57" s="46">
        <f t="shared" si="85"/>
        <v>9999</v>
      </c>
      <c r="J57" s="46">
        <f t="shared" si="85"/>
        <v>9999</v>
      </c>
      <c r="K57" s="46">
        <f t="shared" si="85"/>
        <v>9999</v>
      </c>
      <c r="L57" s="46">
        <f t="shared" si="85"/>
        <v>9999</v>
      </c>
      <c r="M57" s="46">
        <f t="shared" si="85"/>
        <v>9999</v>
      </c>
      <c r="N57" s="46">
        <f t="shared" si="85"/>
        <v>9999</v>
      </c>
      <c r="O57" s="46">
        <f t="shared" si="85"/>
        <v>9999</v>
      </c>
      <c r="P57" s="46">
        <f t="shared" si="85"/>
        <v>9999</v>
      </c>
      <c r="Q57" s="46">
        <f t="shared" si="85"/>
        <v>9999</v>
      </c>
      <c r="R57" s="46">
        <f t="shared" si="85"/>
        <v>9999</v>
      </c>
      <c r="S57" s="46">
        <f t="shared" si="85"/>
        <v>9999</v>
      </c>
      <c r="T57" s="46">
        <f t="shared" si="85"/>
        <v>9999</v>
      </c>
      <c r="U57" s="48">
        <v>724.0</v>
      </c>
      <c r="V57" s="46">
        <f t="shared" si="58"/>
        <v>9999</v>
      </c>
      <c r="W57" s="50">
        <v>318.55999999999995</v>
      </c>
      <c r="X57" s="48">
        <v>628.0</v>
      </c>
      <c r="Y57" s="46">
        <f t="shared" si="59"/>
        <v>9999</v>
      </c>
      <c r="Z57" s="50">
        <v>376.8</v>
      </c>
      <c r="AA57" s="48">
        <v>778.0</v>
      </c>
      <c r="AB57" s="46">
        <f t="shared" si="78"/>
        <v>9999</v>
      </c>
      <c r="AC57" s="50">
        <v>365.65999999999997</v>
      </c>
      <c r="AD57" s="48">
        <v>1144.0</v>
      </c>
      <c r="AE57" s="46">
        <f t="shared" si="79"/>
        <v>9999</v>
      </c>
      <c r="AF57" s="50">
        <v>526.24</v>
      </c>
      <c r="AG57" s="48">
        <v>221.0</v>
      </c>
      <c r="AH57" s="46">
        <f t="shared" si="80"/>
        <v>9999</v>
      </c>
      <c r="AI57" s="50">
        <v>97.24</v>
      </c>
      <c r="AJ57" s="48">
        <v>265.0</v>
      </c>
      <c r="AK57" s="46">
        <f t="shared" si="81"/>
        <v>9999</v>
      </c>
      <c r="AL57" s="50">
        <v>164.3</v>
      </c>
      <c r="AM57" s="1"/>
      <c r="AN57" s="1"/>
      <c r="AO57" s="1"/>
      <c r="AP57" s="1"/>
      <c r="AQ57" s="1"/>
      <c r="AR57" s="1"/>
      <c r="AS57" s="1"/>
      <c r="AT57" s="1"/>
      <c r="AU57" s="1"/>
    </row>
    <row r="58" ht="15.75" customHeight="1">
      <c r="A58" s="1"/>
      <c r="B58" s="25" t="s">
        <v>57</v>
      </c>
      <c r="C58" s="48">
        <v>884.0</v>
      </c>
      <c r="D58" s="46">
        <f t="shared" ref="D58:D59" si="87">$A$4</f>
        <v>9999</v>
      </c>
      <c r="E58" s="47">
        <v>601.0</v>
      </c>
      <c r="F58" s="48">
        <v>871.0</v>
      </c>
      <c r="G58" s="46">
        <f t="shared" ref="G58:G59" si="88">$A$4</f>
        <v>9999</v>
      </c>
      <c r="H58" s="47">
        <v>357.0</v>
      </c>
      <c r="I58" s="48">
        <v>794.0</v>
      </c>
      <c r="J58" s="46">
        <f t="shared" ref="J58:J59" si="89">$A$4</f>
        <v>9999</v>
      </c>
      <c r="K58" s="47">
        <v>524.0</v>
      </c>
      <c r="L58" s="48">
        <v>757.0</v>
      </c>
      <c r="M58" s="46">
        <f t="shared" ref="M58:M59" si="90">$A$4</f>
        <v>9999</v>
      </c>
      <c r="N58" s="47">
        <v>318.0</v>
      </c>
      <c r="O58" s="48">
        <v>731.0</v>
      </c>
      <c r="P58" s="46">
        <f t="shared" ref="P58:P59" si="91">$A$4</f>
        <v>9999</v>
      </c>
      <c r="Q58" s="47">
        <v>380.0</v>
      </c>
      <c r="R58" s="48">
        <v>482.0</v>
      </c>
      <c r="S58" s="46">
        <f t="shared" ref="S58:S62" si="92">$A$4</f>
        <v>9999</v>
      </c>
      <c r="T58" s="47">
        <v>318.0</v>
      </c>
      <c r="U58" s="48">
        <v>548.0</v>
      </c>
      <c r="V58" s="46">
        <f t="shared" si="58"/>
        <v>9999</v>
      </c>
      <c r="W58" s="47">
        <v>225.0</v>
      </c>
      <c r="X58" s="48">
        <v>476.0</v>
      </c>
      <c r="Y58" s="46">
        <f t="shared" si="59"/>
        <v>9999</v>
      </c>
      <c r="Z58" s="47">
        <v>290.0</v>
      </c>
      <c r="AA58" s="48">
        <v>720.0</v>
      </c>
      <c r="AB58" s="46">
        <f t="shared" si="78"/>
        <v>9999</v>
      </c>
      <c r="AC58" s="47">
        <v>497.0</v>
      </c>
      <c r="AD58" s="48">
        <v>697.0</v>
      </c>
      <c r="AE58" s="46">
        <f t="shared" si="79"/>
        <v>9999</v>
      </c>
      <c r="AF58" s="47">
        <v>258.0</v>
      </c>
      <c r="AG58" s="48">
        <v>144.0</v>
      </c>
      <c r="AH58" s="46">
        <f t="shared" si="80"/>
        <v>9999</v>
      </c>
      <c r="AI58" s="47">
        <v>71.0</v>
      </c>
      <c r="AJ58" s="46">
        <f t="shared" ref="AJ58:AL58" si="86">$A$2</f>
        <v>0</v>
      </c>
      <c r="AK58" s="46">
        <f t="shared" si="86"/>
        <v>0</v>
      </c>
      <c r="AL58" s="46">
        <f t="shared" si="86"/>
        <v>0</v>
      </c>
      <c r="AM58" s="1"/>
      <c r="AN58" s="1"/>
      <c r="AO58" s="1"/>
      <c r="AP58" s="1"/>
      <c r="AQ58" s="1"/>
      <c r="AR58" s="1"/>
      <c r="AS58" s="1"/>
      <c r="AT58" s="1"/>
      <c r="AU58" s="1"/>
    </row>
    <row r="59" ht="15.75" customHeight="1">
      <c r="A59" s="1"/>
      <c r="B59" s="28" t="s">
        <v>58</v>
      </c>
      <c r="C59" s="48">
        <v>638.0</v>
      </c>
      <c r="D59" s="46">
        <f t="shared" si="87"/>
        <v>9999</v>
      </c>
      <c r="E59" s="47">
        <v>255.0</v>
      </c>
      <c r="F59" s="48">
        <v>642.0</v>
      </c>
      <c r="G59" s="46">
        <f t="shared" si="88"/>
        <v>9999</v>
      </c>
      <c r="H59" s="47">
        <v>218.0</v>
      </c>
      <c r="I59" s="48">
        <v>569.0</v>
      </c>
      <c r="J59" s="46">
        <f t="shared" si="89"/>
        <v>9999</v>
      </c>
      <c r="K59" s="47">
        <v>307.0</v>
      </c>
      <c r="L59" s="48">
        <v>1325.0</v>
      </c>
      <c r="M59" s="46">
        <f t="shared" si="90"/>
        <v>9999</v>
      </c>
      <c r="N59" s="47">
        <v>769.0</v>
      </c>
      <c r="O59" s="48">
        <v>558.0</v>
      </c>
      <c r="P59" s="46">
        <f t="shared" si="91"/>
        <v>9999</v>
      </c>
      <c r="Q59" s="47">
        <v>324.0</v>
      </c>
      <c r="R59" s="48">
        <v>458.0</v>
      </c>
      <c r="S59" s="46">
        <f t="shared" si="92"/>
        <v>9999</v>
      </c>
      <c r="T59" s="47">
        <v>174.0</v>
      </c>
      <c r="U59" s="48">
        <v>463.0</v>
      </c>
      <c r="V59" s="46">
        <f t="shared" si="58"/>
        <v>9999</v>
      </c>
      <c r="W59" s="47">
        <v>218.0</v>
      </c>
      <c r="X59" s="48">
        <v>497.0</v>
      </c>
      <c r="Y59" s="46">
        <f t="shared" si="59"/>
        <v>9999</v>
      </c>
      <c r="Z59" s="47">
        <v>159.0</v>
      </c>
      <c r="AA59" s="48">
        <v>531.0</v>
      </c>
      <c r="AB59" s="46">
        <f t="shared" si="78"/>
        <v>9999</v>
      </c>
      <c r="AC59" s="47">
        <v>175.0</v>
      </c>
      <c r="AD59" s="48">
        <v>488.0</v>
      </c>
      <c r="AE59" s="46">
        <f t="shared" si="79"/>
        <v>9999</v>
      </c>
      <c r="AF59" s="47">
        <v>249.0</v>
      </c>
      <c r="AG59" s="46">
        <f t="shared" ref="AG59:AI59" si="93">$A$2</f>
        <v>0</v>
      </c>
      <c r="AH59" s="46">
        <f t="shared" si="93"/>
        <v>0</v>
      </c>
      <c r="AI59" s="46">
        <f t="shared" si="93"/>
        <v>0</v>
      </c>
      <c r="AJ59" s="48">
        <v>106.0</v>
      </c>
      <c r="AK59" s="46">
        <f t="shared" ref="AK59:AK62" si="95">$A$4</f>
        <v>9999</v>
      </c>
      <c r="AL59" s="47">
        <v>70.0</v>
      </c>
      <c r="AM59" s="1"/>
      <c r="AN59" s="1"/>
      <c r="AO59" s="1"/>
      <c r="AP59" s="1"/>
      <c r="AQ59" s="1"/>
      <c r="AR59" s="1"/>
      <c r="AS59" s="1"/>
      <c r="AT59" s="1"/>
      <c r="AU59" s="1"/>
    </row>
    <row r="60" ht="15.75" customHeight="1">
      <c r="A60" s="1"/>
      <c r="B60" s="28" t="s">
        <v>59</v>
      </c>
      <c r="C60" s="46">
        <f t="shared" ref="C60:Q60" si="94">$A$4</f>
        <v>9999</v>
      </c>
      <c r="D60" s="46">
        <f t="shared" si="94"/>
        <v>9999</v>
      </c>
      <c r="E60" s="46">
        <f t="shared" si="94"/>
        <v>9999</v>
      </c>
      <c r="F60" s="46">
        <f t="shared" si="94"/>
        <v>9999</v>
      </c>
      <c r="G60" s="46">
        <f t="shared" si="94"/>
        <v>9999</v>
      </c>
      <c r="H60" s="46">
        <f t="shared" si="94"/>
        <v>9999</v>
      </c>
      <c r="I60" s="46">
        <f t="shared" si="94"/>
        <v>9999</v>
      </c>
      <c r="J60" s="46">
        <f t="shared" si="94"/>
        <v>9999</v>
      </c>
      <c r="K60" s="46">
        <f t="shared" si="94"/>
        <v>9999</v>
      </c>
      <c r="L60" s="46">
        <f t="shared" si="94"/>
        <v>9999</v>
      </c>
      <c r="M60" s="46">
        <f t="shared" si="94"/>
        <v>9999</v>
      </c>
      <c r="N60" s="46">
        <f t="shared" si="94"/>
        <v>9999</v>
      </c>
      <c r="O60" s="46">
        <f t="shared" si="94"/>
        <v>9999</v>
      </c>
      <c r="P60" s="46">
        <f t="shared" si="94"/>
        <v>9999</v>
      </c>
      <c r="Q60" s="46">
        <f t="shared" si="94"/>
        <v>9999</v>
      </c>
      <c r="R60" s="48">
        <v>965.0</v>
      </c>
      <c r="S60" s="46">
        <f t="shared" si="92"/>
        <v>9999</v>
      </c>
      <c r="T60" s="47">
        <v>290.0</v>
      </c>
      <c r="U60" s="48">
        <v>1044.0</v>
      </c>
      <c r="V60" s="46">
        <f t="shared" si="58"/>
        <v>9999</v>
      </c>
      <c r="W60" s="47">
        <v>355.0</v>
      </c>
      <c r="X60" s="48">
        <v>1043.0</v>
      </c>
      <c r="Y60" s="46">
        <f t="shared" si="59"/>
        <v>9999</v>
      </c>
      <c r="Z60" s="47">
        <v>720.0</v>
      </c>
      <c r="AA60" s="48">
        <v>1966.0</v>
      </c>
      <c r="AB60" s="46">
        <f t="shared" si="78"/>
        <v>9999</v>
      </c>
      <c r="AC60" s="47">
        <v>1062.0</v>
      </c>
      <c r="AD60" s="48">
        <v>1258.0</v>
      </c>
      <c r="AE60" s="46">
        <f t="shared" si="79"/>
        <v>9999</v>
      </c>
      <c r="AF60" s="47">
        <v>616.0</v>
      </c>
      <c r="AG60" s="48">
        <v>829.0</v>
      </c>
      <c r="AH60" s="46">
        <f t="shared" ref="AH60:AH62" si="98">$A$4</f>
        <v>9999</v>
      </c>
      <c r="AI60" s="47">
        <v>522.0</v>
      </c>
      <c r="AJ60" s="48">
        <v>416.0</v>
      </c>
      <c r="AK60" s="46">
        <f t="shared" si="95"/>
        <v>9999</v>
      </c>
      <c r="AL60" s="47">
        <v>220.0</v>
      </c>
      <c r="AM60" s="1"/>
      <c r="AN60" s="1"/>
      <c r="AO60" s="1"/>
      <c r="AP60" s="1"/>
      <c r="AQ60" s="1"/>
      <c r="AR60" s="1"/>
      <c r="AS60" s="1"/>
      <c r="AT60" s="1"/>
      <c r="AU60" s="1"/>
    </row>
    <row r="61" ht="15.75" customHeight="1">
      <c r="A61" s="1"/>
      <c r="B61" s="28" t="s">
        <v>60</v>
      </c>
      <c r="C61" s="46">
        <f t="shared" ref="C61:E61" si="96">$A$4</f>
        <v>9999</v>
      </c>
      <c r="D61" s="46">
        <f t="shared" si="96"/>
        <v>9999</v>
      </c>
      <c r="E61" s="46">
        <f t="shared" si="96"/>
        <v>9999</v>
      </c>
      <c r="F61" s="48">
        <v>819.0</v>
      </c>
      <c r="G61" s="46">
        <f t="shared" ref="G61:G62" si="100">$A$4</f>
        <v>9999</v>
      </c>
      <c r="H61" s="47">
        <v>516.0</v>
      </c>
      <c r="I61" s="46">
        <f t="shared" ref="I61:Q61" si="97">$A$4</f>
        <v>9999</v>
      </c>
      <c r="J61" s="46">
        <f t="shared" si="97"/>
        <v>9999</v>
      </c>
      <c r="K61" s="46">
        <f t="shared" si="97"/>
        <v>9999</v>
      </c>
      <c r="L61" s="46">
        <f t="shared" si="97"/>
        <v>9999</v>
      </c>
      <c r="M61" s="46">
        <f t="shared" si="97"/>
        <v>9999</v>
      </c>
      <c r="N61" s="46">
        <f t="shared" si="97"/>
        <v>9999</v>
      </c>
      <c r="O61" s="46">
        <f t="shared" si="97"/>
        <v>9999</v>
      </c>
      <c r="P61" s="46">
        <f t="shared" si="97"/>
        <v>9999</v>
      </c>
      <c r="Q61" s="46">
        <f t="shared" si="97"/>
        <v>9999</v>
      </c>
      <c r="R61" s="48">
        <v>501.0</v>
      </c>
      <c r="S61" s="46">
        <f t="shared" si="92"/>
        <v>9999</v>
      </c>
      <c r="T61" s="47">
        <v>235.0</v>
      </c>
      <c r="U61" s="48">
        <v>684.0</v>
      </c>
      <c r="V61" s="46">
        <f t="shared" si="58"/>
        <v>9999</v>
      </c>
      <c r="W61" s="47">
        <v>376.0</v>
      </c>
      <c r="X61" s="48">
        <v>503.0</v>
      </c>
      <c r="Y61" s="46">
        <f t="shared" si="59"/>
        <v>9999</v>
      </c>
      <c r="Z61" s="47">
        <v>287.0</v>
      </c>
      <c r="AA61" s="48">
        <v>565.0</v>
      </c>
      <c r="AB61" s="46">
        <f t="shared" si="78"/>
        <v>9999</v>
      </c>
      <c r="AC61" s="47">
        <v>192.0</v>
      </c>
      <c r="AD61" s="48">
        <v>543.0</v>
      </c>
      <c r="AE61" s="46">
        <f t="shared" si="79"/>
        <v>9999</v>
      </c>
      <c r="AF61" s="47">
        <v>233.0</v>
      </c>
      <c r="AG61" s="48">
        <v>464.0</v>
      </c>
      <c r="AH61" s="46">
        <f t="shared" si="98"/>
        <v>9999</v>
      </c>
      <c r="AI61" s="47">
        <v>292.0</v>
      </c>
      <c r="AJ61" s="48">
        <v>268.0</v>
      </c>
      <c r="AK61" s="46">
        <f t="shared" si="95"/>
        <v>9999</v>
      </c>
      <c r="AL61" s="47">
        <v>105.0</v>
      </c>
      <c r="AM61" s="1"/>
      <c r="AN61" s="1"/>
      <c r="AO61" s="1"/>
      <c r="AP61" s="1"/>
      <c r="AQ61" s="1"/>
      <c r="AR61" s="1"/>
      <c r="AS61" s="1"/>
      <c r="AT61" s="1"/>
      <c r="AU61" s="1"/>
    </row>
    <row r="62" ht="15.75" customHeight="1">
      <c r="A62" s="1"/>
      <c r="B62" s="29" t="s">
        <v>61</v>
      </c>
      <c r="C62" s="46">
        <f t="shared" ref="C62:E62" si="99">$A$4</f>
        <v>9999</v>
      </c>
      <c r="D62" s="46">
        <f t="shared" si="99"/>
        <v>9999</v>
      </c>
      <c r="E62" s="46">
        <f t="shared" si="99"/>
        <v>9999</v>
      </c>
      <c r="F62" s="51">
        <v>1044.0</v>
      </c>
      <c r="G62" s="46">
        <f t="shared" si="100"/>
        <v>9999</v>
      </c>
      <c r="H62" s="54">
        <v>720.0</v>
      </c>
      <c r="I62" s="46">
        <f t="shared" ref="I62:Q62" si="101">$A$4</f>
        <v>9999</v>
      </c>
      <c r="J62" s="46">
        <f t="shared" si="101"/>
        <v>9999</v>
      </c>
      <c r="K62" s="46">
        <f t="shared" si="101"/>
        <v>9999</v>
      </c>
      <c r="L62" s="46">
        <f t="shared" si="101"/>
        <v>9999</v>
      </c>
      <c r="M62" s="46">
        <f t="shared" si="101"/>
        <v>9999</v>
      </c>
      <c r="N62" s="46">
        <f t="shared" si="101"/>
        <v>9999</v>
      </c>
      <c r="O62" s="46">
        <f t="shared" si="101"/>
        <v>9999</v>
      </c>
      <c r="P62" s="46">
        <f t="shared" si="101"/>
        <v>9999</v>
      </c>
      <c r="Q62" s="46">
        <f t="shared" si="101"/>
        <v>9999</v>
      </c>
      <c r="R62" s="51">
        <v>1114.0</v>
      </c>
      <c r="S62" s="46">
        <f t="shared" si="92"/>
        <v>9999</v>
      </c>
      <c r="T62" s="54">
        <v>713.0</v>
      </c>
      <c r="U62" s="51">
        <v>849.0</v>
      </c>
      <c r="V62" s="46">
        <f t="shared" si="58"/>
        <v>9999</v>
      </c>
      <c r="W62" s="54">
        <v>357.0</v>
      </c>
      <c r="X62" s="51">
        <v>1042.0</v>
      </c>
      <c r="Y62" s="46">
        <f t="shared" si="59"/>
        <v>9999</v>
      </c>
      <c r="Z62" s="54">
        <v>490.0</v>
      </c>
      <c r="AA62" s="51">
        <v>1190.0</v>
      </c>
      <c r="AB62" s="46">
        <f t="shared" si="78"/>
        <v>9999</v>
      </c>
      <c r="AC62" s="54">
        <v>666.0</v>
      </c>
      <c r="AD62" s="51">
        <v>1010.0</v>
      </c>
      <c r="AE62" s="46">
        <f t="shared" si="79"/>
        <v>9999</v>
      </c>
      <c r="AF62" s="54">
        <v>323.0</v>
      </c>
      <c r="AG62" s="51">
        <v>1383.0</v>
      </c>
      <c r="AH62" s="46">
        <f t="shared" si="98"/>
        <v>9999</v>
      </c>
      <c r="AI62" s="54">
        <v>719.0</v>
      </c>
      <c r="AJ62" s="51">
        <v>605.0</v>
      </c>
      <c r="AK62" s="46">
        <f t="shared" si="95"/>
        <v>9999</v>
      </c>
      <c r="AL62" s="54">
        <v>272.0</v>
      </c>
      <c r="AM62" s="1"/>
      <c r="AN62" s="1"/>
      <c r="AO62" s="1"/>
      <c r="AP62" s="1"/>
      <c r="AQ62" s="1"/>
      <c r="AR62" s="1"/>
      <c r="AS62" s="1"/>
      <c r="AT62" s="1"/>
      <c r="AU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ht="15.75" customHeight="1">
      <c r="A64" s="1"/>
      <c r="B64" s="14" t="s">
        <v>83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6"/>
    </row>
    <row r="65" ht="15.75" customHeight="1">
      <c r="A65" s="1"/>
      <c r="B65" s="55" t="s">
        <v>84</v>
      </c>
      <c r="C65" s="37" t="s">
        <v>67</v>
      </c>
      <c r="D65" s="38"/>
      <c r="E65" s="3"/>
      <c r="F65" s="39" t="s">
        <v>13</v>
      </c>
      <c r="G65" s="38"/>
      <c r="H65" s="3"/>
      <c r="I65" s="39" t="s">
        <v>68</v>
      </c>
      <c r="J65" s="38"/>
      <c r="K65" s="3"/>
      <c r="L65" s="37" t="s">
        <v>69</v>
      </c>
      <c r="M65" s="38"/>
      <c r="N65" s="3"/>
      <c r="O65" s="37" t="s">
        <v>70</v>
      </c>
      <c r="P65" s="38"/>
      <c r="Q65" s="3"/>
      <c r="R65" s="37" t="s">
        <v>71</v>
      </c>
      <c r="S65" s="38"/>
      <c r="T65" s="3"/>
      <c r="U65" s="37" t="s">
        <v>72</v>
      </c>
      <c r="V65" s="38"/>
      <c r="W65" s="3"/>
      <c r="X65" s="37" t="s">
        <v>73</v>
      </c>
      <c r="Y65" s="38"/>
      <c r="Z65" s="3"/>
      <c r="AA65" s="37" t="s">
        <v>74</v>
      </c>
      <c r="AB65" s="38"/>
      <c r="AC65" s="3"/>
      <c r="AD65" s="37" t="s">
        <v>75</v>
      </c>
      <c r="AE65" s="38"/>
      <c r="AF65" s="3"/>
      <c r="AG65" s="37" t="s">
        <v>76</v>
      </c>
      <c r="AH65" s="38"/>
      <c r="AI65" s="3"/>
      <c r="AJ65" s="37" t="s">
        <v>77</v>
      </c>
      <c r="AK65" s="38"/>
      <c r="AL65" s="3"/>
      <c r="AM65" s="37" t="s">
        <v>79</v>
      </c>
      <c r="AN65" s="38"/>
      <c r="AO65" s="3"/>
      <c r="AP65" s="37" t="s">
        <v>80</v>
      </c>
      <c r="AQ65" s="38"/>
      <c r="AR65" s="3"/>
      <c r="AS65" s="37" t="s">
        <v>81</v>
      </c>
      <c r="AT65" s="38"/>
      <c r="AU65" s="3"/>
    </row>
    <row r="66" ht="15.75" customHeight="1">
      <c r="A66" s="1"/>
      <c r="B66" s="56"/>
      <c r="C66" s="41" t="s">
        <v>63</v>
      </c>
      <c r="D66" s="42" t="s">
        <v>64</v>
      </c>
      <c r="E66" s="43" t="s">
        <v>65</v>
      </c>
      <c r="F66" s="41" t="s">
        <v>63</v>
      </c>
      <c r="G66" s="42" t="s">
        <v>64</v>
      </c>
      <c r="H66" s="43" t="s">
        <v>65</v>
      </c>
      <c r="I66" s="41" t="s">
        <v>63</v>
      </c>
      <c r="J66" s="42" t="s">
        <v>64</v>
      </c>
      <c r="K66" s="43" t="s">
        <v>65</v>
      </c>
      <c r="L66" s="41" t="s">
        <v>63</v>
      </c>
      <c r="M66" s="42" t="s">
        <v>64</v>
      </c>
      <c r="N66" s="43" t="s">
        <v>65</v>
      </c>
      <c r="O66" s="41" t="s">
        <v>63</v>
      </c>
      <c r="P66" s="42" t="s">
        <v>64</v>
      </c>
      <c r="Q66" s="43" t="s">
        <v>65</v>
      </c>
      <c r="R66" s="41" t="s">
        <v>63</v>
      </c>
      <c r="S66" s="42" t="s">
        <v>64</v>
      </c>
      <c r="T66" s="43" t="s">
        <v>65</v>
      </c>
      <c r="U66" s="41" t="s">
        <v>63</v>
      </c>
      <c r="V66" s="42" t="s">
        <v>64</v>
      </c>
      <c r="W66" s="43" t="s">
        <v>65</v>
      </c>
      <c r="X66" s="41" t="s">
        <v>63</v>
      </c>
      <c r="Y66" s="42" t="s">
        <v>64</v>
      </c>
      <c r="Z66" s="43" t="s">
        <v>65</v>
      </c>
      <c r="AA66" s="41" t="s">
        <v>63</v>
      </c>
      <c r="AB66" s="42" t="s">
        <v>64</v>
      </c>
      <c r="AC66" s="43" t="s">
        <v>65</v>
      </c>
      <c r="AD66" s="41" t="s">
        <v>63</v>
      </c>
      <c r="AE66" s="42" t="s">
        <v>64</v>
      </c>
      <c r="AF66" s="43" t="s">
        <v>65</v>
      </c>
      <c r="AG66" s="41" t="s">
        <v>63</v>
      </c>
      <c r="AH66" s="42" t="s">
        <v>64</v>
      </c>
      <c r="AI66" s="43" t="s">
        <v>65</v>
      </c>
      <c r="AJ66" s="41" t="s">
        <v>63</v>
      </c>
      <c r="AK66" s="42" t="s">
        <v>64</v>
      </c>
      <c r="AL66" s="43" t="s">
        <v>65</v>
      </c>
      <c r="AM66" s="41" t="s">
        <v>63</v>
      </c>
      <c r="AN66" s="42" t="s">
        <v>64</v>
      </c>
      <c r="AO66" s="43" t="s">
        <v>65</v>
      </c>
      <c r="AP66" s="41" t="s">
        <v>63</v>
      </c>
      <c r="AQ66" s="42" t="s">
        <v>64</v>
      </c>
      <c r="AR66" s="43" t="s">
        <v>65</v>
      </c>
      <c r="AS66" s="41" t="s">
        <v>63</v>
      </c>
      <c r="AT66" s="42" t="s">
        <v>64</v>
      </c>
      <c r="AU66" s="43" t="s">
        <v>65</v>
      </c>
    </row>
    <row r="67" ht="15.75" customHeight="1">
      <c r="A67" s="1"/>
      <c r="B67" s="57" t="s">
        <v>67</v>
      </c>
      <c r="C67" s="46">
        <f t="shared" ref="C67:E67" si="102">$A$2</f>
        <v>0</v>
      </c>
      <c r="D67" s="46">
        <f t="shared" si="102"/>
        <v>0</v>
      </c>
      <c r="E67" s="46">
        <f t="shared" si="102"/>
        <v>0</v>
      </c>
      <c r="F67" s="45">
        <v>580.0</v>
      </c>
      <c r="G67" s="46">
        <f>$A$4</f>
        <v>9999</v>
      </c>
      <c r="H67" s="47">
        <v>307.0</v>
      </c>
      <c r="I67" s="45">
        <v>351.0</v>
      </c>
      <c r="J67" s="46">
        <v>516.0</v>
      </c>
      <c r="K67" s="47">
        <v>211.0</v>
      </c>
      <c r="L67" s="45">
        <v>714.0</v>
      </c>
      <c r="M67" s="46">
        <f>$A$4</f>
        <v>9999</v>
      </c>
      <c r="N67" s="47">
        <v>386.0</v>
      </c>
      <c r="O67" s="45">
        <v>649.0</v>
      </c>
      <c r="P67" s="46">
        <f t="shared" ref="P67:P69" si="106">$A$4</f>
        <v>9999</v>
      </c>
      <c r="Q67" s="47">
        <v>286.0</v>
      </c>
      <c r="R67" s="45">
        <v>901.0</v>
      </c>
      <c r="S67" s="46">
        <f t="shared" ref="S67:S71" si="107">$A$4</f>
        <v>9999</v>
      </c>
      <c r="T67" s="47">
        <v>478.0</v>
      </c>
      <c r="U67" s="45">
        <v>924.0</v>
      </c>
      <c r="V67" s="46">
        <f t="shared" ref="V67:V71" si="108">$A$4</f>
        <v>9999</v>
      </c>
      <c r="W67" s="47">
        <v>480.0</v>
      </c>
      <c r="X67" s="45">
        <v>723.0</v>
      </c>
      <c r="Y67" s="46">
        <f t="shared" ref="Y67:Y71" si="109">$A$4</f>
        <v>9999</v>
      </c>
      <c r="Z67" s="47">
        <v>383.0</v>
      </c>
      <c r="AA67" s="45">
        <v>783.0</v>
      </c>
      <c r="AB67" s="46">
        <f t="shared" ref="AB67:AB74" si="110">$A$4</f>
        <v>9999</v>
      </c>
      <c r="AC67" s="47">
        <v>423.0</v>
      </c>
      <c r="AD67" s="45">
        <v>865.0</v>
      </c>
      <c r="AE67" s="46">
        <f t="shared" ref="AE67:AE74" si="111">$A$4</f>
        <v>9999</v>
      </c>
      <c r="AF67" s="47">
        <v>580.0</v>
      </c>
      <c r="AG67" s="45">
        <v>844.0</v>
      </c>
      <c r="AH67" s="46">
        <f t="shared" ref="AH67:AH76" si="112">$A$4</f>
        <v>9999</v>
      </c>
      <c r="AI67" s="47">
        <v>329.0</v>
      </c>
      <c r="AJ67" s="45">
        <v>1195.0</v>
      </c>
      <c r="AK67" s="46">
        <f t="shared" ref="AK67:AK77" si="113">$A$4</f>
        <v>9999</v>
      </c>
      <c r="AL67" s="47">
        <v>418.0</v>
      </c>
      <c r="AM67" s="45">
        <v>779.0</v>
      </c>
      <c r="AN67" s="46">
        <f t="shared" ref="AN67:AO67" si="103">$A$4</f>
        <v>9999</v>
      </c>
      <c r="AO67" s="46">
        <f t="shared" si="103"/>
        <v>9999</v>
      </c>
      <c r="AP67" s="45">
        <v>896.0</v>
      </c>
      <c r="AQ67" s="46">
        <f t="shared" ref="AQ67:AR67" si="104">$A$4</f>
        <v>9999</v>
      </c>
      <c r="AR67" s="46">
        <f t="shared" si="104"/>
        <v>9999</v>
      </c>
      <c r="AS67" s="45">
        <v>894.0</v>
      </c>
      <c r="AT67" s="46">
        <f t="shared" ref="AT67:AT71" si="116">$A$4</f>
        <v>9999</v>
      </c>
      <c r="AU67" s="47">
        <v>572.0</v>
      </c>
    </row>
    <row r="68" ht="15.75" customHeight="1">
      <c r="A68" s="1"/>
      <c r="B68" s="58" t="s">
        <v>13</v>
      </c>
      <c r="C68" s="48">
        <v>441.0</v>
      </c>
      <c r="D68" s="49">
        <v>0.0</v>
      </c>
      <c r="E68" s="50">
        <v>141.0</v>
      </c>
      <c r="F68" s="46">
        <f t="shared" ref="F68:H68" si="105">$A$2</f>
        <v>0</v>
      </c>
      <c r="G68" s="46">
        <f t="shared" si="105"/>
        <v>0</v>
      </c>
      <c r="H68" s="46">
        <f t="shared" si="105"/>
        <v>0</v>
      </c>
      <c r="I68" s="48">
        <v>73.0</v>
      </c>
      <c r="J68" s="46">
        <f>$A$4</f>
        <v>9999</v>
      </c>
      <c r="K68" s="50">
        <v>36.0</v>
      </c>
      <c r="L68" s="48">
        <v>170.0</v>
      </c>
      <c r="M68" s="49">
        <v>253.0</v>
      </c>
      <c r="N68" s="50">
        <v>87.0</v>
      </c>
      <c r="O68" s="48">
        <v>173.0</v>
      </c>
      <c r="P68" s="46">
        <f t="shared" si="106"/>
        <v>9999</v>
      </c>
      <c r="Q68" s="50">
        <v>112.0</v>
      </c>
      <c r="R68" s="48">
        <v>464.0</v>
      </c>
      <c r="S68" s="46">
        <f t="shared" si="107"/>
        <v>9999</v>
      </c>
      <c r="T68" s="50">
        <v>288.0</v>
      </c>
      <c r="U68" s="48">
        <v>495.0</v>
      </c>
      <c r="V68" s="46">
        <f t="shared" si="108"/>
        <v>9999</v>
      </c>
      <c r="W68" s="50">
        <v>277.0</v>
      </c>
      <c r="X68" s="48">
        <v>703.0</v>
      </c>
      <c r="Y68" s="46">
        <f t="shared" si="109"/>
        <v>9999</v>
      </c>
      <c r="Z68" s="50">
        <v>288.0</v>
      </c>
      <c r="AA68" s="48">
        <v>587.0</v>
      </c>
      <c r="AB68" s="46">
        <f t="shared" si="110"/>
        <v>9999</v>
      </c>
      <c r="AC68" s="50">
        <v>329.0</v>
      </c>
      <c r="AD68" s="48">
        <v>461.0</v>
      </c>
      <c r="AE68" s="46">
        <f t="shared" si="111"/>
        <v>9999</v>
      </c>
      <c r="AF68" s="50">
        <v>286.0</v>
      </c>
      <c r="AG68" s="48">
        <v>676.0</v>
      </c>
      <c r="AH68" s="46">
        <f t="shared" si="112"/>
        <v>9999</v>
      </c>
      <c r="AI68" s="50">
        <v>392.0</v>
      </c>
      <c r="AJ68" s="48">
        <v>672.0</v>
      </c>
      <c r="AK68" s="46">
        <f t="shared" si="113"/>
        <v>9999</v>
      </c>
      <c r="AL68" s="50">
        <v>329.0</v>
      </c>
      <c r="AM68" s="48">
        <v>452.0</v>
      </c>
      <c r="AN68" s="46">
        <f t="shared" ref="AN68:AO68" si="114">$A$4</f>
        <v>9999</v>
      </c>
      <c r="AO68" s="46">
        <f t="shared" si="114"/>
        <v>9999</v>
      </c>
      <c r="AP68" s="48">
        <v>464.0</v>
      </c>
      <c r="AQ68" s="46">
        <f t="shared" ref="AQ68:AR68" si="115">$A$4</f>
        <v>9999</v>
      </c>
      <c r="AR68" s="46">
        <f t="shared" si="115"/>
        <v>9999</v>
      </c>
      <c r="AS68" s="48">
        <v>470.0</v>
      </c>
      <c r="AT68" s="46">
        <f t="shared" si="116"/>
        <v>9999</v>
      </c>
      <c r="AU68" s="47">
        <v>221.0</v>
      </c>
    </row>
    <row r="69" ht="15.75" customHeight="1">
      <c r="A69" s="1"/>
      <c r="B69" s="58" t="s">
        <v>68</v>
      </c>
      <c r="C69" s="48">
        <v>292.0</v>
      </c>
      <c r="D69" s="49">
        <v>470.0</v>
      </c>
      <c r="E69" s="50">
        <v>169.0</v>
      </c>
      <c r="F69" s="48">
        <v>81.0</v>
      </c>
      <c r="G69" s="46">
        <f t="shared" ref="G69:G78" si="120">$A$4</f>
        <v>9999</v>
      </c>
      <c r="H69" s="50">
        <v>52.0</v>
      </c>
      <c r="I69" s="46">
        <f t="shared" ref="I69:K69" si="117">$A$2</f>
        <v>0</v>
      </c>
      <c r="J69" s="46">
        <f t="shared" si="117"/>
        <v>0</v>
      </c>
      <c r="K69" s="46">
        <f t="shared" si="117"/>
        <v>0</v>
      </c>
      <c r="L69" s="48">
        <v>246.0</v>
      </c>
      <c r="M69" s="46">
        <f>$A$4</f>
        <v>9999</v>
      </c>
      <c r="N69" s="50">
        <v>98.0</v>
      </c>
      <c r="O69" s="48">
        <v>136.0</v>
      </c>
      <c r="P69" s="46">
        <f t="shared" si="106"/>
        <v>9999</v>
      </c>
      <c r="Q69" s="50">
        <v>44.0</v>
      </c>
      <c r="R69" s="48">
        <v>479.0</v>
      </c>
      <c r="S69" s="46">
        <f t="shared" si="107"/>
        <v>9999</v>
      </c>
      <c r="T69" s="50">
        <v>230.0</v>
      </c>
      <c r="U69" s="48">
        <v>624.0</v>
      </c>
      <c r="V69" s="46">
        <f t="shared" si="108"/>
        <v>9999</v>
      </c>
      <c r="W69" s="50">
        <v>281.0</v>
      </c>
      <c r="X69" s="48">
        <v>631.0</v>
      </c>
      <c r="Y69" s="46">
        <f t="shared" si="109"/>
        <v>9999</v>
      </c>
      <c r="Z69" s="50">
        <v>278.0</v>
      </c>
      <c r="AA69" s="48">
        <v>589.0</v>
      </c>
      <c r="AB69" s="46">
        <f t="shared" si="110"/>
        <v>9999</v>
      </c>
      <c r="AC69" s="50">
        <v>247.0</v>
      </c>
      <c r="AD69" s="48">
        <v>544.0</v>
      </c>
      <c r="AE69" s="46">
        <f t="shared" si="111"/>
        <v>9999</v>
      </c>
      <c r="AF69" s="50">
        <v>239.0</v>
      </c>
      <c r="AG69" s="48">
        <v>588.0</v>
      </c>
      <c r="AH69" s="46">
        <f t="shared" si="112"/>
        <v>9999</v>
      </c>
      <c r="AI69" s="50">
        <v>306.0</v>
      </c>
      <c r="AJ69" s="48">
        <v>642.0</v>
      </c>
      <c r="AK69" s="46">
        <f t="shared" si="113"/>
        <v>9999</v>
      </c>
      <c r="AL69" s="50">
        <v>263.0</v>
      </c>
      <c r="AM69" s="48">
        <v>471.0</v>
      </c>
      <c r="AN69" s="46">
        <f t="shared" ref="AN69:AO69" si="118">$A$4</f>
        <v>9999</v>
      </c>
      <c r="AO69" s="46">
        <f t="shared" si="118"/>
        <v>9999</v>
      </c>
      <c r="AP69" s="48">
        <v>475.0</v>
      </c>
      <c r="AQ69" s="46">
        <f t="shared" ref="AQ69:AR69" si="119">$A$4</f>
        <v>9999</v>
      </c>
      <c r="AR69" s="46">
        <f t="shared" si="119"/>
        <v>9999</v>
      </c>
      <c r="AS69" s="48">
        <v>709.0</v>
      </c>
      <c r="AT69" s="46">
        <f t="shared" si="116"/>
        <v>9999</v>
      </c>
      <c r="AU69" s="47">
        <v>355.0</v>
      </c>
    </row>
    <row r="70" ht="15.75" customHeight="1">
      <c r="A70" s="1"/>
      <c r="B70" s="59" t="s">
        <v>69</v>
      </c>
      <c r="C70" s="48">
        <v>388.0</v>
      </c>
      <c r="D70" s="46">
        <f t="shared" ref="D70:D78" si="124">$A$4</f>
        <v>9999</v>
      </c>
      <c r="E70" s="47">
        <v>248.0</v>
      </c>
      <c r="F70" s="48">
        <v>133.0</v>
      </c>
      <c r="G70" s="46">
        <f t="shared" si="120"/>
        <v>9999</v>
      </c>
      <c r="H70" s="47">
        <v>52.0</v>
      </c>
      <c r="I70" s="48">
        <v>93.0</v>
      </c>
      <c r="J70" s="46">
        <f t="shared" ref="J70:J78" si="125">$A$4</f>
        <v>9999</v>
      </c>
      <c r="K70" s="47">
        <v>53.0</v>
      </c>
      <c r="L70" s="46">
        <f t="shared" ref="L70:N70" si="121">$A$2</f>
        <v>0</v>
      </c>
      <c r="M70" s="46">
        <f t="shared" si="121"/>
        <v>0</v>
      </c>
      <c r="N70" s="46">
        <f t="shared" si="121"/>
        <v>0</v>
      </c>
      <c r="O70" s="48">
        <v>58.0</v>
      </c>
      <c r="P70" s="49">
        <v>89.0</v>
      </c>
      <c r="Q70" s="47">
        <v>28.0</v>
      </c>
      <c r="R70" s="48">
        <v>311.0</v>
      </c>
      <c r="S70" s="46">
        <f t="shared" si="107"/>
        <v>9999</v>
      </c>
      <c r="T70" s="47">
        <v>171.0</v>
      </c>
      <c r="U70" s="48">
        <v>277.0</v>
      </c>
      <c r="V70" s="46">
        <f t="shared" si="108"/>
        <v>9999</v>
      </c>
      <c r="W70" s="47">
        <v>191.0</v>
      </c>
      <c r="X70" s="48">
        <v>356.0</v>
      </c>
      <c r="Y70" s="46">
        <f t="shared" si="109"/>
        <v>9999</v>
      </c>
      <c r="Z70" s="47">
        <v>121.0</v>
      </c>
      <c r="AA70" s="48">
        <v>475.0</v>
      </c>
      <c r="AB70" s="46">
        <f t="shared" si="110"/>
        <v>9999</v>
      </c>
      <c r="AC70" s="47">
        <v>190.0</v>
      </c>
      <c r="AD70" s="48">
        <v>411.0</v>
      </c>
      <c r="AE70" s="46">
        <f t="shared" si="111"/>
        <v>9999</v>
      </c>
      <c r="AF70" s="47">
        <v>255.0</v>
      </c>
      <c r="AG70" s="48">
        <v>570.0</v>
      </c>
      <c r="AH70" s="46">
        <f t="shared" si="112"/>
        <v>9999</v>
      </c>
      <c r="AI70" s="47">
        <v>177.0</v>
      </c>
      <c r="AJ70" s="48">
        <v>627.0</v>
      </c>
      <c r="AK70" s="46">
        <f t="shared" si="113"/>
        <v>9999</v>
      </c>
      <c r="AL70" s="47">
        <v>345.0</v>
      </c>
      <c r="AM70" s="48">
        <v>407.0</v>
      </c>
      <c r="AN70" s="46">
        <f t="shared" ref="AN70:AO70" si="122">$A$4</f>
        <v>9999</v>
      </c>
      <c r="AO70" s="46">
        <f t="shared" si="122"/>
        <v>9999</v>
      </c>
      <c r="AP70" s="48">
        <v>390.0</v>
      </c>
      <c r="AQ70" s="46">
        <f t="shared" ref="AQ70:AR70" si="123">$A$4</f>
        <v>9999</v>
      </c>
      <c r="AR70" s="46">
        <f t="shared" si="123"/>
        <v>9999</v>
      </c>
      <c r="AS70" s="48">
        <v>390.0</v>
      </c>
      <c r="AT70" s="46">
        <f t="shared" si="116"/>
        <v>9999</v>
      </c>
      <c r="AU70" s="47">
        <v>254.0</v>
      </c>
    </row>
    <row r="71" ht="15.75" customHeight="1">
      <c r="A71" s="1"/>
      <c r="B71" s="59" t="s">
        <v>70</v>
      </c>
      <c r="C71" s="48">
        <v>408.0</v>
      </c>
      <c r="D71" s="46">
        <f t="shared" si="124"/>
        <v>9999</v>
      </c>
      <c r="E71" s="47">
        <v>155.0</v>
      </c>
      <c r="F71" s="48">
        <v>107.0</v>
      </c>
      <c r="G71" s="46">
        <f t="shared" si="120"/>
        <v>9999</v>
      </c>
      <c r="H71" s="47">
        <v>61.0</v>
      </c>
      <c r="I71" s="48">
        <v>59.0</v>
      </c>
      <c r="J71" s="46">
        <f t="shared" si="125"/>
        <v>9999</v>
      </c>
      <c r="K71" s="47">
        <v>35.0</v>
      </c>
      <c r="L71" s="48">
        <v>104.0</v>
      </c>
      <c r="M71" s="49">
        <v>165.0</v>
      </c>
      <c r="N71" s="47">
        <v>42.0</v>
      </c>
      <c r="O71" s="46">
        <f t="shared" ref="O71:Q71" si="126">$A$2</f>
        <v>0</v>
      </c>
      <c r="P71" s="46">
        <f t="shared" si="126"/>
        <v>0</v>
      </c>
      <c r="Q71" s="46">
        <f t="shared" si="126"/>
        <v>0</v>
      </c>
      <c r="R71" s="48">
        <v>275.0</v>
      </c>
      <c r="S71" s="46">
        <f t="shared" si="107"/>
        <v>9999</v>
      </c>
      <c r="T71" s="47">
        <v>113.0</v>
      </c>
      <c r="U71" s="48">
        <v>293.0</v>
      </c>
      <c r="V71" s="46">
        <f t="shared" si="108"/>
        <v>9999</v>
      </c>
      <c r="W71" s="47">
        <v>170.0</v>
      </c>
      <c r="X71" s="48">
        <v>268.0</v>
      </c>
      <c r="Y71" s="46">
        <f t="shared" si="109"/>
        <v>9999</v>
      </c>
      <c r="Z71" s="47">
        <v>153.0</v>
      </c>
      <c r="AA71" s="48">
        <v>341.0</v>
      </c>
      <c r="AB71" s="46">
        <f t="shared" si="110"/>
        <v>9999</v>
      </c>
      <c r="AC71" s="47">
        <v>147.0</v>
      </c>
      <c r="AD71" s="48">
        <v>290.0</v>
      </c>
      <c r="AE71" s="46">
        <f t="shared" si="111"/>
        <v>9999</v>
      </c>
      <c r="AF71" s="47">
        <v>119.0</v>
      </c>
      <c r="AG71" s="48">
        <v>531.0</v>
      </c>
      <c r="AH71" s="46">
        <f t="shared" si="112"/>
        <v>9999</v>
      </c>
      <c r="AI71" s="47">
        <v>239.0</v>
      </c>
      <c r="AJ71" s="48">
        <v>444.0</v>
      </c>
      <c r="AK71" s="46">
        <f t="shared" si="113"/>
        <v>9999</v>
      </c>
      <c r="AL71" s="47">
        <v>182.0</v>
      </c>
      <c r="AM71" s="48">
        <v>254.0</v>
      </c>
      <c r="AN71" s="46">
        <f t="shared" ref="AN71:AO71" si="127">$A$4</f>
        <v>9999</v>
      </c>
      <c r="AO71" s="46">
        <f t="shared" si="127"/>
        <v>9999</v>
      </c>
      <c r="AP71" s="48">
        <v>266.0</v>
      </c>
      <c r="AQ71" s="46">
        <f t="shared" ref="AQ71:AR71" si="128">$A$4</f>
        <v>9999</v>
      </c>
      <c r="AR71" s="46">
        <f t="shared" si="128"/>
        <v>9999</v>
      </c>
      <c r="AS71" s="48">
        <v>262.0</v>
      </c>
      <c r="AT71" s="46">
        <f t="shared" si="116"/>
        <v>9999</v>
      </c>
      <c r="AU71" s="47">
        <v>134.0</v>
      </c>
    </row>
    <row r="72" ht="15.75" customHeight="1">
      <c r="A72" s="1"/>
      <c r="B72" s="59" t="s">
        <v>71</v>
      </c>
      <c r="C72" s="48">
        <v>326.0</v>
      </c>
      <c r="D72" s="46">
        <f t="shared" si="124"/>
        <v>9999</v>
      </c>
      <c r="E72" s="50">
        <v>114.0</v>
      </c>
      <c r="F72" s="48">
        <v>376.0</v>
      </c>
      <c r="G72" s="46">
        <f t="shared" si="120"/>
        <v>9999</v>
      </c>
      <c r="H72" s="50">
        <v>263.0</v>
      </c>
      <c r="I72" s="48">
        <v>316.0</v>
      </c>
      <c r="J72" s="46">
        <f t="shared" si="125"/>
        <v>9999</v>
      </c>
      <c r="K72" s="50">
        <v>177.0</v>
      </c>
      <c r="L72" s="48">
        <v>470.0</v>
      </c>
      <c r="M72" s="46">
        <f t="shared" ref="M72:M78" si="130">$A$4</f>
        <v>9999</v>
      </c>
      <c r="N72" s="50">
        <v>141.0</v>
      </c>
      <c r="O72" s="48">
        <v>235.0</v>
      </c>
      <c r="P72" s="46">
        <f t="shared" ref="P72:P78" si="131">$A$4</f>
        <v>9999</v>
      </c>
      <c r="Q72" s="50">
        <v>153.0</v>
      </c>
      <c r="R72" s="46">
        <f t="shared" ref="R72:T72" si="129">$A$2</f>
        <v>0</v>
      </c>
      <c r="S72" s="46">
        <f t="shared" si="129"/>
        <v>0</v>
      </c>
      <c r="T72" s="46">
        <f t="shared" si="129"/>
        <v>0</v>
      </c>
      <c r="U72" s="48">
        <v>64.0</v>
      </c>
      <c r="V72" s="49">
        <v>95.0</v>
      </c>
      <c r="W72" s="50">
        <v>28.0</v>
      </c>
      <c r="X72" s="48">
        <v>48.0</v>
      </c>
      <c r="Y72" s="49">
        <v>72.0</v>
      </c>
      <c r="Z72" s="50">
        <v>32.0</v>
      </c>
      <c r="AA72" s="48">
        <v>85.0</v>
      </c>
      <c r="AB72" s="46">
        <f t="shared" si="110"/>
        <v>9999</v>
      </c>
      <c r="AC72" s="50">
        <v>56.0</v>
      </c>
      <c r="AD72" s="48">
        <v>45.0</v>
      </c>
      <c r="AE72" s="46">
        <f t="shared" si="111"/>
        <v>9999</v>
      </c>
      <c r="AF72" s="50">
        <v>21.0</v>
      </c>
      <c r="AG72" s="48">
        <v>658.0</v>
      </c>
      <c r="AH72" s="46">
        <f t="shared" si="112"/>
        <v>9999</v>
      </c>
      <c r="AI72" s="50">
        <v>362.0</v>
      </c>
      <c r="AJ72" s="48">
        <v>578.0</v>
      </c>
      <c r="AK72" s="46">
        <f t="shared" si="113"/>
        <v>9999</v>
      </c>
      <c r="AL72" s="50">
        <v>387.0</v>
      </c>
      <c r="AM72" s="48">
        <v>34.0</v>
      </c>
      <c r="AN72" s="49">
        <v>55.0</v>
      </c>
      <c r="AO72" s="46">
        <f t="shared" ref="AO72:AO74" si="133">$A$4</f>
        <v>9999</v>
      </c>
      <c r="AP72" s="48">
        <v>33.0</v>
      </c>
      <c r="AQ72" s="49">
        <v>50.0</v>
      </c>
      <c r="AR72" s="46">
        <f t="shared" ref="AR72:AR74" si="134">$A$4</f>
        <v>9999</v>
      </c>
      <c r="AS72" s="48">
        <v>29.0</v>
      </c>
      <c r="AT72" s="49">
        <v>43.0</v>
      </c>
      <c r="AU72" s="47">
        <v>17.0</v>
      </c>
    </row>
    <row r="73" ht="15.75" customHeight="1">
      <c r="A73" s="1"/>
      <c r="B73" s="59" t="s">
        <v>72</v>
      </c>
      <c r="C73" s="48">
        <v>331.0</v>
      </c>
      <c r="D73" s="46">
        <f t="shared" si="124"/>
        <v>9999</v>
      </c>
      <c r="E73" s="50">
        <v>225.0</v>
      </c>
      <c r="F73" s="48">
        <v>446.0</v>
      </c>
      <c r="G73" s="46">
        <f t="shared" si="120"/>
        <v>9999</v>
      </c>
      <c r="H73" s="50">
        <v>134.0</v>
      </c>
      <c r="I73" s="48">
        <v>394.0</v>
      </c>
      <c r="J73" s="46">
        <f t="shared" si="125"/>
        <v>9999</v>
      </c>
      <c r="K73" s="50">
        <v>162.0</v>
      </c>
      <c r="L73" s="48">
        <v>375.0</v>
      </c>
      <c r="M73" s="46">
        <f t="shared" si="130"/>
        <v>9999</v>
      </c>
      <c r="N73" s="50">
        <v>154.0</v>
      </c>
      <c r="O73" s="48">
        <v>323.0</v>
      </c>
      <c r="P73" s="46">
        <f t="shared" si="131"/>
        <v>9999</v>
      </c>
      <c r="Q73" s="50">
        <v>116.0</v>
      </c>
      <c r="R73" s="48">
        <v>98.0</v>
      </c>
      <c r="S73" s="49">
        <v>156.0</v>
      </c>
      <c r="T73" s="50">
        <v>57.0</v>
      </c>
      <c r="U73" s="46">
        <f t="shared" ref="U73:W73" si="132">$A$2</f>
        <v>0</v>
      </c>
      <c r="V73" s="46">
        <f t="shared" si="132"/>
        <v>0</v>
      </c>
      <c r="W73" s="46">
        <f t="shared" si="132"/>
        <v>0</v>
      </c>
      <c r="X73" s="48">
        <v>60.0</v>
      </c>
      <c r="Y73" s="49">
        <v>96.0</v>
      </c>
      <c r="Z73" s="50">
        <v>24.0</v>
      </c>
      <c r="AA73" s="48">
        <v>147.0</v>
      </c>
      <c r="AB73" s="46">
        <f t="shared" si="110"/>
        <v>9999</v>
      </c>
      <c r="AC73" s="50">
        <v>85.0</v>
      </c>
      <c r="AD73" s="48">
        <v>76.0</v>
      </c>
      <c r="AE73" s="46">
        <f t="shared" si="111"/>
        <v>9999</v>
      </c>
      <c r="AF73" s="50">
        <v>31.0</v>
      </c>
      <c r="AG73" s="48">
        <v>710.0</v>
      </c>
      <c r="AH73" s="46">
        <f t="shared" si="112"/>
        <v>9999</v>
      </c>
      <c r="AI73" s="50">
        <v>383.0</v>
      </c>
      <c r="AJ73" s="48">
        <v>537.0</v>
      </c>
      <c r="AK73" s="46">
        <f t="shared" si="113"/>
        <v>9999</v>
      </c>
      <c r="AL73" s="50">
        <v>183.0</v>
      </c>
      <c r="AM73" s="48">
        <v>70.0</v>
      </c>
      <c r="AN73" s="49">
        <v>106.0</v>
      </c>
      <c r="AO73" s="46">
        <f t="shared" si="133"/>
        <v>9999</v>
      </c>
      <c r="AP73" s="48">
        <v>49.0</v>
      </c>
      <c r="AQ73" s="49">
        <v>77.0</v>
      </c>
      <c r="AR73" s="46">
        <f t="shared" si="134"/>
        <v>9999</v>
      </c>
      <c r="AS73" s="48">
        <v>48.0</v>
      </c>
      <c r="AT73" s="49">
        <v>70.0</v>
      </c>
      <c r="AU73" s="47">
        <v>27.0</v>
      </c>
    </row>
    <row r="74" ht="15.75" customHeight="1">
      <c r="A74" s="1"/>
      <c r="B74" s="59" t="s">
        <v>73</v>
      </c>
      <c r="C74" s="48">
        <v>280.0</v>
      </c>
      <c r="D74" s="46">
        <f t="shared" si="124"/>
        <v>9999</v>
      </c>
      <c r="E74" s="50">
        <v>87.0</v>
      </c>
      <c r="F74" s="48">
        <v>297.0</v>
      </c>
      <c r="G74" s="46">
        <f t="shared" si="120"/>
        <v>9999</v>
      </c>
      <c r="H74" s="50">
        <v>107.0</v>
      </c>
      <c r="I74" s="48">
        <v>298.0</v>
      </c>
      <c r="J74" s="46">
        <f t="shared" si="125"/>
        <v>9999</v>
      </c>
      <c r="K74" s="50">
        <v>149.0</v>
      </c>
      <c r="L74" s="48">
        <v>250.0</v>
      </c>
      <c r="M74" s="46">
        <f t="shared" si="130"/>
        <v>9999</v>
      </c>
      <c r="N74" s="50">
        <v>103.0</v>
      </c>
      <c r="O74" s="48">
        <v>323.0</v>
      </c>
      <c r="P74" s="46">
        <f t="shared" si="131"/>
        <v>9999</v>
      </c>
      <c r="Q74" s="50">
        <v>187.0</v>
      </c>
      <c r="R74" s="48">
        <v>60.0</v>
      </c>
      <c r="S74" s="49">
        <v>95.0</v>
      </c>
      <c r="T74" s="50">
        <v>34.0</v>
      </c>
      <c r="U74" s="48">
        <v>53.0</v>
      </c>
      <c r="V74" s="49">
        <v>83.0</v>
      </c>
      <c r="W74" s="50">
        <v>16.0</v>
      </c>
      <c r="X74" s="46">
        <f t="shared" ref="X74:Z74" si="135">$A$2</f>
        <v>0</v>
      </c>
      <c r="Y74" s="46">
        <f t="shared" si="135"/>
        <v>0</v>
      </c>
      <c r="Z74" s="46">
        <f t="shared" si="135"/>
        <v>0</v>
      </c>
      <c r="AA74" s="48">
        <v>114.0</v>
      </c>
      <c r="AB74" s="46">
        <f t="shared" si="110"/>
        <v>9999</v>
      </c>
      <c r="AC74" s="50">
        <v>39.0</v>
      </c>
      <c r="AD74" s="48">
        <v>26.0</v>
      </c>
      <c r="AE74" s="46">
        <f t="shared" si="111"/>
        <v>9999</v>
      </c>
      <c r="AF74" s="50">
        <v>16.0</v>
      </c>
      <c r="AG74" s="48">
        <v>604.0</v>
      </c>
      <c r="AH74" s="46">
        <f t="shared" si="112"/>
        <v>9999</v>
      </c>
      <c r="AI74" s="50">
        <v>374.0</v>
      </c>
      <c r="AJ74" s="48">
        <v>478.0</v>
      </c>
      <c r="AK74" s="46">
        <f t="shared" si="113"/>
        <v>9999</v>
      </c>
      <c r="AL74" s="50">
        <v>296.0</v>
      </c>
      <c r="AM74" s="48">
        <v>41.0</v>
      </c>
      <c r="AN74" s="49">
        <v>64.0</v>
      </c>
      <c r="AO74" s="46">
        <f t="shared" si="133"/>
        <v>9999</v>
      </c>
      <c r="AP74" s="48">
        <v>27.0</v>
      </c>
      <c r="AQ74" s="49">
        <v>41.0</v>
      </c>
      <c r="AR74" s="46">
        <f t="shared" si="134"/>
        <v>9999</v>
      </c>
      <c r="AS74" s="48">
        <v>57.0</v>
      </c>
      <c r="AT74" s="49">
        <v>84.0</v>
      </c>
      <c r="AU74" s="47">
        <v>38.0</v>
      </c>
    </row>
    <row r="75" ht="15.75" customHeight="1">
      <c r="A75" s="1"/>
      <c r="B75" s="59" t="s">
        <v>74</v>
      </c>
      <c r="C75" s="48">
        <v>348.0</v>
      </c>
      <c r="D75" s="46">
        <f t="shared" si="124"/>
        <v>9999</v>
      </c>
      <c r="E75" s="50">
        <v>212.0</v>
      </c>
      <c r="F75" s="48">
        <v>435.0</v>
      </c>
      <c r="G75" s="46">
        <f t="shared" si="120"/>
        <v>9999</v>
      </c>
      <c r="H75" s="50">
        <v>161.0</v>
      </c>
      <c r="I75" s="48">
        <v>472.0</v>
      </c>
      <c r="J75" s="46">
        <f t="shared" si="125"/>
        <v>9999</v>
      </c>
      <c r="K75" s="50">
        <v>307.0</v>
      </c>
      <c r="L75" s="48">
        <v>319.0</v>
      </c>
      <c r="M75" s="46">
        <f t="shared" si="130"/>
        <v>9999</v>
      </c>
      <c r="N75" s="50">
        <v>115.0</v>
      </c>
      <c r="O75" s="48">
        <v>377.0</v>
      </c>
      <c r="P75" s="46">
        <f t="shared" si="131"/>
        <v>9999</v>
      </c>
      <c r="Q75" s="50">
        <v>121.0</v>
      </c>
      <c r="R75" s="48">
        <v>87.0</v>
      </c>
      <c r="S75" s="46">
        <f t="shared" ref="S75:S78" si="139">$A$4</f>
        <v>9999</v>
      </c>
      <c r="T75" s="50">
        <v>58.0</v>
      </c>
      <c r="U75" s="48">
        <v>81.0</v>
      </c>
      <c r="V75" s="46">
        <f t="shared" ref="V75:V78" si="140">$A$4</f>
        <v>9999</v>
      </c>
      <c r="W75" s="50">
        <v>31.0</v>
      </c>
      <c r="X75" s="48">
        <v>87.0</v>
      </c>
      <c r="Y75" s="46">
        <f t="shared" ref="Y75:Y78" si="141">$A$4</f>
        <v>9999</v>
      </c>
      <c r="Z75" s="50">
        <v>42.0</v>
      </c>
      <c r="AA75" s="46">
        <f t="shared" ref="AA75:AC75" si="136">$A$2</f>
        <v>0</v>
      </c>
      <c r="AB75" s="46">
        <f t="shared" si="136"/>
        <v>0</v>
      </c>
      <c r="AC75" s="46">
        <f t="shared" si="136"/>
        <v>0</v>
      </c>
      <c r="AD75" s="48">
        <v>210.0</v>
      </c>
      <c r="AE75" s="49">
        <v>326.0</v>
      </c>
      <c r="AF75" s="50">
        <v>107.0</v>
      </c>
      <c r="AG75" s="48">
        <v>1494.0</v>
      </c>
      <c r="AH75" s="46">
        <f t="shared" si="112"/>
        <v>9999</v>
      </c>
      <c r="AI75" s="50">
        <v>463.0</v>
      </c>
      <c r="AJ75" s="48">
        <v>921.0</v>
      </c>
      <c r="AK75" s="46">
        <f t="shared" si="113"/>
        <v>9999</v>
      </c>
      <c r="AL75" s="50">
        <v>405.0</v>
      </c>
      <c r="AM75" s="48">
        <v>136.0</v>
      </c>
      <c r="AN75" s="46">
        <f t="shared" ref="AN75:AO75" si="137">$A$4</f>
        <v>9999</v>
      </c>
      <c r="AO75" s="46">
        <f t="shared" si="137"/>
        <v>9999</v>
      </c>
      <c r="AP75" s="48">
        <v>56.0</v>
      </c>
      <c r="AQ75" s="46">
        <f t="shared" ref="AQ75:AR75" si="138">$A$4</f>
        <v>9999</v>
      </c>
      <c r="AR75" s="46">
        <f t="shared" si="138"/>
        <v>9999</v>
      </c>
      <c r="AS75" s="48">
        <v>89.0</v>
      </c>
      <c r="AT75" s="49">
        <v>136.0</v>
      </c>
      <c r="AU75" s="47">
        <v>44.0</v>
      </c>
    </row>
    <row r="76" ht="15.75" customHeight="1">
      <c r="A76" s="1"/>
      <c r="B76" s="59" t="s">
        <v>75</v>
      </c>
      <c r="C76" s="48">
        <v>430.0</v>
      </c>
      <c r="D76" s="46">
        <f t="shared" si="124"/>
        <v>9999</v>
      </c>
      <c r="E76" s="50">
        <v>138.0</v>
      </c>
      <c r="F76" s="48">
        <v>386.0</v>
      </c>
      <c r="G76" s="46">
        <f t="shared" si="120"/>
        <v>9999</v>
      </c>
      <c r="H76" s="50">
        <v>131.0</v>
      </c>
      <c r="I76" s="48">
        <v>436.0</v>
      </c>
      <c r="J76" s="46">
        <f t="shared" si="125"/>
        <v>9999</v>
      </c>
      <c r="K76" s="50">
        <v>205.0</v>
      </c>
      <c r="L76" s="48">
        <v>292.0</v>
      </c>
      <c r="M76" s="46">
        <f t="shared" si="130"/>
        <v>9999</v>
      </c>
      <c r="N76" s="50">
        <v>102.0</v>
      </c>
      <c r="O76" s="48">
        <v>334.0</v>
      </c>
      <c r="P76" s="46">
        <f t="shared" si="131"/>
        <v>9999</v>
      </c>
      <c r="Q76" s="50">
        <v>160.0</v>
      </c>
      <c r="R76" s="48">
        <v>96.0</v>
      </c>
      <c r="S76" s="46">
        <f t="shared" si="139"/>
        <v>9999</v>
      </c>
      <c r="T76" s="50">
        <v>55.0</v>
      </c>
      <c r="U76" s="48">
        <v>94.0</v>
      </c>
      <c r="V76" s="46">
        <f t="shared" si="140"/>
        <v>9999</v>
      </c>
      <c r="W76" s="50">
        <v>60.0</v>
      </c>
      <c r="X76" s="48">
        <v>36.0</v>
      </c>
      <c r="Y76" s="46">
        <f t="shared" si="141"/>
        <v>9999</v>
      </c>
      <c r="Z76" s="50">
        <v>20.0</v>
      </c>
      <c r="AA76" s="48">
        <v>118.0</v>
      </c>
      <c r="AB76" s="49">
        <v>182.0</v>
      </c>
      <c r="AC76" s="50">
        <v>80.0</v>
      </c>
      <c r="AD76" s="46">
        <f t="shared" ref="AD76:AF76" si="142">$A$2</f>
        <v>0</v>
      </c>
      <c r="AE76" s="46">
        <f t="shared" si="142"/>
        <v>0</v>
      </c>
      <c r="AF76" s="46">
        <f t="shared" si="142"/>
        <v>0</v>
      </c>
      <c r="AG76" s="48">
        <v>463.0</v>
      </c>
      <c r="AH76" s="46">
        <f t="shared" si="112"/>
        <v>9999</v>
      </c>
      <c r="AI76" s="50">
        <v>167.0</v>
      </c>
      <c r="AJ76" s="48">
        <v>580.0</v>
      </c>
      <c r="AK76" s="46">
        <f t="shared" si="113"/>
        <v>9999</v>
      </c>
      <c r="AL76" s="50">
        <v>302.0</v>
      </c>
      <c r="AM76" s="48">
        <v>75.0</v>
      </c>
      <c r="AN76" s="46">
        <f t="shared" ref="AN76:AO76" si="143">$A$4</f>
        <v>9999</v>
      </c>
      <c r="AO76" s="46">
        <f t="shared" si="143"/>
        <v>9999</v>
      </c>
      <c r="AP76" s="48">
        <v>53.0</v>
      </c>
      <c r="AQ76" s="46">
        <f t="shared" ref="AQ76:AR76" si="144">$A$4</f>
        <v>9999</v>
      </c>
      <c r="AR76" s="46">
        <f t="shared" si="144"/>
        <v>9999</v>
      </c>
      <c r="AS76" s="48">
        <v>47.0</v>
      </c>
      <c r="AT76" s="46">
        <f t="shared" ref="AT76:AT78" si="148">$A$4</f>
        <v>9999</v>
      </c>
      <c r="AU76" s="47">
        <v>15.0</v>
      </c>
    </row>
    <row r="77" ht="15.75" customHeight="1">
      <c r="A77" s="1"/>
      <c r="B77" s="59" t="s">
        <v>76</v>
      </c>
      <c r="C77" s="48">
        <v>638.0</v>
      </c>
      <c r="D77" s="46">
        <f t="shared" si="124"/>
        <v>9999</v>
      </c>
      <c r="E77" s="50">
        <v>255.0</v>
      </c>
      <c r="F77" s="48">
        <v>642.0</v>
      </c>
      <c r="G77" s="46">
        <f t="shared" si="120"/>
        <v>9999</v>
      </c>
      <c r="H77" s="50">
        <v>218.0</v>
      </c>
      <c r="I77" s="48">
        <v>569.0</v>
      </c>
      <c r="J77" s="46">
        <f t="shared" si="125"/>
        <v>9999</v>
      </c>
      <c r="K77" s="50">
        <v>307.0</v>
      </c>
      <c r="L77" s="48">
        <v>1325.0</v>
      </c>
      <c r="M77" s="46">
        <f t="shared" si="130"/>
        <v>9999</v>
      </c>
      <c r="N77" s="50">
        <v>769.0</v>
      </c>
      <c r="O77" s="48">
        <v>558.0</v>
      </c>
      <c r="P77" s="46">
        <f t="shared" si="131"/>
        <v>9999</v>
      </c>
      <c r="Q77" s="50">
        <v>324.0</v>
      </c>
      <c r="R77" s="48">
        <v>458.0</v>
      </c>
      <c r="S77" s="46">
        <f t="shared" si="139"/>
        <v>9999</v>
      </c>
      <c r="T77" s="50">
        <v>174.0</v>
      </c>
      <c r="U77" s="48">
        <v>463.0</v>
      </c>
      <c r="V77" s="46">
        <f t="shared" si="140"/>
        <v>9999</v>
      </c>
      <c r="W77" s="50">
        <v>218.0</v>
      </c>
      <c r="X77" s="48">
        <v>497.0</v>
      </c>
      <c r="Y77" s="46">
        <f t="shared" si="141"/>
        <v>9999</v>
      </c>
      <c r="Z77" s="50">
        <v>159.0</v>
      </c>
      <c r="AA77" s="48">
        <v>531.0</v>
      </c>
      <c r="AB77" s="46">
        <f t="shared" ref="AB77:AB78" si="149">$A$4</f>
        <v>9999</v>
      </c>
      <c r="AC77" s="50">
        <v>175.0</v>
      </c>
      <c r="AD77" s="48">
        <v>488.0</v>
      </c>
      <c r="AE77" s="46">
        <f t="shared" ref="AE77:AE78" si="150">$A$4</f>
        <v>9999</v>
      </c>
      <c r="AF77" s="50">
        <v>249.0</v>
      </c>
      <c r="AG77" s="46">
        <f t="shared" ref="AG77:AI77" si="145">$A$2</f>
        <v>0</v>
      </c>
      <c r="AH77" s="46">
        <f t="shared" si="145"/>
        <v>0</v>
      </c>
      <c r="AI77" s="46">
        <f t="shared" si="145"/>
        <v>0</v>
      </c>
      <c r="AJ77" s="48">
        <v>106.0</v>
      </c>
      <c r="AK77" s="46">
        <f t="shared" si="113"/>
        <v>9999</v>
      </c>
      <c r="AL77" s="50">
        <v>70.0</v>
      </c>
      <c r="AM77" s="48">
        <v>506.0</v>
      </c>
      <c r="AN77" s="46">
        <f t="shared" ref="AN77:AO77" si="146">$A$4</f>
        <v>9999</v>
      </c>
      <c r="AO77" s="46">
        <f t="shared" si="146"/>
        <v>9999</v>
      </c>
      <c r="AP77" s="48">
        <v>504.0</v>
      </c>
      <c r="AQ77" s="46">
        <f t="shared" ref="AQ77:AR77" si="147">$A$4</f>
        <v>9999</v>
      </c>
      <c r="AR77" s="46">
        <f t="shared" si="147"/>
        <v>9999</v>
      </c>
      <c r="AS77" s="48">
        <v>523.0</v>
      </c>
      <c r="AT77" s="46">
        <f t="shared" si="148"/>
        <v>9999</v>
      </c>
      <c r="AU77" s="47">
        <v>282.0</v>
      </c>
    </row>
    <row r="78" ht="15.75" customHeight="1">
      <c r="A78" s="1"/>
      <c r="B78" s="71" t="s">
        <v>77</v>
      </c>
      <c r="C78" s="51">
        <v>884.0</v>
      </c>
      <c r="D78" s="46">
        <f t="shared" si="124"/>
        <v>9999</v>
      </c>
      <c r="E78" s="53">
        <v>601.0</v>
      </c>
      <c r="F78" s="51">
        <v>871.0</v>
      </c>
      <c r="G78" s="46">
        <f t="shared" si="120"/>
        <v>9999</v>
      </c>
      <c r="H78" s="53">
        <v>357.0</v>
      </c>
      <c r="I78" s="51">
        <v>794.0</v>
      </c>
      <c r="J78" s="46">
        <f t="shared" si="125"/>
        <v>9999</v>
      </c>
      <c r="K78" s="53">
        <v>524.0</v>
      </c>
      <c r="L78" s="51">
        <v>757.0</v>
      </c>
      <c r="M78" s="46">
        <f t="shared" si="130"/>
        <v>9999</v>
      </c>
      <c r="N78" s="53">
        <v>318.0</v>
      </c>
      <c r="O78" s="51">
        <v>731.0</v>
      </c>
      <c r="P78" s="46">
        <f t="shared" si="131"/>
        <v>9999</v>
      </c>
      <c r="Q78" s="53">
        <v>380.0</v>
      </c>
      <c r="R78" s="51">
        <v>482.0</v>
      </c>
      <c r="S78" s="46">
        <f t="shared" si="139"/>
        <v>9999</v>
      </c>
      <c r="T78" s="53">
        <v>318.0</v>
      </c>
      <c r="U78" s="51">
        <v>548.0</v>
      </c>
      <c r="V78" s="46">
        <f t="shared" si="140"/>
        <v>9999</v>
      </c>
      <c r="W78" s="53">
        <v>225.0</v>
      </c>
      <c r="X78" s="51">
        <v>476.0</v>
      </c>
      <c r="Y78" s="46">
        <f t="shared" si="141"/>
        <v>9999</v>
      </c>
      <c r="Z78" s="53">
        <v>290.0</v>
      </c>
      <c r="AA78" s="51">
        <v>720.0</v>
      </c>
      <c r="AB78" s="46">
        <f t="shared" si="149"/>
        <v>9999</v>
      </c>
      <c r="AC78" s="53">
        <v>497.0</v>
      </c>
      <c r="AD78" s="51">
        <v>697.0</v>
      </c>
      <c r="AE78" s="46">
        <f t="shared" si="150"/>
        <v>9999</v>
      </c>
      <c r="AF78" s="53">
        <v>258.0</v>
      </c>
      <c r="AG78" s="51">
        <v>144.0</v>
      </c>
      <c r="AH78" s="46">
        <f>$A$4</f>
        <v>9999</v>
      </c>
      <c r="AI78" s="53">
        <v>71.0</v>
      </c>
      <c r="AJ78" s="46">
        <f t="shared" ref="AJ78:AL78" si="151">$A$2</f>
        <v>0</v>
      </c>
      <c r="AK78" s="46">
        <f t="shared" si="151"/>
        <v>0</v>
      </c>
      <c r="AL78" s="46">
        <f t="shared" si="151"/>
        <v>0</v>
      </c>
      <c r="AM78" s="51">
        <v>520.0</v>
      </c>
      <c r="AN78" s="46">
        <f t="shared" ref="AN78:AO78" si="152">$A$4</f>
        <v>9999</v>
      </c>
      <c r="AO78" s="46">
        <f t="shared" si="152"/>
        <v>9999</v>
      </c>
      <c r="AP78" s="51">
        <v>485.0</v>
      </c>
      <c r="AQ78" s="46">
        <f t="shared" ref="AQ78:AR78" si="153">$A$4</f>
        <v>9999</v>
      </c>
      <c r="AR78" s="46">
        <f t="shared" si="153"/>
        <v>9999</v>
      </c>
      <c r="AS78" s="51">
        <v>472.0</v>
      </c>
      <c r="AT78" s="46">
        <f t="shared" si="148"/>
        <v>9999</v>
      </c>
      <c r="AU78" s="54">
        <v>175.0</v>
      </c>
    </row>
    <row r="79" ht="15.75" customHeight="1">
      <c r="A79" s="4">
        <v>1.0</v>
      </c>
      <c r="B79" s="4">
        <v>2.0</v>
      </c>
      <c r="C79" s="4">
        <v>3.0</v>
      </c>
      <c r="D79" s="4">
        <v>4.0</v>
      </c>
      <c r="E79" s="4">
        <v>5.0</v>
      </c>
      <c r="F79" s="4">
        <v>6.0</v>
      </c>
      <c r="G79" s="4">
        <v>7.0</v>
      </c>
      <c r="H79" s="4">
        <v>8.0</v>
      </c>
      <c r="I79" s="4">
        <v>9.0</v>
      </c>
      <c r="J79" s="4">
        <v>10.0</v>
      </c>
      <c r="K79" s="4">
        <v>11.0</v>
      </c>
      <c r="L79" s="4">
        <v>12.0</v>
      </c>
      <c r="M79" s="4">
        <v>13.0</v>
      </c>
      <c r="N79" s="4">
        <v>14.0</v>
      </c>
      <c r="O79" s="4">
        <v>15.0</v>
      </c>
      <c r="P79" s="4">
        <v>16.0</v>
      </c>
      <c r="Q79" s="4">
        <v>17.0</v>
      </c>
      <c r="R79" s="4">
        <v>18.0</v>
      </c>
      <c r="S79" s="4">
        <v>19.0</v>
      </c>
      <c r="T79" s="4">
        <v>20.0</v>
      </c>
      <c r="U79" s="4">
        <v>21.0</v>
      </c>
      <c r="V79" s="4">
        <v>22.0</v>
      </c>
      <c r="W79" s="4">
        <v>23.0</v>
      </c>
      <c r="X79" s="4">
        <v>24.0</v>
      </c>
      <c r="Y79" s="4">
        <v>25.0</v>
      </c>
      <c r="Z79" s="4">
        <v>26.0</v>
      </c>
      <c r="AA79" s="4">
        <v>27.0</v>
      </c>
      <c r="AB79" s="4">
        <v>28.0</v>
      </c>
      <c r="AC79" s="4">
        <v>29.0</v>
      </c>
      <c r="AD79" s="4">
        <v>30.0</v>
      </c>
      <c r="AE79" s="4">
        <v>31.0</v>
      </c>
      <c r="AF79" s="4">
        <v>32.0</v>
      </c>
      <c r="AG79" s="4">
        <v>33.0</v>
      </c>
      <c r="AH79" s="4">
        <v>34.0</v>
      </c>
      <c r="AI79" s="4">
        <v>35.0</v>
      </c>
      <c r="AJ79" s="4">
        <v>36.0</v>
      </c>
      <c r="AK79" s="4">
        <v>37.0</v>
      </c>
      <c r="AL79" s="4">
        <v>38.0</v>
      </c>
      <c r="AM79" s="4">
        <v>39.0</v>
      </c>
      <c r="AN79" s="4">
        <v>40.0</v>
      </c>
      <c r="AO79" s="4">
        <v>41.0</v>
      </c>
      <c r="AP79" s="4">
        <v>42.0</v>
      </c>
      <c r="AQ79" s="4">
        <v>43.0</v>
      </c>
      <c r="AR79" s="4">
        <v>44.0</v>
      </c>
      <c r="AS79" s="4">
        <v>45.0</v>
      </c>
      <c r="AT79" s="4">
        <v>35.0</v>
      </c>
      <c r="AU79" s="4">
        <v>36.0</v>
      </c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4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</sheetData>
  <mergeCells count="31">
    <mergeCell ref="B2:AL2"/>
    <mergeCell ref="B3:B4"/>
    <mergeCell ref="C3:E3"/>
    <mergeCell ref="F3:H3"/>
    <mergeCell ref="I3:K3"/>
    <mergeCell ref="L3:N3"/>
    <mergeCell ref="O3:Q3"/>
    <mergeCell ref="AM65:AO65"/>
    <mergeCell ref="AP65:AR65"/>
    <mergeCell ref="AJ3:AL3"/>
    <mergeCell ref="B64:AU64"/>
    <mergeCell ref="B65:B66"/>
    <mergeCell ref="C65:E65"/>
    <mergeCell ref="F65:H65"/>
    <mergeCell ref="I65:K65"/>
    <mergeCell ref="L65:N65"/>
    <mergeCell ref="AS65:AU65"/>
    <mergeCell ref="R3:T3"/>
    <mergeCell ref="U3:W3"/>
    <mergeCell ref="X3:Z3"/>
    <mergeCell ref="AA3:AC3"/>
    <mergeCell ref="AD3:AF3"/>
    <mergeCell ref="AG3:AI3"/>
    <mergeCell ref="O65:Q65"/>
    <mergeCell ref="R65:T65"/>
    <mergeCell ref="U65:W65"/>
    <mergeCell ref="X65:Z65"/>
    <mergeCell ref="AA65:AC65"/>
    <mergeCell ref="AD65:AF65"/>
    <mergeCell ref="AG65:AI65"/>
    <mergeCell ref="AJ65:AL65"/>
  </mergeCells>
  <conditionalFormatting sqref="C5:AL62 C67:E67 G67:G78 M67 P67:P69 S67:S72 V67:V71 Y67:Y71 AB67:AB75 AE67:AE74 AH67:AH78 AK67:AK78 AN67:AN71 AO67:AO78 AQ67:AQ71 AR67:AR78 AT67:AT71 F68 H68 J68:J78 I69 K69 M69:M70 D70:D78 L70 N70 O71 P71:P78 Q71 M72:M78 R72 T72 U73:W73 X74 Y74:Y78 Z74 S75:S78 V75:V78 AA75 AC75 AN75:AN78 AQ75:AQ78 AD76 AE76:AE78 AF76 AT76:AT78 AB77:AB78 AG77 AI77 AJ78 AL78">
    <cfRule type="containsBlanks" dxfId="0" priority="1">
      <formula>LEN(TRIM(C5))=0</formula>
    </cfRule>
  </conditionalFormatting>
  <conditionalFormatting sqref="C67:AU78">
    <cfRule type="containsBlanks" dxfId="0" priority="2">
      <formula>LEN(TRIM(C67))=0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5.43"/>
    <col customWidth="1" min="3" max="14" width="7.0"/>
    <col customWidth="1" min="15" max="26" width="15.43"/>
  </cols>
  <sheetData>
    <row r="1">
      <c r="A1" s="80"/>
      <c r="B1" s="80" t="s">
        <v>87</v>
      </c>
      <c r="C1" s="81">
        <v>3.0</v>
      </c>
      <c r="D1" s="81">
        <f t="shared" ref="D1:N1" si="1">C1+3</f>
        <v>6</v>
      </c>
      <c r="E1" s="81">
        <f t="shared" si="1"/>
        <v>9</v>
      </c>
      <c r="F1" s="81">
        <f t="shared" si="1"/>
        <v>12</v>
      </c>
      <c r="G1" s="81">
        <f t="shared" si="1"/>
        <v>15</v>
      </c>
      <c r="H1" s="81">
        <f t="shared" si="1"/>
        <v>18</v>
      </c>
      <c r="I1" s="81">
        <f t="shared" si="1"/>
        <v>21</v>
      </c>
      <c r="J1" s="81">
        <f t="shared" si="1"/>
        <v>24</v>
      </c>
      <c r="K1" s="81">
        <f t="shared" si="1"/>
        <v>27</v>
      </c>
      <c r="L1" s="81">
        <f t="shared" si="1"/>
        <v>30</v>
      </c>
      <c r="M1" s="81">
        <f t="shared" si="1"/>
        <v>33</v>
      </c>
      <c r="N1" s="81">
        <f t="shared" si="1"/>
        <v>36</v>
      </c>
    </row>
    <row r="2">
      <c r="A2" s="80"/>
      <c r="B2" s="82" t="s">
        <v>88</v>
      </c>
      <c r="C2" s="80" t="s">
        <v>89</v>
      </c>
      <c r="D2" s="80" t="s">
        <v>90</v>
      </c>
      <c r="E2" s="80" t="s">
        <v>91</v>
      </c>
      <c r="F2" s="80" t="s">
        <v>92</v>
      </c>
      <c r="G2" s="80" t="s">
        <v>93</v>
      </c>
      <c r="H2" s="80" t="s">
        <v>94</v>
      </c>
      <c r="I2" s="80" t="s">
        <v>95</v>
      </c>
      <c r="J2" s="80" t="s">
        <v>96</v>
      </c>
      <c r="K2" s="80" t="s">
        <v>97</v>
      </c>
      <c r="L2" s="80" t="s">
        <v>98</v>
      </c>
      <c r="M2" s="80" t="s">
        <v>99</v>
      </c>
      <c r="N2" s="80" t="s">
        <v>100</v>
      </c>
    </row>
    <row r="3">
      <c r="A3" s="81">
        <v>5.0</v>
      </c>
      <c r="B3" s="80" t="str">
        <f t="shared" ref="B3:B60" si="3">SUBSTITUTE(UPPER(INDIRECT(ADDRESS($A3,2,4, TRUE, $B$1))), " ", "_")</f>
        <v>ARGENTINA</v>
      </c>
      <c r="C3" s="83">
        <f t="shared" ref="C3:N3" si="2">INDIRECT(ADDRESS($A3,C$1,4, TRUE, $B$1))</f>
        <v>227</v>
      </c>
      <c r="D3" s="83">
        <f t="shared" si="2"/>
        <v>684</v>
      </c>
      <c r="E3" s="83">
        <f t="shared" si="2"/>
        <v>376</v>
      </c>
      <c r="F3" s="83">
        <f t="shared" si="2"/>
        <v>910</v>
      </c>
      <c r="G3" s="83">
        <f t="shared" si="2"/>
        <v>916</v>
      </c>
      <c r="H3" s="83">
        <f t="shared" si="2"/>
        <v>1595</v>
      </c>
      <c r="I3" s="83">
        <f t="shared" si="2"/>
        <v>1363</v>
      </c>
      <c r="J3" s="83">
        <f t="shared" si="2"/>
        <v>1167</v>
      </c>
      <c r="K3" s="83">
        <f t="shared" si="2"/>
        <v>1461</v>
      </c>
      <c r="L3" s="83">
        <f t="shared" si="2"/>
        <v>1119</v>
      </c>
      <c r="M3" s="83">
        <f t="shared" si="2"/>
        <v>1395</v>
      </c>
      <c r="N3" s="83">
        <f t="shared" si="2"/>
        <v>1391</v>
      </c>
    </row>
    <row r="4">
      <c r="A4" s="81">
        <v>6.0</v>
      </c>
      <c r="B4" s="80" t="str">
        <f t="shared" si="3"/>
        <v>URUGUAY</v>
      </c>
      <c r="C4" s="83">
        <f t="shared" ref="C4:N4" si="4">INDIRECT(ADDRESS($A4,C$1,4, TRUE, $B$1))</f>
        <v>226</v>
      </c>
      <c r="D4" s="83">
        <f t="shared" si="4"/>
        <v>515</v>
      </c>
      <c r="E4" s="83">
        <f t="shared" si="4"/>
        <v>429</v>
      </c>
      <c r="F4" s="83">
        <f t="shared" si="4"/>
        <v>681</v>
      </c>
      <c r="G4" s="83">
        <f t="shared" si="4"/>
        <v>867</v>
      </c>
      <c r="H4" s="83">
        <f t="shared" si="4"/>
        <v>968</v>
      </c>
      <c r="I4" s="83">
        <f t="shared" si="4"/>
        <v>941</v>
      </c>
      <c r="J4" s="83">
        <f t="shared" si="4"/>
        <v>1307</v>
      </c>
      <c r="K4" s="83">
        <f t="shared" si="4"/>
        <v>1052</v>
      </c>
      <c r="L4" s="83">
        <f t="shared" si="4"/>
        <v>1083</v>
      </c>
      <c r="M4" s="83">
        <f t="shared" si="4"/>
        <v>1273</v>
      </c>
      <c r="N4" s="83">
        <f t="shared" si="4"/>
        <v>1512</v>
      </c>
    </row>
    <row r="5">
      <c r="A5" s="81">
        <v>7.0</v>
      </c>
      <c r="B5" s="80" t="str">
        <f t="shared" si="3"/>
        <v>CHILE</v>
      </c>
      <c r="C5" s="83">
        <f t="shared" ref="C5:N5" si="5">INDIRECT(ADDRESS($A5,C$1,4, TRUE, $B$1))</f>
        <v>160</v>
      </c>
      <c r="D5" s="83">
        <f t="shared" si="5"/>
        <v>192</v>
      </c>
      <c r="E5" s="83">
        <f t="shared" si="5"/>
        <v>243</v>
      </c>
      <c r="F5" s="83">
        <f t="shared" si="5"/>
        <v>539</v>
      </c>
      <c r="G5" s="83">
        <f t="shared" si="5"/>
        <v>319</v>
      </c>
      <c r="H5" s="83">
        <f t="shared" si="5"/>
        <v>615</v>
      </c>
      <c r="I5" s="83">
        <f t="shared" si="5"/>
        <v>584</v>
      </c>
      <c r="J5" s="83">
        <f t="shared" si="5"/>
        <v>639</v>
      </c>
      <c r="K5" s="83">
        <f t="shared" si="5"/>
        <v>768</v>
      </c>
      <c r="L5" s="83">
        <f t="shared" si="5"/>
        <v>856</v>
      </c>
      <c r="M5" s="83">
        <f t="shared" si="5"/>
        <v>938</v>
      </c>
      <c r="N5" s="83">
        <f t="shared" si="5"/>
        <v>1003</v>
      </c>
    </row>
    <row r="6">
      <c r="A6" s="81">
        <v>8.0</v>
      </c>
      <c r="B6" s="80" t="str">
        <f t="shared" si="3"/>
        <v>BRASIL</v>
      </c>
      <c r="C6" s="83">
        <f t="shared" ref="C6:N6" si="6">INDIRECT(ADDRESS($A6,C$1,4, TRUE, $B$1))</f>
        <v>0</v>
      </c>
      <c r="D6" s="83">
        <f t="shared" si="6"/>
        <v>580</v>
      </c>
      <c r="E6" s="83">
        <f t="shared" si="6"/>
        <v>351</v>
      </c>
      <c r="F6" s="83">
        <f t="shared" si="6"/>
        <v>714</v>
      </c>
      <c r="G6" s="83">
        <f t="shared" si="6"/>
        <v>649</v>
      </c>
      <c r="H6" s="83">
        <f t="shared" si="6"/>
        <v>901</v>
      </c>
      <c r="I6" s="83">
        <f t="shared" si="6"/>
        <v>924</v>
      </c>
      <c r="J6" s="83">
        <f t="shared" si="6"/>
        <v>723</v>
      </c>
      <c r="K6" s="83">
        <f t="shared" si="6"/>
        <v>783</v>
      </c>
      <c r="L6" s="83">
        <f t="shared" si="6"/>
        <v>865</v>
      </c>
      <c r="M6" s="83">
        <f t="shared" si="6"/>
        <v>844</v>
      </c>
      <c r="N6" s="83">
        <f t="shared" si="6"/>
        <v>1195</v>
      </c>
    </row>
    <row r="7">
      <c r="A7" s="81">
        <v>9.0</v>
      </c>
      <c r="B7" s="80" t="str">
        <f t="shared" si="3"/>
        <v>PARAGUAY</v>
      </c>
      <c r="C7" s="83">
        <f t="shared" ref="C7:N7" si="7">INDIRECT(ADDRESS($A7,C$1,4, TRUE, $B$1))</f>
        <v>284</v>
      </c>
      <c r="D7" s="83">
        <f t="shared" si="7"/>
        <v>323</v>
      </c>
      <c r="E7" s="83">
        <f t="shared" si="7"/>
        <v>309</v>
      </c>
      <c r="F7" s="83">
        <f t="shared" si="7"/>
        <v>741</v>
      </c>
      <c r="G7" s="83">
        <f t="shared" si="7"/>
        <v>363</v>
      </c>
      <c r="H7" s="83">
        <f t="shared" si="7"/>
        <v>837</v>
      </c>
      <c r="I7" s="83">
        <f t="shared" si="7"/>
        <v>754</v>
      </c>
      <c r="J7" s="83">
        <f t="shared" si="7"/>
        <v>661</v>
      </c>
      <c r="K7" s="83">
        <f t="shared" si="7"/>
        <v>783</v>
      </c>
      <c r="L7" s="83">
        <f t="shared" si="7"/>
        <v>773</v>
      </c>
      <c r="M7" s="83">
        <f t="shared" si="7"/>
        <v>848</v>
      </c>
      <c r="N7" s="83">
        <f t="shared" si="7"/>
        <v>1370</v>
      </c>
    </row>
    <row r="8">
      <c r="A8" s="81">
        <v>10.0</v>
      </c>
      <c r="B8" s="80" t="str">
        <f t="shared" si="3"/>
        <v>PERU</v>
      </c>
      <c r="C8" s="83">
        <f t="shared" ref="C8:N8" si="8">INDIRECT(ADDRESS($A8,C$1,4, TRUE, $B$1))</f>
        <v>339</v>
      </c>
      <c r="D8" s="83">
        <f t="shared" si="8"/>
        <v>186</v>
      </c>
      <c r="E8" s="83">
        <f t="shared" si="8"/>
        <v>90</v>
      </c>
      <c r="F8" s="83">
        <f t="shared" si="8"/>
        <v>49</v>
      </c>
      <c r="G8" s="83">
        <f t="shared" si="8"/>
        <v>181</v>
      </c>
      <c r="H8" s="83">
        <f t="shared" si="8"/>
        <v>1000</v>
      </c>
      <c r="I8" s="83">
        <f t="shared" si="8"/>
        <v>777</v>
      </c>
      <c r="J8" s="83">
        <f t="shared" si="8"/>
        <v>1000</v>
      </c>
      <c r="K8" s="83">
        <f t="shared" si="8"/>
        <v>756</v>
      </c>
      <c r="L8" s="83">
        <f t="shared" si="8"/>
        <v>805</v>
      </c>
      <c r="M8" s="83">
        <f t="shared" si="8"/>
        <v>715</v>
      </c>
      <c r="N8" s="83">
        <f t="shared" si="8"/>
        <v>1071</v>
      </c>
    </row>
    <row r="9">
      <c r="A9" s="81">
        <v>11.0</v>
      </c>
      <c r="B9" s="80" t="str">
        <f t="shared" si="3"/>
        <v>BOLIVIA</v>
      </c>
      <c r="C9" s="83">
        <f t="shared" ref="C9:N9" si="9">INDIRECT(ADDRESS($A9,C$1,4, TRUE, $B$1))</f>
        <v>294</v>
      </c>
      <c r="D9" s="83">
        <f t="shared" si="9"/>
        <v>326</v>
      </c>
      <c r="E9" s="83">
        <f t="shared" si="9"/>
        <v>307</v>
      </c>
      <c r="F9" s="83">
        <f t="shared" si="9"/>
        <v>525</v>
      </c>
      <c r="G9" s="83">
        <f t="shared" si="9"/>
        <v>417</v>
      </c>
      <c r="H9" s="83">
        <f t="shared" si="9"/>
        <v>943</v>
      </c>
      <c r="I9" s="83">
        <f t="shared" si="9"/>
        <v>1105</v>
      </c>
      <c r="J9" s="83">
        <f t="shared" si="9"/>
        <v>992</v>
      </c>
      <c r="K9" s="83">
        <f t="shared" si="9"/>
        <v>1037</v>
      </c>
      <c r="L9" s="83">
        <f t="shared" si="9"/>
        <v>1029</v>
      </c>
      <c r="M9" s="83">
        <f t="shared" si="9"/>
        <v>996</v>
      </c>
      <c r="N9" s="83">
        <f t="shared" si="9"/>
        <v>3326</v>
      </c>
    </row>
    <row r="10">
      <c r="A10" s="81">
        <v>12.0</v>
      </c>
      <c r="B10" s="80" t="str">
        <f t="shared" si="3"/>
        <v>ECUADOR</v>
      </c>
      <c r="C10" s="83">
        <f t="shared" ref="C10:N10" si="10">INDIRECT(ADDRESS($A10,C$1,4, TRUE, $B$1))</f>
        <v>477</v>
      </c>
      <c r="D10" s="83">
        <f t="shared" si="10"/>
        <v>150</v>
      </c>
      <c r="E10" s="83">
        <f t="shared" si="10"/>
        <v>156</v>
      </c>
      <c r="F10" s="83">
        <f t="shared" si="10"/>
        <v>285</v>
      </c>
      <c r="G10" s="83">
        <f t="shared" si="10"/>
        <v>234</v>
      </c>
      <c r="H10" s="83">
        <f t="shared" si="10"/>
        <v>772</v>
      </c>
      <c r="I10" s="83">
        <f t="shared" si="10"/>
        <v>678</v>
      </c>
      <c r="J10" s="83">
        <f t="shared" si="10"/>
        <v>1066</v>
      </c>
      <c r="K10" s="83">
        <f t="shared" si="10"/>
        <v>687</v>
      </c>
      <c r="L10" s="83">
        <f t="shared" si="10"/>
        <v>701</v>
      </c>
      <c r="M10" s="83">
        <f t="shared" si="10"/>
        <v>880</v>
      </c>
      <c r="N10" s="83">
        <f t="shared" si="10"/>
        <v>853</v>
      </c>
    </row>
    <row r="11">
      <c r="A11" s="81">
        <v>13.0</v>
      </c>
      <c r="B11" s="80" t="str">
        <f t="shared" si="3"/>
        <v>COLOMBIA</v>
      </c>
      <c r="C11" s="83">
        <f t="shared" ref="C11:N11" si="11">INDIRECT(ADDRESS($A11,C$1,4, TRUE, $B$1))</f>
        <v>292</v>
      </c>
      <c r="D11" s="83">
        <f t="shared" si="11"/>
        <v>81</v>
      </c>
      <c r="E11" s="83">
        <f t="shared" si="11"/>
        <v>0</v>
      </c>
      <c r="F11" s="83">
        <f t="shared" si="11"/>
        <v>246</v>
      </c>
      <c r="G11" s="83">
        <f t="shared" si="11"/>
        <v>136</v>
      </c>
      <c r="H11" s="83">
        <f t="shared" si="11"/>
        <v>479</v>
      </c>
      <c r="I11" s="83">
        <f t="shared" si="11"/>
        <v>624</v>
      </c>
      <c r="J11" s="83">
        <f t="shared" si="11"/>
        <v>631</v>
      </c>
      <c r="K11" s="83">
        <f t="shared" si="11"/>
        <v>589</v>
      </c>
      <c r="L11" s="83">
        <f t="shared" si="11"/>
        <v>544</v>
      </c>
      <c r="M11" s="83">
        <f t="shared" si="11"/>
        <v>588</v>
      </c>
      <c r="N11" s="83">
        <f t="shared" si="11"/>
        <v>642</v>
      </c>
    </row>
    <row r="12">
      <c r="A12" s="81">
        <v>14.0</v>
      </c>
      <c r="B12" s="80" t="str">
        <f t="shared" si="3"/>
        <v>PANAMA</v>
      </c>
      <c r="C12" s="83">
        <f t="shared" ref="C12:N12" si="12">INDIRECT(ADDRESS($A12,C$1,4, TRUE, $B$1))</f>
        <v>441</v>
      </c>
      <c r="D12" s="83">
        <f t="shared" si="12"/>
        <v>0</v>
      </c>
      <c r="E12" s="83">
        <f t="shared" si="12"/>
        <v>73</v>
      </c>
      <c r="F12" s="83">
        <f t="shared" si="12"/>
        <v>170</v>
      </c>
      <c r="G12" s="83">
        <f t="shared" si="12"/>
        <v>173</v>
      </c>
      <c r="H12" s="83">
        <f t="shared" si="12"/>
        <v>464</v>
      </c>
      <c r="I12" s="83">
        <f t="shared" si="12"/>
        <v>495</v>
      </c>
      <c r="J12" s="83">
        <f t="shared" si="12"/>
        <v>703</v>
      </c>
      <c r="K12" s="83">
        <f t="shared" si="12"/>
        <v>587</v>
      </c>
      <c r="L12" s="83">
        <f t="shared" si="12"/>
        <v>461</v>
      </c>
      <c r="M12" s="83">
        <f t="shared" si="12"/>
        <v>676</v>
      </c>
      <c r="N12" s="83">
        <f t="shared" si="12"/>
        <v>672</v>
      </c>
    </row>
    <row r="13">
      <c r="A13" s="81">
        <v>15.0</v>
      </c>
      <c r="B13" s="80" t="str">
        <f t="shared" si="3"/>
        <v>COSTA_RICA</v>
      </c>
      <c r="C13" s="83">
        <f t="shared" ref="C13:N13" si="13">INDIRECT(ADDRESS($A13,C$1,4, TRUE, $B$1))</f>
        <v>461</v>
      </c>
      <c r="D13" s="83">
        <f t="shared" si="13"/>
        <v>81</v>
      </c>
      <c r="E13" s="83">
        <f t="shared" si="13"/>
        <v>69</v>
      </c>
      <c r="F13" s="83">
        <f t="shared" si="13"/>
        <v>185</v>
      </c>
      <c r="G13" s="83">
        <f t="shared" si="13"/>
        <v>114</v>
      </c>
      <c r="H13" s="83">
        <f t="shared" si="13"/>
        <v>425</v>
      </c>
      <c r="I13" s="83">
        <f t="shared" si="13"/>
        <v>482</v>
      </c>
      <c r="J13" s="83">
        <f t="shared" si="13"/>
        <v>543</v>
      </c>
      <c r="K13" s="83">
        <f t="shared" si="13"/>
        <v>706</v>
      </c>
      <c r="L13" s="83">
        <f t="shared" si="13"/>
        <v>526</v>
      </c>
      <c r="M13" s="83">
        <f t="shared" si="13"/>
        <v>613</v>
      </c>
      <c r="N13" s="83">
        <f t="shared" si="13"/>
        <v>770</v>
      </c>
    </row>
    <row r="14">
      <c r="A14" s="81">
        <v>16.0</v>
      </c>
      <c r="B14" s="80" t="str">
        <f t="shared" si="3"/>
        <v>NICARAGUA</v>
      </c>
      <c r="C14" s="83">
        <f t="shared" ref="C14:N14" si="14">INDIRECT(ADDRESS($A14,C$1,4, TRUE, $B$1))</f>
        <v>711</v>
      </c>
      <c r="D14" s="83">
        <f t="shared" si="14"/>
        <v>309</v>
      </c>
      <c r="E14" s="83">
        <f t="shared" si="14"/>
        <v>309</v>
      </c>
      <c r="F14" s="83">
        <f t="shared" si="14"/>
        <v>546</v>
      </c>
      <c r="G14" s="83">
        <f t="shared" si="14"/>
        <v>236</v>
      </c>
      <c r="H14" s="83">
        <f t="shared" si="14"/>
        <v>628</v>
      </c>
      <c r="I14" s="83">
        <f t="shared" si="14"/>
        <v>656</v>
      </c>
      <c r="J14" s="83">
        <f t="shared" si="14"/>
        <v>403</v>
      </c>
      <c r="K14" s="83">
        <f t="shared" si="14"/>
        <v>702</v>
      </c>
      <c r="L14" s="83">
        <f t="shared" si="14"/>
        <v>616</v>
      </c>
      <c r="M14" s="83">
        <f t="shared" si="14"/>
        <v>973</v>
      </c>
      <c r="N14" s="83">
        <f t="shared" si="14"/>
        <v>848</v>
      </c>
    </row>
    <row r="15">
      <c r="A15" s="81">
        <v>17.0</v>
      </c>
      <c r="B15" s="80" t="str">
        <f t="shared" si="3"/>
        <v>GUATEMALA</v>
      </c>
      <c r="C15" s="83">
        <f t="shared" ref="C15:N15" si="15">INDIRECT(ADDRESS($A15,C$1,4, TRUE, $B$1))</f>
        <v>406</v>
      </c>
      <c r="D15" s="83">
        <f t="shared" si="15"/>
        <v>168</v>
      </c>
      <c r="E15" s="83">
        <f t="shared" si="15"/>
        <v>159</v>
      </c>
      <c r="F15" s="83">
        <f t="shared" si="15"/>
        <v>137</v>
      </c>
      <c r="G15" s="83">
        <f t="shared" si="15"/>
        <v>104</v>
      </c>
      <c r="H15" s="83">
        <f t="shared" si="15"/>
        <v>561</v>
      </c>
      <c r="I15" s="83">
        <f t="shared" si="15"/>
        <v>495</v>
      </c>
      <c r="J15" s="83">
        <f t="shared" si="15"/>
        <v>404</v>
      </c>
      <c r="K15" s="83">
        <f t="shared" si="15"/>
        <v>541</v>
      </c>
      <c r="L15" s="83">
        <f t="shared" si="15"/>
        <v>1035</v>
      </c>
      <c r="M15" s="83">
        <f t="shared" si="15"/>
        <v>539</v>
      </c>
      <c r="N15" s="83">
        <f t="shared" si="15"/>
        <v>812</v>
      </c>
    </row>
    <row r="16">
      <c r="A16" s="81">
        <v>18.0</v>
      </c>
      <c r="B16" s="80" t="str">
        <f t="shared" si="3"/>
        <v>REPUBLICA_DOMINICANA</v>
      </c>
      <c r="C16" s="83">
        <f t="shared" ref="C16:N16" si="16">INDIRECT(ADDRESS($A16,C$1,4, TRUE, $B$1))</f>
        <v>386</v>
      </c>
      <c r="D16" s="83">
        <f t="shared" si="16"/>
        <v>172</v>
      </c>
      <c r="E16" s="83">
        <f t="shared" si="16"/>
        <v>131</v>
      </c>
      <c r="F16" s="83">
        <f t="shared" si="16"/>
        <v>193</v>
      </c>
      <c r="G16" s="83">
        <f t="shared" si="16"/>
        <v>118</v>
      </c>
      <c r="H16" s="83">
        <f t="shared" si="16"/>
        <v>587</v>
      </c>
      <c r="I16" s="83">
        <f t="shared" si="16"/>
        <v>586</v>
      </c>
      <c r="J16" s="83">
        <f t="shared" si="16"/>
        <v>664</v>
      </c>
      <c r="K16" s="83">
        <f t="shared" si="16"/>
        <v>938</v>
      </c>
      <c r="L16" s="83">
        <f t="shared" si="16"/>
        <v>712</v>
      </c>
      <c r="M16" s="83">
        <f t="shared" si="16"/>
        <v>647</v>
      </c>
      <c r="N16" s="83">
        <f t="shared" si="16"/>
        <v>619</v>
      </c>
    </row>
    <row r="17">
      <c r="A17" s="81">
        <v>19.0</v>
      </c>
      <c r="B17" s="80" t="str">
        <f t="shared" si="3"/>
        <v>PUERTO_RICO</v>
      </c>
      <c r="C17" s="83">
        <f t="shared" ref="C17:N17" si="17">INDIRECT(ADDRESS($A17,C$1,4, TRUE, $B$1))</f>
        <v>398</v>
      </c>
      <c r="D17" s="83">
        <f t="shared" si="17"/>
        <v>112</v>
      </c>
      <c r="E17" s="83">
        <f t="shared" si="17"/>
        <v>98</v>
      </c>
      <c r="F17" s="83">
        <f t="shared" si="17"/>
        <v>150</v>
      </c>
      <c r="G17" s="83">
        <f t="shared" si="17"/>
        <v>146</v>
      </c>
      <c r="H17" s="83">
        <f t="shared" si="17"/>
        <v>516</v>
      </c>
      <c r="I17" s="83">
        <f t="shared" si="17"/>
        <v>481</v>
      </c>
      <c r="J17" s="83">
        <f t="shared" si="17"/>
        <v>608</v>
      </c>
      <c r="K17" s="83">
        <f t="shared" si="17"/>
        <v>565</v>
      </c>
      <c r="L17" s="83">
        <f t="shared" si="17"/>
        <v>516</v>
      </c>
      <c r="M17" s="83">
        <f t="shared" si="17"/>
        <v>713</v>
      </c>
      <c r="N17" s="83">
        <f t="shared" si="17"/>
        <v>698</v>
      </c>
    </row>
    <row r="18">
      <c r="A18" s="81">
        <v>20.0</v>
      </c>
      <c r="B18" s="80" t="str">
        <f t="shared" si="3"/>
        <v>MEXICO</v>
      </c>
      <c r="C18" s="83">
        <f t="shared" ref="C18:N18" si="18">INDIRECT(ADDRESS($A18,C$1,4, TRUE, $B$1))</f>
        <v>425</v>
      </c>
      <c r="D18" s="83">
        <f t="shared" si="18"/>
        <v>150</v>
      </c>
      <c r="E18" s="83">
        <f t="shared" si="18"/>
        <v>116</v>
      </c>
      <c r="F18" s="83">
        <f t="shared" si="18"/>
        <v>149</v>
      </c>
      <c r="G18" s="83">
        <f t="shared" si="18"/>
        <v>139</v>
      </c>
      <c r="H18" s="83">
        <f t="shared" si="18"/>
        <v>579</v>
      </c>
      <c r="I18" s="83">
        <f t="shared" si="18"/>
        <v>708</v>
      </c>
      <c r="J18" s="83">
        <f t="shared" si="18"/>
        <v>561</v>
      </c>
      <c r="K18" s="83">
        <f t="shared" si="18"/>
        <v>702</v>
      </c>
      <c r="L18" s="83">
        <f t="shared" si="18"/>
        <v>738</v>
      </c>
      <c r="M18" s="83">
        <f t="shared" si="18"/>
        <v>483</v>
      </c>
      <c r="N18" s="83">
        <f t="shared" si="18"/>
        <v>681</v>
      </c>
    </row>
    <row r="19">
      <c r="A19" s="81">
        <v>21.0</v>
      </c>
      <c r="B19" s="80" t="str">
        <f t="shared" si="3"/>
        <v>ESTADOS_UNIDOS</v>
      </c>
      <c r="C19" s="83">
        <f t="shared" ref="C19:N19" si="19">INDIRECT(ADDRESS($A19,C$1,4, TRUE, $B$1))</f>
        <v>378</v>
      </c>
      <c r="D19" s="83">
        <f t="shared" si="19"/>
        <v>106</v>
      </c>
      <c r="E19" s="83">
        <f t="shared" si="19"/>
        <v>59</v>
      </c>
      <c r="F19" s="83">
        <f t="shared" si="19"/>
        <v>0</v>
      </c>
      <c r="G19" s="83">
        <f t="shared" si="19"/>
        <v>0</v>
      </c>
      <c r="H19" s="83">
        <f t="shared" si="19"/>
        <v>309</v>
      </c>
      <c r="I19" s="83">
        <f t="shared" si="19"/>
        <v>264</v>
      </c>
      <c r="J19" s="83">
        <f t="shared" si="19"/>
        <v>386</v>
      </c>
      <c r="K19" s="83">
        <f t="shared" si="19"/>
        <v>501</v>
      </c>
      <c r="L19" s="83">
        <f t="shared" si="19"/>
        <v>509</v>
      </c>
      <c r="M19" s="83">
        <f t="shared" si="19"/>
        <v>284</v>
      </c>
      <c r="N19" s="83">
        <f t="shared" si="19"/>
        <v>452</v>
      </c>
    </row>
    <row r="20">
      <c r="A20" s="81">
        <v>22.0</v>
      </c>
      <c r="B20" s="80" t="str">
        <f t="shared" si="3"/>
        <v>CANADA</v>
      </c>
      <c r="C20" s="83">
        <f t="shared" ref="C20:N20" si="20">INDIRECT(ADDRESS($A20,C$1,4, TRUE, $B$1))</f>
        <v>424</v>
      </c>
      <c r="D20" s="83">
        <f t="shared" si="20"/>
        <v>188</v>
      </c>
      <c r="E20" s="83">
        <f t="shared" si="20"/>
        <v>136</v>
      </c>
      <c r="F20" s="83">
        <f t="shared" si="20"/>
        <v>74</v>
      </c>
      <c r="G20" s="83">
        <f t="shared" si="20"/>
        <v>125</v>
      </c>
      <c r="H20" s="83">
        <f t="shared" si="20"/>
        <v>364</v>
      </c>
      <c r="I20" s="83">
        <f t="shared" si="20"/>
        <v>435</v>
      </c>
      <c r="J20" s="83">
        <f t="shared" si="20"/>
        <v>537</v>
      </c>
      <c r="K20" s="83">
        <f t="shared" si="20"/>
        <v>651</v>
      </c>
      <c r="L20" s="83">
        <f t="shared" si="20"/>
        <v>360</v>
      </c>
      <c r="M20" s="83">
        <f t="shared" si="20"/>
        <v>643</v>
      </c>
      <c r="N20" s="83">
        <f t="shared" si="20"/>
        <v>473</v>
      </c>
    </row>
    <row r="21">
      <c r="A21" s="81">
        <v>23.0</v>
      </c>
      <c r="B21" s="80" t="str">
        <f t="shared" si="3"/>
        <v>PORTUGAL</v>
      </c>
      <c r="C21" s="83">
        <f t="shared" ref="C21:N21" si="21">INDIRECT(ADDRESS($A21,C$1,4, TRUE, $B$1))</f>
        <v>9999</v>
      </c>
      <c r="D21" s="83">
        <f t="shared" si="21"/>
        <v>9999</v>
      </c>
      <c r="E21" s="83">
        <f t="shared" si="21"/>
        <v>9999</v>
      </c>
      <c r="F21" s="83">
        <f t="shared" si="21"/>
        <v>9999</v>
      </c>
      <c r="G21" s="83">
        <f t="shared" si="21"/>
        <v>9999</v>
      </c>
      <c r="H21" s="83">
        <f t="shared" si="21"/>
        <v>129</v>
      </c>
      <c r="I21" s="83">
        <f t="shared" si="21"/>
        <v>84</v>
      </c>
      <c r="J21" s="83">
        <f t="shared" si="21"/>
        <v>93</v>
      </c>
      <c r="K21" s="83">
        <f t="shared" si="21"/>
        <v>158</v>
      </c>
      <c r="L21" s="83">
        <f t="shared" si="21"/>
        <v>159</v>
      </c>
      <c r="M21" s="83">
        <f t="shared" si="21"/>
        <v>9999</v>
      </c>
      <c r="N21" s="83">
        <f t="shared" si="21"/>
        <v>9999</v>
      </c>
    </row>
    <row r="22">
      <c r="A22" s="81">
        <v>24.0</v>
      </c>
      <c r="B22" s="80" t="str">
        <f t="shared" si="3"/>
        <v>ESPAÑA</v>
      </c>
      <c r="C22" s="83">
        <f t="shared" ref="C22:N22" si="22">INDIRECT(ADDRESS($A22,C$1,4, TRUE, $B$1))</f>
        <v>9999</v>
      </c>
      <c r="D22" s="83">
        <f t="shared" si="22"/>
        <v>9999</v>
      </c>
      <c r="E22" s="83">
        <f t="shared" si="22"/>
        <v>9999</v>
      </c>
      <c r="F22" s="83">
        <f t="shared" si="22"/>
        <v>9999</v>
      </c>
      <c r="G22" s="83">
        <f t="shared" si="22"/>
        <v>9999</v>
      </c>
      <c r="H22" s="83">
        <f t="shared" si="22"/>
        <v>69</v>
      </c>
      <c r="I22" s="83">
        <f t="shared" si="22"/>
        <v>63</v>
      </c>
      <c r="J22" s="83">
        <f t="shared" si="22"/>
        <v>21</v>
      </c>
      <c r="K22" s="83">
        <f t="shared" si="22"/>
        <v>89</v>
      </c>
      <c r="L22" s="83">
        <f t="shared" si="22"/>
        <v>36</v>
      </c>
      <c r="M22" s="83">
        <f t="shared" si="22"/>
        <v>9999</v>
      </c>
      <c r="N22" s="83">
        <f t="shared" si="22"/>
        <v>9999</v>
      </c>
    </row>
    <row r="23">
      <c r="A23" s="81">
        <v>25.0</v>
      </c>
      <c r="B23" s="80" t="str">
        <f t="shared" si="3"/>
        <v>FRANCIA</v>
      </c>
      <c r="C23" s="83">
        <f t="shared" ref="C23:N23" si="23">INDIRECT(ADDRESS($A23,C$1,4, TRUE, $B$1))</f>
        <v>9999</v>
      </c>
      <c r="D23" s="83">
        <f t="shared" si="23"/>
        <v>9999</v>
      </c>
      <c r="E23" s="83">
        <f t="shared" si="23"/>
        <v>9999</v>
      </c>
      <c r="F23" s="83">
        <f t="shared" si="23"/>
        <v>9999</v>
      </c>
      <c r="G23" s="83">
        <f t="shared" si="23"/>
        <v>9999</v>
      </c>
      <c r="H23" s="83">
        <f t="shared" si="23"/>
        <v>47</v>
      </c>
      <c r="I23" s="83">
        <f t="shared" si="23"/>
        <v>51</v>
      </c>
      <c r="J23" s="83">
        <f t="shared" si="23"/>
        <v>69</v>
      </c>
      <c r="K23" s="83">
        <f t="shared" si="23"/>
        <v>127</v>
      </c>
      <c r="L23" s="83">
        <f t="shared" si="23"/>
        <v>111</v>
      </c>
      <c r="M23" s="83">
        <f t="shared" si="23"/>
        <v>9999</v>
      </c>
      <c r="N23" s="83">
        <f t="shared" si="23"/>
        <v>9999</v>
      </c>
    </row>
    <row r="24">
      <c r="A24" s="81">
        <v>26.0</v>
      </c>
      <c r="B24" s="80" t="str">
        <f t="shared" si="3"/>
        <v>REINO_UNIDO</v>
      </c>
      <c r="C24" s="83">
        <f t="shared" ref="C24:N24" si="24">INDIRECT(ADDRESS($A24,C$1,4, TRUE, $B$1))</f>
        <v>331</v>
      </c>
      <c r="D24" s="83">
        <f t="shared" si="24"/>
        <v>446</v>
      </c>
      <c r="E24" s="83">
        <f t="shared" si="24"/>
        <v>394</v>
      </c>
      <c r="F24" s="83">
        <f t="shared" si="24"/>
        <v>375</v>
      </c>
      <c r="G24" s="83">
        <f t="shared" si="24"/>
        <v>323</v>
      </c>
      <c r="H24" s="83">
        <f t="shared" si="24"/>
        <v>98</v>
      </c>
      <c r="I24" s="83">
        <f t="shared" si="24"/>
        <v>0</v>
      </c>
      <c r="J24" s="83">
        <f t="shared" si="24"/>
        <v>60</v>
      </c>
      <c r="K24" s="83">
        <f t="shared" si="24"/>
        <v>147</v>
      </c>
      <c r="L24" s="83">
        <f t="shared" si="24"/>
        <v>76</v>
      </c>
      <c r="M24" s="83">
        <f t="shared" si="24"/>
        <v>710</v>
      </c>
      <c r="N24" s="83">
        <f t="shared" si="24"/>
        <v>537</v>
      </c>
    </row>
    <row r="25">
      <c r="A25" s="81">
        <v>27.0</v>
      </c>
      <c r="B25" s="80" t="str">
        <f t="shared" si="3"/>
        <v>IRLANDA</v>
      </c>
      <c r="C25" s="83">
        <f t="shared" ref="C25:N25" si="25">INDIRECT(ADDRESS($A25,C$1,4, TRUE, $B$1))</f>
        <v>9999</v>
      </c>
      <c r="D25" s="83">
        <f t="shared" si="25"/>
        <v>9999</v>
      </c>
      <c r="E25" s="83">
        <f t="shared" si="25"/>
        <v>9999</v>
      </c>
      <c r="F25" s="83">
        <f t="shared" si="25"/>
        <v>9999</v>
      </c>
      <c r="G25" s="83">
        <f t="shared" si="25"/>
        <v>9999</v>
      </c>
      <c r="H25" s="83">
        <f t="shared" si="25"/>
        <v>21</v>
      </c>
      <c r="I25" s="83">
        <f t="shared" si="25"/>
        <v>36</v>
      </c>
      <c r="J25" s="83">
        <f t="shared" si="25"/>
        <v>28</v>
      </c>
      <c r="K25" s="83">
        <f t="shared" si="25"/>
        <v>81</v>
      </c>
      <c r="L25" s="83">
        <f t="shared" si="25"/>
        <v>31</v>
      </c>
      <c r="M25" s="83">
        <f t="shared" si="25"/>
        <v>9999</v>
      </c>
      <c r="N25" s="83">
        <f t="shared" si="25"/>
        <v>9999</v>
      </c>
    </row>
    <row r="26">
      <c r="A26" s="81">
        <v>28.0</v>
      </c>
      <c r="B26" s="80" t="str">
        <f t="shared" si="3"/>
        <v>BELGICA</v>
      </c>
      <c r="C26" s="83">
        <f t="shared" ref="C26:N26" si="26">INDIRECT(ADDRESS($A26,C$1,4, TRUE, $B$1))</f>
        <v>9999</v>
      </c>
      <c r="D26" s="83">
        <f t="shared" si="26"/>
        <v>9999</v>
      </c>
      <c r="E26" s="83">
        <f t="shared" si="26"/>
        <v>9999</v>
      </c>
      <c r="F26" s="83">
        <f t="shared" si="26"/>
        <v>9999</v>
      </c>
      <c r="G26" s="83">
        <f t="shared" si="26"/>
        <v>9999</v>
      </c>
      <c r="H26" s="83">
        <f t="shared" si="26"/>
        <v>23</v>
      </c>
      <c r="I26" s="83">
        <f t="shared" si="26"/>
        <v>16</v>
      </c>
      <c r="J26" s="83">
        <f t="shared" si="26"/>
        <v>14</v>
      </c>
      <c r="K26" s="83">
        <f t="shared" si="26"/>
        <v>125</v>
      </c>
      <c r="L26" s="83">
        <f t="shared" si="26"/>
        <v>31</v>
      </c>
      <c r="M26" s="83">
        <f t="shared" si="26"/>
        <v>9999</v>
      </c>
      <c r="N26" s="83">
        <f t="shared" si="26"/>
        <v>9999</v>
      </c>
    </row>
    <row r="27">
      <c r="A27" s="81">
        <v>29.0</v>
      </c>
      <c r="B27" s="80" t="str">
        <f t="shared" si="3"/>
        <v>PAISES_BAJOS</v>
      </c>
      <c r="C27" s="83">
        <f t="shared" ref="C27:N27" si="27">INDIRECT(ADDRESS($A27,C$1,4, TRUE, $B$1))</f>
        <v>326</v>
      </c>
      <c r="D27" s="83">
        <f t="shared" si="27"/>
        <v>376</v>
      </c>
      <c r="E27" s="83">
        <f t="shared" si="27"/>
        <v>316</v>
      </c>
      <c r="F27" s="83">
        <f t="shared" si="27"/>
        <v>470</v>
      </c>
      <c r="G27" s="83">
        <f t="shared" si="27"/>
        <v>235</v>
      </c>
      <c r="H27" s="83">
        <f t="shared" si="27"/>
        <v>0</v>
      </c>
      <c r="I27" s="83">
        <f t="shared" si="27"/>
        <v>64</v>
      </c>
      <c r="J27" s="83">
        <f t="shared" si="27"/>
        <v>48</v>
      </c>
      <c r="K27" s="83">
        <f t="shared" si="27"/>
        <v>85</v>
      </c>
      <c r="L27" s="83">
        <f t="shared" si="27"/>
        <v>45</v>
      </c>
      <c r="M27" s="83">
        <f t="shared" si="27"/>
        <v>658</v>
      </c>
      <c r="N27" s="83">
        <f t="shared" si="27"/>
        <v>578</v>
      </c>
    </row>
    <row r="28">
      <c r="A28" s="81">
        <v>30.0</v>
      </c>
      <c r="B28" s="80" t="str">
        <f t="shared" si="3"/>
        <v>ALEMANIA</v>
      </c>
      <c r="C28" s="83">
        <f t="shared" ref="C28:N28" si="28">INDIRECT(ADDRESS($A28,C$1,4, TRUE, $B$1))</f>
        <v>9999</v>
      </c>
      <c r="D28" s="83">
        <f t="shared" si="28"/>
        <v>9999</v>
      </c>
      <c r="E28" s="83">
        <f t="shared" si="28"/>
        <v>9999</v>
      </c>
      <c r="F28" s="83">
        <f t="shared" si="28"/>
        <v>9999</v>
      </c>
      <c r="G28" s="83">
        <f t="shared" si="28"/>
        <v>9999</v>
      </c>
      <c r="H28" s="83">
        <f t="shared" si="28"/>
        <v>22</v>
      </c>
      <c r="I28" s="83">
        <f t="shared" si="28"/>
        <v>103</v>
      </c>
      <c r="J28" s="83">
        <f t="shared" si="28"/>
        <v>98</v>
      </c>
      <c r="K28" s="83">
        <f t="shared" si="28"/>
        <v>111</v>
      </c>
      <c r="L28" s="83">
        <f t="shared" si="28"/>
        <v>65</v>
      </c>
      <c r="M28" s="83">
        <f t="shared" si="28"/>
        <v>9999</v>
      </c>
      <c r="N28" s="83">
        <f t="shared" si="28"/>
        <v>9999</v>
      </c>
    </row>
    <row r="29">
      <c r="A29" s="81">
        <v>31.0</v>
      </c>
      <c r="B29" s="80" t="str">
        <f t="shared" si="3"/>
        <v>SUIZA</v>
      </c>
      <c r="C29" s="83">
        <f t="shared" ref="C29:N29" si="29">INDIRECT(ADDRESS($A29,C$1,4, TRUE, $B$1))</f>
        <v>9999</v>
      </c>
      <c r="D29" s="83">
        <f t="shared" si="29"/>
        <v>9999</v>
      </c>
      <c r="E29" s="83">
        <f t="shared" si="29"/>
        <v>9999</v>
      </c>
      <c r="F29" s="83">
        <f t="shared" si="29"/>
        <v>9999</v>
      </c>
      <c r="G29" s="83">
        <f t="shared" si="29"/>
        <v>9999</v>
      </c>
      <c r="H29" s="83">
        <f t="shared" si="29"/>
        <v>45</v>
      </c>
      <c r="I29" s="83">
        <f t="shared" si="29"/>
        <v>102</v>
      </c>
      <c r="J29" s="83">
        <f t="shared" si="29"/>
        <v>96</v>
      </c>
      <c r="K29" s="83">
        <f t="shared" si="29"/>
        <v>101</v>
      </c>
      <c r="L29" s="83">
        <f t="shared" si="29"/>
        <v>191</v>
      </c>
      <c r="M29" s="83">
        <f t="shared" si="29"/>
        <v>9999</v>
      </c>
      <c r="N29" s="83">
        <f t="shared" si="29"/>
        <v>9999</v>
      </c>
    </row>
    <row r="30">
      <c r="A30" s="81">
        <v>32.0</v>
      </c>
      <c r="B30" s="80" t="str">
        <f t="shared" si="3"/>
        <v>AUSTRIA</v>
      </c>
      <c r="C30" s="83">
        <f t="shared" ref="C30:N30" si="30">INDIRECT(ADDRESS($A30,C$1,4, TRUE, $B$1))</f>
        <v>9999</v>
      </c>
      <c r="D30" s="83">
        <f t="shared" si="30"/>
        <v>9999</v>
      </c>
      <c r="E30" s="83">
        <f t="shared" si="30"/>
        <v>9999</v>
      </c>
      <c r="F30" s="83">
        <f t="shared" si="30"/>
        <v>9999</v>
      </c>
      <c r="G30" s="83">
        <f t="shared" si="30"/>
        <v>9999</v>
      </c>
      <c r="H30" s="83">
        <f t="shared" si="30"/>
        <v>76</v>
      </c>
      <c r="I30" s="83">
        <f t="shared" si="30"/>
        <v>41</v>
      </c>
      <c r="J30" s="83">
        <f t="shared" si="30"/>
        <v>20</v>
      </c>
      <c r="K30" s="83">
        <f t="shared" si="30"/>
        <v>98</v>
      </c>
      <c r="L30" s="83">
        <f t="shared" si="30"/>
        <v>55</v>
      </c>
      <c r="M30" s="83">
        <f t="shared" si="30"/>
        <v>9999</v>
      </c>
      <c r="N30" s="83">
        <f t="shared" si="30"/>
        <v>9999</v>
      </c>
    </row>
    <row r="31">
      <c r="A31" s="81">
        <v>33.0</v>
      </c>
      <c r="B31" s="80" t="str">
        <f t="shared" si="3"/>
        <v>ITALIA</v>
      </c>
      <c r="C31" s="83">
        <f t="shared" ref="C31:N31" si="31">INDIRECT(ADDRESS($A31,C$1,4, TRUE, $B$1))</f>
        <v>280</v>
      </c>
      <c r="D31" s="83">
        <f t="shared" si="31"/>
        <v>297</v>
      </c>
      <c r="E31" s="83">
        <f t="shared" si="31"/>
        <v>298</v>
      </c>
      <c r="F31" s="83">
        <f t="shared" si="31"/>
        <v>250</v>
      </c>
      <c r="G31" s="83">
        <f t="shared" si="31"/>
        <v>323</v>
      </c>
      <c r="H31" s="83">
        <f t="shared" si="31"/>
        <v>60</v>
      </c>
      <c r="I31" s="83">
        <f t="shared" si="31"/>
        <v>53</v>
      </c>
      <c r="J31" s="83">
        <f t="shared" si="31"/>
        <v>0</v>
      </c>
      <c r="K31" s="83">
        <f t="shared" si="31"/>
        <v>114</v>
      </c>
      <c r="L31" s="83">
        <f t="shared" si="31"/>
        <v>26</v>
      </c>
      <c r="M31" s="83">
        <f t="shared" si="31"/>
        <v>604</v>
      </c>
      <c r="N31" s="83">
        <f t="shared" si="31"/>
        <v>478</v>
      </c>
    </row>
    <row r="32">
      <c r="A32" s="81">
        <v>34.0</v>
      </c>
      <c r="B32" s="80" t="str">
        <f t="shared" si="3"/>
        <v>HUNGRIA</v>
      </c>
      <c r="C32" s="83">
        <f t="shared" ref="C32:N32" si="32">INDIRECT(ADDRESS($A32,C$1,4, TRUE, $B$1))</f>
        <v>9999</v>
      </c>
      <c r="D32" s="83">
        <f t="shared" si="32"/>
        <v>9999</v>
      </c>
      <c r="E32" s="83">
        <f t="shared" si="32"/>
        <v>9999</v>
      </c>
      <c r="F32" s="83">
        <f t="shared" si="32"/>
        <v>9999</v>
      </c>
      <c r="G32" s="83">
        <f t="shared" si="32"/>
        <v>9999</v>
      </c>
      <c r="H32" s="83">
        <f t="shared" si="32"/>
        <v>68</v>
      </c>
      <c r="I32" s="83">
        <f t="shared" si="32"/>
        <v>64</v>
      </c>
      <c r="J32" s="83">
        <f t="shared" si="32"/>
        <v>21</v>
      </c>
      <c r="K32" s="83">
        <f t="shared" si="32"/>
        <v>137</v>
      </c>
      <c r="L32" s="83">
        <f t="shared" si="32"/>
        <v>63</v>
      </c>
      <c r="M32" s="83">
        <f t="shared" si="32"/>
        <v>9999</v>
      </c>
      <c r="N32" s="83">
        <f t="shared" si="32"/>
        <v>9999</v>
      </c>
    </row>
    <row r="33">
      <c r="A33" s="81">
        <v>35.0</v>
      </c>
      <c r="B33" s="80" t="str">
        <f t="shared" si="3"/>
        <v>BULGARIA</v>
      </c>
      <c r="C33" s="83">
        <f t="shared" ref="C33:N33" si="33">INDIRECT(ADDRESS($A33,C$1,4, TRUE, $B$1))</f>
        <v>9999</v>
      </c>
      <c r="D33" s="83">
        <f t="shared" si="33"/>
        <v>9999</v>
      </c>
      <c r="E33" s="83">
        <f t="shared" si="33"/>
        <v>9999</v>
      </c>
      <c r="F33" s="83">
        <f t="shared" si="33"/>
        <v>9999</v>
      </c>
      <c r="G33" s="83">
        <f t="shared" si="33"/>
        <v>9999</v>
      </c>
      <c r="H33" s="83">
        <f t="shared" si="33"/>
        <v>62</v>
      </c>
      <c r="I33" s="83">
        <f t="shared" si="33"/>
        <v>59</v>
      </c>
      <c r="J33" s="83">
        <f t="shared" si="33"/>
        <v>74</v>
      </c>
      <c r="K33" s="83">
        <f t="shared" si="33"/>
        <v>26</v>
      </c>
      <c r="L33" s="83">
        <f t="shared" si="33"/>
        <v>21</v>
      </c>
      <c r="M33" s="83">
        <f t="shared" si="33"/>
        <v>9999</v>
      </c>
      <c r="N33" s="83">
        <f t="shared" si="33"/>
        <v>9999</v>
      </c>
    </row>
    <row r="34">
      <c r="A34" s="81">
        <v>36.0</v>
      </c>
      <c r="B34" s="80" t="str">
        <f t="shared" si="3"/>
        <v>GRECIA</v>
      </c>
      <c r="C34" s="83">
        <f t="shared" ref="C34:N34" si="34">INDIRECT(ADDRESS($A34,C$1,4, TRUE, $B$1))</f>
        <v>9999</v>
      </c>
      <c r="D34" s="83">
        <f t="shared" si="34"/>
        <v>9999</v>
      </c>
      <c r="E34" s="83">
        <f t="shared" si="34"/>
        <v>9999</v>
      </c>
      <c r="F34" s="83">
        <f t="shared" si="34"/>
        <v>9999</v>
      </c>
      <c r="G34" s="83">
        <f t="shared" si="34"/>
        <v>9999</v>
      </c>
      <c r="H34" s="83">
        <f t="shared" si="34"/>
        <v>92</v>
      </c>
      <c r="I34" s="83">
        <f t="shared" si="34"/>
        <v>45</v>
      </c>
      <c r="J34" s="83">
        <f t="shared" si="34"/>
        <v>71</v>
      </c>
      <c r="K34" s="83">
        <f t="shared" si="34"/>
        <v>133</v>
      </c>
      <c r="L34" s="83">
        <f t="shared" si="34"/>
        <v>84</v>
      </c>
      <c r="M34" s="83">
        <f t="shared" si="34"/>
        <v>9999</v>
      </c>
      <c r="N34" s="83">
        <f t="shared" si="34"/>
        <v>9999</v>
      </c>
    </row>
    <row r="35">
      <c r="A35" s="81">
        <v>37.0</v>
      </c>
      <c r="B35" s="80" t="str">
        <f t="shared" si="3"/>
        <v>ISLANDIA</v>
      </c>
      <c r="C35" s="83">
        <f t="shared" ref="C35:N35" si="35">INDIRECT(ADDRESS($A35,C$1,4, TRUE, $B$1))</f>
        <v>9999</v>
      </c>
      <c r="D35" s="83">
        <f t="shared" si="35"/>
        <v>9999</v>
      </c>
      <c r="E35" s="83">
        <f t="shared" si="35"/>
        <v>9999</v>
      </c>
      <c r="F35" s="83">
        <f t="shared" si="35"/>
        <v>9999</v>
      </c>
      <c r="G35" s="83">
        <f t="shared" si="35"/>
        <v>9999</v>
      </c>
      <c r="H35" s="83">
        <f t="shared" si="35"/>
        <v>90</v>
      </c>
      <c r="I35" s="83">
        <f t="shared" si="35"/>
        <v>77</v>
      </c>
      <c r="J35" s="83">
        <f t="shared" si="35"/>
        <v>19</v>
      </c>
      <c r="K35" s="83">
        <f t="shared" si="35"/>
        <v>92</v>
      </c>
      <c r="L35" s="83">
        <f t="shared" si="35"/>
        <v>51</v>
      </c>
      <c r="M35" s="83">
        <f t="shared" si="35"/>
        <v>9999</v>
      </c>
      <c r="N35" s="83">
        <f t="shared" si="35"/>
        <v>9999</v>
      </c>
    </row>
    <row r="36">
      <c r="A36" s="81">
        <v>38.0</v>
      </c>
      <c r="B36" s="80" t="str">
        <f t="shared" si="3"/>
        <v>DINAMARCA</v>
      </c>
      <c r="C36" s="83">
        <f t="shared" ref="C36:N36" si="36">INDIRECT(ADDRESS($A36,C$1,4, TRUE, $B$1))</f>
        <v>9999</v>
      </c>
      <c r="D36" s="83">
        <f t="shared" si="36"/>
        <v>9999</v>
      </c>
      <c r="E36" s="83">
        <f t="shared" si="36"/>
        <v>9999</v>
      </c>
      <c r="F36" s="83">
        <f t="shared" si="36"/>
        <v>9999</v>
      </c>
      <c r="G36" s="83">
        <f t="shared" si="36"/>
        <v>9999</v>
      </c>
      <c r="H36" s="83">
        <f t="shared" si="36"/>
        <v>58</v>
      </c>
      <c r="I36" s="83">
        <f t="shared" si="36"/>
        <v>69</v>
      </c>
      <c r="J36" s="83">
        <f t="shared" si="36"/>
        <v>37</v>
      </c>
      <c r="K36" s="83">
        <f t="shared" si="36"/>
        <v>89</v>
      </c>
      <c r="L36" s="83">
        <f t="shared" si="36"/>
        <v>49</v>
      </c>
      <c r="M36" s="83">
        <f t="shared" si="36"/>
        <v>9999</v>
      </c>
      <c r="N36" s="83">
        <f t="shared" si="36"/>
        <v>9999</v>
      </c>
    </row>
    <row r="37">
      <c r="A37" s="81">
        <v>39.0</v>
      </c>
      <c r="B37" s="80" t="str">
        <f t="shared" si="3"/>
        <v>NORUEGA</v>
      </c>
      <c r="C37" s="83">
        <f t="shared" ref="C37:N37" si="37">INDIRECT(ADDRESS($A37,C$1,4, TRUE, $B$1))</f>
        <v>9999</v>
      </c>
      <c r="D37" s="83">
        <f t="shared" si="37"/>
        <v>9999</v>
      </c>
      <c r="E37" s="83">
        <f t="shared" si="37"/>
        <v>9999</v>
      </c>
      <c r="F37" s="83">
        <f t="shared" si="37"/>
        <v>9999</v>
      </c>
      <c r="G37" s="83">
        <f t="shared" si="37"/>
        <v>9999</v>
      </c>
      <c r="H37" s="83">
        <f t="shared" si="37"/>
        <v>27</v>
      </c>
      <c r="I37" s="83">
        <f t="shared" si="37"/>
        <v>42</v>
      </c>
      <c r="J37" s="83">
        <f t="shared" si="37"/>
        <v>41</v>
      </c>
      <c r="K37" s="83">
        <f t="shared" si="37"/>
        <v>86</v>
      </c>
      <c r="L37" s="83">
        <f t="shared" si="37"/>
        <v>42</v>
      </c>
      <c r="M37" s="83">
        <f t="shared" si="37"/>
        <v>9999</v>
      </c>
      <c r="N37" s="83">
        <f t="shared" si="37"/>
        <v>9999</v>
      </c>
    </row>
    <row r="38">
      <c r="A38" s="81">
        <v>40.0</v>
      </c>
      <c r="B38" s="80" t="str">
        <f t="shared" si="3"/>
        <v>SUECIA</v>
      </c>
      <c r="C38" s="83">
        <f t="shared" ref="C38:N38" si="38">INDIRECT(ADDRESS($A38,C$1,4, TRUE, $B$1))</f>
        <v>9999</v>
      </c>
      <c r="D38" s="83">
        <f t="shared" si="38"/>
        <v>9999</v>
      </c>
      <c r="E38" s="83">
        <f t="shared" si="38"/>
        <v>9999</v>
      </c>
      <c r="F38" s="83">
        <f t="shared" si="38"/>
        <v>9999</v>
      </c>
      <c r="G38" s="83">
        <f t="shared" si="38"/>
        <v>9999</v>
      </c>
      <c r="H38" s="83">
        <f t="shared" si="38"/>
        <v>46</v>
      </c>
      <c r="I38" s="83">
        <f t="shared" si="38"/>
        <v>55</v>
      </c>
      <c r="J38" s="83">
        <f t="shared" si="38"/>
        <v>31</v>
      </c>
      <c r="K38" s="83">
        <f t="shared" si="38"/>
        <v>79</v>
      </c>
      <c r="L38" s="83">
        <f t="shared" si="38"/>
        <v>40</v>
      </c>
      <c r="M38" s="83">
        <f t="shared" si="38"/>
        <v>9999</v>
      </c>
      <c r="N38" s="83">
        <f t="shared" si="38"/>
        <v>9999</v>
      </c>
    </row>
    <row r="39">
      <c r="A39" s="81">
        <v>41.0</v>
      </c>
      <c r="B39" s="80" t="str">
        <f t="shared" si="3"/>
        <v>FINLANDIA</v>
      </c>
      <c r="C39" s="83">
        <f t="shared" ref="C39:N39" si="39">INDIRECT(ADDRESS($A39,C$1,4, TRUE, $B$1))</f>
        <v>9999</v>
      </c>
      <c r="D39" s="83">
        <f t="shared" si="39"/>
        <v>9999</v>
      </c>
      <c r="E39" s="83">
        <f t="shared" si="39"/>
        <v>9999</v>
      </c>
      <c r="F39" s="83">
        <f t="shared" si="39"/>
        <v>9999</v>
      </c>
      <c r="G39" s="83">
        <f t="shared" si="39"/>
        <v>9999</v>
      </c>
      <c r="H39" s="83">
        <f t="shared" si="39"/>
        <v>58</v>
      </c>
      <c r="I39" s="83">
        <f t="shared" si="39"/>
        <v>60</v>
      </c>
      <c r="J39" s="83">
        <f t="shared" si="39"/>
        <v>87</v>
      </c>
      <c r="K39" s="83">
        <f t="shared" si="39"/>
        <v>94</v>
      </c>
      <c r="L39" s="83">
        <f t="shared" si="39"/>
        <v>124</v>
      </c>
      <c r="M39" s="83">
        <f t="shared" si="39"/>
        <v>9999</v>
      </c>
      <c r="N39" s="83">
        <f t="shared" si="39"/>
        <v>9999</v>
      </c>
    </row>
    <row r="40">
      <c r="A40" s="81">
        <v>42.0</v>
      </c>
      <c r="B40" s="80" t="str">
        <f t="shared" si="3"/>
        <v>TURQUIA</v>
      </c>
      <c r="C40" s="83">
        <f t="shared" ref="C40:N40" si="40">INDIRECT(ADDRESS($A40,C$1,4, TRUE, $B$1))</f>
        <v>348</v>
      </c>
      <c r="D40" s="83">
        <f t="shared" si="40"/>
        <v>435</v>
      </c>
      <c r="E40" s="83">
        <f t="shared" si="40"/>
        <v>472</v>
      </c>
      <c r="F40" s="83">
        <f t="shared" si="40"/>
        <v>319</v>
      </c>
      <c r="G40" s="83">
        <f t="shared" si="40"/>
        <v>377</v>
      </c>
      <c r="H40" s="83">
        <f t="shared" si="40"/>
        <v>87</v>
      </c>
      <c r="I40" s="83">
        <f t="shared" si="40"/>
        <v>81</v>
      </c>
      <c r="J40" s="83">
        <f t="shared" si="40"/>
        <v>87</v>
      </c>
      <c r="K40" s="83">
        <f t="shared" si="40"/>
        <v>0</v>
      </c>
      <c r="L40" s="83">
        <f t="shared" si="40"/>
        <v>210</v>
      </c>
      <c r="M40" s="83">
        <f t="shared" si="40"/>
        <v>1494</v>
      </c>
      <c r="N40" s="83">
        <f t="shared" si="40"/>
        <v>921</v>
      </c>
    </row>
    <row r="41">
      <c r="A41" s="81">
        <v>43.0</v>
      </c>
      <c r="B41" s="80" t="str">
        <f t="shared" si="3"/>
        <v>EGIPTO</v>
      </c>
      <c r="C41" s="83">
        <f t="shared" ref="C41:N41" si="41">INDIRECT(ADDRESS($A41,C$1,4, TRUE, $B$1))</f>
        <v>9999</v>
      </c>
      <c r="D41" s="83">
        <f t="shared" si="41"/>
        <v>9999</v>
      </c>
      <c r="E41" s="83">
        <f t="shared" si="41"/>
        <v>9999</v>
      </c>
      <c r="F41" s="83">
        <f t="shared" si="41"/>
        <v>9999</v>
      </c>
      <c r="G41" s="83">
        <f t="shared" si="41"/>
        <v>9999</v>
      </c>
      <c r="H41" s="83">
        <f t="shared" si="41"/>
        <v>197</v>
      </c>
      <c r="I41" s="83">
        <f t="shared" si="41"/>
        <v>178</v>
      </c>
      <c r="J41" s="83">
        <f t="shared" si="41"/>
        <v>224</v>
      </c>
      <c r="K41" s="83">
        <f t="shared" si="41"/>
        <v>163</v>
      </c>
      <c r="L41" s="83">
        <f t="shared" si="41"/>
        <v>208</v>
      </c>
      <c r="M41" s="83">
        <f t="shared" si="41"/>
        <v>9999</v>
      </c>
      <c r="N41" s="83">
        <f t="shared" si="41"/>
        <v>9999</v>
      </c>
    </row>
    <row r="42">
      <c r="A42" s="81">
        <v>44.0</v>
      </c>
      <c r="B42" s="80" t="str">
        <f t="shared" si="3"/>
        <v>MARRUECOS</v>
      </c>
      <c r="C42" s="83">
        <f t="shared" ref="C42:N42" si="42">INDIRECT(ADDRESS($A42,C$1,4, TRUE, $B$1))</f>
        <v>9999</v>
      </c>
      <c r="D42" s="83">
        <f t="shared" si="42"/>
        <v>9999</v>
      </c>
      <c r="E42" s="83">
        <f t="shared" si="42"/>
        <v>9999</v>
      </c>
      <c r="F42" s="83">
        <f t="shared" si="42"/>
        <v>9999</v>
      </c>
      <c r="G42" s="83">
        <f t="shared" si="42"/>
        <v>9999</v>
      </c>
      <c r="H42" s="83">
        <f t="shared" si="42"/>
        <v>110</v>
      </c>
      <c r="I42" s="83">
        <f t="shared" si="42"/>
        <v>112</v>
      </c>
      <c r="J42" s="83">
        <f t="shared" si="42"/>
        <v>100</v>
      </c>
      <c r="K42" s="83">
        <f t="shared" si="42"/>
        <v>158</v>
      </c>
      <c r="L42" s="83">
        <f t="shared" si="42"/>
        <v>65</v>
      </c>
      <c r="M42" s="83">
        <f t="shared" si="42"/>
        <v>9999</v>
      </c>
      <c r="N42" s="83">
        <f t="shared" si="42"/>
        <v>9999</v>
      </c>
    </row>
    <row r="43">
      <c r="A43" s="81">
        <v>45.0</v>
      </c>
      <c r="B43" s="80" t="str">
        <f t="shared" si="3"/>
        <v>ARGELIA</v>
      </c>
      <c r="C43" s="83">
        <f t="shared" ref="C43:N43" si="43">INDIRECT(ADDRESS($A43,C$1,4, TRUE, $B$1))</f>
        <v>9999</v>
      </c>
      <c r="D43" s="83">
        <f t="shared" si="43"/>
        <v>9999</v>
      </c>
      <c r="E43" s="83">
        <f t="shared" si="43"/>
        <v>9999</v>
      </c>
      <c r="F43" s="83">
        <f t="shared" si="43"/>
        <v>9999</v>
      </c>
      <c r="G43" s="83">
        <f t="shared" si="43"/>
        <v>9999</v>
      </c>
      <c r="H43" s="83">
        <f t="shared" si="43"/>
        <v>191</v>
      </c>
      <c r="I43" s="83">
        <f t="shared" si="43"/>
        <v>271</v>
      </c>
      <c r="J43" s="83">
        <f t="shared" si="43"/>
        <v>235</v>
      </c>
      <c r="K43" s="83">
        <f t="shared" si="43"/>
        <v>378</v>
      </c>
      <c r="L43" s="83">
        <f t="shared" si="43"/>
        <v>337</v>
      </c>
      <c r="M43" s="83">
        <f t="shared" si="43"/>
        <v>9999</v>
      </c>
      <c r="N43" s="83">
        <f t="shared" si="43"/>
        <v>9999</v>
      </c>
    </row>
    <row r="44">
      <c r="A44" s="81">
        <v>46.0</v>
      </c>
      <c r="B44" s="80" t="str">
        <f t="shared" si="3"/>
        <v>LIBIA</v>
      </c>
      <c r="C44" s="83">
        <f t="shared" ref="C44:N44" si="44">INDIRECT(ADDRESS($A44,C$1,4, TRUE, $B$1))</f>
        <v>9999</v>
      </c>
      <c r="D44" s="83">
        <f t="shared" si="44"/>
        <v>9999</v>
      </c>
      <c r="E44" s="83">
        <f t="shared" si="44"/>
        <v>9999</v>
      </c>
      <c r="F44" s="83">
        <f t="shared" si="44"/>
        <v>9999</v>
      </c>
      <c r="G44" s="83">
        <f t="shared" si="44"/>
        <v>9999</v>
      </c>
      <c r="H44" s="83">
        <f t="shared" si="44"/>
        <v>654</v>
      </c>
      <c r="I44" s="83">
        <f t="shared" si="44"/>
        <v>227</v>
      </c>
      <c r="J44" s="83">
        <f t="shared" si="44"/>
        <v>482</v>
      </c>
      <c r="K44" s="83">
        <f t="shared" si="44"/>
        <v>433</v>
      </c>
      <c r="L44" s="83">
        <f t="shared" si="44"/>
        <v>553</v>
      </c>
      <c r="M44" s="83">
        <f t="shared" si="44"/>
        <v>9999</v>
      </c>
      <c r="N44" s="83">
        <f t="shared" si="44"/>
        <v>9999</v>
      </c>
    </row>
    <row r="45">
      <c r="A45" s="81">
        <v>47.0</v>
      </c>
      <c r="B45" s="80" t="str">
        <f t="shared" si="3"/>
        <v>SUDAFRICA</v>
      </c>
      <c r="C45" s="83">
        <f t="shared" ref="C45:N45" si="45">INDIRECT(ADDRESS($A45,C$1,4, TRUE, $B$1))</f>
        <v>606</v>
      </c>
      <c r="D45" s="83">
        <f t="shared" si="45"/>
        <v>9999</v>
      </c>
      <c r="E45" s="83">
        <f t="shared" si="45"/>
        <v>9999</v>
      </c>
      <c r="F45" s="83">
        <f t="shared" si="45"/>
        <v>9999</v>
      </c>
      <c r="G45" s="83">
        <f t="shared" si="45"/>
        <v>9999</v>
      </c>
      <c r="H45" s="83">
        <f t="shared" si="45"/>
        <v>466</v>
      </c>
      <c r="I45" s="83">
        <f t="shared" si="45"/>
        <v>373</v>
      </c>
      <c r="J45" s="83">
        <f t="shared" si="45"/>
        <v>361</v>
      </c>
      <c r="K45" s="83">
        <f t="shared" si="45"/>
        <v>498</v>
      </c>
      <c r="L45" s="83">
        <f t="shared" si="45"/>
        <v>481</v>
      </c>
      <c r="M45" s="83">
        <f t="shared" si="45"/>
        <v>9999</v>
      </c>
      <c r="N45" s="83">
        <f t="shared" si="45"/>
        <v>9999</v>
      </c>
    </row>
    <row r="46">
      <c r="A46" s="81">
        <v>48.0</v>
      </c>
      <c r="B46" s="80" t="str">
        <f t="shared" si="3"/>
        <v>ARABIA_SAUDITA</v>
      </c>
      <c r="C46" s="83">
        <f t="shared" ref="C46:N46" si="46">INDIRECT(ADDRESS($A46,C$1,4, TRUE, $B$1))</f>
        <v>9999</v>
      </c>
      <c r="D46" s="83">
        <f t="shared" si="46"/>
        <v>9999</v>
      </c>
      <c r="E46" s="83">
        <f t="shared" si="46"/>
        <v>9999</v>
      </c>
      <c r="F46" s="83">
        <f t="shared" si="46"/>
        <v>9999</v>
      </c>
      <c r="G46" s="83">
        <f t="shared" si="46"/>
        <v>9999</v>
      </c>
      <c r="H46" s="83">
        <f t="shared" si="46"/>
        <v>203</v>
      </c>
      <c r="I46" s="83">
        <f t="shared" si="46"/>
        <v>185</v>
      </c>
      <c r="J46" s="83">
        <f t="shared" si="46"/>
        <v>152</v>
      </c>
      <c r="K46" s="83">
        <f t="shared" si="46"/>
        <v>167</v>
      </c>
      <c r="L46" s="83">
        <f t="shared" si="46"/>
        <v>329</v>
      </c>
      <c r="M46" s="83">
        <f t="shared" si="46"/>
        <v>9999</v>
      </c>
      <c r="N46" s="83">
        <f t="shared" si="46"/>
        <v>9999</v>
      </c>
    </row>
    <row r="47">
      <c r="A47" s="81">
        <v>49.0</v>
      </c>
      <c r="B47" s="80" t="str">
        <f t="shared" si="3"/>
        <v>ISRAEL</v>
      </c>
      <c r="C47" s="83">
        <f t="shared" ref="C47:N47" si="47">INDIRECT(ADDRESS($A47,C$1,4, TRUE, $B$1))</f>
        <v>430</v>
      </c>
      <c r="D47" s="83">
        <f t="shared" si="47"/>
        <v>386</v>
      </c>
      <c r="E47" s="83">
        <f t="shared" si="47"/>
        <v>436</v>
      </c>
      <c r="F47" s="83">
        <f t="shared" si="47"/>
        <v>292</v>
      </c>
      <c r="G47" s="83">
        <f t="shared" si="47"/>
        <v>334</v>
      </c>
      <c r="H47" s="83">
        <f t="shared" si="47"/>
        <v>96</v>
      </c>
      <c r="I47" s="83">
        <f t="shared" si="47"/>
        <v>94</v>
      </c>
      <c r="J47" s="83">
        <f t="shared" si="47"/>
        <v>36</v>
      </c>
      <c r="K47" s="83">
        <f t="shared" si="47"/>
        <v>118</v>
      </c>
      <c r="L47" s="83">
        <f t="shared" si="47"/>
        <v>0</v>
      </c>
      <c r="M47" s="83">
        <f t="shared" si="47"/>
        <v>463</v>
      </c>
      <c r="N47" s="83">
        <f t="shared" si="47"/>
        <v>580</v>
      </c>
    </row>
    <row r="48">
      <c r="A48" s="81">
        <v>50.0</v>
      </c>
      <c r="B48" s="80" t="str">
        <f t="shared" si="3"/>
        <v>EMIRATOS_ARABES_UNIDOS</v>
      </c>
      <c r="C48" s="83">
        <f t="shared" ref="C48:N48" si="48">INDIRECT(ADDRESS($A48,C$1,4, TRUE, $B$1))</f>
        <v>9999</v>
      </c>
      <c r="D48" s="83">
        <f t="shared" si="48"/>
        <v>9999</v>
      </c>
      <c r="E48" s="83">
        <f t="shared" si="48"/>
        <v>9999</v>
      </c>
      <c r="F48" s="83">
        <f t="shared" si="48"/>
        <v>9999</v>
      </c>
      <c r="G48" s="83">
        <f t="shared" si="48"/>
        <v>9999</v>
      </c>
      <c r="H48" s="83">
        <f t="shared" si="48"/>
        <v>328</v>
      </c>
      <c r="I48" s="83">
        <f t="shared" si="48"/>
        <v>283</v>
      </c>
      <c r="J48" s="83">
        <f t="shared" si="48"/>
        <v>305</v>
      </c>
      <c r="K48" s="83">
        <f t="shared" si="48"/>
        <v>227</v>
      </c>
      <c r="L48" s="83">
        <f t="shared" si="48"/>
        <v>180</v>
      </c>
      <c r="M48" s="83">
        <f t="shared" si="48"/>
        <v>9999</v>
      </c>
      <c r="N48" s="83">
        <f t="shared" si="48"/>
        <v>9999</v>
      </c>
    </row>
    <row r="49">
      <c r="A49" s="81">
        <v>51.0</v>
      </c>
      <c r="B49" s="80" t="str">
        <f t="shared" si="3"/>
        <v>OMAN</v>
      </c>
      <c r="C49" s="83">
        <f t="shared" ref="C49:N49" si="49">INDIRECT(ADDRESS($A49,C$1,4, TRUE, $B$1))</f>
        <v>9999</v>
      </c>
      <c r="D49" s="83">
        <f t="shared" si="49"/>
        <v>9999</v>
      </c>
      <c r="E49" s="83">
        <f t="shared" si="49"/>
        <v>9999</v>
      </c>
      <c r="F49" s="83">
        <f t="shared" si="49"/>
        <v>9999</v>
      </c>
      <c r="G49" s="83">
        <f t="shared" si="49"/>
        <v>9999</v>
      </c>
      <c r="H49" s="83">
        <f t="shared" si="49"/>
        <v>430</v>
      </c>
      <c r="I49" s="83">
        <f t="shared" si="49"/>
        <v>152</v>
      </c>
      <c r="J49" s="83">
        <f t="shared" si="49"/>
        <v>187</v>
      </c>
      <c r="K49" s="83">
        <f t="shared" si="49"/>
        <v>200</v>
      </c>
      <c r="L49" s="83">
        <f t="shared" si="49"/>
        <v>125</v>
      </c>
      <c r="M49" s="83">
        <f t="shared" si="49"/>
        <v>9999</v>
      </c>
      <c r="N49" s="83">
        <f t="shared" si="49"/>
        <v>9999</v>
      </c>
    </row>
    <row r="50">
      <c r="A50" s="81">
        <v>52.0</v>
      </c>
      <c r="B50" s="80" t="str">
        <f t="shared" si="3"/>
        <v>VIETNAM</v>
      </c>
      <c r="C50" s="83">
        <f t="shared" ref="C50:N50" si="50">INDIRECT(ADDRESS($A50,C$1,4, TRUE, $B$1))</f>
        <v>9999</v>
      </c>
      <c r="D50" s="83">
        <f t="shared" si="50"/>
        <v>9999</v>
      </c>
      <c r="E50" s="83">
        <f t="shared" si="50"/>
        <v>9999</v>
      </c>
      <c r="F50" s="83">
        <f t="shared" si="50"/>
        <v>9999</v>
      </c>
      <c r="G50" s="83">
        <f t="shared" si="50"/>
        <v>9999</v>
      </c>
      <c r="H50" s="83">
        <f t="shared" si="50"/>
        <v>9999</v>
      </c>
      <c r="I50" s="83">
        <f t="shared" si="50"/>
        <v>588</v>
      </c>
      <c r="J50" s="83">
        <f t="shared" si="50"/>
        <v>762</v>
      </c>
      <c r="K50" s="83">
        <f t="shared" si="50"/>
        <v>485</v>
      </c>
      <c r="L50" s="83">
        <f t="shared" si="50"/>
        <v>424</v>
      </c>
      <c r="M50" s="83">
        <f t="shared" si="50"/>
        <v>207</v>
      </c>
      <c r="N50" s="83">
        <f t="shared" si="50"/>
        <v>90</v>
      </c>
    </row>
    <row r="51">
      <c r="A51" s="81">
        <v>53.0</v>
      </c>
      <c r="B51" s="80" t="str">
        <f t="shared" si="3"/>
        <v>SINGAPUR</v>
      </c>
      <c r="C51" s="83">
        <f t="shared" ref="C51:N51" si="51">INDIRECT(ADDRESS($A51,C$1,4, TRUE, $B$1))</f>
        <v>9999</v>
      </c>
      <c r="D51" s="83">
        <f t="shared" si="51"/>
        <v>9999</v>
      </c>
      <c r="E51" s="83">
        <f t="shared" si="51"/>
        <v>9999</v>
      </c>
      <c r="F51" s="83">
        <f t="shared" si="51"/>
        <v>9999</v>
      </c>
      <c r="G51" s="83">
        <f t="shared" si="51"/>
        <v>9999</v>
      </c>
      <c r="H51" s="83">
        <f t="shared" si="51"/>
        <v>9999</v>
      </c>
      <c r="I51" s="83">
        <f t="shared" si="51"/>
        <v>303</v>
      </c>
      <c r="J51" s="83">
        <f t="shared" si="51"/>
        <v>440</v>
      </c>
      <c r="K51" s="83">
        <f t="shared" si="51"/>
        <v>488</v>
      </c>
      <c r="L51" s="83">
        <f t="shared" si="51"/>
        <v>300</v>
      </c>
      <c r="M51" s="83">
        <f t="shared" si="51"/>
        <v>313</v>
      </c>
      <c r="N51" s="83">
        <f t="shared" si="51"/>
        <v>114</v>
      </c>
    </row>
    <row r="52">
      <c r="A52" s="81">
        <v>54.0</v>
      </c>
      <c r="B52" s="80" t="str">
        <f t="shared" si="3"/>
        <v>MALASIA</v>
      </c>
      <c r="C52" s="83">
        <f t="shared" ref="C52:N52" si="52">INDIRECT(ADDRESS($A52,C$1,4, TRUE, $B$1))</f>
        <v>9999</v>
      </c>
      <c r="D52" s="83">
        <f t="shared" si="52"/>
        <v>9999</v>
      </c>
      <c r="E52" s="83">
        <f t="shared" si="52"/>
        <v>9999</v>
      </c>
      <c r="F52" s="83">
        <f t="shared" si="52"/>
        <v>9999</v>
      </c>
      <c r="G52" s="83">
        <f t="shared" si="52"/>
        <v>9999</v>
      </c>
      <c r="H52" s="83">
        <f t="shared" si="52"/>
        <v>9999</v>
      </c>
      <c r="I52" s="83">
        <f t="shared" si="52"/>
        <v>305</v>
      </c>
      <c r="J52" s="83">
        <f t="shared" si="52"/>
        <v>397</v>
      </c>
      <c r="K52" s="83">
        <f t="shared" si="52"/>
        <v>524</v>
      </c>
      <c r="L52" s="83">
        <f t="shared" si="52"/>
        <v>573</v>
      </c>
      <c r="M52" s="83">
        <f t="shared" si="52"/>
        <v>236</v>
      </c>
      <c r="N52" s="83">
        <f t="shared" si="52"/>
        <v>202</v>
      </c>
    </row>
    <row r="53">
      <c r="A53" s="81">
        <v>55.0</v>
      </c>
      <c r="B53" s="80" t="str">
        <f t="shared" si="3"/>
        <v>INDONESIA</v>
      </c>
      <c r="C53" s="83">
        <f t="shared" ref="C53:N53" si="53">INDIRECT(ADDRESS($A53,C$1,4, TRUE, $B$1))</f>
        <v>9999</v>
      </c>
      <c r="D53" s="83">
        <f t="shared" si="53"/>
        <v>9999</v>
      </c>
      <c r="E53" s="83">
        <f t="shared" si="53"/>
        <v>9999</v>
      </c>
      <c r="F53" s="83">
        <f t="shared" si="53"/>
        <v>9999</v>
      </c>
      <c r="G53" s="83">
        <f t="shared" si="53"/>
        <v>9999</v>
      </c>
      <c r="H53" s="83">
        <f t="shared" si="53"/>
        <v>9999</v>
      </c>
      <c r="I53" s="83">
        <f t="shared" si="53"/>
        <v>521</v>
      </c>
      <c r="J53" s="83">
        <f t="shared" si="53"/>
        <v>688</v>
      </c>
      <c r="K53" s="83">
        <f t="shared" si="53"/>
        <v>365</v>
      </c>
      <c r="L53" s="83">
        <f t="shared" si="53"/>
        <v>587</v>
      </c>
      <c r="M53" s="83">
        <f t="shared" si="53"/>
        <v>346</v>
      </c>
      <c r="N53" s="83">
        <f t="shared" si="53"/>
        <v>305</v>
      </c>
    </row>
    <row r="54">
      <c r="A54" s="81">
        <v>56.0</v>
      </c>
      <c r="B54" s="80" t="str">
        <f t="shared" si="3"/>
        <v>FILIPINAS</v>
      </c>
      <c r="C54" s="83">
        <f t="shared" ref="C54:N54" si="54">INDIRECT(ADDRESS($A54,C$1,4, TRUE, $B$1))</f>
        <v>9999</v>
      </c>
      <c r="D54" s="83">
        <f t="shared" si="54"/>
        <v>9999</v>
      </c>
      <c r="E54" s="83">
        <f t="shared" si="54"/>
        <v>9999</v>
      </c>
      <c r="F54" s="83">
        <f t="shared" si="54"/>
        <v>9999</v>
      </c>
      <c r="G54" s="83">
        <f t="shared" si="54"/>
        <v>9999</v>
      </c>
      <c r="H54" s="83">
        <f t="shared" si="54"/>
        <v>9999</v>
      </c>
      <c r="I54" s="83">
        <f t="shared" si="54"/>
        <v>500</v>
      </c>
      <c r="J54" s="83">
        <f t="shared" si="54"/>
        <v>598</v>
      </c>
      <c r="K54" s="83">
        <f t="shared" si="54"/>
        <v>674</v>
      </c>
      <c r="L54" s="83">
        <f t="shared" si="54"/>
        <v>766</v>
      </c>
      <c r="M54" s="83">
        <f t="shared" si="54"/>
        <v>458</v>
      </c>
      <c r="N54" s="83">
        <f t="shared" si="54"/>
        <v>153</v>
      </c>
    </row>
    <row r="55">
      <c r="A55" s="81">
        <v>57.0</v>
      </c>
      <c r="B55" s="80" t="str">
        <f t="shared" si="3"/>
        <v>COREA_DEL_SUR</v>
      </c>
      <c r="C55" s="83">
        <f t="shared" ref="C55:N55" si="55">INDIRECT(ADDRESS($A55,C$1,4, TRUE, $B$1))</f>
        <v>9999</v>
      </c>
      <c r="D55" s="83">
        <f t="shared" si="55"/>
        <v>9999</v>
      </c>
      <c r="E55" s="83">
        <f t="shared" si="55"/>
        <v>9999</v>
      </c>
      <c r="F55" s="83">
        <f t="shared" si="55"/>
        <v>9999</v>
      </c>
      <c r="G55" s="83">
        <f t="shared" si="55"/>
        <v>9999</v>
      </c>
      <c r="H55" s="83">
        <f t="shared" si="55"/>
        <v>9999</v>
      </c>
      <c r="I55" s="83">
        <f t="shared" si="55"/>
        <v>724</v>
      </c>
      <c r="J55" s="83">
        <f t="shared" si="55"/>
        <v>628</v>
      </c>
      <c r="K55" s="83">
        <f t="shared" si="55"/>
        <v>778</v>
      </c>
      <c r="L55" s="83">
        <f t="shared" si="55"/>
        <v>1144</v>
      </c>
      <c r="M55" s="83">
        <f t="shared" si="55"/>
        <v>221</v>
      </c>
      <c r="N55" s="83">
        <f t="shared" si="55"/>
        <v>265</v>
      </c>
    </row>
    <row r="56">
      <c r="A56" s="81">
        <v>58.0</v>
      </c>
      <c r="B56" s="80" t="str">
        <f t="shared" si="3"/>
        <v>TAIWAN</v>
      </c>
      <c r="C56" s="83">
        <f t="shared" ref="C56:N56" si="56">INDIRECT(ADDRESS($A56,C$1,4, TRUE, $B$1))</f>
        <v>884</v>
      </c>
      <c r="D56" s="83">
        <f t="shared" si="56"/>
        <v>871</v>
      </c>
      <c r="E56" s="83">
        <f t="shared" si="56"/>
        <v>794</v>
      </c>
      <c r="F56" s="83">
        <f t="shared" si="56"/>
        <v>757</v>
      </c>
      <c r="G56" s="83">
        <f t="shared" si="56"/>
        <v>731</v>
      </c>
      <c r="H56" s="83">
        <f t="shared" si="56"/>
        <v>482</v>
      </c>
      <c r="I56" s="83">
        <f t="shared" si="56"/>
        <v>548</v>
      </c>
      <c r="J56" s="83">
        <f t="shared" si="56"/>
        <v>476</v>
      </c>
      <c r="K56" s="83">
        <f t="shared" si="56"/>
        <v>720</v>
      </c>
      <c r="L56" s="83">
        <f t="shared" si="56"/>
        <v>697</v>
      </c>
      <c r="M56" s="83">
        <f t="shared" si="56"/>
        <v>144</v>
      </c>
      <c r="N56" s="83">
        <f t="shared" si="56"/>
        <v>0</v>
      </c>
    </row>
    <row r="57">
      <c r="A57" s="81">
        <v>59.0</v>
      </c>
      <c r="B57" s="80" t="str">
        <f t="shared" si="3"/>
        <v>JAPÓN</v>
      </c>
      <c r="C57" s="83">
        <f t="shared" ref="C57:N57" si="57">INDIRECT(ADDRESS($A57,C$1,4, TRUE, $B$1))</f>
        <v>638</v>
      </c>
      <c r="D57" s="83">
        <f t="shared" si="57"/>
        <v>642</v>
      </c>
      <c r="E57" s="83">
        <f t="shared" si="57"/>
        <v>569</v>
      </c>
      <c r="F57" s="83">
        <f t="shared" si="57"/>
        <v>1325</v>
      </c>
      <c r="G57" s="83">
        <f t="shared" si="57"/>
        <v>558</v>
      </c>
      <c r="H57" s="83">
        <f t="shared" si="57"/>
        <v>458</v>
      </c>
      <c r="I57" s="83">
        <f t="shared" si="57"/>
        <v>463</v>
      </c>
      <c r="J57" s="83">
        <f t="shared" si="57"/>
        <v>497</v>
      </c>
      <c r="K57" s="83">
        <f t="shared" si="57"/>
        <v>531</v>
      </c>
      <c r="L57" s="83">
        <f t="shared" si="57"/>
        <v>488</v>
      </c>
      <c r="M57" s="83">
        <f t="shared" si="57"/>
        <v>0</v>
      </c>
      <c r="N57" s="83">
        <f t="shared" si="57"/>
        <v>106</v>
      </c>
    </row>
    <row r="58">
      <c r="A58" s="81">
        <v>60.0</v>
      </c>
      <c r="B58" s="80" t="str">
        <f t="shared" si="3"/>
        <v>CHINA</v>
      </c>
      <c r="C58" s="83">
        <f t="shared" ref="C58:N58" si="58">INDIRECT(ADDRESS($A58,C$1,4, TRUE, $B$1))</f>
        <v>9999</v>
      </c>
      <c r="D58" s="83">
        <f t="shared" si="58"/>
        <v>9999</v>
      </c>
      <c r="E58" s="83">
        <f t="shared" si="58"/>
        <v>9999</v>
      </c>
      <c r="F58" s="83">
        <f t="shared" si="58"/>
        <v>9999</v>
      </c>
      <c r="G58" s="83">
        <f t="shared" si="58"/>
        <v>9999</v>
      </c>
      <c r="H58" s="83">
        <f t="shared" si="58"/>
        <v>965</v>
      </c>
      <c r="I58" s="83">
        <f t="shared" si="58"/>
        <v>1044</v>
      </c>
      <c r="J58" s="83">
        <f t="shared" si="58"/>
        <v>1043</v>
      </c>
      <c r="K58" s="83">
        <f t="shared" si="58"/>
        <v>1966</v>
      </c>
      <c r="L58" s="83">
        <f t="shared" si="58"/>
        <v>1258</v>
      </c>
      <c r="M58" s="83">
        <f t="shared" si="58"/>
        <v>829</v>
      </c>
      <c r="N58" s="83">
        <f t="shared" si="58"/>
        <v>416</v>
      </c>
    </row>
    <row r="59">
      <c r="A59" s="81">
        <v>61.0</v>
      </c>
      <c r="B59" s="80" t="str">
        <f t="shared" si="3"/>
        <v>AUSTRALIA</v>
      </c>
      <c r="C59" s="83">
        <f t="shared" ref="C59:N59" si="59">INDIRECT(ADDRESS($A59,C$1,4, TRUE, $B$1))</f>
        <v>9999</v>
      </c>
      <c r="D59" s="83">
        <f t="shared" si="59"/>
        <v>819</v>
      </c>
      <c r="E59" s="83">
        <f t="shared" si="59"/>
        <v>9999</v>
      </c>
      <c r="F59" s="83">
        <f t="shared" si="59"/>
        <v>9999</v>
      </c>
      <c r="G59" s="83">
        <f t="shared" si="59"/>
        <v>9999</v>
      </c>
      <c r="H59" s="83">
        <f t="shared" si="59"/>
        <v>501</v>
      </c>
      <c r="I59" s="83">
        <f t="shared" si="59"/>
        <v>684</v>
      </c>
      <c r="J59" s="83">
        <f t="shared" si="59"/>
        <v>503</v>
      </c>
      <c r="K59" s="83">
        <f t="shared" si="59"/>
        <v>565</v>
      </c>
      <c r="L59" s="83">
        <f t="shared" si="59"/>
        <v>543</v>
      </c>
      <c r="M59" s="83">
        <f t="shared" si="59"/>
        <v>464</v>
      </c>
      <c r="N59" s="83">
        <f t="shared" si="59"/>
        <v>268</v>
      </c>
    </row>
    <row r="60">
      <c r="A60" s="81">
        <v>62.0</v>
      </c>
      <c r="B60" s="80" t="str">
        <f t="shared" si="3"/>
        <v>NUEVA_ZELANDA</v>
      </c>
      <c r="C60" s="83">
        <f t="shared" ref="C60:N60" si="60">INDIRECT(ADDRESS($A60,C$1,4, TRUE, $B$1))</f>
        <v>9999</v>
      </c>
      <c r="D60" s="83">
        <f t="shared" si="60"/>
        <v>1044</v>
      </c>
      <c r="E60" s="83">
        <f t="shared" si="60"/>
        <v>9999</v>
      </c>
      <c r="F60" s="83">
        <f t="shared" si="60"/>
        <v>9999</v>
      </c>
      <c r="G60" s="83">
        <f t="shared" si="60"/>
        <v>9999</v>
      </c>
      <c r="H60" s="83">
        <f t="shared" si="60"/>
        <v>1114</v>
      </c>
      <c r="I60" s="83">
        <f t="shared" si="60"/>
        <v>849</v>
      </c>
      <c r="J60" s="83">
        <f t="shared" si="60"/>
        <v>1042</v>
      </c>
      <c r="K60" s="83">
        <f t="shared" si="60"/>
        <v>1190</v>
      </c>
      <c r="L60" s="83">
        <f t="shared" si="60"/>
        <v>1010</v>
      </c>
      <c r="M60" s="83">
        <f t="shared" si="60"/>
        <v>1383</v>
      </c>
      <c r="N60" s="83">
        <f t="shared" si="60"/>
        <v>605</v>
      </c>
    </row>
    <row r="61">
      <c r="A61" s="81"/>
      <c r="B61" s="80"/>
    </row>
    <row r="62">
      <c r="A62" s="80"/>
      <c r="B62" s="80" t="s">
        <v>87</v>
      </c>
      <c r="C62" s="81">
        <f>C1+1</f>
        <v>4</v>
      </c>
      <c r="D62" s="81">
        <f t="shared" ref="D62:N62" si="61">C62+3</f>
        <v>7</v>
      </c>
      <c r="E62" s="81">
        <f t="shared" si="61"/>
        <v>10</v>
      </c>
      <c r="F62" s="81">
        <f t="shared" si="61"/>
        <v>13</v>
      </c>
      <c r="G62" s="81">
        <f t="shared" si="61"/>
        <v>16</v>
      </c>
      <c r="H62" s="81">
        <f t="shared" si="61"/>
        <v>19</v>
      </c>
      <c r="I62" s="81">
        <f t="shared" si="61"/>
        <v>22</v>
      </c>
      <c r="J62" s="81">
        <f t="shared" si="61"/>
        <v>25</v>
      </c>
      <c r="K62" s="81">
        <f t="shared" si="61"/>
        <v>28</v>
      </c>
      <c r="L62" s="81">
        <f t="shared" si="61"/>
        <v>31</v>
      </c>
      <c r="M62" s="81">
        <f t="shared" si="61"/>
        <v>34</v>
      </c>
      <c r="N62" s="81">
        <f t="shared" si="61"/>
        <v>37</v>
      </c>
    </row>
    <row r="63">
      <c r="A63" s="80"/>
      <c r="B63" s="82" t="s">
        <v>101</v>
      </c>
      <c r="C63" s="80" t="s">
        <v>89</v>
      </c>
      <c r="D63" s="80" t="s">
        <v>90</v>
      </c>
      <c r="E63" s="80" t="s">
        <v>91</v>
      </c>
      <c r="F63" s="80" t="s">
        <v>92</v>
      </c>
      <c r="G63" s="80" t="s">
        <v>93</v>
      </c>
      <c r="H63" s="80" t="s">
        <v>94</v>
      </c>
      <c r="I63" s="80" t="s">
        <v>95</v>
      </c>
      <c r="J63" s="80" t="s">
        <v>96</v>
      </c>
      <c r="K63" s="80" t="s">
        <v>97</v>
      </c>
      <c r="L63" s="80" t="s">
        <v>98</v>
      </c>
      <c r="M63" s="80" t="s">
        <v>99</v>
      </c>
      <c r="N63" s="80" t="s">
        <v>100</v>
      </c>
    </row>
    <row r="64">
      <c r="A64" s="81">
        <v>5.0</v>
      </c>
      <c r="B64" s="80" t="str">
        <f t="shared" ref="B64:B121" si="63">SUBSTITUTE(UPPER(INDIRECT(ADDRESS($A64,2,4, TRUE, $B$1))), " ", "_")</f>
        <v>ARGENTINA</v>
      </c>
      <c r="C64" s="83">
        <f t="shared" ref="C64:N64" si="62">INDIRECT(ADDRESS($A64,C$62,4, TRUE, $B$1))</f>
        <v>336</v>
      </c>
      <c r="D64" s="83">
        <f t="shared" si="62"/>
        <v>9999</v>
      </c>
      <c r="E64" s="83">
        <f t="shared" si="62"/>
        <v>594</v>
      </c>
      <c r="F64" s="83">
        <f t="shared" si="62"/>
        <v>9999</v>
      </c>
      <c r="G64" s="83">
        <f t="shared" si="62"/>
        <v>9999</v>
      </c>
      <c r="H64" s="83">
        <f t="shared" si="62"/>
        <v>9999</v>
      </c>
      <c r="I64" s="83">
        <f t="shared" si="62"/>
        <v>9999</v>
      </c>
      <c r="J64" s="83">
        <f t="shared" si="62"/>
        <v>9999</v>
      </c>
      <c r="K64" s="83">
        <f t="shared" si="62"/>
        <v>9999</v>
      </c>
      <c r="L64" s="83">
        <f t="shared" si="62"/>
        <v>9999</v>
      </c>
      <c r="M64" s="83">
        <f t="shared" si="62"/>
        <v>9999</v>
      </c>
      <c r="N64" s="83">
        <f t="shared" si="62"/>
        <v>9999</v>
      </c>
    </row>
    <row r="65">
      <c r="A65" s="81">
        <v>6.0</v>
      </c>
      <c r="B65" s="80" t="str">
        <f t="shared" si="63"/>
        <v>URUGUAY</v>
      </c>
      <c r="C65" s="83">
        <f t="shared" ref="C65:N65" si="64">INDIRECT(ADDRESS($A65,C$62,4, TRUE, $B$1))</f>
        <v>371</v>
      </c>
      <c r="D65" s="83">
        <f t="shared" si="64"/>
        <v>9999</v>
      </c>
      <c r="E65" s="83">
        <f t="shared" si="64"/>
        <v>669</v>
      </c>
      <c r="F65" s="83">
        <f t="shared" si="64"/>
        <v>9999</v>
      </c>
      <c r="G65" s="83">
        <f t="shared" si="64"/>
        <v>9999</v>
      </c>
      <c r="H65" s="83">
        <f t="shared" si="64"/>
        <v>9999</v>
      </c>
      <c r="I65" s="83">
        <f t="shared" si="64"/>
        <v>9999</v>
      </c>
      <c r="J65" s="83">
        <f t="shared" si="64"/>
        <v>9999</v>
      </c>
      <c r="K65" s="83">
        <f t="shared" si="64"/>
        <v>9999</v>
      </c>
      <c r="L65" s="83">
        <f t="shared" si="64"/>
        <v>9999</v>
      </c>
      <c r="M65" s="83">
        <f t="shared" si="64"/>
        <v>9999</v>
      </c>
      <c r="N65" s="83">
        <f t="shared" si="64"/>
        <v>9999</v>
      </c>
    </row>
    <row r="66">
      <c r="A66" s="81">
        <v>7.0</v>
      </c>
      <c r="B66" s="80" t="str">
        <f t="shared" si="63"/>
        <v>CHILE</v>
      </c>
      <c r="C66" s="83">
        <f t="shared" ref="C66:N66" si="65">INDIRECT(ADDRESS($A66,C$62,4, TRUE, $B$1))</f>
        <v>251</v>
      </c>
      <c r="D66" s="83">
        <f t="shared" si="65"/>
        <v>9999</v>
      </c>
      <c r="E66" s="83">
        <f t="shared" si="65"/>
        <v>379</v>
      </c>
      <c r="F66" s="83">
        <f t="shared" si="65"/>
        <v>9999</v>
      </c>
      <c r="G66" s="83">
        <f t="shared" si="65"/>
        <v>9999</v>
      </c>
      <c r="H66" s="83">
        <f t="shared" si="65"/>
        <v>9999</v>
      </c>
      <c r="I66" s="83">
        <f t="shared" si="65"/>
        <v>9999</v>
      </c>
      <c r="J66" s="83">
        <f t="shared" si="65"/>
        <v>9999</v>
      </c>
      <c r="K66" s="83">
        <f t="shared" si="65"/>
        <v>9999</v>
      </c>
      <c r="L66" s="83">
        <f t="shared" si="65"/>
        <v>9999</v>
      </c>
      <c r="M66" s="83">
        <f t="shared" si="65"/>
        <v>9999</v>
      </c>
      <c r="N66" s="83">
        <f t="shared" si="65"/>
        <v>9999</v>
      </c>
    </row>
    <row r="67">
      <c r="A67" s="81">
        <v>8.0</v>
      </c>
      <c r="B67" s="80" t="str">
        <f t="shared" si="63"/>
        <v>BRASIL</v>
      </c>
      <c r="C67" s="83">
        <f t="shared" ref="C67:N67" si="66">INDIRECT(ADDRESS($A67,C$62,4, TRUE, $B$1))</f>
        <v>0</v>
      </c>
      <c r="D67" s="83">
        <f t="shared" si="66"/>
        <v>9999</v>
      </c>
      <c r="E67" s="83">
        <f t="shared" si="66"/>
        <v>516</v>
      </c>
      <c r="F67" s="83">
        <f t="shared" si="66"/>
        <v>9999</v>
      </c>
      <c r="G67" s="83">
        <f t="shared" si="66"/>
        <v>9999</v>
      </c>
      <c r="H67" s="83">
        <f t="shared" si="66"/>
        <v>9999</v>
      </c>
      <c r="I67" s="83">
        <f t="shared" si="66"/>
        <v>9999</v>
      </c>
      <c r="J67" s="83">
        <f t="shared" si="66"/>
        <v>9999</v>
      </c>
      <c r="K67" s="83">
        <f t="shared" si="66"/>
        <v>9999</v>
      </c>
      <c r="L67" s="83">
        <f t="shared" si="66"/>
        <v>9999</v>
      </c>
      <c r="M67" s="83">
        <f t="shared" si="66"/>
        <v>9999</v>
      </c>
      <c r="N67" s="83">
        <f t="shared" si="66"/>
        <v>9999</v>
      </c>
    </row>
    <row r="68">
      <c r="A68" s="81">
        <v>9.0</v>
      </c>
      <c r="B68" s="80" t="str">
        <f t="shared" si="63"/>
        <v>PARAGUAY</v>
      </c>
      <c r="C68" s="83">
        <f t="shared" ref="C68:N68" si="67">INDIRECT(ADDRESS($A68,C$62,4, TRUE, $B$1))</f>
        <v>452</v>
      </c>
      <c r="D68" s="83">
        <f t="shared" si="67"/>
        <v>9999</v>
      </c>
      <c r="E68" s="83">
        <f t="shared" si="67"/>
        <v>501</v>
      </c>
      <c r="F68" s="83">
        <f t="shared" si="67"/>
        <v>9999</v>
      </c>
      <c r="G68" s="83">
        <f t="shared" si="67"/>
        <v>9999</v>
      </c>
      <c r="H68" s="83">
        <f t="shared" si="67"/>
        <v>9999</v>
      </c>
      <c r="I68" s="83">
        <f t="shared" si="67"/>
        <v>9999</v>
      </c>
      <c r="J68" s="83">
        <f t="shared" si="67"/>
        <v>9999</v>
      </c>
      <c r="K68" s="83">
        <f t="shared" si="67"/>
        <v>9999</v>
      </c>
      <c r="L68" s="83">
        <f t="shared" si="67"/>
        <v>9999</v>
      </c>
      <c r="M68" s="83">
        <f t="shared" si="67"/>
        <v>9999</v>
      </c>
      <c r="N68" s="83">
        <f t="shared" si="67"/>
        <v>9999</v>
      </c>
    </row>
    <row r="69">
      <c r="A69" s="81">
        <v>10.0</v>
      </c>
      <c r="B69" s="80" t="str">
        <f t="shared" si="63"/>
        <v>PERU</v>
      </c>
      <c r="C69" s="83">
        <f t="shared" ref="C69:N69" si="68">INDIRECT(ADDRESS($A69,C$62,4, TRUE, $B$1))</f>
        <v>556</v>
      </c>
      <c r="D69" s="83">
        <f t="shared" si="68"/>
        <v>9999</v>
      </c>
      <c r="E69" s="83">
        <f t="shared" si="68"/>
        <v>145</v>
      </c>
      <c r="F69" s="83">
        <f t="shared" si="68"/>
        <v>9999</v>
      </c>
      <c r="G69" s="83">
        <f t="shared" si="68"/>
        <v>9999</v>
      </c>
      <c r="H69" s="83">
        <f t="shared" si="68"/>
        <v>9999</v>
      </c>
      <c r="I69" s="83">
        <f t="shared" si="68"/>
        <v>9999</v>
      </c>
      <c r="J69" s="83">
        <f t="shared" si="68"/>
        <v>9999</v>
      </c>
      <c r="K69" s="83">
        <f t="shared" si="68"/>
        <v>9999</v>
      </c>
      <c r="L69" s="83">
        <f t="shared" si="68"/>
        <v>9999</v>
      </c>
      <c r="M69" s="83">
        <f t="shared" si="68"/>
        <v>9999</v>
      </c>
      <c r="N69" s="83">
        <f t="shared" si="68"/>
        <v>9999</v>
      </c>
    </row>
    <row r="70">
      <c r="A70" s="81">
        <v>11.0</v>
      </c>
      <c r="B70" s="80" t="str">
        <f t="shared" si="63"/>
        <v>BOLIVIA</v>
      </c>
      <c r="C70" s="83">
        <f t="shared" ref="C70:N70" si="69">INDIRECT(ADDRESS($A70,C$62,4, TRUE, $B$1))</f>
        <v>459</v>
      </c>
      <c r="D70" s="83">
        <f t="shared" si="69"/>
        <v>9999</v>
      </c>
      <c r="E70" s="83">
        <f t="shared" si="69"/>
        <v>497</v>
      </c>
      <c r="F70" s="83">
        <f t="shared" si="69"/>
        <v>9999</v>
      </c>
      <c r="G70" s="83">
        <f t="shared" si="69"/>
        <v>9999</v>
      </c>
      <c r="H70" s="83">
        <f t="shared" si="69"/>
        <v>9999</v>
      </c>
      <c r="I70" s="83">
        <f t="shared" si="69"/>
        <v>9999</v>
      </c>
      <c r="J70" s="83">
        <f t="shared" si="69"/>
        <v>9999</v>
      </c>
      <c r="K70" s="83">
        <f t="shared" si="69"/>
        <v>9999</v>
      </c>
      <c r="L70" s="83">
        <f t="shared" si="69"/>
        <v>9999</v>
      </c>
      <c r="M70" s="83">
        <f t="shared" si="69"/>
        <v>9999</v>
      </c>
      <c r="N70" s="83">
        <f t="shared" si="69"/>
        <v>9999</v>
      </c>
    </row>
    <row r="71">
      <c r="A71" s="81">
        <v>12.0</v>
      </c>
      <c r="B71" s="80" t="str">
        <f t="shared" si="63"/>
        <v>ECUADOR</v>
      </c>
      <c r="C71" s="83">
        <f t="shared" ref="C71:N71" si="70">INDIRECT(ADDRESS($A71,C$62,4, TRUE, $B$1))</f>
        <v>692</v>
      </c>
      <c r="D71" s="83">
        <f t="shared" si="70"/>
        <v>9999</v>
      </c>
      <c r="E71" s="83">
        <f t="shared" si="70"/>
        <v>242</v>
      </c>
      <c r="F71" s="83">
        <f t="shared" si="70"/>
        <v>9999</v>
      </c>
      <c r="G71" s="83">
        <f t="shared" si="70"/>
        <v>9999</v>
      </c>
      <c r="H71" s="83">
        <f t="shared" si="70"/>
        <v>9999</v>
      </c>
      <c r="I71" s="83">
        <f t="shared" si="70"/>
        <v>9999</v>
      </c>
      <c r="J71" s="83">
        <f t="shared" si="70"/>
        <v>9999</v>
      </c>
      <c r="K71" s="83">
        <f t="shared" si="70"/>
        <v>9999</v>
      </c>
      <c r="L71" s="83">
        <f t="shared" si="70"/>
        <v>9999</v>
      </c>
      <c r="M71" s="83">
        <f t="shared" si="70"/>
        <v>9999</v>
      </c>
      <c r="N71" s="83">
        <f t="shared" si="70"/>
        <v>9999</v>
      </c>
    </row>
    <row r="72">
      <c r="A72" s="81">
        <v>13.0</v>
      </c>
      <c r="B72" s="80" t="str">
        <f t="shared" si="63"/>
        <v>COLOMBIA</v>
      </c>
      <c r="C72" s="83">
        <f t="shared" ref="C72:N72" si="71">INDIRECT(ADDRESS($A72,C$62,4, TRUE, $B$1))</f>
        <v>470</v>
      </c>
      <c r="D72" s="83">
        <f t="shared" si="71"/>
        <v>9999</v>
      </c>
      <c r="E72" s="83">
        <f t="shared" si="71"/>
        <v>0</v>
      </c>
      <c r="F72" s="83">
        <f t="shared" si="71"/>
        <v>9999</v>
      </c>
      <c r="G72" s="83">
        <f t="shared" si="71"/>
        <v>9999</v>
      </c>
      <c r="H72" s="83">
        <f t="shared" si="71"/>
        <v>9999</v>
      </c>
      <c r="I72" s="83">
        <f t="shared" si="71"/>
        <v>9999</v>
      </c>
      <c r="J72" s="83">
        <f t="shared" si="71"/>
        <v>9999</v>
      </c>
      <c r="K72" s="83">
        <f t="shared" si="71"/>
        <v>9999</v>
      </c>
      <c r="L72" s="83">
        <f t="shared" si="71"/>
        <v>9999</v>
      </c>
      <c r="M72" s="83">
        <f t="shared" si="71"/>
        <v>9999</v>
      </c>
      <c r="N72" s="83">
        <f t="shared" si="71"/>
        <v>9999</v>
      </c>
    </row>
    <row r="73">
      <c r="A73" s="81">
        <v>14.0</v>
      </c>
      <c r="B73" s="80" t="str">
        <f t="shared" si="63"/>
        <v>PANAMA</v>
      </c>
      <c r="C73" s="83">
        <f t="shared" ref="C73:N73" si="72">INDIRECT(ADDRESS($A73,C$62,4, TRUE, $B$1))</f>
        <v>9999</v>
      </c>
      <c r="D73" s="83">
        <f t="shared" si="72"/>
        <v>0</v>
      </c>
      <c r="E73" s="83">
        <f t="shared" si="72"/>
        <v>9999</v>
      </c>
      <c r="F73" s="83">
        <f t="shared" si="72"/>
        <v>253</v>
      </c>
      <c r="G73" s="83">
        <f t="shared" si="72"/>
        <v>9999</v>
      </c>
      <c r="H73" s="83">
        <f t="shared" si="72"/>
        <v>9999</v>
      </c>
      <c r="I73" s="83">
        <f t="shared" si="72"/>
        <v>9999</v>
      </c>
      <c r="J73" s="83">
        <f t="shared" si="72"/>
        <v>9999</v>
      </c>
      <c r="K73" s="83">
        <f t="shared" si="72"/>
        <v>9999</v>
      </c>
      <c r="L73" s="83">
        <f t="shared" si="72"/>
        <v>9999</v>
      </c>
      <c r="M73" s="83">
        <f t="shared" si="72"/>
        <v>9999</v>
      </c>
      <c r="N73" s="83">
        <f t="shared" si="72"/>
        <v>9999</v>
      </c>
    </row>
    <row r="74">
      <c r="A74" s="81">
        <v>15.0</v>
      </c>
      <c r="B74" s="80" t="str">
        <f t="shared" si="63"/>
        <v>COSTA_RICA</v>
      </c>
      <c r="C74" s="83">
        <f t="shared" ref="C74:N74" si="73">INDIRECT(ADDRESS($A74,C$62,4, TRUE, $B$1))</f>
        <v>9999</v>
      </c>
      <c r="D74" s="83">
        <f t="shared" si="73"/>
        <v>132</v>
      </c>
      <c r="E74" s="83">
        <f t="shared" si="73"/>
        <v>9999</v>
      </c>
      <c r="F74" s="83">
        <f t="shared" si="73"/>
        <v>287</v>
      </c>
      <c r="G74" s="83">
        <f t="shared" si="73"/>
        <v>166</v>
      </c>
      <c r="H74" s="83">
        <f t="shared" si="73"/>
        <v>9999</v>
      </c>
      <c r="I74" s="83">
        <f t="shared" si="73"/>
        <v>9999</v>
      </c>
      <c r="J74" s="83">
        <f t="shared" si="73"/>
        <v>9999</v>
      </c>
      <c r="K74" s="83">
        <f t="shared" si="73"/>
        <v>9999</v>
      </c>
      <c r="L74" s="83">
        <f t="shared" si="73"/>
        <v>9999</v>
      </c>
      <c r="M74" s="83">
        <f t="shared" si="73"/>
        <v>9999</v>
      </c>
      <c r="N74" s="83">
        <f t="shared" si="73"/>
        <v>9999</v>
      </c>
    </row>
    <row r="75">
      <c r="A75" s="81">
        <v>16.0</v>
      </c>
      <c r="B75" s="80" t="str">
        <f t="shared" si="63"/>
        <v>NICARAGUA</v>
      </c>
      <c r="C75" s="83">
        <f t="shared" ref="C75:N75" si="74">INDIRECT(ADDRESS($A75,C$62,4, TRUE, $B$1))</f>
        <v>9999</v>
      </c>
      <c r="D75" s="83">
        <f t="shared" si="74"/>
        <v>488</v>
      </c>
      <c r="E75" s="83">
        <f t="shared" si="74"/>
        <v>9999</v>
      </c>
      <c r="F75" s="83">
        <f t="shared" si="74"/>
        <v>890</v>
      </c>
      <c r="G75" s="83">
        <f t="shared" si="74"/>
        <v>385</v>
      </c>
      <c r="H75" s="83">
        <f t="shared" si="74"/>
        <v>9999</v>
      </c>
      <c r="I75" s="83">
        <f t="shared" si="74"/>
        <v>9999</v>
      </c>
      <c r="J75" s="83">
        <f t="shared" si="74"/>
        <v>9999</v>
      </c>
      <c r="K75" s="83">
        <f t="shared" si="74"/>
        <v>9999</v>
      </c>
      <c r="L75" s="83">
        <f t="shared" si="74"/>
        <v>9999</v>
      </c>
      <c r="M75" s="83">
        <f t="shared" si="74"/>
        <v>9999</v>
      </c>
      <c r="N75" s="83">
        <f t="shared" si="74"/>
        <v>9999</v>
      </c>
    </row>
    <row r="76">
      <c r="A76" s="81">
        <v>17.0</v>
      </c>
      <c r="B76" s="80" t="str">
        <f t="shared" si="63"/>
        <v>GUATEMALA</v>
      </c>
      <c r="C76" s="83">
        <f t="shared" ref="C76:N76" si="75">INDIRECT(ADDRESS($A76,C$62,4, TRUE, $B$1))</f>
        <v>9999</v>
      </c>
      <c r="D76" s="83">
        <f t="shared" si="75"/>
        <v>260</v>
      </c>
      <c r="E76" s="83">
        <f t="shared" si="75"/>
        <v>9999</v>
      </c>
      <c r="F76" s="83">
        <f t="shared" si="75"/>
        <v>214</v>
      </c>
      <c r="G76" s="83">
        <f t="shared" si="75"/>
        <v>160</v>
      </c>
      <c r="H76" s="83">
        <f t="shared" si="75"/>
        <v>9999</v>
      </c>
      <c r="I76" s="83">
        <f t="shared" si="75"/>
        <v>9999</v>
      </c>
      <c r="J76" s="83">
        <f t="shared" si="75"/>
        <v>9999</v>
      </c>
      <c r="K76" s="83">
        <f t="shared" si="75"/>
        <v>9999</v>
      </c>
      <c r="L76" s="83">
        <f t="shared" si="75"/>
        <v>9999</v>
      </c>
      <c r="M76" s="83">
        <f t="shared" si="75"/>
        <v>9999</v>
      </c>
      <c r="N76" s="83">
        <f t="shared" si="75"/>
        <v>9999</v>
      </c>
    </row>
    <row r="77">
      <c r="A77" s="81">
        <v>18.0</v>
      </c>
      <c r="B77" s="80" t="str">
        <f t="shared" si="63"/>
        <v>REPUBLICA_DOMINICANA</v>
      </c>
      <c r="C77" s="83">
        <f t="shared" ref="C77:N77" si="76">INDIRECT(ADDRESS($A77,C$62,4, TRUE, $B$1))</f>
        <v>9999</v>
      </c>
      <c r="D77" s="83">
        <f t="shared" si="76"/>
        <v>9999</v>
      </c>
      <c r="E77" s="83">
        <f t="shared" si="76"/>
        <v>9999</v>
      </c>
      <c r="F77" s="83">
        <f t="shared" si="76"/>
        <v>9999</v>
      </c>
      <c r="G77" s="83">
        <f t="shared" si="76"/>
        <v>9999</v>
      </c>
      <c r="H77" s="83">
        <f t="shared" si="76"/>
        <v>9999</v>
      </c>
      <c r="I77" s="83">
        <f t="shared" si="76"/>
        <v>9999</v>
      </c>
      <c r="J77" s="83">
        <f t="shared" si="76"/>
        <v>9999</v>
      </c>
      <c r="K77" s="83">
        <f t="shared" si="76"/>
        <v>9999</v>
      </c>
      <c r="L77" s="83">
        <f t="shared" si="76"/>
        <v>9999</v>
      </c>
      <c r="M77" s="83">
        <f t="shared" si="76"/>
        <v>9999</v>
      </c>
      <c r="N77" s="83">
        <f t="shared" si="76"/>
        <v>9999</v>
      </c>
    </row>
    <row r="78">
      <c r="A78" s="81">
        <v>19.0</v>
      </c>
      <c r="B78" s="80" t="str">
        <f t="shared" si="63"/>
        <v>PUERTO_RICO</v>
      </c>
      <c r="C78" s="83">
        <f t="shared" ref="C78:N78" si="77">INDIRECT(ADDRESS($A78,C$62,4, TRUE, $B$1))</f>
        <v>9999</v>
      </c>
      <c r="D78" s="83">
        <f t="shared" si="77"/>
        <v>9999</v>
      </c>
      <c r="E78" s="83">
        <f t="shared" si="77"/>
        <v>9999</v>
      </c>
      <c r="F78" s="83">
        <f t="shared" si="77"/>
        <v>9999</v>
      </c>
      <c r="G78" s="83">
        <f t="shared" si="77"/>
        <v>9999</v>
      </c>
      <c r="H78" s="83">
        <f t="shared" si="77"/>
        <v>9999</v>
      </c>
      <c r="I78" s="83">
        <f t="shared" si="77"/>
        <v>9999</v>
      </c>
      <c r="J78" s="83">
        <f t="shared" si="77"/>
        <v>9999</v>
      </c>
      <c r="K78" s="83">
        <f t="shared" si="77"/>
        <v>9999</v>
      </c>
      <c r="L78" s="83">
        <f t="shared" si="77"/>
        <v>9999</v>
      </c>
      <c r="M78" s="83">
        <f t="shared" si="77"/>
        <v>9999</v>
      </c>
      <c r="N78" s="83">
        <f t="shared" si="77"/>
        <v>9999</v>
      </c>
    </row>
    <row r="79">
      <c r="A79" s="81">
        <v>20.0</v>
      </c>
      <c r="B79" s="80" t="str">
        <f t="shared" si="63"/>
        <v>MEXICO</v>
      </c>
      <c r="C79" s="83">
        <f t="shared" ref="C79:N79" si="78">INDIRECT(ADDRESS($A79,C$62,4, TRUE, $B$1))</f>
        <v>9999</v>
      </c>
      <c r="D79" s="83">
        <f t="shared" si="78"/>
        <v>9999</v>
      </c>
      <c r="E79" s="83">
        <f t="shared" si="78"/>
        <v>9999</v>
      </c>
      <c r="F79" s="83">
        <f t="shared" si="78"/>
        <v>244</v>
      </c>
      <c r="G79" s="83">
        <f t="shared" si="78"/>
        <v>207</v>
      </c>
      <c r="H79" s="83">
        <f t="shared" si="78"/>
        <v>9999</v>
      </c>
      <c r="I79" s="83">
        <f t="shared" si="78"/>
        <v>9999</v>
      </c>
      <c r="J79" s="83">
        <f t="shared" si="78"/>
        <v>9999</v>
      </c>
      <c r="K79" s="83">
        <f t="shared" si="78"/>
        <v>9999</v>
      </c>
      <c r="L79" s="83">
        <f t="shared" si="78"/>
        <v>9999</v>
      </c>
      <c r="M79" s="83">
        <f t="shared" si="78"/>
        <v>9999</v>
      </c>
      <c r="N79" s="83">
        <f t="shared" si="78"/>
        <v>9999</v>
      </c>
    </row>
    <row r="80">
      <c r="A80" s="81">
        <v>21.0</v>
      </c>
      <c r="B80" s="80" t="str">
        <f t="shared" si="63"/>
        <v>ESTADOS_UNIDOS</v>
      </c>
      <c r="C80" s="83">
        <f t="shared" ref="C80:N80" si="79">INDIRECT(ADDRESS($A80,C$62,4, TRUE, $B$1))</f>
        <v>9999</v>
      </c>
      <c r="D80" s="83">
        <f t="shared" si="79"/>
        <v>9999</v>
      </c>
      <c r="E80" s="83">
        <f t="shared" si="79"/>
        <v>9999</v>
      </c>
      <c r="F80" s="83">
        <f t="shared" si="79"/>
        <v>0</v>
      </c>
      <c r="G80" s="83">
        <f t="shared" si="79"/>
        <v>0</v>
      </c>
      <c r="H80" s="83">
        <f t="shared" si="79"/>
        <v>9999</v>
      </c>
      <c r="I80" s="83">
        <f t="shared" si="79"/>
        <v>9999</v>
      </c>
      <c r="J80" s="83">
        <f t="shared" si="79"/>
        <v>9999</v>
      </c>
      <c r="K80" s="83">
        <f t="shared" si="79"/>
        <v>9999</v>
      </c>
      <c r="L80" s="83">
        <f t="shared" si="79"/>
        <v>9999</v>
      </c>
      <c r="M80" s="83">
        <f t="shared" si="79"/>
        <v>9999</v>
      </c>
      <c r="N80" s="83">
        <f t="shared" si="79"/>
        <v>9999</v>
      </c>
    </row>
    <row r="81">
      <c r="A81" s="81">
        <v>22.0</v>
      </c>
      <c r="B81" s="80" t="str">
        <f t="shared" si="63"/>
        <v>CANADA</v>
      </c>
      <c r="C81" s="83">
        <f t="shared" ref="C81:N81" si="80">INDIRECT(ADDRESS($A81,C$62,4, TRUE, $B$1))</f>
        <v>9999</v>
      </c>
      <c r="D81" s="83">
        <f t="shared" si="80"/>
        <v>9999</v>
      </c>
      <c r="E81" s="83">
        <f t="shared" si="80"/>
        <v>9999</v>
      </c>
      <c r="F81" s="83">
        <f t="shared" si="80"/>
        <v>113</v>
      </c>
      <c r="G81" s="83">
        <f t="shared" si="80"/>
        <v>191</v>
      </c>
      <c r="H81" s="83">
        <f t="shared" si="80"/>
        <v>9999</v>
      </c>
      <c r="I81" s="83">
        <f t="shared" si="80"/>
        <v>9999</v>
      </c>
      <c r="J81" s="83">
        <f t="shared" si="80"/>
        <v>9999</v>
      </c>
      <c r="K81" s="83">
        <f t="shared" si="80"/>
        <v>9999</v>
      </c>
      <c r="L81" s="83">
        <f t="shared" si="80"/>
        <v>9999</v>
      </c>
      <c r="M81" s="83">
        <f t="shared" si="80"/>
        <v>9999</v>
      </c>
      <c r="N81" s="83">
        <f t="shared" si="80"/>
        <v>9999</v>
      </c>
    </row>
    <row r="82">
      <c r="A82" s="81">
        <v>23.0</v>
      </c>
      <c r="B82" s="80" t="str">
        <f t="shared" si="63"/>
        <v>PORTUGAL</v>
      </c>
      <c r="C82" s="83">
        <f t="shared" ref="C82:N82" si="81">INDIRECT(ADDRESS($A82,C$62,4, TRUE, $B$1))</f>
        <v>9999</v>
      </c>
      <c r="D82" s="83">
        <f t="shared" si="81"/>
        <v>9999</v>
      </c>
      <c r="E82" s="83">
        <f t="shared" si="81"/>
        <v>9999</v>
      </c>
      <c r="F82" s="83">
        <f t="shared" si="81"/>
        <v>9999</v>
      </c>
      <c r="G82" s="83">
        <f t="shared" si="81"/>
        <v>9999</v>
      </c>
      <c r="H82" s="83">
        <f t="shared" si="81"/>
        <v>193.5</v>
      </c>
      <c r="I82" s="83">
        <f t="shared" si="81"/>
        <v>124.32</v>
      </c>
      <c r="J82" s="83">
        <f t="shared" si="81"/>
        <v>152.52</v>
      </c>
      <c r="K82" s="83">
        <f t="shared" si="81"/>
        <v>9999</v>
      </c>
      <c r="L82" s="83">
        <f t="shared" si="81"/>
        <v>9999</v>
      </c>
      <c r="M82" s="83">
        <f t="shared" si="81"/>
        <v>9999</v>
      </c>
      <c r="N82" s="83">
        <f t="shared" si="81"/>
        <v>9999</v>
      </c>
    </row>
    <row r="83">
      <c r="A83" s="81">
        <v>24.0</v>
      </c>
      <c r="B83" s="80" t="str">
        <f t="shared" si="63"/>
        <v>ESPAÑA</v>
      </c>
      <c r="C83" s="83">
        <f t="shared" ref="C83:N83" si="82">INDIRECT(ADDRESS($A83,C$62,4, TRUE, $B$1))</f>
        <v>9999</v>
      </c>
      <c r="D83" s="83">
        <f t="shared" si="82"/>
        <v>9999</v>
      </c>
      <c r="E83" s="83">
        <f t="shared" si="82"/>
        <v>9999</v>
      </c>
      <c r="F83" s="83">
        <f t="shared" si="82"/>
        <v>9999</v>
      </c>
      <c r="G83" s="83">
        <f t="shared" si="82"/>
        <v>9999</v>
      </c>
      <c r="H83" s="83">
        <f t="shared" si="82"/>
        <v>112</v>
      </c>
      <c r="I83" s="83">
        <f t="shared" si="82"/>
        <v>98</v>
      </c>
      <c r="J83" s="83">
        <f t="shared" si="82"/>
        <v>32</v>
      </c>
      <c r="K83" s="83">
        <f t="shared" si="82"/>
        <v>9999</v>
      </c>
      <c r="L83" s="83">
        <f t="shared" si="82"/>
        <v>9999</v>
      </c>
      <c r="M83" s="83">
        <f t="shared" si="82"/>
        <v>9999</v>
      </c>
      <c r="N83" s="83">
        <f t="shared" si="82"/>
        <v>9999</v>
      </c>
    </row>
    <row r="84">
      <c r="A84" s="81">
        <v>25.0</v>
      </c>
      <c r="B84" s="80" t="str">
        <f t="shared" si="63"/>
        <v>FRANCIA</v>
      </c>
      <c r="C84" s="83">
        <f t="shared" ref="C84:N84" si="83">INDIRECT(ADDRESS($A84,C$62,4, TRUE, $B$1))</f>
        <v>9999</v>
      </c>
      <c r="D84" s="83">
        <f t="shared" si="83"/>
        <v>9999</v>
      </c>
      <c r="E84" s="83">
        <f t="shared" si="83"/>
        <v>9999</v>
      </c>
      <c r="F84" s="83">
        <f t="shared" si="83"/>
        <v>9999</v>
      </c>
      <c r="G84" s="83">
        <f t="shared" si="83"/>
        <v>9999</v>
      </c>
      <c r="H84" s="83">
        <f t="shared" si="83"/>
        <v>77.55</v>
      </c>
      <c r="I84" s="83">
        <f t="shared" si="83"/>
        <v>79.05</v>
      </c>
      <c r="J84" s="83">
        <f t="shared" si="83"/>
        <v>105.57</v>
      </c>
      <c r="K84" s="83">
        <f t="shared" si="83"/>
        <v>9999</v>
      </c>
      <c r="L84" s="83">
        <f t="shared" si="83"/>
        <v>9999</v>
      </c>
      <c r="M84" s="83">
        <f t="shared" si="83"/>
        <v>9999</v>
      </c>
      <c r="N84" s="83">
        <f t="shared" si="83"/>
        <v>9999</v>
      </c>
    </row>
    <row r="85">
      <c r="A85" s="81">
        <v>26.0</v>
      </c>
      <c r="B85" s="80" t="str">
        <f t="shared" si="63"/>
        <v>REINO_UNIDO</v>
      </c>
      <c r="C85" s="83">
        <f t="shared" ref="C85:N85" si="84">INDIRECT(ADDRESS($A85,C$62,4, TRUE, $B$1))</f>
        <v>9999</v>
      </c>
      <c r="D85" s="83">
        <f t="shared" si="84"/>
        <v>9999</v>
      </c>
      <c r="E85" s="83">
        <f t="shared" si="84"/>
        <v>9999</v>
      </c>
      <c r="F85" s="83">
        <f t="shared" si="84"/>
        <v>9999</v>
      </c>
      <c r="G85" s="83">
        <f t="shared" si="84"/>
        <v>9999</v>
      </c>
      <c r="H85" s="83">
        <f t="shared" si="84"/>
        <v>156</v>
      </c>
      <c r="I85" s="83">
        <f t="shared" si="84"/>
        <v>0</v>
      </c>
      <c r="J85" s="83">
        <f t="shared" si="84"/>
        <v>96</v>
      </c>
      <c r="K85" s="83">
        <f t="shared" si="84"/>
        <v>9999</v>
      </c>
      <c r="L85" s="83">
        <f t="shared" si="84"/>
        <v>9999</v>
      </c>
      <c r="M85" s="83">
        <f t="shared" si="84"/>
        <v>9999</v>
      </c>
      <c r="N85" s="83">
        <f t="shared" si="84"/>
        <v>9999</v>
      </c>
    </row>
    <row r="86">
      <c r="A86" s="81">
        <v>27.0</v>
      </c>
      <c r="B86" s="80" t="str">
        <f t="shared" si="63"/>
        <v>IRLANDA</v>
      </c>
      <c r="C86" s="83">
        <f t="shared" ref="C86:N86" si="85">INDIRECT(ADDRESS($A86,C$62,4, TRUE, $B$1))</f>
        <v>9999</v>
      </c>
      <c r="D86" s="83">
        <f t="shared" si="85"/>
        <v>9999</v>
      </c>
      <c r="E86" s="83">
        <f t="shared" si="85"/>
        <v>9999</v>
      </c>
      <c r="F86" s="83">
        <f t="shared" si="85"/>
        <v>9999</v>
      </c>
      <c r="G86" s="83">
        <f t="shared" si="85"/>
        <v>9999</v>
      </c>
      <c r="H86" s="83">
        <f t="shared" si="85"/>
        <v>9999</v>
      </c>
      <c r="I86" s="83">
        <f t="shared" si="85"/>
        <v>9999</v>
      </c>
      <c r="J86" s="83">
        <f t="shared" si="85"/>
        <v>9999</v>
      </c>
      <c r="K86" s="83">
        <f t="shared" si="85"/>
        <v>9999</v>
      </c>
      <c r="L86" s="83">
        <f t="shared" si="85"/>
        <v>9999</v>
      </c>
      <c r="M86" s="83">
        <f t="shared" si="85"/>
        <v>9999</v>
      </c>
      <c r="N86" s="83">
        <f t="shared" si="85"/>
        <v>9999</v>
      </c>
    </row>
    <row r="87">
      <c r="A87" s="81">
        <v>28.0</v>
      </c>
      <c r="B87" s="80" t="str">
        <f t="shared" si="63"/>
        <v>BELGICA</v>
      </c>
      <c r="C87" s="83">
        <f t="shared" ref="C87:N87" si="86">INDIRECT(ADDRESS($A87,C$62,4, TRUE, $B$1))</f>
        <v>9999</v>
      </c>
      <c r="D87" s="83">
        <f t="shared" si="86"/>
        <v>9999</v>
      </c>
      <c r="E87" s="83">
        <f t="shared" si="86"/>
        <v>9999</v>
      </c>
      <c r="F87" s="83">
        <f t="shared" si="86"/>
        <v>9999</v>
      </c>
      <c r="G87" s="83">
        <f t="shared" si="86"/>
        <v>9999</v>
      </c>
      <c r="H87" s="83">
        <f t="shared" si="86"/>
        <v>37.03</v>
      </c>
      <c r="I87" s="83">
        <f t="shared" si="86"/>
        <v>26.24</v>
      </c>
      <c r="J87" s="83">
        <f t="shared" si="86"/>
        <v>21</v>
      </c>
      <c r="K87" s="83">
        <f t="shared" si="86"/>
        <v>9999</v>
      </c>
      <c r="L87" s="83">
        <f t="shared" si="86"/>
        <v>9999</v>
      </c>
      <c r="M87" s="83">
        <f t="shared" si="86"/>
        <v>9999</v>
      </c>
      <c r="N87" s="83">
        <f t="shared" si="86"/>
        <v>9999</v>
      </c>
    </row>
    <row r="88">
      <c r="A88" s="81">
        <v>29.0</v>
      </c>
      <c r="B88" s="80" t="str">
        <f t="shared" si="63"/>
        <v>PAISES_BAJOS</v>
      </c>
      <c r="C88" s="83">
        <f t="shared" ref="C88:N88" si="87">INDIRECT(ADDRESS($A88,C$62,4, TRUE, $B$1))</f>
        <v>9999</v>
      </c>
      <c r="D88" s="83">
        <f t="shared" si="87"/>
        <v>9999</v>
      </c>
      <c r="E88" s="83">
        <f t="shared" si="87"/>
        <v>9999</v>
      </c>
      <c r="F88" s="83">
        <f t="shared" si="87"/>
        <v>9999</v>
      </c>
      <c r="G88" s="83">
        <f t="shared" si="87"/>
        <v>9999</v>
      </c>
      <c r="H88" s="83">
        <f t="shared" si="87"/>
        <v>0</v>
      </c>
      <c r="I88" s="83">
        <f t="shared" si="87"/>
        <v>95</v>
      </c>
      <c r="J88" s="83">
        <f t="shared" si="87"/>
        <v>72</v>
      </c>
      <c r="K88" s="83">
        <f t="shared" si="87"/>
        <v>9999</v>
      </c>
      <c r="L88" s="83">
        <f t="shared" si="87"/>
        <v>9999</v>
      </c>
      <c r="M88" s="83">
        <f t="shared" si="87"/>
        <v>9999</v>
      </c>
      <c r="N88" s="83">
        <f t="shared" si="87"/>
        <v>9999</v>
      </c>
    </row>
    <row r="89">
      <c r="A89" s="81">
        <v>30.0</v>
      </c>
      <c r="B89" s="80" t="str">
        <f t="shared" si="63"/>
        <v>ALEMANIA</v>
      </c>
      <c r="C89" s="83">
        <f t="shared" ref="C89:N89" si="88">INDIRECT(ADDRESS($A89,C$62,4, TRUE, $B$1))</f>
        <v>9999</v>
      </c>
      <c r="D89" s="83">
        <f t="shared" si="88"/>
        <v>9999</v>
      </c>
      <c r="E89" s="83">
        <f t="shared" si="88"/>
        <v>9999</v>
      </c>
      <c r="F89" s="83">
        <f t="shared" si="88"/>
        <v>9999</v>
      </c>
      <c r="G89" s="83">
        <f t="shared" si="88"/>
        <v>9999</v>
      </c>
      <c r="H89" s="83">
        <f t="shared" si="88"/>
        <v>33</v>
      </c>
      <c r="I89" s="83">
        <f t="shared" si="88"/>
        <v>167</v>
      </c>
      <c r="J89" s="83">
        <f t="shared" si="88"/>
        <v>152</v>
      </c>
      <c r="K89" s="83">
        <f t="shared" si="88"/>
        <v>9999</v>
      </c>
      <c r="L89" s="83">
        <f t="shared" si="88"/>
        <v>9999</v>
      </c>
      <c r="M89" s="83">
        <f t="shared" si="88"/>
        <v>9999</v>
      </c>
      <c r="N89" s="83">
        <f t="shared" si="88"/>
        <v>9999</v>
      </c>
    </row>
    <row r="90">
      <c r="A90" s="81">
        <v>31.0</v>
      </c>
      <c r="B90" s="80" t="str">
        <f t="shared" si="63"/>
        <v>SUIZA</v>
      </c>
      <c r="C90" s="83">
        <f t="shared" ref="C90:N90" si="89">INDIRECT(ADDRESS($A90,C$62,4, TRUE, $B$1))</f>
        <v>9999</v>
      </c>
      <c r="D90" s="83">
        <f t="shared" si="89"/>
        <v>9999</v>
      </c>
      <c r="E90" s="83">
        <f t="shared" si="89"/>
        <v>9999</v>
      </c>
      <c r="F90" s="83">
        <f t="shared" si="89"/>
        <v>9999</v>
      </c>
      <c r="G90" s="83">
        <f t="shared" si="89"/>
        <v>9999</v>
      </c>
      <c r="H90" s="83">
        <f t="shared" si="89"/>
        <v>65.7</v>
      </c>
      <c r="I90" s="83">
        <f t="shared" si="89"/>
        <v>168.3</v>
      </c>
      <c r="J90" s="83">
        <f t="shared" si="89"/>
        <v>139.2</v>
      </c>
      <c r="K90" s="83">
        <f t="shared" si="89"/>
        <v>9999</v>
      </c>
      <c r="L90" s="83">
        <f t="shared" si="89"/>
        <v>9999</v>
      </c>
      <c r="M90" s="83">
        <f t="shared" si="89"/>
        <v>9999</v>
      </c>
      <c r="N90" s="83">
        <f t="shared" si="89"/>
        <v>9999</v>
      </c>
    </row>
    <row r="91">
      <c r="A91" s="81">
        <v>32.0</v>
      </c>
      <c r="B91" s="80" t="str">
        <f t="shared" si="63"/>
        <v>AUSTRIA</v>
      </c>
      <c r="C91" s="83">
        <f t="shared" ref="C91:N91" si="90">INDIRECT(ADDRESS($A91,C$62,4, TRUE, $B$1))</f>
        <v>9999</v>
      </c>
      <c r="D91" s="83">
        <f t="shared" si="90"/>
        <v>9999</v>
      </c>
      <c r="E91" s="83">
        <f t="shared" si="90"/>
        <v>9999</v>
      </c>
      <c r="F91" s="83">
        <f t="shared" si="90"/>
        <v>9999</v>
      </c>
      <c r="G91" s="83">
        <f t="shared" si="90"/>
        <v>9999</v>
      </c>
      <c r="H91" s="83">
        <f t="shared" si="90"/>
        <v>119.32</v>
      </c>
      <c r="I91" s="83">
        <f t="shared" si="90"/>
        <v>60.68</v>
      </c>
      <c r="J91" s="83">
        <f t="shared" si="90"/>
        <v>31.6</v>
      </c>
      <c r="K91" s="83">
        <f t="shared" si="90"/>
        <v>9999</v>
      </c>
      <c r="L91" s="83">
        <f t="shared" si="90"/>
        <v>9999</v>
      </c>
      <c r="M91" s="83">
        <f t="shared" si="90"/>
        <v>9999</v>
      </c>
      <c r="N91" s="83">
        <f t="shared" si="90"/>
        <v>9999</v>
      </c>
    </row>
    <row r="92">
      <c r="A92" s="81">
        <v>33.0</v>
      </c>
      <c r="B92" s="80" t="str">
        <f t="shared" si="63"/>
        <v>ITALIA</v>
      </c>
      <c r="C92" s="83">
        <f t="shared" ref="C92:N92" si="91">INDIRECT(ADDRESS($A92,C$62,4, TRUE, $B$1))</f>
        <v>9999</v>
      </c>
      <c r="D92" s="83">
        <f t="shared" si="91"/>
        <v>9999</v>
      </c>
      <c r="E92" s="83">
        <f t="shared" si="91"/>
        <v>9999</v>
      </c>
      <c r="F92" s="83">
        <f t="shared" si="91"/>
        <v>9999</v>
      </c>
      <c r="G92" s="83">
        <f t="shared" si="91"/>
        <v>9999</v>
      </c>
      <c r="H92" s="83">
        <f t="shared" si="91"/>
        <v>95</v>
      </c>
      <c r="I92" s="83">
        <f t="shared" si="91"/>
        <v>83</v>
      </c>
      <c r="J92" s="83">
        <f t="shared" si="91"/>
        <v>0</v>
      </c>
      <c r="K92" s="83">
        <f t="shared" si="91"/>
        <v>9999</v>
      </c>
      <c r="L92" s="83">
        <f t="shared" si="91"/>
        <v>9999</v>
      </c>
      <c r="M92" s="83">
        <f t="shared" si="91"/>
        <v>9999</v>
      </c>
      <c r="N92" s="83">
        <f t="shared" si="91"/>
        <v>9999</v>
      </c>
    </row>
    <row r="93">
      <c r="A93" s="81">
        <v>34.0</v>
      </c>
      <c r="B93" s="80" t="str">
        <f t="shared" si="63"/>
        <v>HUNGRIA</v>
      </c>
      <c r="C93" s="83">
        <f t="shared" ref="C93:N93" si="92">INDIRECT(ADDRESS($A93,C$62,4, TRUE, $B$1))</f>
        <v>9999</v>
      </c>
      <c r="D93" s="83">
        <f t="shared" si="92"/>
        <v>9999</v>
      </c>
      <c r="E93" s="83">
        <f t="shared" si="92"/>
        <v>9999</v>
      </c>
      <c r="F93" s="83">
        <f t="shared" si="92"/>
        <v>9999</v>
      </c>
      <c r="G93" s="83">
        <f t="shared" si="92"/>
        <v>9999</v>
      </c>
      <c r="H93" s="83">
        <f t="shared" si="92"/>
        <v>103.36</v>
      </c>
      <c r="I93" s="83">
        <f t="shared" si="92"/>
        <v>103.04</v>
      </c>
      <c r="J93" s="83">
        <f t="shared" si="92"/>
        <v>32.97</v>
      </c>
      <c r="K93" s="83">
        <f t="shared" si="92"/>
        <v>9999</v>
      </c>
      <c r="L93" s="83">
        <f t="shared" si="92"/>
        <v>9999</v>
      </c>
      <c r="M93" s="83">
        <f t="shared" si="92"/>
        <v>9999</v>
      </c>
      <c r="N93" s="83">
        <f t="shared" si="92"/>
        <v>9999</v>
      </c>
    </row>
    <row r="94">
      <c r="A94" s="81">
        <v>35.0</v>
      </c>
      <c r="B94" s="80" t="str">
        <f t="shared" si="63"/>
        <v>BULGARIA</v>
      </c>
      <c r="C94" s="83">
        <f t="shared" ref="C94:N94" si="93">INDIRECT(ADDRESS($A94,C$62,4, TRUE, $B$1))</f>
        <v>9999</v>
      </c>
      <c r="D94" s="83">
        <f t="shared" si="93"/>
        <v>9999</v>
      </c>
      <c r="E94" s="83">
        <f t="shared" si="93"/>
        <v>9999</v>
      </c>
      <c r="F94" s="83">
        <f t="shared" si="93"/>
        <v>9999</v>
      </c>
      <c r="G94" s="83">
        <f t="shared" si="93"/>
        <v>9999</v>
      </c>
      <c r="H94" s="83">
        <f t="shared" si="93"/>
        <v>90.52</v>
      </c>
      <c r="I94" s="83">
        <f t="shared" si="93"/>
        <v>94.99</v>
      </c>
      <c r="J94" s="83">
        <f t="shared" si="93"/>
        <v>116.92</v>
      </c>
      <c r="K94" s="83">
        <f t="shared" si="93"/>
        <v>9999</v>
      </c>
      <c r="L94" s="83">
        <f t="shared" si="93"/>
        <v>9999</v>
      </c>
      <c r="M94" s="83">
        <f t="shared" si="93"/>
        <v>9999</v>
      </c>
      <c r="N94" s="83">
        <f t="shared" si="93"/>
        <v>9999</v>
      </c>
    </row>
    <row r="95">
      <c r="A95" s="81">
        <v>36.0</v>
      </c>
      <c r="B95" s="80" t="str">
        <f t="shared" si="63"/>
        <v>GRECIA</v>
      </c>
      <c r="C95" s="83">
        <f t="shared" ref="C95:N95" si="94">INDIRECT(ADDRESS($A95,C$62,4, TRUE, $B$1))</f>
        <v>9999</v>
      </c>
      <c r="D95" s="83">
        <f t="shared" si="94"/>
        <v>9999</v>
      </c>
      <c r="E95" s="83">
        <f t="shared" si="94"/>
        <v>9999</v>
      </c>
      <c r="F95" s="83">
        <f t="shared" si="94"/>
        <v>9999</v>
      </c>
      <c r="G95" s="83">
        <f t="shared" si="94"/>
        <v>9999</v>
      </c>
      <c r="H95" s="83">
        <f t="shared" si="94"/>
        <v>145.36</v>
      </c>
      <c r="I95" s="83">
        <f t="shared" si="94"/>
        <v>65.25</v>
      </c>
      <c r="J95" s="83">
        <f t="shared" si="94"/>
        <v>105.79</v>
      </c>
      <c r="K95" s="83">
        <f t="shared" si="94"/>
        <v>9999</v>
      </c>
      <c r="L95" s="83">
        <f t="shared" si="94"/>
        <v>9999</v>
      </c>
      <c r="M95" s="83">
        <f t="shared" si="94"/>
        <v>9999</v>
      </c>
      <c r="N95" s="83">
        <f t="shared" si="94"/>
        <v>9999</v>
      </c>
    </row>
    <row r="96">
      <c r="A96" s="81">
        <v>37.0</v>
      </c>
      <c r="B96" s="80" t="str">
        <f t="shared" si="63"/>
        <v>ISLANDIA</v>
      </c>
      <c r="C96" s="83">
        <f t="shared" ref="C96:N96" si="95">INDIRECT(ADDRESS($A96,C$62,4, TRUE, $B$1))</f>
        <v>9999</v>
      </c>
      <c r="D96" s="83">
        <f t="shared" si="95"/>
        <v>9999</v>
      </c>
      <c r="E96" s="83">
        <f t="shared" si="95"/>
        <v>9999</v>
      </c>
      <c r="F96" s="83">
        <f t="shared" si="95"/>
        <v>9999</v>
      </c>
      <c r="G96" s="83">
        <f t="shared" si="95"/>
        <v>9999</v>
      </c>
      <c r="H96" s="83">
        <f t="shared" si="95"/>
        <v>144</v>
      </c>
      <c r="I96" s="83">
        <f t="shared" si="95"/>
        <v>120.89</v>
      </c>
      <c r="J96" s="83">
        <f t="shared" si="95"/>
        <v>27.55</v>
      </c>
      <c r="K96" s="83">
        <f t="shared" si="95"/>
        <v>9999</v>
      </c>
      <c r="L96" s="83">
        <f t="shared" si="95"/>
        <v>9999</v>
      </c>
      <c r="M96" s="83">
        <f t="shared" si="95"/>
        <v>9999</v>
      </c>
      <c r="N96" s="83">
        <f t="shared" si="95"/>
        <v>9999</v>
      </c>
    </row>
    <row r="97">
      <c r="A97" s="81">
        <v>38.0</v>
      </c>
      <c r="B97" s="80" t="str">
        <f t="shared" si="63"/>
        <v>DINAMARCA</v>
      </c>
      <c r="C97" s="83">
        <f t="shared" ref="C97:N97" si="96">INDIRECT(ADDRESS($A97,C$62,4, TRUE, $B$1))</f>
        <v>9999</v>
      </c>
      <c r="D97" s="83">
        <f t="shared" si="96"/>
        <v>9999</v>
      </c>
      <c r="E97" s="83">
        <f t="shared" si="96"/>
        <v>9999</v>
      </c>
      <c r="F97" s="83">
        <f t="shared" si="96"/>
        <v>9999</v>
      </c>
      <c r="G97" s="83">
        <f t="shared" si="96"/>
        <v>9999</v>
      </c>
      <c r="H97" s="83">
        <f t="shared" si="96"/>
        <v>86.42</v>
      </c>
      <c r="I97" s="83">
        <f t="shared" si="96"/>
        <v>104.19</v>
      </c>
      <c r="J97" s="83">
        <f t="shared" si="96"/>
        <v>55.5</v>
      </c>
      <c r="K97" s="83">
        <f t="shared" si="96"/>
        <v>9999</v>
      </c>
      <c r="L97" s="83">
        <f t="shared" si="96"/>
        <v>9999</v>
      </c>
      <c r="M97" s="83">
        <f t="shared" si="96"/>
        <v>9999</v>
      </c>
      <c r="N97" s="83">
        <f t="shared" si="96"/>
        <v>9999</v>
      </c>
    </row>
    <row r="98">
      <c r="A98" s="81">
        <v>39.0</v>
      </c>
      <c r="B98" s="80" t="str">
        <f t="shared" si="63"/>
        <v>NORUEGA</v>
      </c>
      <c r="C98" s="83">
        <f t="shared" ref="C98:N98" si="97">INDIRECT(ADDRESS($A98,C$62,4, TRUE, $B$1))</f>
        <v>9999</v>
      </c>
      <c r="D98" s="83">
        <f t="shared" si="97"/>
        <v>9999</v>
      </c>
      <c r="E98" s="83">
        <f t="shared" si="97"/>
        <v>9999</v>
      </c>
      <c r="F98" s="83">
        <f t="shared" si="97"/>
        <v>9999</v>
      </c>
      <c r="G98" s="83">
        <f t="shared" si="97"/>
        <v>9999</v>
      </c>
      <c r="H98" s="83">
        <f t="shared" si="97"/>
        <v>39.15</v>
      </c>
      <c r="I98" s="83">
        <f t="shared" si="97"/>
        <v>66.36</v>
      </c>
      <c r="J98" s="83">
        <f t="shared" si="97"/>
        <v>63.96</v>
      </c>
      <c r="K98" s="83">
        <f t="shared" si="97"/>
        <v>9999</v>
      </c>
      <c r="L98" s="83">
        <f t="shared" si="97"/>
        <v>9999</v>
      </c>
      <c r="M98" s="83">
        <f t="shared" si="97"/>
        <v>9999</v>
      </c>
      <c r="N98" s="83">
        <f t="shared" si="97"/>
        <v>9999</v>
      </c>
    </row>
    <row r="99">
      <c r="A99" s="81">
        <v>40.0</v>
      </c>
      <c r="B99" s="80" t="str">
        <f t="shared" si="63"/>
        <v>SUECIA</v>
      </c>
      <c r="C99" s="83">
        <f t="shared" ref="C99:N99" si="98">INDIRECT(ADDRESS($A99,C$62,4, TRUE, $B$1))</f>
        <v>9999</v>
      </c>
      <c r="D99" s="83">
        <f t="shared" si="98"/>
        <v>9999</v>
      </c>
      <c r="E99" s="83">
        <f t="shared" si="98"/>
        <v>9999</v>
      </c>
      <c r="F99" s="83">
        <f t="shared" si="98"/>
        <v>9999</v>
      </c>
      <c r="G99" s="83">
        <f t="shared" si="98"/>
        <v>9999</v>
      </c>
      <c r="H99" s="83">
        <f t="shared" si="98"/>
        <v>67.16</v>
      </c>
      <c r="I99" s="83">
        <f t="shared" si="98"/>
        <v>84.7</v>
      </c>
      <c r="J99" s="83">
        <f t="shared" si="98"/>
        <v>50.53</v>
      </c>
      <c r="K99" s="83">
        <f t="shared" si="98"/>
        <v>9999</v>
      </c>
      <c r="L99" s="83">
        <f t="shared" si="98"/>
        <v>9999</v>
      </c>
      <c r="M99" s="83">
        <f t="shared" si="98"/>
        <v>9999</v>
      </c>
      <c r="N99" s="83">
        <f t="shared" si="98"/>
        <v>9999</v>
      </c>
    </row>
    <row r="100">
      <c r="A100" s="81">
        <v>41.0</v>
      </c>
      <c r="B100" s="80" t="str">
        <f t="shared" si="63"/>
        <v>FINLANDIA</v>
      </c>
      <c r="C100" s="83">
        <f t="shared" ref="C100:N100" si="99">INDIRECT(ADDRESS($A100,C$62,4, TRUE, $B$1))</f>
        <v>9999</v>
      </c>
      <c r="D100" s="83">
        <f t="shared" si="99"/>
        <v>9999</v>
      </c>
      <c r="E100" s="83">
        <f t="shared" si="99"/>
        <v>9999</v>
      </c>
      <c r="F100" s="83">
        <f t="shared" si="99"/>
        <v>9999</v>
      </c>
      <c r="G100" s="83">
        <f t="shared" si="99"/>
        <v>9999</v>
      </c>
      <c r="H100" s="83">
        <f t="shared" si="99"/>
        <v>95.12</v>
      </c>
      <c r="I100" s="83">
        <f t="shared" si="99"/>
        <v>92.4</v>
      </c>
      <c r="J100" s="83">
        <f t="shared" si="99"/>
        <v>133.98</v>
      </c>
      <c r="K100" s="83">
        <f t="shared" si="99"/>
        <v>9999</v>
      </c>
      <c r="L100" s="83">
        <f t="shared" si="99"/>
        <v>9999</v>
      </c>
      <c r="M100" s="83">
        <f t="shared" si="99"/>
        <v>9999</v>
      </c>
      <c r="N100" s="83">
        <f t="shared" si="99"/>
        <v>9999</v>
      </c>
    </row>
    <row r="101">
      <c r="A101" s="81">
        <v>42.0</v>
      </c>
      <c r="B101" s="80" t="str">
        <f t="shared" si="63"/>
        <v>TURQUIA</v>
      </c>
      <c r="C101" s="83">
        <f t="shared" ref="C101:N101" si="100">INDIRECT(ADDRESS($A101,C$62,4, TRUE, $B$1))</f>
        <v>9999</v>
      </c>
      <c r="D101" s="83">
        <f t="shared" si="100"/>
        <v>9999</v>
      </c>
      <c r="E101" s="83">
        <f t="shared" si="100"/>
        <v>9999</v>
      </c>
      <c r="F101" s="83">
        <f t="shared" si="100"/>
        <v>9999</v>
      </c>
      <c r="G101" s="83">
        <f t="shared" si="100"/>
        <v>9999</v>
      </c>
      <c r="H101" s="83">
        <f t="shared" si="100"/>
        <v>9999</v>
      </c>
      <c r="I101" s="83">
        <f t="shared" si="100"/>
        <v>9999</v>
      </c>
      <c r="J101" s="83">
        <f t="shared" si="100"/>
        <v>9999</v>
      </c>
      <c r="K101" s="83">
        <f t="shared" si="100"/>
        <v>0</v>
      </c>
      <c r="L101" s="83">
        <f t="shared" si="100"/>
        <v>315</v>
      </c>
      <c r="M101" s="83">
        <f t="shared" si="100"/>
        <v>9999</v>
      </c>
      <c r="N101" s="83">
        <f t="shared" si="100"/>
        <v>9999</v>
      </c>
    </row>
    <row r="102">
      <c r="A102" s="81">
        <v>43.0</v>
      </c>
      <c r="B102" s="80" t="str">
        <f t="shared" si="63"/>
        <v>EGIPTO</v>
      </c>
      <c r="C102" s="83">
        <f t="shared" ref="C102:N102" si="101">INDIRECT(ADDRESS($A102,C$62,4, TRUE, $B$1))</f>
        <v>9999</v>
      </c>
      <c r="D102" s="83">
        <f t="shared" si="101"/>
        <v>9999</v>
      </c>
      <c r="E102" s="83">
        <f t="shared" si="101"/>
        <v>9999</v>
      </c>
      <c r="F102" s="83">
        <f t="shared" si="101"/>
        <v>9999</v>
      </c>
      <c r="G102" s="83">
        <f t="shared" si="101"/>
        <v>9999</v>
      </c>
      <c r="H102" s="83">
        <f t="shared" si="101"/>
        <v>9999</v>
      </c>
      <c r="I102" s="83">
        <f t="shared" si="101"/>
        <v>9999</v>
      </c>
      <c r="J102" s="83">
        <f t="shared" si="101"/>
        <v>9999</v>
      </c>
      <c r="K102" s="83">
        <f t="shared" si="101"/>
        <v>237.98</v>
      </c>
      <c r="L102" s="83">
        <f t="shared" si="101"/>
        <v>312</v>
      </c>
      <c r="M102" s="83">
        <f t="shared" si="101"/>
        <v>9999</v>
      </c>
      <c r="N102" s="83">
        <f t="shared" si="101"/>
        <v>9999</v>
      </c>
    </row>
    <row r="103">
      <c r="A103" s="81">
        <v>44.0</v>
      </c>
      <c r="B103" s="80" t="str">
        <f t="shared" si="63"/>
        <v>MARRUECOS</v>
      </c>
      <c r="C103" s="83">
        <f t="shared" ref="C103:N103" si="102">INDIRECT(ADDRESS($A103,C$62,4, TRUE, $B$1))</f>
        <v>9999</v>
      </c>
      <c r="D103" s="83">
        <f t="shared" si="102"/>
        <v>9999</v>
      </c>
      <c r="E103" s="83">
        <f t="shared" si="102"/>
        <v>9999</v>
      </c>
      <c r="F103" s="83">
        <f t="shared" si="102"/>
        <v>9999</v>
      </c>
      <c r="G103" s="83">
        <f t="shared" si="102"/>
        <v>9999</v>
      </c>
      <c r="H103" s="83">
        <f t="shared" si="102"/>
        <v>9999</v>
      </c>
      <c r="I103" s="83">
        <f t="shared" si="102"/>
        <v>9999</v>
      </c>
      <c r="J103" s="83">
        <f t="shared" si="102"/>
        <v>9999</v>
      </c>
      <c r="K103" s="83">
        <f t="shared" si="102"/>
        <v>243.32</v>
      </c>
      <c r="L103" s="83">
        <f t="shared" si="102"/>
        <v>96.2</v>
      </c>
      <c r="M103" s="83">
        <f t="shared" si="102"/>
        <v>9999</v>
      </c>
      <c r="N103" s="83">
        <f t="shared" si="102"/>
        <v>9999</v>
      </c>
    </row>
    <row r="104">
      <c r="A104" s="81">
        <v>45.0</v>
      </c>
      <c r="B104" s="80" t="str">
        <f t="shared" si="63"/>
        <v>ARGELIA</v>
      </c>
      <c r="C104" s="83">
        <f t="shared" ref="C104:N104" si="103">INDIRECT(ADDRESS($A104,C$62,4, TRUE, $B$1))</f>
        <v>9999</v>
      </c>
      <c r="D104" s="83">
        <f t="shared" si="103"/>
        <v>9999</v>
      </c>
      <c r="E104" s="83">
        <f t="shared" si="103"/>
        <v>9999</v>
      </c>
      <c r="F104" s="83">
        <f t="shared" si="103"/>
        <v>9999</v>
      </c>
      <c r="G104" s="83">
        <f t="shared" si="103"/>
        <v>9999</v>
      </c>
      <c r="H104" s="83">
        <f t="shared" si="103"/>
        <v>9999</v>
      </c>
      <c r="I104" s="83">
        <f t="shared" si="103"/>
        <v>9999</v>
      </c>
      <c r="J104" s="83">
        <f t="shared" si="103"/>
        <v>9999</v>
      </c>
      <c r="K104" s="83">
        <f t="shared" si="103"/>
        <v>574.56</v>
      </c>
      <c r="L104" s="83">
        <f t="shared" si="103"/>
        <v>492.02</v>
      </c>
      <c r="M104" s="83">
        <f t="shared" si="103"/>
        <v>9999</v>
      </c>
      <c r="N104" s="83">
        <f t="shared" si="103"/>
        <v>9999</v>
      </c>
    </row>
    <row r="105">
      <c r="A105" s="81">
        <v>46.0</v>
      </c>
      <c r="B105" s="80" t="str">
        <f t="shared" si="63"/>
        <v>LIBIA</v>
      </c>
      <c r="C105" s="83">
        <f t="shared" ref="C105:N105" si="104">INDIRECT(ADDRESS($A105,C$62,4, TRUE, $B$1))</f>
        <v>9999</v>
      </c>
      <c r="D105" s="83">
        <f t="shared" si="104"/>
        <v>9999</v>
      </c>
      <c r="E105" s="83">
        <f t="shared" si="104"/>
        <v>9999</v>
      </c>
      <c r="F105" s="83">
        <f t="shared" si="104"/>
        <v>9999</v>
      </c>
      <c r="G105" s="83">
        <f t="shared" si="104"/>
        <v>9999</v>
      </c>
      <c r="H105" s="83">
        <f t="shared" si="104"/>
        <v>9999</v>
      </c>
      <c r="I105" s="83">
        <f t="shared" si="104"/>
        <v>9999</v>
      </c>
      <c r="J105" s="83">
        <f t="shared" si="104"/>
        <v>9999</v>
      </c>
      <c r="K105" s="83">
        <f t="shared" si="104"/>
        <v>636.51</v>
      </c>
      <c r="L105" s="83">
        <f t="shared" si="104"/>
        <v>879.27</v>
      </c>
      <c r="M105" s="83">
        <f t="shared" si="104"/>
        <v>9999</v>
      </c>
      <c r="N105" s="83">
        <f t="shared" si="104"/>
        <v>9999</v>
      </c>
    </row>
    <row r="106">
      <c r="A106" s="81">
        <v>47.0</v>
      </c>
      <c r="B106" s="80" t="str">
        <f t="shared" si="63"/>
        <v>SUDAFRICA</v>
      </c>
      <c r="C106" s="83">
        <f t="shared" ref="C106:N106" si="105">INDIRECT(ADDRESS($A106,C$62,4, TRUE, $B$1))</f>
        <v>9999</v>
      </c>
      <c r="D106" s="83">
        <f t="shared" si="105"/>
        <v>9999</v>
      </c>
      <c r="E106" s="83">
        <f t="shared" si="105"/>
        <v>9999</v>
      </c>
      <c r="F106" s="83">
        <f t="shared" si="105"/>
        <v>9999</v>
      </c>
      <c r="G106" s="83">
        <f t="shared" si="105"/>
        <v>9999</v>
      </c>
      <c r="H106" s="83">
        <f t="shared" si="105"/>
        <v>9999</v>
      </c>
      <c r="I106" s="83">
        <f t="shared" si="105"/>
        <v>9999</v>
      </c>
      <c r="J106" s="83">
        <f t="shared" si="105"/>
        <v>9999</v>
      </c>
      <c r="K106" s="83">
        <f t="shared" si="105"/>
        <v>771.9</v>
      </c>
      <c r="L106" s="83">
        <f t="shared" si="105"/>
        <v>740.74</v>
      </c>
      <c r="M106" s="83">
        <f t="shared" si="105"/>
        <v>9999</v>
      </c>
      <c r="N106" s="83">
        <f t="shared" si="105"/>
        <v>9999</v>
      </c>
    </row>
    <row r="107">
      <c r="A107" s="81">
        <v>48.0</v>
      </c>
      <c r="B107" s="80" t="str">
        <f t="shared" si="63"/>
        <v>ARABIA_SAUDITA</v>
      </c>
      <c r="C107" s="83">
        <f t="shared" ref="C107:N107" si="106">INDIRECT(ADDRESS($A107,C$62,4, TRUE, $B$1))</f>
        <v>9999</v>
      </c>
      <c r="D107" s="83">
        <f t="shared" si="106"/>
        <v>9999</v>
      </c>
      <c r="E107" s="83">
        <f t="shared" si="106"/>
        <v>9999</v>
      </c>
      <c r="F107" s="83">
        <f t="shared" si="106"/>
        <v>9999</v>
      </c>
      <c r="G107" s="83">
        <f t="shared" si="106"/>
        <v>9999</v>
      </c>
      <c r="H107" s="83">
        <f t="shared" si="106"/>
        <v>9999</v>
      </c>
      <c r="I107" s="83">
        <f t="shared" si="106"/>
        <v>9999</v>
      </c>
      <c r="J107" s="83">
        <f t="shared" si="106"/>
        <v>9999</v>
      </c>
      <c r="K107" s="83">
        <f t="shared" si="106"/>
        <v>250.5</v>
      </c>
      <c r="L107" s="83">
        <f t="shared" si="106"/>
        <v>493.5</v>
      </c>
      <c r="M107" s="83">
        <f t="shared" si="106"/>
        <v>9999</v>
      </c>
      <c r="N107" s="83">
        <f t="shared" si="106"/>
        <v>9999</v>
      </c>
    </row>
    <row r="108">
      <c r="A108" s="81">
        <v>49.0</v>
      </c>
      <c r="B108" s="80" t="str">
        <f t="shared" si="63"/>
        <v>ISRAEL</v>
      </c>
      <c r="C108" s="83">
        <f t="shared" ref="C108:N108" si="107">INDIRECT(ADDRESS($A108,C$62,4, TRUE, $B$1))</f>
        <v>9999</v>
      </c>
      <c r="D108" s="83">
        <f t="shared" si="107"/>
        <v>9999</v>
      </c>
      <c r="E108" s="83">
        <f t="shared" si="107"/>
        <v>9999</v>
      </c>
      <c r="F108" s="83">
        <f t="shared" si="107"/>
        <v>9999</v>
      </c>
      <c r="G108" s="83">
        <f t="shared" si="107"/>
        <v>9999</v>
      </c>
      <c r="H108" s="83">
        <f t="shared" si="107"/>
        <v>9999</v>
      </c>
      <c r="I108" s="83">
        <f t="shared" si="107"/>
        <v>9999</v>
      </c>
      <c r="J108" s="83">
        <f t="shared" si="107"/>
        <v>9999</v>
      </c>
      <c r="K108" s="83">
        <f t="shared" si="107"/>
        <v>182</v>
      </c>
      <c r="L108" s="83">
        <f t="shared" si="107"/>
        <v>0</v>
      </c>
      <c r="M108" s="83">
        <f t="shared" si="107"/>
        <v>9999</v>
      </c>
      <c r="N108" s="83">
        <f t="shared" si="107"/>
        <v>9999</v>
      </c>
    </row>
    <row r="109">
      <c r="A109" s="81">
        <v>50.0</v>
      </c>
      <c r="B109" s="80" t="str">
        <f t="shared" si="63"/>
        <v>EMIRATOS_ARABES_UNIDOS</v>
      </c>
      <c r="C109" s="83">
        <f t="shared" ref="C109:N109" si="108">INDIRECT(ADDRESS($A109,C$62,4, TRUE, $B$1))</f>
        <v>9999</v>
      </c>
      <c r="D109" s="83">
        <f t="shared" si="108"/>
        <v>9999</v>
      </c>
      <c r="E109" s="83">
        <f t="shared" si="108"/>
        <v>9999</v>
      </c>
      <c r="F109" s="83">
        <f t="shared" si="108"/>
        <v>9999</v>
      </c>
      <c r="G109" s="83">
        <f t="shared" si="108"/>
        <v>9999</v>
      </c>
      <c r="H109" s="83">
        <f t="shared" si="108"/>
        <v>9999</v>
      </c>
      <c r="I109" s="83">
        <f t="shared" si="108"/>
        <v>9999</v>
      </c>
      <c r="J109" s="83">
        <f t="shared" si="108"/>
        <v>9999</v>
      </c>
      <c r="K109" s="83">
        <f t="shared" si="108"/>
        <v>370.01</v>
      </c>
      <c r="L109" s="83">
        <f t="shared" si="108"/>
        <v>264.6</v>
      </c>
      <c r="M109" s="83">
        <f t="shared" si="108"/>
        <v>9999</v>
      </c>
      <c r="N109" s="83">
        <f t="shared" si="108"/>
        <v>9999</v>
      </c>
    </row>
    <row r="110">
      <c r="A110" s="81">
        <v>51.0</v>
      </c>
      <c r="B110" s="80" t="str">
        <f t="shared" si="63"/>
        <v>OMAN</v>
      </c>
      <c r="C110" s="83">
        <f t="shared" ref="C110:N110" si="109">INDIRECT(ADDRESS($A110,C$62,4, TRUE, $B$1))</f>
        <v>9999</v>
      </c>
      <c r="D110" s="83">
        <f t="shared" si="109"/>
        <v>9999</v>
      </c>
      <c r="E110" s="83">
        <f t="shared" si="109"/>
        <v>9999</v>
      </c>
      <c r="F110" s="83">
        <f t="shared" si="109"/>
        <v>9999</v>
      </c>
      <c r="G110" s="83">
        <f t="shared" si="109"/>
        <v>9999</v>
      </c>
      <c r="H110" s="83">
        <f t="shared" si="109"/>
        <v>9999</v>
      </c>
      <c r="I110" s="83">
        <f t="shared" si="109"/>
        <v>9999</v>
      </c>
      <c r="J110" s="83">
        <f t="shared" si="109"/>
        <v>9999</v>
      </c>
      <c r="K110" s="83">
        <f t="shared" si="109"/>
        <v>326</v>
      </c>
      <c r="L110" s="83">
        <f t="shared" si="109"/>
        <v>201.25</v>
      </c>
      <c r="M110" s="83">
        <f t="shared" si="109"/>
        <v>9999</v>
      </c>
      <c r="N110" s="83">
        <f t="shared" si="109"/>
        <v>9999</v>
      </c>
    </row>
    <row r="111">
      <c r="A111" s="81">
        <v>52.0</v>
      </c>
      <c r="B111" s="80" t="str">
        <f t="shared" si="63"/>
        <v>VIETNAM</v>
      </c>
      <c r="C111" s="83">
        <f t="shared" ref="C111:N111" si="110">INDIRECT(ADDRESS($A111,C$62,4, TRUE, $B$1))</f>
        <v>9999</v>
      </c>
      <c r="D111" s="83">
        <f t="shared" si="110"/>
        <v>9999</v>
      </c>
      <c r="E111" s="83">
        <f t="shared" si="110"/>
        <v>9999</v>
      </c>
      <c r="F111" s="83">
        <f t="shared" si="110"/>
        <v>9999</v>
      </c>
      <c r="G111" s="83">
        <f t="shared" si="110"/>
        <v>9999</v>
      </c>
      <c r="H111" s="83">
        <f t="shared" si="110"/>
        <v>9999</v>
      </c>
      <c r="I111" s="83">
        <f t="shared" si="110"/>
        <v>9999</v>
      </c>
      <c r="J111" s="83">
        <f t="shared" si="110"/>
        <v>9999</v>
      </c>
      <c r="K111" s="83">
        <f t="shared" si="110"/>
        <v>9999</v>
      </c>
      <c r="L111" s="83">
        <f t="shared" si="110"/>
        <v>9999</v>
      </c>
      <c r="M111" s="83">
        <f t="shared" si="110"/>
        <v>9999</v>
      </c>
      <c r="N111" s="83">
        <f t="shared" si="110"/>
        <v>9999</v>
      </c>
    </row>
    <row r="112">
      <c r="A112" s="81">
        <v>53.0</v>
      </c>
      <c r="B112" s="80" t="str">
        <f t="shared" si="63"/>
        <v>SINGAPUR</v>
      </c>
      <c r="C112" s="83">
        <f t="shared" ref="C112:N112" si="111">INDIRECT(ADDRESS($A112,C$62,4, TRUE, $B$1))</f>
        <v>9999</v>
      </c>
      <c r="D112" s="83">
        <f t="shared" si="111"/>
        <v>9999</v>
      </c>
      <c r="E112" s="83">
        <f t="shared" si="111"/>
        <v>9999</v>
      </c>
      <c r="F112" s="83">
        <f t="shared" si="111"/>
        <v>9999</v>
      </c>
      <c r="G112" s="83">
        <f t="shared" si="111"/>
        <v>9999</v>
      </c>
      <c r="H112" s="83">
        <f t="shared" si="111"/>
        <v>9999</v>
      </c>
      <c r="I112" s="83">
        <f t="shared" si="111"/>
        <v>9999</v>
      </c>
      <c r="J112" s="83">
        <f t="shared" si="111"/>
        <v>9999</v>
      </c>
      <c r="K112" s="83">
        <f t="shared" si="111"/>
        <v>9999</v>
      </c>
      <c r="L112" s="83">
        <f t="shared" si="111"/>
        <v>9999</v>
      </c>
      <c r="M112" s="83">
        <f t="shared" si="111"/>
        <v>9999</v>
      </c>
      <c r="N112" s="83">
        <f t="shared" si="111"/>
        <v>9999</v>
      </c>
    </row>
    <row r="113">
      <c r="A113" s="81">
        <v>54.0</v>
      </c>
      <c r="B113" s="80" t="str">
        <f t="shared" si="63"/>
        <v>MALASIA</v>
      </c>
      <c r="C113" s="83">
        <f t="shared" ref="C113:N113" si="112">INDIRECT(ADDRESS($A113,C$62,4, TRUE, $B$1))</f>
        <v>9999</v>
      </c>
      <c r="D113" s="83">
        <f t="shared" si="112"/>
        <v>9999</v>
      </c>
      <c r="E113" s="83">
        <f t="shared" si="112"/>
        <v>9999</v>
      </c>
      <c r="F113" s="83">
        <f t="shared" si="112"/>
        <v>9999</v>
      </c>
      <c r="G113" s="83">
        <f t="shared" si="112"/>
        <v>9999</v>
      </c>
      <c r="H113" s="83">
        <f t="shared" si="112"/>
        <v>9999</v>
      </c>
      <c r="I113" s="83">
        <f t="shared" si="112"/>
        <v>9999</v>
      </c>
      <c r="J113" s="83">
        <f t="shared" si="112"/>
        <v>9999</v>
      </c>
      <c r="K113" s="83">
        <f t="shared" si="112"/>
        <v>9999</v>
      </c>
      <c r="L113" s="83">
        <f t="shared" si="112"/>
        <v>9999</v>
      </c>
      <c r="M113" s="83">
        <f t="shared" si="112"/>
        <v>9999</v>
      </c>
      <c r="N113" s="83">
        <f t="shared" si="112"/>
        <v>9999</v>
      </c>
    </row>
    <row r="114">
      <c r="A114" s="81">
        <v>55.0</v>
      </c>
      <c r="B114" s="80" t="str">
        <f t="shared" si="63"/>
        <v>INDONESIA</v>
      </c>
      <c r="C114" s="83">
        <f t="shared" ref="C114:N114" si="113">INDIRECT(ADDRESS($A114,C$62,4, TRUE, $B$1))</f>
        <v>9999</v>
      </c>
      <c r="D114" s="83">
        <f t="shared" si="113"/>
        <v>9999</v>
      </c>
      <c r="E114" s="83">
        <f t="shared" si="113"/>
        <v>9999</v>
      </c>
      <c r="F114" s="83">
        <f t="shared" si="113"/>
        <v>9999</v>
      </c>
      <c r="G114" s="83">
        <f t="shared" si="113"/>
        <v>9999</v>
      </c>
      <c r="H114" s="83">
        <f t="shared" si="113"/>
        <v>9999</v>
      </c>
      <c r="I114" s="83">
        <f t="shared" si="113"/>
        <v>9999</v>
      </c>
      <c r="J114" s="83">
        <f t="shared" si="113"/>
        <v>9999</v>
      </c>
      <c r="K114" s="83">
        <f t="shared" si="113"/>
        <v>9999</v>
      </c>
      <c r="L114" s="83">
        <f t="shared" si="113"/>
        <v>9999</v>
      </c>
      <c r="M114" s="83">
        <f t="shared" si="113"/>
        <v>9999</v>
      </c>
      <c r="N114" s="83">
        <f t="shared" si="113"/>
        <v>9999</v>
      </c>
    </row>
    <row r="115">
      <c r="A115" s="81">
        <v>56.0</v>
      </c>
      <c r="B115" s="80" t="str">
        <f t="shared" si="63"/>
        <v>FILIPINAS</v>
      </c>
      <c r="C115" s="83">
        <f t="shared" ref="C115:N115" si="114">INDIRECT(ADDRESS($A115,C$62,4, TRUE, $B$1))</f>
        <v>9999</v>
      </c>
      <c r="D115" s="83">
        <f t="shared" si="114"/>
        <v>9999</v>
      </c>
      <c r="E115" s="83">
        <f t="shared" si="114"/>
        <v>9999</v>
      </c>
      <c r="F115" s="83">
        <f t="shared" si="114"/>
        <v>9999</v>
      </c>
      <c r="G115" s="83">
        <f t="shared" si="114"/>
        <v>9999</v>
      </c>
      <c r="H115" s="83">
        <f t="shared" si="114"/>
        <v>9999</v>
      </c>
      <c r="I115" s="83">
        <f t="shared" si="114"/>
        <v>9999</v>
      </c>
      <c r="J115" s="83">
        <f t="shared" si="114"/>
        <v>9999</v>
      </c>
      <c r="K115" s="83">
        <f t="shared" si="114"/>
        <v>9999</v>
      </c>
      <c r="L115" s="83">
        <f t="shared" si="114"/>
        <v>9999</v>
      </c>
      <c r="M115" s="83">
        <f t="shared" si="114"/>
        <v>9999</v>
      </c>
      <c r="N115" s="83">
        <f t="shared" si="114"/>
        <v>9999</v>
      </c>
    </row>
    <row r="116">
      <c r="A116" s="81">
        <v>57.0</v>
      </c>
      <c r="B116" s="80" t="str">
        <f t="shared" si="63"/>
        <v>COREA_DEL_SUR</v>
      </c>
      <c r="C116" s="83">
        <f t="shared" ref="C116:N116" si="115">INDIRECT(ADDRESS($A116,C$62,4, TRUE, $B$1))</f>
        <v>9999</v>
      </c>
      <c r="D116" s="83">
        <f t="shared" si="115"/>
        <v>9999</v>
      </c>
      <c r="E116" s="83">
        <f t="shared" si="115"/>
        <v>9999</v>
      </c>
      <c r="F116" s="83">
        <f t="shared" si="115"/>
        <v>9999</v>
      </c>
      <c r="G116" s="83">
        <f t="shared" si="115"/>
        <v>9999</v>
      </c>
      <c r="H116" s="83">
        <f t="shared" si="115"/>
        <v>9999</v>
      </c>
      <c r="I116" s="83">
        <f t="shared" si="115"/>
        <v>9999</v>
      </c>
      <c r="J116" s="83">
        <f t="shared" si="115"/>
        <v>9999</v>
      </c>
      <c r="K116" s="83">
        <f t="shared" si="115"/>
        <v>9999</v>
      </c>
      <c r="L116" s="83">
        <f t="shared" si="115"/>
        <v>9999</v>
      </c>
      <c r="M116" s="83">
        <f t="shared" si="115"/>
        <v>9999</v>
      </c>
      <c r="N116" s="83">
        <f t="shared" si="115"/>
        <v>9999</v>
      </c>
    </row>
    <row r="117">
      <c r="A117" s="81">
        <v>58.0</v>
      </c>
      <c r="B117" s="80" t="str">
        <f t="shared" si="63"/>
        <v>TAIWAN</v>
      </c>
      <c r="C117" s="83">
        <f t="shared" ref="C117:N117" si="116">INDIRECT(ADDRESS($A117,C$62,4, TRUE, $B$1))</f>
        <v>9999</v>
      </c>
      <c r="D117" s="83">
        <f t="shared" si="116"/>
        <v>9999</v>
      </c>
      <c r="E117" s="83">
        <f t="shared" si="116"/>
        <v>9999</v>
      </c>
      <c r="F117" s="83">
        <f t="shared" si="116"/>
        <v>9999</v>
      </c>
      <c r="G117" s="83">
        <f t="shared" si="116"/>
        <v>9999</v>
      </c>
      <c r="H117" s="83">
        <f t="shared" si="116"/>
        <v>9999</v>
      </c>
      <c r="I117" s="83">
        <f t="shared" si="116"/>
        <v>9999</v>
      </c>
      <c r="J117" s="83">
        <f t="shared" si="116"/>
        <v>9999</v>
      </c>
      <c r="K117" s="83">
        <f t="shared" si="116"/>
        <v>9999</v>
      </c>
      <c r="L117" s="83">
        <f t="shared" si="116"/>
        <v>9999</v>
      </c>
      <c r="M117" s="83">
        <f t="shared" si="116"/>
        <v>9999</v>
      </c>
      <c r="N117" s="83">
        <f t="shared" si="116"/>
        <v>0</v>
      </c>
    </row>
    <row r="118">
      <c r="A118" s="81">
        <v>59.0</v>
      </c>
      <c r="B118" s="80" t="str">
        <f t="shared" si="63"/>
        <v>JAPÓN</v>
      </c>
      <c r="C118" s="83">
        <f t="shared" ref="C118:N118" si="117">INDIRECT(ADDRESS($A118,C$62,4, TRUE, $B$1))</f>
        <v>9999</v>
      </c>
      <c r="D118" s="83">
        <f t="shared" si="117"/>
        <v>9999</v>
      </c>
      <c r="E118" s="83">
        <f t="shared" si="117"/>
        <v>9999</v>
      </c>
      <c r="F118" s="83">
        <f t="shared" si="117"/>
        <v>9999</v>
      </c>
      <c r="G118" s="83">
        <f t="shared" si="117"/>
        <v>9999</v>
      </c>
      <c r="H118" s="83">
        <f t="shared" si="117"/>
        <v>9999</v>
      </c>
      <c r="I118" s="83">
        <f t="shared" si="117"/>
        <v>9999</v>
      </c>
      <c r="J118" s="83">
        <f t="shared" si="117"/>
        <v>9999</v>
      </c>
      <c r="K118" s="83">
        <f t="shared" si="117"/>
        <v>9999</v>
      </c>
      <c r="L118" s="83">
        <f t="shared" si="117"/>
        <v>9999</v>
      </c>
      <c r="M118" s="83">
        <f t="shared" si="117"/>
        <v>0</v>
      </c>
      <c r="N118" s="83">
        <f t="shared" si="117"/>
        <v>9999</v>
      </c>
    </row>
    <row r="119">
      <c r="A119" s="81">
        <v>60.0</v>
      </c>
      <c r="B119" s="80" t="str">
        <f t="shared" si="63"/>
        <v>CHINA</v>
      </c>
      <c r="C119" s="83">
        <f t="shared" ref="C119:N119" si="118">INDIRECT(ADDRESS($A119,C$62,4, TRUE, $B$1))</f>
        <v>9999</v>
      </c>
      <c r="D119" s="83">
        <f t="shared" si="118"/>
        <v>9999</v>
      </c>
      <c r="E119" s="83">
        <f t="shared" si="118"/>
        <v>9999</v>
      </c>
      <c r="F119" s="83">
        <f t="shared" si="118"/>
        <v>9999</v>
      </c>
      <c r="G119" s="83">
        <f t="shared" si="118"/>
        <v>9999</v>
      </c>
      <c r="H119" s="83">
        <f t="shared" si="118"/>
        <v>9999</v>
      </c>
      <c r="I119" s="83">
        <f t="shared" si="118"/>
        <v>9999</v>
      </c>
      <c r="J119" s="83">
        <f t="shared" si="118"/>
        <v>9999</v>
      </c>
      <c r="K119" s="83">
        <f t="shared" si="118"/>
        <v>9999</v>
      </c>
      <c r="L119" s="83">
        <f t="shared" si="118"/>
        <v>9999</v>
      </c>
      <c r="M119" s="83">
        <f t="shared" si="118"/>
        <v>9999</v>
      </c>
      <c r="N119" s="83">
        <f t="shared" si="118"/>
        <v>9999</v>
      </c>
    </row>
    <row r="120">
      <c r="A120" s="81">
        <v>61.0</v>
      </c>
      <c r="B120" s="80" t="str">
        <f t="shared" si="63"/>
        <v>AUSTRALIA</v>
      </c>
      <c r="C120" s="83">
        <f t="shared" ref="C120:N120" si="119">INDIRECT(ADDRESS($A120,C$62,4, TRUE, $B$1))</f>
        <v>9999</v>
      </c>
      <c r="D120" s="83">
        <f t="shared" si="119"/>
        <v>9999</v>
      </c>
      <c r="E120" s="83">
        <f t="shared" si="119"/>
        <v>9999</v>
      </c>
      <c r="F120" s="83">
        <f t="shared" si="119"/>
        <v>9999</v>
      </c>
      <c r="G120" s="83">
        <f t="shared" si="119"/>
        <v>9999</v>
      </c>
      <c r="H120" s="83">
        <f t="shared" si="119"/>
        <v>9999</v>
      </c>
      <c r="I120" s="83">
        <f t="shared" si="119"/>
        <v>9999</v>
      </c>
      <c r="J120" s="83">
        <f t="shared" si="119"/>
        <v>9999</v>
      </c>
      <c r="K120" s="83">
        <f t="shared" si="119"/>
        <v>9999</v>
      </c>
      <c r="L120" s="83">
        <f t="shared" si="119"/>
        <v>9999</v>
      </c>
      <c r="M120" s="83">
        <f t="shared" si="119"/>
        <v>9999</v>
      </c>
      <c r="N120" s="83">
        <f t="shared" si="119"/>
        <v>9999</v>
      </c>
    </row>
    <row r="121">
      <c r="A121" s="81">
        <v>62.0</v>
      </c>
      <c r="B121" s="80" t="str">
        <f t="shared" si="63"/>
        <v>NUEVA_ZELANDA</v>
      </c>
      <c r="C121" s="83">
        <f t="shared" ref="C121:N121" si="120">INDIRECT(ADDRESS($A121,C$62,4, TRUE, $B$1))</f>
        <v>9999</v>
      </c>
      <c r="D121" s="83">
        <f t="shared" si="120"/>
        <v>9999</v>
      </c>
      <c r="E121" s="83">
        <f t="shared" si="120"/>
        <v>9999</v>
      </c>
      <c r="F121" s="83">
        <f t="shared" si="120"/>
        <v>9999</v>
      </c>
      <c r="G121" s="83">
        <f t="shared" si="120"/>
        <v>9999</v>
      </c>
      <c r="H121" s="83">
        <f t="shared" si="120"/>
        <v>9999</v>
      </c>
      <c r="I121" s="83">
        <f t="shared" si="120"/>
        <v>9999</v>
      </c>
      <c r="J121" s="83">
        <f t="shared" si="120"/>
        <v>9999</v>
      </c>
      <c r="K121" s="83">
        <f t="shared" si="120"/>
        <v>9999</v>
      </c>
      <c r="L121" s="83">
        <f t="shared" si="120"/>
        <v>9999</v>
      </c>
      <c r="M121" s="83">
        <f t="shared" si="120"/>
        <v>9999</v>
      </c>
      <c r="N121" s="83">
        <f t="shared" si="120"/>
        <v>9999</v>
      </c>
    </row>
    <row r="123">
      <c r="A123" s="80"/>
      <c r="B123" s="80" t="s">
        <v>87</v>
      </c>
      <c r="C123" s="81">
        <f>C62+1</f>
        <v>5</v>
      </c>
      <c r="D123" s="81">
        <f t="shared" ref="D123:N123" si="121">C123+3</f>
        <v>8</v>
      </c>
      <c r="E123" s="81">
        <f t="shared" si="121"/>
        <v>11</v>
      </c>
      <c r="F123" s="81">
        <f t="shared" si="121"/>
        <v>14</v>
      </c>
      <c r="G123" s="81">
        <f t="shared" si="121"/>
        <v>17</v>
      </c>
      <c r="H123" s="81">
        <f t="shared" si="121"/>
        <v>20</v>
      </c>
      <c r="I123" s="81">
        <f t="shared" si="121"/>
        <v>23</v>
      </c>
      <c r="J123" s="81">
        <f t="shared" si="121"/>
        <v>26</v>
      </c>
      <c r="K123" s="81">
        <f t="shared" si="121"/>
        <v>29</v>
      </c>
      <c r="L123" s="81">
        <f t="shared" si="121"/>
        <v>32</v>
      </c>
      <c r="M123" s="81">
        <f t="shared" si="121"/>
        <v>35</v>
      </c>
      <c r="N123" s="81">
        <f t="shared" si="121"/>
        <v>38</v>
      </c>
    </row>
    <row r="124">
      <c r="A124" s="80"/>
      <c r="B124" s="82" t="s">
        <v>102</v>
      </c>
      <c r="C124" s="80" t="s">
        <v>89</v>
      </c>
      <c r="D124" s="80" t="s">
        <v>90</v>
      </c>
      <c r="E124" s="80" t="s">
        <v>91</v>
      </c>
      <c r="F124" s="80" t="s">
        <v>92</v>
      </c>
      <c r="G124" s="80" t="s">
        <v>93</v>
      </c>
      <c r="H124" s="80" t="s">
        <v>94</v>
      </c>
      <c r="I124" s="80" t="s">
        <v>95</v>
      </c>
      <c r="J124" s="80" t="s">
        <v>96</v>
      </c>
      <c r="K124" s="80" t="s">
        <v>97</v>
      </c>
      <c r="L124" s="80" t="s">
        <v>98</v>
      </c>
      <c r="M124" s="80" t="s">
        <v>99</v>
      </c>
      <c r="N124" s="80" t="s">
        <v>100</v>
      </c>
    </row>
    <row r="125">
      <c r="A125" s="81">
        <v>5.0</v>
      </c>
      <c r="B125" s="80" t="str">
        <f t="shared" ref="B125:B182" si="123">SUBSTITUTE(UPPER(INDIRECT(ADDRESS($A125,2,4, TRUE, $B$1))), " ", "_")</f>
        <v>ARGENTINA</v>
      </c>
      <c r="C125" s="83">
        <f t="shared" ref="C125:N125" si="122">INDIRECT(ADDRESS($A125,C$123,4, TRUE, $B$1))</f>
        <v>150</v>
      </c>
      <c r="D125" s="83">
        <f t="shared" si="122"/>
        <v>308</v>
      </c>
      <c r="E125" s="83">
        <f t="shared" si="122"/>
        <v>248</v>
      </c>
      <c r="F125" s="83">
        <f t="shared" si="122"/>
        <v>282</v>
      </c>
      <c r="G125" s="83">
        <f t="shared" si="122"/>
        <v>284</v>
      </c>
      <c r="H125" s="83">
        <f t="shared" si="122"/>
        <v>941</v>
      </c>
      <c r="I125" s="83">
        <f t="shared" si="122"/>
        <v>545</v>
      </c>
      <c r="J125" s="83">
        <f t="shared" si="122"/>
        <v>513</v>
      </c>
      <c r="K125" s="83">
        <f t="shared" si="122"/>
        <v>672</v>
      </c>
      <c r="L125" s="83">
        <f t="shared" si="122"/>
        <v>649</v>
      </c>
      <c r="M125" s="83">
        <f t="shared" si="122"/>
        <v>516</v>
      </c>
      <c r="N125" s="83">
        <f t="shared" si="122"/>
        <v>932</v>
      </c>
    </row>
    <row r="126">
      <c r="A126" s="81">
        <v>6.0</v>
      </c>
      <c r="B126" s="80" t="str">
        <f t="shared" si="123"/>
        <v>URUGUAY</v>
      </c>
      <c r="C126" s="83">
        <f t="shared" ref="C126:N126" si="124">INDIRECT(ADDRESS($A126,C$123,4, TRUE, $B$1))</f>
        <v>142</v>
      </c>
      <c r="D126" s="83">
        <f t="shared" si="124"/>
        <v>340</v>
      </c>
      <c r="E126" s="83">
        <f t="shared" si="124"/>
        <v>253</v>
      </c>
      <c r="F126" s="83">
        <f t="shared" si="124"/>
        <v>238</v>
      </c>
      <c r="G126" s="83">
        <f t="shared" si="124"/>
        <v>442</v>
      </c>
      <c r="H126" s="83">
        <f t="shared" si="124"/>
        <v>610</v>
      </c>
      <c r="I126" s="83">
        <f t="shared" si="124"/>
        <v>320</v>
      </c>
      <c r="J126" s="83">
        <f t="shared" si="124"/>
        <v>745</v>
      </c>
      <c r="K126" s="83">
        <f t="shared" si="124"/>
        <v>705</v>
      </c>
      <c r="L126" s="83">
        <f t="shared" si="124"/>
        <v>639</v>
      </c>
      <c r="M126" s="83">
        <f t="shared" si="124"/>
        <v>433</v>
      </c>
      <c r="N126" s="83">
        <f t="shared" si="124"/>
        <v>771</v>
      </c>
    </row>
    <row r="127">
      <c r="A127" s="81">
        <v>7.0</v>
      </c>
      <c r="B127" s="80" t="str">
        <f t="shared" si="123"/>
        <v>CHILE</v>
      </c>
      <c r="C127" s="83">
        <f t="shared" ref="C127:N127" si="125">INDIRECT(ADDRESS($A127,C$123,4, TRUE, $B$1))</f>
        <v>104</v>
      </c>
      <c r="D127" s="83">
        <f t="shared" si="125"/>
        <v>115</v>
      </c>
      <c r="E127" s="83">
        <f t="shared" si="125"/>
        <v>75</v>
      </c>
      <c r="F127" s="83">
        <f t="shared" si="125"/>
        <v>286</v>
      </c>
      <c r="G127" s="83">
        <f t="shared" si="125"/>
        <v>137</v>
      </c>
      <c r="H127" s="83">
        <f t="shared" si="125"/>
        <v>234</v>
      </c>
      <c r="I127" s="83">
        <f t="shared" si="125"/>
        <v>315</v>
      </c>
      <c r="J127" s="83">
        <f t="shared" si="125"/>
        <v>211</v>
      </c>
      <c r="K127" s="83">
        <f t="shared" si="125"/>
        <v>376</v>
      </c>
      <c r="L127" s="83">
        <f t="shared" si="125"/>
        <v>274</v>
      </c>
      <c r="M127" s="83">
        <f t="shared" si="125"/>
        <v>300</v>
      </c>
      <c r="N127" s="83">
        <f t="shared" si="125"/>
        <v>572</v>
      </c>
    </row>
    <row r="128">
      <c r="A128" s="81">
        <v>8.0</v>
      </c>
      <c r="B128" s="80" t="str">
        <f t="shared" si="123"/>
        <v>BRASIL</v>
      </c>
      <c r="C128" s="83">
        <f t="shared" ref="C128:N128" si="126">INDIRECT(ADDRESS($A128,C$123,4, TRUE, $B$1))</f>
        <v>0</v>
      </c>
      <c r="D128" s="83">
        <f t="shared" si="126"/>
        <v>307</v>
      </c>
      <c r="E128" s="83">
        <f t="shared" si="126"/>
        <v>211</v>
      </c>
      <c r="F128" s="83">
        <f t="shared" si="126"/>
        <v>386</v>
      </c>
      <c r="G128" s="83">
        <f t="shared" si="126"/>
        <v>286</v>
      </c>
      <c r="H128" s="83">
        <f t="shared" si="126"/>
        <v>478</v>
      </c>
      <c r="I128" s="83">
        <f t="shared" si="126"/>
        <v>480</v>
      </c>
      <c r="J128" s="83">
        <f t="shared" si="126"/>
        <v>383</v>
      </c>
      <c r="K128" s="83">
        <f t="shared" si="126"/>
        <v>423</v>
      </c>
      <c r="L128" s="83">
        <f t="shared" si="126"/>
        <v>580</v>
      </c>
      <c r="M128" s="83">
        <f t="shared" si="126"/>
        <v>329</v>
      </c>
      <c r="N128" s="83">
        <f t="shared" si="126"/>
        <v>418</v>
      </c>
    </row>
    <row r="129">
      <c r="A129" s="81">
        <v>9.0</v>
      </c>
      <c r="B129" s="80" t="str">
        <f t="shared" si="123"/>
        <v>PARAGUAY</v>
      </c>
      <c r="C129" s="83">
        <f t="shared" ref="C129:N129" si="127">INDIRECT(ADDRESS($A129,C$123,4, TRUE, $B$1))</f>
        <v>193</v>
      </c>
      <c r="D129" s="83">
        <f t="shared" si="127"/>
        <v>116</v>
      </c>
      <c r="E129" s="83">
        <f t="shared" si="127"/>
        <v>136</v>
      </c>
      <c r="F129" s="83">
        <f t="shared" si="127"/>
        <v>230</v>
      </c>
      <c r="G129" s="83">
        <f t="shared" si="127"/>
        <v>131</v>
      </c>
      <c r="H129" s="83">
        <f t="shared" si="127"/>
        <v>335</v>
      </c>
      <c r="I129" s="83">
        <f t="shared" si="127"/>
        <v>498</v>
      </c>
      <c r="J129" s="83">
        <f t="shared" si="127"/>
        <v>397</v>
      </c>
      <c r="K129" s="83">
        <f t="shared" si="127"/>
        <v>313</v>
      </c>
      <c r="L129" s="83">
        <f t="shared" si="127"/>
        <v>502</v>
      </c>
      <c r="M129" s="83">
        <f t="shared" si="127"/>
        <v>577</v>
      </c>
      <c r="N129" s="83">
        <f t="shared" si="127"/>
        <v>959</v>
      </c>
    </row>
    <row r="130">
      <c r="A130" s="81">
        <v>10.0</v>
      </c>
      <c r="B130" s="80" t="str">
        <f t="shared" si="123"/>
        <v>PERU</v>
      </c>
      <c r="C130" s="83">
        <f t="shared" ref="C130:N130" si="128">INDIRECT(ADDRESS($A130,C$123,4, TRUE, $B$1))</f>
        <v>173</v>
      </c>
      <c r="D130" s="83">
        <f t="shared" si="128"/>
        <v>87</v>
      </c>
      <c r="E130" s="83">
        <f t="shared" si="128"/>
        <v>27</v>
      </c>
      <c r="F130" s="83">
        <f t="shared" si="128"/>
        <v>28</v>
      </c>
      <c r="G130" s="83">
        <f t="shared" si="128"/>
        <v>110</v>
      </c>
      <c r="H130" s="83">
        <f t="shared" si="128"/>
        <v>600</v>
      </c>
      <c r="I130" s="83">
        <f t="shared" si="128"/>
        <v>326</v>
      </c>
      <c r="J130" s="83">
        <f t="shared" si="128"/>
        <v>510</v>
      </c>
      <c r="K130" s="83">
        <f t="shared" si="128"/>
        <v>529</v>
      </c>
      <c r="L130" s="83">
        <f t="shared" si="128"/>
        <v>539</v>
      </c>
      <c r="M130" s="83">
        <f t="shared" si="128"/>
        <v>315</v>
      </c>
      <c r="N130" s="83">
        <f t="shared" si="128"/>
        <v>664</v>
      </c>
    </row>
    <row r="131">
      <c r="A131" s="81">
        <v>11.0</v>
      </c>
      <c r="B131" s="80" t="str">
        <f t="shared" si="123"/>
        <v>BOLIVIA</v>
      </c>
      <c r="C131" s="83">
        <f t="shared" ref="C131:N131" si="129">INDIRECT(ADDRESS($A131,C$123,4, TRUE, $B$1))</f>
        <v>150</v>
      </c>
      <c r="D131" s="83">
        <f t="shared" si="129"/>
        <v>121</v>
      </c>
      <c r="E131" s="83">
        <f t="shared" si="129"/>
        <v>200</v>
      </c>
      <c r="F131" s="83">
        <f t="shared" si="129"/>
        <v>215</v>
      </c>
      <c r="G131" s="83">
        <f t="shared" si="129"/>
        <v>163</v>
      </c>
      <c r="H131" s="83">
        <f t="shared" si="129"/>
        <v>453</v>
      </c>
      <c r="I131" s="83">
        <f t="shared" si="129"/>
        <v>740</v>
      </c>
      <c r="J131" s="83">
        <f t="shared" si="129"/>
        <v>546</v>
      </c>
      <c r="K131" s="83">
        <f t="shared" si="129"/>
        <v>560</v>
      </c>
      <c r="L131" s="83">
        <f t="shared" si="129"/>
        <v>484</v>
      </c>
      <c r="M131" s="83">
        <f t="shared" si="129"/>
        <v>627</v>
      </c>
      <c r="N131" s="83">
        <f t="shared" si="129"/>
        <v>1031</v>
      </c>
    </row>
    <row r="132">
      <c r="A132" s="81">
        <v>12.0</v>
      </c>
      <c r="B132" s="80" t="str">
        <f t="shared" si="123"/>
        <v>ECUADOR</v>
      </c>
      <c r="C132" s="83">
        <f t="shared" ref="C132:N132" si="130">INDIRECT(ADDRESS($A132,C$123,4, TRUE, $B$1))</f>
        <v>320</v>
      </c>
      <c r="D132" s="83">
        <f t="shared" si="130"/>
        <v>77</v>
      </c>
      <c r="E132" s="83">
        <f t="shared" si="130"/>
        <v>75</v>
      </c>
      <c r="F132" s="83">
        <f t="shared" si="130"/>
        <v>157</v>
      </c>
      <c r="G132" s="83">
        <f t="shared" si="130"/>
        <v>150</v>
      </c>
      <c r="H132" s="83">
        <f t="shared" si="130"/>
        <v>278</v>
      </c>
      <c r="I132" s="83">
        <f t="shared" si="130"/>
        <v>210</v>
      </c>
      <c r="J132" s="83">
        <f t="shared" si="130"/>
        <v>661</v>
      </c>
      <c r="K132" s="83">
        <f t="shared" si="130"/>
        <v>364</v>
      </c>
      <c r="L132" s="83">
        <f t="shared" si="130"/>
        <v>266</v>
      </c>
      <c r="M132" s="83">
        <f t="shared" si="130"/>
        <v>334</v>
      </c>
      <c r="N132" s="83">
        <f t="shared" si="130"/>
        <v>307</v>
      </c>
    </row>
    <row r="133">
      <c r="A133" s="81">
        <v>13.0</v>
      </c>
      <c r="B133" s="80" t="str">
        <f t="shared" si="123"/>
        <v>COLOMBIA</v>
      </c>
      <c r="C133" s="83">
        <f t="shared" ref="C133:N133" si="131">INDIRECT(ADDRESS($A133,C$123,4, TRUE, $B$1))</f>
        <v>169</v>
      </c>
      <c r="D133" s="83">
        <f t="shared" si="131"/>
        <v>52</v>
      </c>
      <c r="E133" s="83">
        <f t="shared" si="131"/>
        <v>0</v>
      </c>
      <c r="F133" s="83">
        <f t="shared" si="131"/>
        <v>98</v>
      </c>
      <c r="G133" s="83">
        <f t="shared" si="131"/>
        <v>44</v>
      </c>
      <c r="H133" s="83">
        <f t="shared" si="131"/>
        <v>230</v>
      </c>
      <c r="I133" s="83">
        <f t="shared" si="131"/>
        <v>281</v>
      </c>
      <c r="J133" s="83">
        <f t="shared" si="131"/>
        <v>278</v>
      </c>
      <c r="K133" s="83">
        <f t="shared" si="131"/>
        <v>247</v>
      </c>
      <c r="L133" s="83">
        <f t="shared" si="131"/>
        <v>239</v>
      </c>
      <c r="M133" s="83">
        <f t="shared" si="131"/>
        <v>306</v>
      </c>
      <c r="N133" s="83">
        <f t="shared" si="131"/>
        <v>263</v>
      </c>
    </row>
    <row r="134">
      <c r="A134" s="81">
        <v>14.0</v>
      </c>
      <c r="B134" s="80" t="str">
        <f t="shared" si="123"/>
        <v>PANAMA</v>
      </c>
      <c r="C134" s="83">
        <f t="shared" ref="C134:N134" si="132">INDIRECT(ADDRESS($A134,C$123,4, TRUE, $B$1))</f>
        <v>141</v>
      </c>
      <c r="D134" s="83">
        <f t="shared" si="132"/>
        <v>0</v>
      </c>
      <c r="E134" s="83">
        <f t="shared" si="132"/>
        <v>36</v>
      </c>
      <c r="F134" s="83">
        <f t="shared" si="132"/>
        <v>87</v>
      </c>
      <c r="G134" s="83">
        <f t="shared" si="132"/>
        <v>112</v>
      </c>
      <c r="H134" s="83">
        <f t="shared" si="132"/>
        <v>288</v>
      </c>
      <c r="I134" s="83">
        <f t="shared" si="132"/>
        <v>277</v>
      </c>
      <c r="J134" s="83">
        <f t="shared" si="132"/>
        <v>288</v>
      </c>
      <c r="K134" s="83">
        <f t="shared" si="132"/>
        <v>329</v>
      </c>
      <c r="L134" s="83">
        <f t="shared" si="132"/>
        <v>286</v>
      </c>
      <c r="M134" s="83">
        <f t="shared" si="132"/>
        <v>392</v>
      </c>
      <c r="N134" s="83">
        <f t="shared" si="132"/>
        <v>329</v>
      </c>
    </row>
    <row r="135">
      <c r="A135" s="81">
        <v>15.0</v>
      </c>
      <c r="B135" s="80" t="str">
        <f t="shared" si="123"/>
        <v>COSTA_RICA</v>
      </c>
      <c r="C135" s="83">
        <f t="shared" ref="C135:N135" si="133">INDIRECT(ADDRESS($A135,C$123,4, TRUE, $B$1))</f>
        <v>318</v>
      </c>
      <c r="D135" s="83">
        <f t="shared" si="133"/>
        <v>25</v>
      </c>
      <c r="E135" s="83">
        <f t="shared" si="133"/>
        <v>32</v>
      </c>
      <c r="F135" s="83">
        <f t="shared" si="133"/>
        <v>98</v>
      </c>
      <c r="G135" s="83">
        <f t="shared" si="133"/>
        <v>38</v>
      </c>
      <c r="H135" s="83">
        <f t="shared" si="133"/>
        <v>200</v>
      </c>
      <c r="I135" s="83">
        <f t="shared" si="133"/>
        <v>159</v>
      </c>
      <c r="J135" s="83">
        <f t="shared" si="133"/>
        <v>310</v>
      </c>
      <c r="K135" s="83">
        <f t="shared" si="133"/>
        <v>304</v>
      </c>
      <c r="L135" s="83">
        <f t="shared" si="133"/>
        <v>247</v>
      </c>
      <c r="M135" s="83">
        <f t="shared" si="133"/>
        <v>233</v>
      </c>
      <c r="N135" s="83">
        <f t="shared" si="133"/>
        <v>431</v>
      </c>
    </row>
    <row r="136">
      <c r="A136" s="81">
        <v>16.0</v>
      </c>
      <c r="B136" s="80" t="str">
        <f t="shared" si="123"/>
        <v>NICARAGUA</v>
      </c>
      <c r="C136" s="83">
        <f t="shared" ref="C136:N136" si="134">INDIRECT(ADDRESS($A136,C$123,4, TRUE, $B$1))</f>
        <v>348</v>
      </c>
      <c r="D136" s="83">
        <f t="shared" si="134"/>
        <v>216</v>
      </c>
      <c r="E136" s="83">
        <f t="shared" si="134"/>
        <v>145</v>
      </c>
      <c r="F136" s="83">
        <f t="shared" si="134"/>
        <v>339</v>
      </c>
      <c r="G136" s="83">
        <f t="shared" si="134"/>
        <v>92</v>
      </c>
      <c r="H136" s="83">
        <f t="shared" si="134"/>
        <v>352</v>
      </c>
      <c r="I136" s="83">
        <f t="shared" si="134"/>
        <v>440</v>
      </c>
      <c r="J136" s="83">
        <f t="shared" si="134"/>
        <v>121</v>
      </c>
      <c r="K136" s="83">
        <f t="shared" si="134"/>
        <v>232</v>
      </c>
      <c r="L136" s="83">
        <f t="shared" si="134"/>
        <v>351</v>
      </c>
      <c r="M136" s="83">
        <f t="shared" si="134"/>
        <v>389</v>
      </c>
      <c r="N136" s="83">
        <f t="shared" si="134"/>
        <v>331</v>
      </c>
    </row>
    <row r="137">
      <c r="A137" s="81">
        <v>17.0</v>
      </c>
      <c r="B137" s="80" t="str">
        <f t="shared" si="123"/>
        <v>GUATEMALA</v>
      </c>
      <c r="C137" s="83">
        <f t="shared" ref="C137:N137" si="135">INDIRECT(ADDRESS($A137,C$123,4, TRUE, $B$1))</f>
        <v>268</v>
      </c>
      <c r="D137" s="83">
        <f t="shared" si="135"/>
        <v>94</v>
      </c>
      <c r="E137" s="83">
        <f t="shared" si="135"/>
        <v>95</v>
      </c>
      <c r="F137" s="83">
        <f t="shared" si="135"/>
        <v>95</v>
      </c>
      <c r="G137" s="83">
        <f t="shared" si="135"/>
        <v>61</v>
      </c>
      <c r="H137" s="83">
        <f t="shared" si="135"/>
        <v>191</v>
      </c>
      <c r="I137" s="83">
        <f t="shared" si="135"/>
        <v>203</v>
      </c>
      <c r="J137" s="83">
        <f t="shared" si="135"/>
        <v>259</v>
      </c>
      <c r="K137" s="83">
        <f t="shared" si="135"/>
        <v>308</v>
      </c>
      <c r="L137" s="83">
        <f t="shared" si="135"/>
        <v>714</v>
      </c>
      <c r="M137" s="83">
        <f t="shared" si="135"/>
        <v>318</v>
      </c>
      <c r="N137" s="83">
        <f t="shared" si="135"/>
        <v>260</v>
      </c>
    </row>
    <row r="138">
      <c r="A138" s="81">
        <v>18.0</v>
      </c>
      <c r="B138" s="80" t="str">
        <f t="shared" si="123"/>
        <v>REPUBLICA_DOMINICANA</v>
      </c>
      <c r="C138" s="83">
        <f t="shared" ref="C138:N138" si="136">INDIRECT(ADDRESS($A138,C$123,4, TRUE, $B$1))</f>
        <v>205</v>
      </c>
      <c r="D138" s="83">
        <f t="shared" si="136"/>
        <v>120</v>
      </c>
      <c r="E138" s="83">
        <f t="shared" si="136"/>
        <v>59</v>
      </c>
      <c r="F138" s="83">
        <f t="shared" si="136"/>
        <v>122</v>
      </c>
      <c r="G138" s="83">
        <f t="shared" si="136"/>
        <v>44</v>
      </c>
      <c r="H138" s="83">
        <f t="shared" si="136"/>
        <v>393</v>
      </c>
      <c r="I138" s="83">
        <f t="shared" si="136"/>
        <v>305</v>
      </c>
      <c r="J138" s="83">
        <f t="shared" si="136"/>
        <v>385</v>
      </c>
      <c r="K138" s="83">
        <f t="shared" si="136"/>
        <v>516</v>
      </c>
      <c r="L138" s="83">
        <f t="shared" si="136"/>
        <v>384</v>
      </c>
      <c r="M138" s="83">
        <f t="shared" si="136"/>
        <v>304</v>
      </c>
      <c r="N138" s="83">
        <f t="shared" si="136"/>
        <v>248</v>
      </c>
    </row>
    <row r="139">
      <c r="A139" s="81">
        <v>19.0</v>
      </c>
      <c r="B139" s="80" t="str">
        <f t="shared" si="123"/>
        <v>PUERTO_RICO</v>
      </c>
      <c r="C139" s="83">
        <f t="shared" ref="C139:N139" si="137">INDIRECT(ADDRESS($A139,C$123,4, TRUE, $B$1))</f>
        <v>227</v>
      </c>
      <c r="D139" s="83">
        <f t="shared" si="137"/>
        <v>68</v>
      </c>
      <c r="E139" s="83">
        <f t="shared" si="137"/>
        <v>61</v>
      </c>
      <c r="F139" s="83">
        <f t="shared" si="137"/>
        <v>62</v>
      </c>
      <c r="G139" s="83">
        <f t="shared" si="137"/>
        <v>44</v>
      </c>
      <c r="H139" s="83">
        <f t="shared" si="137"/>
        <v>248</v>
      </c>
      <c r="I139" s="83">
        <f t="shared" si="137"/>
        <v>216</v>
      </c>
      <c r="J139" s="83">
        <f t="shared" si="137"/>
        <v>188</v>
      </c>
      <c r="K139" s="83">
        <f t="shared" si="137"/>
        <v>283</v>
      </c>
      <c r="L139" s="83">
        <f t="shared" si="137"/>
        <v>263</v>
      </c>
      <c r="M139" s="83">
        <f t="shared" si="137"/>
        <v>378</v>
      </c>
      <c r="N139" s="83">
        <f t="shared" si="137"/>
        <v>391</v>
      </c>
    </row>
    <row r="140">
      <c r="A140" s="81">
        <v>20.0</v>
      </c>
      <c r="B140" s="80" t="str">
        <f t="shared" si="123"/>
        <v>MEXICO</v>
      </c>
      <c r="C140" s="83">
        <f t="shared" ref="C140:N140" si="138">INDIRECT(ADDRESS($A140,C$123,4, TRUE, $B$1))</f>
        <v>187</v>
      </c>
      <c r="D140" s="83">
        <f t="shared" si="138"/>
        <v>83</v>
      </c>
      <c r="E140" s="83">
        <f t="shared" si="138"/>
        <v>81</v>
      </c>
      <c r="F140" s="83">
        <f t="shared" si="138"/>
        <v>45</v>
      </c>
      <c r="G140" s="83">
        <f t="shared" si="138"/>
        <v>83</v>
      </c>
      <c r="H140" s="83">
        <f t="shared" si="138"/>
        <v>284</v>
      </c>
      <c r="I140" s="83">
        <f t="shared" si="138"/>
        <v>212</v>
      </c>
      <c r="J140" s="83">
        <f t="shared" si="138"/>
        <v>353</v>
      </c>
      <c r="K140" s="83">
        <f t="shared" si="138"/>
        <v>344</v>
      </c>
      <c r="L140" s="83">
        <f t="shared" si="138"/>
        <v>369</v>
      </c>
      <c r="M140" s="83">
        <f t="shared" si="138"/>
        <v>203</v>
      </c>
      <c r="N140" s="83">
        <f t="shared" si="138"/>
        <v>272</v>
      </c>
    </row>
    <row r="141">
      <c r="A141" s="81">
        <v>21.0</v>
      </c>
      <c r="B141" s="80" t="str">
        <f t="shared" si="123"/>
        <v>ESTADOS_UNIDOS</v>
      </c>
      <c r="C141" s="83">
        <f t="shared" ref="C141:N141" si="139">INDIRECT(ADDRESS($A141,C$123,4, TRUE, $B$1))</f>
        <v>242</v>
      </c>
      <c r="D141" s="83">
        <f t="shared" si="139"/>
        <v>52</v>
      </c>
      <c r="E141" s="83">
        <f t="shared" si="139"/>
        <v>24</v>
      </c>
      <c r="F141" s="83">
        <f t="shared" si="139"/>
        <v>0</v>
      </c>
      <c r="G141" s="83">
        <f t="shared" si="139"/>
        <v>0</v>
      </c>
      <c r="H141" s="83">
        <f t="shared" si="139"/>
        <v>99</v>
      </c>
      <c r="I141" s="83">
        <f t="shared" si="139"/>
        <v>111</v>
      </c>
      <c r="J141" s="83">
        <f t="shared" si="139"/>
        <v>201</v>
      </c>
      <c r="K141" s="83">
        <f t="shared" si="139"/>
        <v>210</v>
      </c>
      <c r="L141" s="83">
        <f t="shared" si="139"/>
        <v>280</v>
      </c>
      <c r="M141" s="83">
        <f t="shared" si="139"/>
        <v>131</v>
      </c>
      <c r="N141" s="83">
        <f t="shared" si="139"/>
        <v>212</v>
      </c>
    </row>
    <row r="142">
      <c r="A142" s="81">
        <v>22.0</v>
      </c>
      <c r="B142" s="80" t="str">
        <f t="shared" si="123"/>
        <v>CANADA</v>
      </c>
      <c r="C142" s="83">
        <f t="shared" ref="C142:N142" si="140">INDIRECT(ADDRESS($A142,C$123,4, TRUE, $B$1))</f>
        <v>254</v>
      </c>
      <c r="D142" s="83">
        <f t="shared" si="140"/>
        <v>71</v>
      </c>
      <c r="E142" s="83">
        <f t="shared" si="140"/>
        <v>53</v>
      </c>
      <c r="F142" s="83">
        <f t="shared" si="140"/>
        <v>33</v>
      </c>
      <c r="G142" s="83">
        <f t="shared" si="140"/>
        <v>85</v>
      </c>
      <c r="H142" s="83">
        <f t="shared" si="140"/>
        <v>244</v>
      </c>
      <c r="I142" s="83">
        <f t="shared" si="140"/>
        <v>300</v>
      </c>
      <c r="J142" s="83">
        <f t="shared" si="140"/>
        <v>193</v>
      </c>
      <c r="K142" s="83">
        <f t="shared" si="140"/>
        <v>280</v>
      </c>
      <c r="L142" s="83">
        <f t="shared" si="140"/>
        <v>234</v>
      </c>
      <c r="M142" s="83">
        <f t="shared" si="140"/>
        <v>412</v>
      </c>
      <c r="N142" s="83">
        <f t="shared" si="140"/>
        <v>232</v>
      </c>
    </row>
    <row r="143">
      <c r="A143" s="81">
        <v>23.0</v>
      </c>
      <c r="B143" s="80" t="str">
        <f t="shared" si="123"/>
        <v>PORTUGAL</v>
      </c>
      <c r="C143" s="83">
        <f t="shared" ref="C143:N143" si="141">INDIRECT(ADDRESS($A143,C$123,4, TRUE, $B$1))</f>
        <v>9999</v>
      </c>
      <c r="D143" s="83">
        <f t="shared" si="141"/>
        <v>9999</v>
      </c>
      <c r="E143" s="83">
        <f t="shared" si="141"/>
        <v>9999</v>
      </c>
      <c r="F143" s="83">
        <f t="shared" si="141"/>
        <v>9999</v>
      </c>
      <c r="G143" s="83">
        <f t="shared" si="141"/>
        <v>9999</v>
      </c>
      <c r="H143" s="83">
        <f t="shared" si="141"/>
        <v>65.79</v>
      </c>
      <c r="I143" s="83">
        <f t="shared" si="141"/>
        <v>28.56</v>
      </c>
      <c r="J143" s="83">
        <f t="shared" si="141"/>
        <v>39.99</v>
      </c>
      <c r="K143" s="83">
        <f t="shared" si="141"/>
        <v>71.1</v>
      </c>
      <c r="L143" s="83">
        <f t="shared" si="141"/>
        <v>89.04</v>
      </c>
      <c r="M143" s="83">
        <f t="shared" si="141"/>
        <v>9999</v>
      </c>
      <c r="N143" s="83">
        <f t="shared" si="141"/>
        <v>9999</v>
      </c>
    </row>
    <row r="144">
      <c r="A144" s="81">
        <v>24.0</v>
      </c>
      <c r="B144" s="80" t="str">
        <f t="shared" si="123"/>
        <v>ESPAÑA</v>
      </c>
      <c r="C144" s="83">
        <f t="shared" ref="C144:N144" si="142">INDIRECT(ADDRESS($A144,C$123,4, TRUE, $B$1))</f>
        <v>9999</v>
      </c>
      <c r="D144" s="83">
        <f t="shared" si="142"/>
        <v>9999</v>
      </c>
      <c r="E144" s="83">
        <f t="shared" si="142"/>
        <v>9999</v>
      </c>
      <c r="F144" s="83">
        <f t="shared" si="142"/>
        <v>9999</v>
      </c>
      <c r="G144" s="83">
        <f t="shared" si="142"/>
        <v>9999</v>
      </c>
      <c r="H144" s="83">
        <f t="shared" si="142"/>
        <v>36</v>
      </c>
      <c r="I144" s="83">
        <f t="shared" si="142"/>
        <v>23</v>
      </c>
      <c r="J144" s="83">
        <f t="shared" si="142"/>
        <v>10</v>
      </c>
      <c r="K144" s="83">
        <f t="shared" si="142"/>
        <v>59</v>
      </c>
      <c r="L144" s="83">
        <f t="shared" si="142"/>
        <v>24</v>
      </c>
      <c r="M144" s="83">
        <f t="shared" si="142"/>
        <v>9999</v>
      </c>
      <c r="N144" s="83">
        <f t="shared" si="142"/>
        <v>9999</v>
      </c>
    </row>
    <row r="145">
      <c r="A145" s="81">
        <v>25.0</v>
      </c>
      <c r="B145" s="80" t="str">
        <f t="shared" si="123"/>
        <v>FRANCIA</v>
      </c>
      <c r="C145" s="83">
        <f t="shared" ref="C145:N145" si="143">INDIRECT(ADDRESS($A145,C$123,4, TRUE, $B$1))</f>
        <v>9999</v>
      </c>
      <c r="D145" s="83">
        <f t="shared" si="143"/>
        <v>9999</v>
      </c>
      <c r="E145" s="83">
        <f t="shared" si="143"/>
        <v>9999</v>
      </c>
      <c r="F145" s="83">
        <f t="shared" si="143"/>
        <v>9999</v>
      </c>
      <c r="G145" s="83">
        <f t="shared" si="143"/>
        <v>9999</v>
      </c>
      <c r="H145" s="83">
        <f t="shared" si="143"/>
        <v>21.62</v>
      </c>
      <c r="I145" s="83">
        <f t="shared" si="143"/>
        <v>18.36</v>
      </c>
      <c r="J145" s="83">
        <f t="shared" si="143"/>
        <v>26.91</v>
      </c>
      <c r="K145" s="83">
        <f t="shared" si="143"/>
        <v>62.23</v>
      </c>
      <c r="L145" s="83">
        <f t="shared" si="143"/>
        <v>38.85</v>
      </c>
      <c r="M145" s="83">
        <f t="shared" si="143"/>
        <v>9999</v>
      </c>
      <c r="N145" s="83">
        <f t="shared" si="143"/>
        <v>9999</v>
      </c>
    </row>
    <row r="146">
      <c r="A146" s="81">
        <v>26.0</v>
      </c>
      <c r="B146" s="80" t="str">
        <f t="shared" si="123"/>
        <v>REINO_UNIDO</v>
      </c>
      <c r="C146" s="83">
        <f t="shared" ref="C146:N146" si="144">INDIRECT(ADDRESS($A146,C$123,4, TRUE, $B$1))</f>
        <v>225</v>
      </c>
      <c r="D146" s="83">
        <f t="shared" si="144"/>
        <v>134</v>
      </c>
      <c r="E146" s="83">
        <f t="shared" si="144"/>
        <v>162</v>
      </c>
      <c r="F146" s="83">
        <f t="shared" si="144"/>
        <v>154</v>
      </c>
      <c r="G146" s="83">
        <f t="shared" si="144"/>
        <v>116</v>
      </c>
      <c r="H146" s="83">
        <f t="shared" si="144"/>
        <v>57</v>
      </c>
      <c r="I146" s="83">
        <f t="shared" si="144"/>
        <v>0</v>
      </c>
      <c r="J146" s="83">
        <f t="shared" si="144"/>
        <v>24</v>
      </c>
      <c r="K146" s="83">
        <f t="shared" si="144"/>
        <v>85</v>
      </c>
      <c r="L146" s="83">
        <f t="shared" si="144"/>
        <v>31</v>
      </c>
      <c r="M146" s="83">
        <f t="shared" si="144"/>
        <v>383</v>
      </c>
      <c r="N146" s="83">
        <f t="shared" si="144"/>
        <v>183</v>
      </c>
    </row>
    <row r="147">
      <c r="A147" s="81">
        <v>27.0</v>
      </c>
      <c r="B147" s="80" t="str">
        <f t="shared" si="123"/>
        <v>IRLANDA</v>
      </c>
      <c r="C147" s="83">
        <f t="shared" ref="C147:N147" si="145">INDIRECT(ADDRESS($A147,C$123,4, TRUE, $B$1))</f>
        <v>9999</v>
      </c>
      <c r="D147" s="83">
        <f t="shared" si="145"/>
        <v>9999</v>
      </c>
      <c r="E147" s="83">
        <f t="shared" si="145"/>
        <v>9999</v>
      </c>
      <c r="F147" s="83">
        <f t="shared" si="145"/>
        <v>9999</v>
      </c>
      <c r="G147" s="83">
        <f t="shared" si="145"/>
        <v>9999</v>
      </c>
      <c r="H147" s="83">
        <f t="shared" si="145"/>
        <v>13</v>
      </c>
      <c r="I147" s="83">
        <f t="shared" si="145"/>
        <v>21</v>
      </c>
      <c r="J147" s="83">
        <f t="shared" si="145"/>
        <v>11</v>
      </c>
      <c r="K147" s="83">
        <f t="shared" si="145"/>
        <v>40</v>
      </c>
      <c r="L147" s="83">
        <f t="shared" si="145"/>
        <v>16</v>
      </c>
      <c r="M147" s="83">
        <f t="shared" si="145"/>
        <v>9999</v>
      </c>
      <c r="N147" s="83">
        <f t="shared" si="145"/>
        <v>9999</v>
      </c>
    </row>
    <row r="148">
      <c r="A148" s="81">
        <v>28.0</v>
      </c>
      <c r="B148" s="80" t="str">
        <f t="shared" si="123"/>
        <v>BELGICA</v>
      </c>
      <c r="C148" s="83">
        <f t="shared" ref="C148:N148" si="146">INDIRECT(ADDRESS($A148,C$123,4, TRUE, $B$1))</f>
        <v>9999</v>
      </c>
      <c r="D148" s="83">
        <f t="shared" si="146"/>
        <v>9999</v>
      </c>
      <c r="E148" s="83">
        <f t="shared" si="146"/>
        <v>9999</v>
      </c>
      <c r="F148" s="83">
        <f t="shared" si="146"/>
        <v>9999</v>
      </c>
      <c r="G148" s="83">
        <f t="shared" si="146"/>
        <v>9999</v>
      </c>
      <c r="H148" s="83">
        <f t="shared" si="146"/>
        <v>8.05</v>
      </c>
      <c r="I148" s="83">
        <f t="shared" si="146"/>
        <v>10.4</v>
      </c>
      <c r="J148" s="83">
        <f t="shared" si="146"/>
        <v>5.18</v>
      </c>
      <c r="K148" s="83">
        <f t="shared" si="146"/>
        <v>82.5</v>
      </c>
      <c r="L148" s="83">
        <f t="shared" si="146"/>
        <v>10.85</v>
      </c>
      <c r="M148" s="83">
        <f t="shared" si="146"/>
        <v>9999</v>
      </c>
      <c r="N148" s="83">
        <f t="shared" si="146"/>
        <v>9999</v>
      </c>
    </row>
    <row r="149">
      <c r="A149" s="81">
        <v>29.0</v>
      </c>
      <c r="B149" s="80" t="str">
        <f t="shared" si="123"/>
        <v>PAISES_BAJOS</v>
      </c>
      <c r="C149" s="83">
        <f t="shared" ref="C149:N149" si="147">INDIRECT(ADDRESS($A149,C$123,4, TRUE, $B$1))</f>
        <v>114</v>
      </c>
      <c r="D149" s="83">
        <f t="shared" si="147"/>
        <v>263</v>
      </c>
      <c r="E149" s="83">
        <f t="shared" si="147"/>
        <v>177</v>
      </c>
      <c r="F149" s="83">
        <f t="shared" si="147"/>
        <v>141</v>
      </c>
      <c r="G149" s="83">
        <f t="shared" si="147"/>
        <v>153</v>
      </c>
      <c r="H149" s="83">
        <f t="shared" si="147"/>
        <v>0</v>
      </c>
      <c r="I149" s="83">
        <f t="shared" si="147"/>
        <v>28</v>
      </c>
      <c r="J149" s="83">
        <f t="shared" si="147"/>
        <v>32</v>
      </c>
      <c r="K149" s="83">
        <f t="shared" si="147"/>
        <v>56</v>
      </c>
      <c r="L149" s="83">
        <f t="shared" si="147"/>
        <v>21</v>
      </c>
      <c r="M149" s="83">
        <f t="shared" si="147"/>
        <v>362</v>
      </c>
      <c r="N149" s="83">
        <f t="shared" si="147"/>
        <v>387</v>
      </c>
    </row>
    <row r="150">
      <c r="A150" s="81">
        <v>30.0</v>
      </c>
      <c r="B150" s="80" t="str">
        <f t="shared" si="123"/>
        <v>ALEMANIA</v>
      </c>
      <c r="C150" s="83">
        <f t="shared" ref="C150:N150" si="148">INDIRECT(ADDRESS($A150,C$123,4, TRUE, $B$1))</f>
        <v>9999</v>
      </c>
      <c r="D150" s="83">
        <f t="shared" si="148"/>
        <v>9999</v>
      </c>
      <c r="E150" s="83">
        <f t="shared" si="148"/>
        <v>9999</v>
      </c>
      <c r="F150" s="83">
        <f t="shared" si="148"/>
        <v>9999</v>
      </c>
      <c r="G150" s="83">
        <f t="shared" si="148"/>
        <v>9999</v>
      </c>
      <c r="H150" s="83">
        <f t="shared" si="148"/>
        <v>15</v>
      </c>
      <c r="I150" s="83">
        <f t="shared" si="148"/>
        <v>31</v>
      </c>
      <c r="J150" s="83">
        <f t="shared" si="148"/>
        <v>41</v>
      </c>
      <c r="K150" s="83">
        <f t="shared" si="148"/>
        <v>44</v>
      </c>
      <c r="L150" s="83">
        <f t="shared" si="148"/>
        <v>29</v>
      </c>
      <c r="M150" s="83">
        <f t="shared" si="148"/>
        <v>9999</v>
      </c>
      <c r="N150" s="83">
        <f t="shared" si="148"/>
        <v>9999</v>
      </c>
    </row>
    <row r="151">
      <c r="A151" s="81">
        <v>31.0</v>
      </c>
      <c r="B151" s="80" t="str">
        <f t="shared" si="123"/>
        <v>SUIZA</v>
      </c>
      <c r="C151" s="83">
        <f t="shared" ref="C151:N151" si="149">INDIRECT(ADDRESS($A151,C$123,4, TRUE, $B$1))</f>
        <v>9999</v>
      </c>
      <c r="D151" s="83">
        <f t="shared" si="149"/>
        <v>9999</v>
      </c>
      <c r="E151" s="83">
        <f t="shared" si="149"/>
        <v>9999</v>
      </c>
      <c r="F151" s="83">
        <f t="shared" si="149"/>
        <v>9999</v>
      </c>
      <c r="G151" s="83">
        <f t="shared" si="149"/>
        <v>9999</v>
      </c>
      <c r="H151" s="83">
        <f t="shared" si="149"/>
        <v>18.45</v>
      </c>
      <c r="I151" s="83">
        <f t="shared" si="149"/>
        <v>62.22</v>
      </c>
      <c r="J151" s="83">
        <f t="shared" si="149"/>
        <v>61.44</v>
      </c>
      <c r="K151" s="83">
        <f t="shared" si="149"/>
        <v>58.58</v>
      </c>
      <c r="L151" s="83">
        <f t="shared" si="149"/>
        <v>76.4</v>
      </c>
      <c r="M151" s="83">
        <f t="shared" si="149"/>
        <v>9999</v>
      </c>
      <c r="N151" s="83">
        <f t="shared" si="149"/>
        <v>9999</v>
      </c>
    </row>
    <row r="152">
      <c r="A152" s="81">
        <v>32.0</v>
      </c>
      <c r="B152" s="80" t="str">
        <f t="shared" si="123"/>
        <v>AUSTRIA</v>
      </c>
      <c r="C152" s="83">
        <f t="shared" ref="C152:N152" si="150">INDIRECT(ADDRESS($A152,C$123,4, TRUE, $B$1))</f>
        <v>9999</v>
      </c>
      <c r="D152" s="83">
        <f t="shared" si="150"/>
        <v>9999</v>
      </c>
      <c r="E152" s="83">
        <f t="shared" si="150"/>
        <v>9999</v>
      </c>
      <c r="F152" s="83">
        <f t="shared" si="150"/>
        <v>9999</v>
      </c>
      <c r="G152" s="83">
        <f t="shared" si="150"/>
        <v>9999</v>
      </c>
      <c r="H152" s="83">
        <f t="shared" si="150"/>
        <v>34.2</v>
      </c>
      <c r="I152" s="83">
        <f t="shared" si="150"/>
        <v>15.99</v>
      </c>
      <c r="J152" s="83">
        <f t="shared" si="150"/>
        <v>11.6</v>
      </c>
      <c r="K152" s="83">
        <f t="shared" si="150"/>
        <v>46.06</v>
      </c>
      <c r="L152" s="83">
        <f t="shared" si="150"/>
        <v>29.15</v>
      </c>
      <c r="M152" s="83">
        <f t="shared" si="150"/>
        <v>9999</v>
      </c>
      <c r="N152" s="83">
        <f t="shared" si="150"/>
        <v>9999</v>
      </c>
    </row>
    <row r="153">
      <c r="A153" s="81">
        <v>33.0</v>
      </c>
      <c r="B153" s="80" t="str">
        <f t="shared" si="123"/>
        <v>ITALIA</v>
      </c>
      <c r="C153" s="83">
        <f t="shared" ref="C153:N153" si="151">INDIRECT(ADDRESS($A153,C$123,4, TRUE, $B$1))</f>
        <v>87</v>
      </c>
      <c r="D153" s="83">
        <f t="shared" si="151"/>
        <v>107</v>
      </c>
      <c r="E153" s="83">
        <f t="shared" si="151"/>
        <v>149</v>
      </c>
      <c r="F153" s="83">
        <f t="shared" si="151"/>
        <v>103</v>
      </c>
      <c r="G153" s="83">
        <f t="shared" si="151"/>
        <v>187</v>
      </c>
      <c r="H153" s="83">
        <f t="shared" si="151"/>
        <v>34</v>
      </c>
      <c r="I153" s="83">
        <f t="shared" si="151"/>
        <v>16</v>
      </c>
      <c r="J153" s="83">
        <f t="shared" si="151"/>
        <v>0</v>
      </c>
      <c r="K153" s="83">
        <f t="shared" si="151"/>
        <v>39</v>
      </c>
      <c r="L153" s="83">
        <f t="shared" si="151"/>
        <v>16</v>
      </c>
      <c r="M153" s="83">
        <f t="shared" si="151"/>
        <v>374</v>
      </c>
      <c r="N153" s="83">
        <f t="shared" si="151"/>
        <v>296</v>
      </c>
    </row>
    <row r="154">
      <c r="A154" s="81">
        <v>34.0</v>
      </c>
      <c r="B154" s="80" t="str">
        <f t="shared" si="123"/>
        <v>HUNGRIA</v>
      </c>
      <c r="C154" s="83">
        <f t="shared" ref="C154:N154" si="152">INDIRECT(ADDRESS($A154,C$123,4, TRUE, $B$1))</f>
        <v>9999</v>
      </c>
      <c r="D154" s="83">
        <f t="shared" si="152"/>
        <v>9999</v>
      </c>
      <c r="E154" s="83">
        <f t="shared" si="152"/>
        <v>9999</v>
      </c>
      <c r="F154" s="83">
        <f t="shared" si="152"/>
        <v>9999</v>
      </c>
      <c r="G154" s="83">
        <f t="shared" si="152"/>
        <v>9999</v>
      </c>
      <c r="H154" s="83">
        <f t="shared" si="152"/>
        <v>47.6</v>
      </c>
      <c r="I154" s="83">
        <f t="shared" si="152"/>
        <v>23.04</v>
      </c>
      <c r="J154" s="83">
        <f t="shared" si="152"/>
        <v>11.13</v>
      </c>
      <c r="K154" s="83">
        <f t="shared" si="152"/>
        <v>86.31</v>
      </c>
      <c r="L154" s="83">
        <f t="shared" si="152"/>
        <v>30.24</v>
      </c>
      <c r="M154" s="83">
        <f t="shared" si="152"/>
        <v>9999</v>
      </c>
      <c r="N154" s="83">
        <f t="shared" si="152"/>
        <v>9999</v>
      </c>
    </row>
    <row r="155">
      <c r="A155" s="81">
        <v>35.0</v>
      </c>
      <c r="B155" s="80" t="str">
        <f t="shared" si="123"/>
        <v>BULGARIA</v>
      </c>
      <c r="C155" s="83">
        <f t="shared" ref="C155:N155" si="153">INDIRECT(ADDRESS($A155,C$123,4, TRUE, $B$1))</f>
        <v>9999</v>
      </c>
      <c r="D155" s="83">
        <f t="shared" si="153"/>
        <v>9999</v>
      </c>
      <c r="E155" s="83">
        <f t="shared" si="153"/>
        <v>9999</v>
      </c>
      <c r="F155" s="83">
        <f t="shared" si="153"/>
        <v>9999</v>
      </c>
      <c r="G155" s="83">
        <f t="shared" si="153"/>
        <v>9999</v>
      </c>
      <c r="H155" s="83">
        <f t="shared" si="153"/>
        <v>33.48</v>
      </c>
      <c r="I155" s="83">
        <f t="shared" si="153"/>
        <v>34.81</v>
      </c>
      <c r="J155" s="83">
        <f t="shared" si="153"/>
        <v>48.1</v>
      </c>
      <c r="K155" s="83">
        <f t="shared" si="153"/>
        <v>10.92</v>
      </c>
      <c r="L155" s="83">
        <f t="shared" si="153"/>
        <v>14.28</v>
      </c>
      <c r="M155" s="83">
        <f t="shared" si="153"/>
        <v>9999</v>
      </c>
      <c r="N155" s="83">
        <f t="shared" si="153"/>
        <v>9999</v>
      </c>
    </row>
    <row r="156">
      <c r="A156" s="81">
        <v>36.0</v>
      </c>
      <c r="B156" s="80" t="str">
        <f t="shared" si="123"/>
        <v>GRECIA</v>
      </c>
      <c r="C156" s="83">
        <f t="shared" ref="C156:N156" si="154">INDIRECT(ADDRESS($A156,C$123,4, TRUE, $B$1))</f>
        <v>9999</v>
      </c>
      <c r="D156" s="83">
        <f t="shared" si="154"/>
        <v>9999</v>
      </c>
      <c r="E156" s="83">
        <f t="shared" si="154"/>
        <v>9999</v>
      </c>
      <c r="F156" s="83">
        <f t="shared" si="154"/>
        <v>9999</v>
      </c>
      <c r="G156" s="83">
        <f t="shared" si="154"/>
        <v>9999</v>
      </c>
      <c r="H156" s="83">
        <f t="shared" si="154"/>
        <v>27.6</v>
      </c>
      <c r="I156" s="83">
        <f t="shared" si="154"/>
        <v>19.8</v>
      </c>
      <c r="J156" s="83">
        <f t="shared" si="154"/>
        <v>21.3</v>
      </c>
      <c r="K156" s="83">
        <f t="shared" si="154"/>
        <v>70.49</v>
      </c>
      <c r="L156" s="83">
        <f t="shared" si="154"/>
        <v>31.08</v>
      </c>
      <c r="M156" s="83">
        <f t="shared" si="154"/>
        <v>9999</v>
      </c>
      <c r="N156" s="83">
        <f t="shared" si="154"/>
        <v>9999</v>
      </c>
    </row>
    <row r="157">
      <c r="A157" s="81">
        <v>37.0</v>
      </c>
      <c r="B157" s="80" t="str">
        <f t="shared" si="123"/>
        <v>ISLANDIA</v>
      </c>
      <c r="C157" s="83">
        <f t="shared" ref="C157:N157" si="155">INDIRECT(ADDRESS($A157,C$123,4, TRUE, $B$1))</f>
        <v>9999</v>
      </c>
      <c r="D157" s="83">
        <f t="shared" si="155"/>
        <v>9999</v>
      </c>
      <c r="E157" s="83">
        <f t="shared" si="155"/>
        <v>9999</v>
      </c>
      <c r="F157" s="83">
        <f t="shared" si="155"/>
        <v>9999</v>
      </c>
      <c r="G157" s="83">
        <f t="shared" si="155"/>
        <v>9999</v>
      </c>
      <c r="H157" s="83">
        <f t="shared" si="155"/>
        <v>45</v>
      </c>
      <c r="I157" s="83">
        <f t="shared" si="155"/>
        <v>26.95</v>
      </c>
      <c r="J157" s="83">
        <f t="shared" si="155"/>
        <v>7.22</v>
      </c>
      <c r="K157" s="83">
        <f t="shared" si="155"/>
        <v>57.04</v>
      </c>
      <c r="L157" s="83">
        <f t="shared" si="155"/>
        <v>26.01</v>
      </c>
      <c r="M157" s="83">
        <f t="shared" si="155"/>
        <v>9999</v>
      </c>
      <c r="N157" s="83">
        <f t="shared" si="155"/>
        <v>9999</v>
      </c>
    </row>
    <row r="158">
      <c r="A158" s="81">
        <v>38.0</v>
      </c>
      <c r="B158" s="80" t="str">
        <f t="shared" si="123"/>
        <v>DINAMARCA</v>
      </c>
      <c r="C158" s="83">
        <f t="shared" ref="C158:N158" si="156">INDIRECT(ADDRESS($A158,C$123,4, TRUE, $B$1))</f>
        <v>9999</v>
      </c>
      <c r="D158" s="83">
        <f t="shared" si="156"/>
        <v>9999</v>
      </c>
      <c r="E158" s="83">
        <f t="shared" si="156"/>
        <v>9999</v>
      </c>
      <c r="F158" s="83">
        <f t="shared" si="156"/>
        <v>9999</v>
      </c>
      <c r="G158" s="83">
        <f t="shared" si="156"/>
        <v>9999</v>
      </c>
      <c r="H158" s="83">
        <f t="shared" si="156"/>
        <v>23.2</v>
      </c>
      <c r="I158" s="83">
        <f t="shared" si="156"/>
        <v>27.6</v>
      </c>
      <c r="J158" s="83">
        <f t="shared" si="156"/>
        <v>11.84</v>
      </c>
      <c r="K158" s="83">
        <f t="shared" si="156"/>
        <v>32.04</v>
      </c>
      <c r="L158" s="83">
        <f t="shared" si="156"/>
        <v>28.91</v>
      </c>
      <c r="M158" s="83">
        <f t="shared" si="156"/>
        <v>9999</v>
      </c>
      <c r="N158" s="83">
        <f t="shared" si="156"/>
        <v>9999</v>
      </c>
    </row>
    <row r="159">
      <c r="A159" s="81">
        <v>39.0</v>
      </c>
      <c r="B159" s="80" t="str">
        <f t="shared" si="123"/>
        <v>NORUEGA</v>
      </c>
      <c r="C159" s="83">
        <f t="shared" ref="C159:N159" si="157">INDIRECT(ADDRESS($A159,C$123,4, TRUE, $B$1))</f>
        <v>9999</v>
      </c>
      <c r="D159" s="83">
        <f t="shared" si="157"/>
        <v>9999</v>
      </c>
      <c r="E159" s="83">
        <f t="shared" si="157"/>
        <v>9999</v>
      </c>
      <c r="F159" s="83">
        <f t="shared" si="157"/>
        <v>9999</v>
      </c>
      <c r="G159" s="83">
        <f t="shared" si="157"/>
        <v>9999</v>
      </c>
      <c r="H159" s="83">
        <f t="shared" si="157"/>
        <v>15.39</v>
      </c>
      <c r="I159" s="83">
        <f t="shared" si="157"/>
        <v>25.62</v>
      </c>
      <c r="J159" s="83">
        <f t="shared" si="157"/>
        <v>20.5</v>
      </c>
      <c r="K159" s="83">
        <f t="shared" si="157"/>
        <v>26.66</v>
      </c>
      <c r="L159" s="83">
        <f t="shared" si="157"/>
        <v>14.7</v>
      </c>
      <c r="M159" s="83">
        <f t="shared" si="157"/>
        <v>9999</v>
      </c>
      <c r="N159" s="83">
        <f t="shared" si="157"/>
        <v>9999</v>
      </c>
    </row>
    <row r="160">
      <c r="A160" s="81">
        <v>40.0</v>
      </c>
      <c r="B160" s="80" t="str">
        <f t="shared" si="123"/>
        <v>SUECIA</v>
      </c>
      <c r="C160" s="83">
        <f t="shared" ref="C160:N160" si="158">INDIRECT(ADDRESS($A160,C$123,4, TRUE, $B$1))</f>
        <v>9999</v>
      </c>
      <c r="D160" s="83">
        <f t="shared" si="158"/>
        <v>9999</v>
      </c>
      <c r="E160" s="83">
        <f t="shared" si="158"/>
        <v>9999</v>
      </c>
      <c r="F160" s="83">
        <f t="shared" si="158"/>
        <v>9999</v>
      </c>
      <c r="G160" s="83">
        <f t="shared" si="158"/>
        <v>9999</v>
      </c>
      <c r="H160" s="83">
        <f t="shared" si="158"/>
        <v>16.1</v>
      </c>
      <c r="I160" s="83">
        <f t="shared" si="158"/>
        <v>25.85</v>
      </c>
      <c r="J160" s="83">
        <f t="shared" si="158"/>
        <v>11.78</v>
      </c>
      <c r="K160" s="83">
        <f t="shared" si="158"/>
        <v>41.87</v>
      </c>
      <c r="L160" s="83">
        <f t="shared" si="158"/>
        <v>12.4</v>
      </c>
      <c r="M160" s="83">
        <f t="shared" si="158"/>
        <v>9999</v>
      </c>
      <c r="N160" s="83">
        <f t="shared" si="158"/>
        <v>9999</v>
      </c>
    </row>
    <row r="161">
      <c r="A161" s="81">
        <v>41.0</v>
      </c>
      <c r="B161" s="80" t="str">
        <f t="shared" si="123"/>
        <v>FINLANDIA</v>
      </c>
      <c r="C161" s="83">
        <f t="shared" ref="C161:N161" si="159">INDIRECT(ADDRESS($A161,C$123,4, TRUE, $B$1))</f>
        <v>9999</v>
      </c>
      <c r="D161" s="83">
        <f t="shared" si="159"/>
        <v>9999</v>
      </c>
      <c r="E161" s="83">
        <f t="shared" si="159"/>
        <v>9999</v>
      </c>
      <c r="F161" s="83">
        <f t="shared" si="159"/>
        <v>9999</v>
      </c>
      <c r="G161" s="83">
        <f t="shared" si="159"/>
        <v>9999</v>
      </c>
      <c r="H161" s="83">
        <f t="shared" si="159"/>
        <v>28.42</v>
      </c>
      <c r="I161" s="83">
        <f t="shared" si="159"/>
        <v>38.4</v>
      </c>
      <c r="J161" s="83">
        <f t="shared" si="159"/>
        <v>32.19</v>
      </c>
      <c r="K161" s="83">
        <f t="shared" si="159"/>
        <v>62.04</v>
      </c>
      <c r="L161" s="83">
        <f t="shared" si="159"/>
        <v>37.2</v>
      </c>
      <c r="M161" s="83">
        <f t="shared" si="159"/>
        <v>9999</v>
      </c>
      <c r="N161" s="83">
        <f t="shared" si="159"/>
        <v>9999</v>
      </c>
    </row>
    <row r="162">
      <c r="A162" s="81">
        <v>42.0</v>
      </c>
      <c r="B162" s="80" t="str">
        <f t="shared" si="123"/>
        <v>TURQUIA</v>
      </c>
      <c r="C162" s="83">
        <f t="shared" ref="C162:N162" si="160">INDIRECT(ADDRESS($A162,C$123,4, TRUE, $B$1))</f>
        <v>212</v>
      </c>
      <c r="D162" s="83">
        <f t="shared" si="160"/>
        <v>161</v>
      </c>
      <c r="E162" s="83">
        <f t="shared" si="160"/>
        <v>307</v>
      </c>
      <c r="F162" s="83">
        <f t="shared" si="160"/>
        <v>115</v>
      </c>
      <c r="G162" s="83">
        <f t="shared" si="160"/>
        <v>121</v>
      </c>
      <c r="H162" s="83">
        <f t="shared" si="160"/>
        <v>58</v>
      </c>
      <c r="I162" s="83">
        <f t="shared" si="160"/>
        <v>31</v>
      </c>
      <c r="J162" s="83">
        <f t="shared" si="160"/>
        <v>42</v>
      </c>
      <c r="K162" s="83">
        <f t="shared" si="160"/>
        <v>0</v>
      </c>
      <c r="L162" s="83">
        <f t="shared" si="160"/>
        <v>107</v>
      </c>
      <c r="M162" s="83">
        <f t="shared" si="160"/>
        <v>463</v>
      </c>
      <c r="N162" s="83">
        <f t="shared" si="160"/>
        <v>405</v>
      </c>
    </row>
    <row r="163">
      <c r="A163" s="81">
        <v>43.0</v>
      </c>
      <c r="B163" s="80" t="str">
        <f t="shared" si="123"/>
        <v>EGIPTO</v>
      </c>
      <c r="C163" s="83">
        <f t="shared" ref="C163:N163" si="161">INDIRECT(ADDRESS($A163,C$123,4, TRUE, $B$1))</f>
        <v>9999</v>
      </c>
      <c r="D163" s="83">
        <f t="shared" si="161"/>
        <v>9999</v>
      </c>
      <c r="E163" s="83">
        <f t="shared" si="161"/>
        <v>9999</v>
      </c>
      <c r="F163" s="83">
        <f t="shared" si="161"/>
        <v>9999</v>
      </c>
      <c r="G163" s="83">
        <f t="shared" si="161"/>
        <v>9999</v>
      </c>
      <c r="H163" s="83">
        <f t="shared" si="161"/>
        <v>66.98</v>
      </c>
      <c r="I163" s="83">
        <f t="shared" si="161"/>
        <v>103.24</v>
      </c>
      <c r="J163" s="83">
        <f t="shared" si="161"/>
        <v>123.2</v>
      </c>
      <c r="K163" s="83">
        <f t="shared" si="161"/>
        <v>96.17</v>
      </c>
      <c r="L163" s="83">
        <f t="shared" si="161"/>
        <v>106.08</v>
      </c>
      <c r="M163" s="83">
        <f t="shared" si="161"/>
        <v>9999</v>
      </c>
      <c r="N163" s="83">
        <f t="shared" si="161"/>
        <v>9999</v>
      </c>
    </row>
    <row r="164">
      <c r="A164" s="81">
        <v>44.0</v>
      </c>
      <c r="B164" s="80" t="str">
        <f t="shared" si="123"/>
        <v>MARRUECOS</v>
      </c>
      <c r="C164" s="83">
        <f t="shared" ref="C164:N164" si="162">INDIRECT(ADDRESS($A164,C$123,4, TRUE, $B$1))</f>
        <v>9999</v>
      </c>
      <c r="D164" s="83">
        <f t="shared" si="162"/>
        <v>9999</v>
      </c>
      <c r="E164" s="83">
        <f t="shared" si="162"/>
        <v>9999</v>
      </c>
      <c r="F164" s="83">
        <f t="shared" si="162"/>
        <v>9999</v>
      </c>
      <c r="G164" s="83">
        <f t="shared" si="162"/>
        <v>9999</v>
      </c>
      <c r="H164" s="83">
        <f t="shared" si="162"/>
        <v>35.2</v>
      </c>
      <c r="I164" s="83">
        <f t="shared" si="162"/>
        <v>49.28</v>
      </c>
      <c r="J164" s="83">
        <f t="shared" si="162"/>
        <v>37</v>
      </c>
      <c r="K164" s="83">
        <f t="shared" si="162"/>
        <v>86.9</v>
      </c>
      <c r="L164" s="83">
        <f t="shared" si="162"/>
        <v>24.05</v>
      </c>
      <c r="M164" s="83">
        <f t="shared" si="162"/>
        <v>9999</v>
      </c>
      <c r="N164" s="83">
        <f t="shared" si="162"/>
        <v>9999</v>
      </c>
    </row>
    <row r="165">
      <c r="A165" s="81">
        <v>45.0</v>
      </c>
      <c r="B165" s="80" t="str">
        <f t="shared" si="123"/>
        <v>ARGELIA</v>
      </c>
      <c r="C165" s="83">
        <f t="shared" ref="C165:N165" si="163">INDIRECT(ADDRESS($A165,C$123,4, TRUE, $B$1))</f>
        <v>9999</v>
      </c>
      <c r="D165" s="83">
        <f t="shared" si="163"/>
        <v>9999</v>
      </c>
      <c r="E165" s="83">
        <f t="shared" si="163"/>
        <v>9999</v>
      </c>
      <c r="F165" s="83">
        <f t="shared" si="163"/>
        <v>9999</v>
      </c>
      <c r="G165" s="83">
        <f t="shared" si="163"/>
        <v>9999</v>
      </c>
      <c r="H165" s="83">
        <f t="shared" si="163"/>
        <v>70.67</v>
      </c>
      <c r="I165" s="83">
        <f t="shared" si="163"/>
        <v>186.99</v>
      </c>
      <c r="J165" s="83">
        <f t="shared" si="163"/>
        <v>159.8</v>
      </c>
      <c r="K165" s="83">
        <f t="shared" si="163"/>
        <v>151.2</v>
      </c>
      <c r="L165" s="83">
        <f t="shared" si="163"/>
        <v>151.65</v>
      </c>
      <c r="M165" s="83">
        <f t="shared" si="163"/>
        <v>9999</v>
      </c>
      <c r="N165" s="83">
        <f t="shared" si="163"/>
        <v>9999</v>
      </c>
    </row>
    <row r="166">
      <c r="A166" s="81">
        <v>46.0</v>
      </c>
      <c r="B166" s="80" t="str">
        <f t="shared" si="123"/>
        <v>LIBIA</v>
      </c>
      <c r="C166" s="83">
        <f t="shared" ref="C166:N166" si="164">INDIRECT(ADDRESS($A166,C$123,4, TRUE, $B$1))</f>
        <v>9999</v>
      </c>
      <c r="D166" s="83">
        <f t="shared" si="164"/>
        <v>9999</v>
      </c>
      <c r="E166" s="83">
        <f t="shared" si="164"/>
        <v>9999</v>
      </c>
      <c r="F166" s="83">
        <f t="shared" si="164"/>
        <v>9999</v>
      </c>
      <c r="G166" s="83">
        <f t="shared" si="164"/>
        <v>9999</v>
      </c>
      <c r="H166" s="83">
        <f t="shared" si="164"/>
        <v>333.54</v>
      </c>
      <c r="I166" s="83">
        <f t="shared" si="164"/>
        <v>145.28</v>
      </c>
      <c r="J166" s="83">
        <f t="shared" si="164"/>
        <v>192.8</v>
      </c>
      <c r="K166" s="83">
        <f t="shared" si="164"/>
        <v>177.53</v>
      </c>
      <c r="L166" s="83">
        <f t="shared" si="164"/>
        <v>243.32</v>
      </c>
      <c r="M166" s="83">
        <f t="shared" si="164"/>
        <v>9999</v>
      </c>
      <c r="N166" s="83">
        <f t="shared" si="164"/>
        <v>9999</v>
      </c>
    </row>
    <row r="167">
      <c r="A167" s="81">
        <v>47.0</v>
      </c>
      <c r="B167" s="80" t="str">
        <f t="shared" si="123"/>
        <v>SUDAFRICA</v>
      </c>
      <c r="C167" s="83">
        <f t="shared" ref="C167:N167" si="165">INDIRECT(ADDRESS($A167,C$123,4, TRUE, $B$1))</f>
        <v>381.78</v>
      </c>
      <c r="D167" s="83">
        <f t="shared" si="165"/>
        <v>9999</v>
      </c>
      <c r="E167" s="83">
        <f t="shared" si="165"/>
        <v>9999</v>
      </c>
      <c r="F167" s="83">
        <f t="shared" si="165"/>
        <v>9999</v>
      </c>
      <c r="G167" s="83">
        <f t="shared" si="165"/>
        <v>9999</v>
      </c>
      <c r="H167" s="83">
        <f t="shared" si="165"/>
        <v>251.64</v>
      </c>
      <c r="I167" s="83">
        <f t="shared" si="165"/>
        <v>242.45</v>
      </c>
      <c r="J167" s="83">
        <f t="shared" si="165"/>
        <v>140.79</v>
      </c>
      <c r="K167" s="83">
        <f t="shared" si="165"/>
        <v>189.24</v>
      </c>
      <c r="L167" s="83">
        <f t="shared" si="165"/>
        <v>293.41</v>
      </c>
      <c r="M167" s="83">
        <f t="shared" si="165"/>
        <v>9999</v>
      </c>
      <c r="N167" s="83">
        <f t="shared" si="165"/>
        <v>9999</v>
      </c>
    </row>
    <row r="168">
      <c r="A168" s="81">
        <v>48.0</v>
      </c>
      <c r="B168" s="80" t="str">
        <f t="shared" si="123"/>
        <v>ARABIA_SAUDITA</v>
      </c>
      <c r="C168" s="83">
        <f t="shared" ref="C168:N168" si="166">INDIRECT(ADDRESS($A168,C$123,4, TRUE, $B$1))</f>
        <v>9999</v>
      </c>
      <c r="D168" s="83">
        <f t="shared" si="166"/>
        <v>9999</v>
      </c>
      <c r="E168" s="83">
        <f t="shared" si="166"/>
        <v>9999</v>
      </c>
      <c r="F168" s="83">
        <f t="shared" si="166"/>
        <v>9999</v>
      </c>
      <c r="G168" s="83">
        <f t="shared" si="166"/>
        <v>9999</v>
      </c>
      <c r="H168" s="83">
        <f t="shared" si="166"/>
        <v>66.99</v>
      </c>
      <c r="I168" s="83">
        <f t="shared" si="166"/>
        <v>70.3</v>
      </c>
      <c r="J168" s="83">
        <f t="shared" si="166"/>
        <v>94.24</v>
      </c>
      <c r="K168" s="83">
        <f t="shared" si="166"/>
        <v>86.84</v>
      </c>
      <c r="L168" s="83">
        <f t="shared" si="166"/>
        <v>151.34</v>
      </c>
      <c r="M168" s="83">
        <f t="shared" si="166"/>
        <v>9999</v>
      </c>
      <c r="N168" s="83">
        <f t="shared" si="166"/>
        <v>9999</v>
      </c>
    </row>
    <row r="169">
      <c r="A169" s="81">
        <v>49.0</v>
      </c>
      <c r="B169" s="80" t="str">
        <f t="shared" si="123"/>
        <v>ISRAEL</v>
      </c>
      <c r="C169" s="83">
        <f t="shared" ref="C169:N169" si="167">INDIRECT(ADDRESS($A169,C$123,4, TRUE, $B$1))</f>
        <v>138</v>
      </c>
      <c r="D169" s="83">
        <f t="shared" si="167"/>
        <v>131</v>
      </c>
      <c r="E169" s="83">
        <f t="shared" si="167"/>
        <v>205</v>
      </c>
      <c r="F169" s="83">
        <f t="shared" si="167"/>
        <v>102</v>
      </c>
      <c r="G169" s="83">
        <f t="shared" si="167"/>
        <v>160</v>
      </c>
      <c r="H169" s="83">
        <f t="shared" si="167"/>
        <v>55</v>
      </c>
      <c r="I169" s="83">
        <f t="shared" si="167"/>
        <v>60</v>
      </c>
      <c r="J169" s="83">
        <f t="shared" si="167"/>
        <v>20</v>
      </c>
      <c r="K169" s="83">
        <f t="shared" si="167"/>
        <v>80</v>
      </c>
      <c r="L169" s="83">
        <f t="shared" si="167"/>
        <v>0</v>
      </c>
      <c r="M169" s="83">
        <f t="shared" si="167"/>
        <v>167</v>
      </c>
      <c r="N169" s="83">
        <f t="shared" si="167"/>
        <v>302</v>
      </c>
    </row>
    <row r="170">
      <c r="A170" s="81">
        <v>50.0</v>
      </c>
      <c r="B170" s="80" t="str">
        <f t="shared" si="123"/>
        <v>EMIRATOS_ARABES_UNIDOS</v>
      </c>
      <c r="C170" s="83">
        <f t="shared" ref="C170:N170" si="168">INDIRECT(ADDRESS($A170,C$123,4, TRUE, $B$1))</f>
        <v>9999</v>
      </c>
      <c r="D170" s="83">
        <f t="shared" si="168"/>
        <v>9999</v>
      </c>
      <c r="E170" s="83">
        <f t="shared" si="168"/>
        <v>9999</v>
      </c>
      <c r="F170" s="83">
        <f t="shared" si="168"/>
        <v>9999</v>
      </c>
      <c r="G170" s="83">
        <f t="shared" si="168"/>
        <v>9999</v>
      </c>
      <c r="H170" s="83">
        <f t="shared" si="168"/>
        <v>134.48</v>
      </c>
      <c r="I170" s="83">
        <f t="shared" si="168"/>
        <v>133.01</v>
      </c>
      <c r="J170" s="83">
        <f t="shared" si="168"/>
        <v>97.6</v>
      </c>
      <c r="K170" s="83">
        <f t="shared" si="168"/>
        <v>129.39</v>
      </c>
      <c r="L170" s="83">
        <f t="shared" si="168"/>
        <v>109.8</v>
      </c>
      <c r="M170" s="83">
        <f t="shared" si="168"/>
        <v>9999</v>
      </c>
      <c r="N170" s="83">
        <f t="shared" si="168"/>
        <v>9999</v>
      </c>
    </row>
    <row r="171">
      <c r="A171" s="81">
        <v>51.0</v>
      </c>
      <c r="B171" s="80" t="str">
        <f t="shared" si="123"/>
        <v>OMAN</v>
      </c>
      <c r="C171" s="83">
        <f t="shared" ref="C171:N171" si="169">INDIRECT(ADDRESS($A171,C$123,4, TRUE, $B$1))</f>
        <v>9999</v>
      </c>
      <c r="D171" s="83">
        <f t="shared" si="169"/>
        <v>9999</v>
      </c>
      <c r="E171" s="83">
        <f t="shared" si="169"/>
        <v>9999</v>
      </c>
      <c r="F171" s="83">
        <f t="shared" si="169"/>
        <v>9999</v>
      </c>
      <c r="G171" s="83">
        <f t="shared" si="169"/>
        <v>9999</v>
      </c>
      <c r="H171" s="83">
        <f t="shared" si="169"/>
        <v>193.5</v>
      </c>
      <c r="I171" s="83">
        <f t="shared" si="169"/>
        <v>48.64</v>
      </c>
      <c r="J171" s="83">
        <f t="shared" si="169"/>
        <v>74.8</v>
      </c>
      <c r="K171" s="83">
        <f t="shared" si="169"/>
        <v>120</v>
      </c>
      <c r="L171" s="83">
        <f t="shared" si="169"/>
        <v>42.5</v>
      </c>
      <c r="M171" s="83">
        <f t="shared" si="169"/>
        <v>9999</v>
      </c>
      <c r="N171" s="83">
        <f t="shared" si="169"/>
        <v>9999</v>
      </c>
    </row>
    <row r="172">
      <c r="A172" s="81">
        <v>52.0</v>
      </c>
      <c r="B172" s="80" t="str">
        <f t="shared" si="123"/>
        <v>VIETNAM</v>
      </c>
      <c r="C172" s="83">
        <f t="shared" ref="C172:N172" si="170">INDIRECT(ADDRESS($A172,C$123,4, TRUE, $B$1))</f>
        <v>9999</v>
      </c>
      <c r="D172" s="83">
        <f t="shared" si="170"/>
        <v>9999</v>
      </c>
      <c r="E172" s="83">
        <f t="shared" si="170"/>
        <v>9999</v>
      </c>
      <c r="F172" s="83">
        <f t="shared" si="170"/>
        <v>9999</v>
      </c>
      <c r="G172" s="83">
        <f t="shared" si="170"/>
        <v>9999</v>
      </c>
      <c r="H172" s="83">
        <f t="shared" si="170"/>
        <v>9999</v>
      </c>
      <c r="I172" s="83">
        <f t="shared" si="170"/>
        <v>405.72</v>
      </c>
      <c r="J172" s="83">
        <f t="shared" si="170"/>
        <v>236.22</v>
      </c>
      <c r="K172" s="83">
        <f t="shared" si="170"/>
        <v>281.3</v>
      </c>
      <c r="L172" s="83">
        <f t="shared" si="170"/>
        <v>199.28</v>
      </c>
      <c r="M172" s="83">
        <f t="shared" si="170"/>
        <v>107.64</v>
      </c>
      <c r="N172" s="83">
        <f t="shared" si="170"/>
        <v>36.9</v>
      </c>
    </row>
    <row r="173">
      <c r="A173" s="81">
        <v>53.0</v>
      </c>
      <c r="B173" s="80" t="str">
        <f t="shared" si="123"/>
        <v>SINGAPUR</v>
      </c>
      <c r="C173" s="83">
        <f t="shared" ref="C173:N173" si="171">INDIRECT(ADDRESS($A173,C$123,4, TRUE, $B$1))</f>
        <v>9999</v>
      </c>
      <c r="D173" s="83">
        <f t="shared" si="171"/>
        <v>9999</v>
      </c>
      <c r="E173" s="83">
        <f t="shared" si="171"/>
        <v>9999</v>
      </c>
      <c r="F173" s="83">
        <f t="shared" si="171"/>
        <v>9999</v>
      </c>
      <c r="G173" s="83">
        <f t="shared" si="171"/>
        <v>9999</v>
      </c>
      <c r="H173" s="83">
        <f t="shared" si="171"/>
        <v>9999</v>
      </c>
      <c r="I173" s="83">
        <f t="shared" si="171"/>
        <v>136.35</v>
      </c>
      <c r="J173" s="83">
        <f t="shared" si="171"/>
        <v>154</v>
      </c>
      <c r="K173" s="83">
        <f t="shared" si="171"/>
        <v>278.16</v>
      </c>
      <c r="L173" s="83">
        <f t="shared" si="171"/>
        <v>150</v>
      </c>
      <c r="M173" s="83">
        <f t="shared" si="171"/>
        <v>134.59</v>
      </c>
      <c r="N173" s="83">
        <f t="shared" si="171"/>
        <v>44.46</v>
      </c>
    </row>
    <row r="174">
      <c r="A174" s="81">
        <v>54.0</v>
      </c>
      <c r="B174" s="80" t="str">
        <f t="shared" si="123"/>
        <v>MALASIA</v>
      </c>
      <c r="C174" s="83">
        <f t="shared" ref="C174:N174" si="172">INDIRECT(ADDRESS($A174,C$123,4, TRUE, $B$1))</f>
        <v>9999</v>
      </c>
      <c r="D174" s="83">
        <f t="shared" si="172"/>
        <v>9999</v>
      </c>
      <c r="E174" s="83">
        <f t="shared" si="172"/>
        <v>9999</v>
      </c>
      <c r="F174" s="83">
        <f t="shared" si="172"/>
        <v>9999</v>
      </c>
      <c r="G174" s="83">
        <f t="shared" si="172"/>
        <v>9999</v>
      </c>
      <c r="H174" s="83">
        <f t="shared" si="172"/>
        <v>9999</v>
      </c>
      <c r="I174" s="83">
        <f t="shared" si="172"/>
        <v>118.95</v>
      </c>
      <c r="J174" s="83">
        <f t="shared" si="172"/>
        <v>146.89</v>
      </c>
      <c r="K174" s="83">
        <f t="shared" si="172"/>
        <v>162.44</v>
      </c>
      <c r="L174" s="83">
        <f t="shared" si="172"/>
        <v>395.37</v>
      </c>
      <c r="M174" s="83">
        <f t="shared" si="172"/>
        <v>162.84</v>
      </c>
      <c r="N174" s="83">
        <f t="shared" si="172"/>
        <v>88.88</v>
      </c>
    </row>
    <row r="175">
      <c r="A175" s="81">
        <v>55.0</v>
      </c>
      <c r="B175" s="80" t="str">
        <f t="shared" si="123"/>
        <v>INDONESIA</v>
      </c>
      <c r="C175" s="83">
        <f t="shared" ref="C175:N175" si="173">INDIRECT(ADDRESS($A175,C$123,4, TRUE, $B$1))</f>
        <v>9999</v>
      </c>
      <c r="D175" s="83">
        <f t="shared" si="173"/>
        <v>9999</v>
      </c>
      <c r="E175" s="83">
        <f t="shared" si="173"/>
        <v>9999</v>
      </c>
      <c r="F175" s="83">
        <f t="shared" si="173"/>
        <v>9999</v>
      </c>
      <c r="G175" s="83">
        <f t="shared" si="173"/>
        <v>9999</v>
      </c>
      <c r="H175" s="83">
        <f t="shared" si="173"/>
        <v>9999</v>
      </c>
      <c r="I175" s="83">
        <f t="shared" si="173"/>
        <v>229.24</v>
      </c>
      <c r="J175" s="83">
        <f t="shared" si="173"/>
        <v>254.56</v>
      </c>
      <c r="K175" s="83">
        <f t="shared" si="173"/>
        <v>208.05</v>
      </c>
      <c r="L175" s="83">
        <f t="shared" si="173"/>
        <v>258.28</v>
      </c>
      <c r="M175" s="83">
        <f t="shared" si="173"/>
        <v>141.86</v>
      </c>
      <c r="N175" s="83">
        <f t="shared" si="173"/>
        <v>201.3</v>
      </c>
    </row>
    <row r="176">
      <c r="A176" s="81">
        <v>56.0</v>
      </c>
      <c r="B176" s="80" t="str">
        <f t="shared" si="123"/>
        <v>FILIPINAS</v>
      </c>
      <c r="C176" s="83">
        <f t="shared" ref="C176:N176" si="174">INDIRECT(ADDRESS($A176,C$123,4, TRUE, $B$1))</f>
        <v>9999</v>
      </c>
      <c r="D176" s="83">
        <f t="shared" si="174"/>
        <v>9999</v>
      </c>
      <c r="E176" s="83">
        <f t="shared" si="174"/>
        <v>9999</v>
      </c>
      <c r="F176" s="83">
        <f t="shared" si="174"/>
        <v>9999</v>
      </c>
      <c r="G176" s="83">
        <f t="shared" si="174"/>
        <v>9999</v>
      </c>
      <c r="H176" s="83">
        <f t="shared" si="174"/>
        <v>9999</v>
      </c>
      <c r="I176" s="83">
        <f t="shared" si="174"/>
        <v>330</v>
      </c>
      <c r="J176" s="83">
        <f t="shared" si="174"/>
        <v>221.26</v>
      </c>
      <c r="K176" s="83">
        <f t="shared" si="174"/>
        <v>390.92</v>
      </c>
      <c r="L176" s="83">
        <f t="shared" si="174"/>
        <v>306.4</v>
      </c>
      <c r="M176" s="83">
        <f t="shared" si="174"/>
        <v>160.3</v>
      </c>
      <c r="N176" s="83">
        <f t="shared" si="174"/>
        <v>71.91</v>
      </c>
    </row>
    <row r="177">
      <c r="A177" s="81">
        <v>57.0</v>
      </c>
      <c r="B177" s="80" t="str">
        <f t="shared" si="123"/>
        <v>COREA_DEL_SUR</v>
      </c>
      <c r="C177" s="83">
        <f t="shared" ref="C177:N177" si="175">INDIRECT(ADDRESS($A177,C$123,4, TRUE, $B$1))</f>
        <v>9999</v>
      </c>
      <c r="D177" s="83">
        <f t="shared" si="175"/>
        <v>9999</v>
      </c>
      <c r="E177" s="83">
        <f t="shared" si="175"/>
        <v>9999</v>
      </c>
      <c r="F177" s="83">
        <f t="shared" si="175"/>
        <v>9999</v>
      </c>
      <c r="G177" s="83">
        <f t="shared" si="175"/>
        <v>9999</v>
      </c>
      <c r="H177" s="83">
        <f t="shared" si="175"/>
        <v>9999</v>
      </c>
      <c r="I177" s="83">
        <f t="shared" si="175"/>
        <v>318.56</v>
      </c>
      <c r="J177" s="83">
        <f t="shared" si="175"/>
        <v>376.8</v>
      </c>
      <c r="K177" s="83">
        <f t="shared" si="175"/>
        <v>365.66</v>
      </c>
      <c r="L177" s="83">
        <f t="shared" si="175"/>
        <v>526.24</v>
      </c>
      <c r="M177" s="83">
        <f t="shared" si="175"/>
        <v>97.24</v>
      </c>
      <c r="N177" s="83">
        <f t="shared" si="175"/>
        <v>164.3</v>
      </c>
    </row>
    <row r="178">
      <c r="A178" s="81">
        <v>58.0</v>
      </c>
      <c r="B178" s="80" t="str">
        <f t="shared" si="123"/>
        <v>TAIWAN</v>
      </c>
      <c r="C178" s="83">
        <f t="shared" ref="C178:N178" si="176">INDIRECT(ADDRESS($A178,C$123,4, TRUE, $B$1))</f>
        <v>601</v>
      </c>
      <c r="D178" s="83">
        <f t="shared" si="176"/>
        <v>357</v>
      </c>
      <c r="E178" s="83">
        <f t="shared" si="176"/>
        <v>524</v>
      </c>
      <c r="F178" s="83">
        <f t="shared" si="176"/>
        <v>318</v>
      </c>
      <c r="G178" s="83">
        <f t="shared" si="176"/>
        <v>380</v>
      </c>
      <c r="H178" s="83">
        <f t="shared" si="176"/>
        <v>318</v>
      </c>
      <c r="I178" s="83">
        <f t="shared" si="176"/>
        <v>225</v>
      </c>
      <c r="J178" s="83">
        <f t="shared" si="176"/>
        <v>290</v>
      </c>
      <c r="K178" s="83">
        <f t="shared" si="176"/>
        <v>497</v>
      </c>
      <c r="L178" s="83">
        <f t="shared" si="176"/>
        <v>258</v>
      </c>
      <c r="M178" s="83">
        <f t="shared" si="176"/>
        <v>71</v>
      </c>
      <c r="N178" s="83">
        <f t="shared" si="176"/>
        <v>0</v>
      </c>
    </row>
    <row r="179">
      <c r="A179" s="81">
        <v>59.0</v>
      </c>
      <c r="B179" s="80" t="str">
        <f t="shared" si="123"/>
        <v>JAPÓN</v>
      </c>
      <c r="C179" s="83">
        <f t="shared" ref="C179:N179" si="177">INDIRECT(ADDRESS($A179,C$123,4, TRUE, $B$1))</f>
        <v>255</v>
      </c>
      <c r="D179" s="83">
        <f t="shared" si="177"/>
        <v>218</v>
      </c>
      <c r="E179" s="83">
        <f t="shared" si="177"/>
        <v>307</v>
      </c>
      <c r="F179" s="83">
        <f t="shared" si="177"/>
        <v>769</v>
      </c>
      <c r="G179" s="83">
        <f t="shared" si="177"/>
        <v>324</v>
      </c>
      <c r="H179" s="83">
        <f t="shared" si="177"/>
        <v>174</v>
      </c>
      <c r="I179" s="83">
        <f t="shared" si="177"/>
        <v>218</v>
      </c>
      <c r="J179" s="83">
        <f t="shared" si="177"/>
        <v>159</v>
      </c>
      <c r="K179" s="83">
        <f t="shared" si="177"/>
        <v>175</v>
      </c>
      <c r="L179" s="83">
        <f t="shared" si="177"/>
        <v>249</v>
      </c>
      <c r="M179" s="83">
        <f t="shared" si="177"/>
        <v>0</v>
      </c>
      <c r="N179" s="83">
        <f t="shared" si="177"/>
        <v>70</v>
      </c>
    </row>
    <row r="180">
      <c r="A180" s="81">
        <v>60.0</v>
      </c>
      <c r="B180" s="80" t="str">
        <f t="shared" si="123"/>
        <v>CHINA</v>
      </c>
      <c r="C180" s="83">
        <f t="shared" ref="C180:N180" si="178">INDIRECT(ADDRESS($A180,C$123,4, TRUE, $B$1))</f>
        <v>9999</v>
      </c>
      <c r="D180" s="83">
        <f t="shared" si="178"/>
        <v>9999</v>
      </c>
      <c r="E180" s="83">
        <f t="shared" si="178"/>
        <v>9999</v>
      </c>
      <c r="F180" s="83">
        <f t="shared" si="178"/>
        <v>9999</v>
      </c>
      <c r="G180" s="83">
        <f t="shared" si="178"/>
        <v>9999</v>
      </c>
      <c r="H180" s="83">
        <f t="shared" si="178"/>
        <v>290</v>
      </c>
      <c r="I180" s="83">
        <f t="shared" si="178"/>
        <v>355</v>
      </c>
      <c r="J180" s="83">
        <f t="shared" si="178"/>
        <v>720</v>
      </c>
      <c r="K180" s="83">
        <f t="shared" si="178"/>
        <v>1062</v>
      </c>
      <c r="L180" s="83">
        <f t="shared" si="178"/>
        <v>616</v>
      </c>
      <c r="M180" s="83">
        <f t="shared" si="178"/>
        <v>522</v>
      </c>
      <c r="N180" s="83">
        <f t="shared" si="178"/>
        <v>220</v>
      </c>
    </row>
    <row r="181">
      <c r="A181" s="81">
        <v>61.0</v>
      </c>
      <c r="B181" s="80" t="str">
        <f t="shared" si="123"/>
        <v>AUSTRALIA</v>
      </c>
      <c r="C181" s="83">
        <f t="shared" ref="C181:N181" si="179">INDIRECT(ADDRESS($A181,C$123,4, TRUE, $B$1))</f>
        <v>9999</v>
      </c>
      <c r="D181" s="83">
        <f t="shared" si="179"/>
        <v>516</v>
      </c>
      <c r="E181" s="83">
        <f t="shared" si="179"/>
        <v>9999</v>
      </c>
      <c r="F181" s="83">
        <f t="shared" si="179"/>
        <v>9999</v>
      </c>
      <c r="G181" s="83">
        <f t="shared" si="179"/>
        <v>9999</v>
      </c>
      <c r="H181" s="83">
        <f t="shared" si="179"/>
        <v>235</v>
      </c>
      <c r="I181" s="83">
        <f t="shared" si="179"/>
        <v>376</v>
      </c>
      <c r="J181" s="83">
        <f t="shared" si="179"/>
        <v>287</v>
      </c>
      <c r="K181" s="83">
        <f t="shared" si="179"/>
        <v>192</v>
      </c>
      <c r="L181" s="83">
        <f t="shared" si="179"/>
        <v>233</v>
      </c>
      <c r="M181" s="83">
        <f t="shared" si="179"/>
        <v>292</v>
      </c>
      <c r="N181" s="83">
        <f t="shared" si="179"/>
        <v>105</v>
      </c>
    </row>
    <row r="182">
      <c r="A182" s="81">
        <v>62.0</v>
      </c>
      <c r="B182" s="80" t="str">
        <f t="shared" si="123"/>
        <v>NUEVA_ZELANDA</v>
      </c>
      <c r="C182" s="83">
        <f t="shared" ref="C182:N182" si="180">INDIRECT(ADDRESS($A182,C$123,4, TRUE, $B$1))</f>
        <v>9999</v>
      </c>
      <c r="D182" s="83">
        <f t="shared" si="180"/>
        <v>720</v>
      </c>
      <c r="E182" s="83">
        <f t="shared" si="180"/>
        <v>9999</v>
      </c>
      <c r="F182" s="83">
        <f t="shared" si="180"/>
        <v>9999</v>
      </c>
      <c r="G182" s="83">
        <f t="shared" si="180"/>
        <v>9999</v>
      </c>
      <c r="H182" s="83">
        <f t="shared" si="180"/>
        <v>713</v>
      </c>
      <c r="I182" s="83">
        <f t="shared" si="180"/>
        <v>357</v>
      </c>
      <c r="J182" s="83">
        <f t="shared" si="180"/>
        <v>490</v>
      </c>
      <c r="K182" s="83">
        <f t="shared" si="180"/>
        <v>666</v>
      </c>
      <c r="L182" s="83">
        <f t="shared" si="180"/>
        <v>323</v>
      </c>
      <c r="M182" s="83">
        <f t="shared" si="180"/>
        <v>719</v>
      </c>
      <c r="N182" s="83">
        <f t="shared" si="180"/>
        <v>272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14" width="9.14"/>
  </cols>
  <sheetData>
    <row r="1">
      <c r="A1" s="84"/>
      <c r="B1" s="80" t="s">
        <v>87</v>
      </c>
      <c r="C1" s="81">
        <v>3.0</v>
      </c>
      <c r="D1" s="81">
        <f t="shared" ref="D1:N1" si="1">C1+3</f>
        <v>6</v>
      </c>
      <c r="E1" s="81">
        <f t="shared" si="1"/>
        <v>9</v>
      </c>
      <c r="F1" s="81">
        <f t="shared" si="1"/>
        <v>12</v>
      </c>
      <c r="G1" s="81">
        <f t="shared" si="1"/>
        <v>15</v>
      </c>
      <c r="H1" s="81">
        <f t="shared" si="1"/>
        <v>18</v>
      </c>
      <c r="I1" s="81">
        <f t="shared" si="1"/>
        <v>21</v>
      </c>
      <c r="J1" s="81">
        <f t="shared" si="1"/>
        <v>24</v>
      </c>
      <c r="K1" s="81">
        <f t="shared" si="1"/>
        <v>27</v>
      </c>
      <c r="L1" s="81">
        <f t="shared" si="1"/>
        <v>30</v>
      </c>
      <c r="M1" s="81">
        <f t="shared" si="1"/>
        <v>33</v>
      </c>
      <c r="N1" s="81">
        <f t="shared" si="1"/>
        <v>36</v>
      </c>
    </row>
    <row r="2">
      <c r="A2" s="80"/>
      <c r="B2" s="82" t="s">
        <v>88</v>
      </c>
      <c r="C2" s="80" t="str">
        <f>SUBSTITUTE(UPPER(INDIRECT(ADDRESS($A3,2,4, TRUE, $B$1))), " ", "_")</f>
        <v>SAN_PABLO</v>
      </c>
      <c r="D2" s="80" t="str">
        <f>SUBSTITUTE(UPPER(INDIRECT(ADDRESS($A4,2,4, TRUE, $B$1))), " ", "_")</f>
        <v>PANAMA</v>
      </c>
      <c r="E2" s="80" t="str">
        <f>SUBSTITUTE(UPPER(INDIRECT(ADDRESS($A5,2,4, TRUE, $B$1))), " ", "_")</f>
        <v>BOGOTA</v>
      </c>
      <c r="F2" s="80" t="str">
        <f>SUBSTITUTE(UPPER(INDIRECT(ADDRESS($A6,2,4, TRUE, $B$1))), " ", "_")</f>
        <v>NUEVA_YORK</v>
      </c>
      <c r="G2" s="80" t="str">
        <f>SUBSTITUTE(UPPER(INDIRECT(ADDRESS($A7,2,4, TRUE, $B$1))), " ", "_")</f>
        <v>MIAMI</v>
      </c>
      <c r="H2" s="80" t="str">
        <f>SUBSTITUTE(UPPER(INDIRECT(ADDRESS($A8,2,4, TRUE, $B$1))), " ", "_")</f>
        <v>AMSTERDAM</v>
      </c>
      <c r="I2" s="80" t="str">
        <f>SUBSTITUTE(UPPER(INDIRECT(ADDRESS($A9,2,4, TRUE, $B$1))), " ", "_")</f>
        <v>LONDRES</v>
      </c>
      <c r="J2" s="80" t="str">
        <f>SUBSTITUTE(UPPER(INDIRECT(ADDRESS($A10,2,4, TRUE, $B$1))), " ", "_")</f>
        <v>ROMA</v>
      </c>
      <c r="K2" s="80" t="str">
        <f>SUBSTITUTE(UPPER(INDIRECT(ADDRESS($A11,2,4, TRUE, $B$1))), " ", "_")</f>
        <v>ESTAMBUL</v>
      </c>
      <c r="L2" s="80" t="str">
        <f>SUBSTITUTE(UPPER(INDIRECT(ADDRESS($A12,2,4, TRUE, $B$1))), " ", "_")</f>
        <v>HAIFA</v>
      </c>
      <c r="M2" s="80" t="str">
        <f>SUBSTITUTE(UPPER(INDIRECT(ADDRESS($A13,2,4, TRUE, $B$1))), " ", "_")</f>
        <v>TOKIO</v>
      </c>
      <c r="N2" s="80" t="str">
        <f>SUBSTITUTE(UPPER(INDIRECT(ADDRESS($A14,2,4, TRUE, $B$1))), " ", "_")</f>
        <v>TAIPEI</v>
      </c>
    </row>
    <row r="3">
      <c r="A3" s="85">
        <v>67.0</v>
      </c>
      <c r="B3" s="80" t="str">
        <f t="shared" ref="B3:B14" si="3">SUBSTITUTE(UPPER(INDIRECT(ADDRESS($A3,2,4, TRUE, $B$1))), " ", "_")</f>
        <v>SAN_PABLO</v>
      </c>
      <c r="C3" s="83">
        <f t="shared" ref="C3:N3" si="2">INDIRECT(ADDRESS($A3,C$1,4, TRUE, $B$1))</f>
        <v>0</v>
      </c>
      <c r="D3" s="83">
        <f t="shared" si="2"/>
        <v>580</v>
      </c>
      <c r="E3" s="83">
        <f t="shared" si="2"/>
        <v>351</v>
      </c>
      <c r="F3" s="83">
        <f t="shared" si="2"/>
        <v>714</v>
      </c>
      <c r="G3" s="83">
        <f t="shared" si="2"/>
        <v>649</v>
      </c>
      <c r="H3" s="83">
        <f t="shared" si="2"/>
        <v>901</v>
      </c>
      <c r="I3" s="83">
        <f t="shared" si="2"/>
        <v>924</v>
      </c>
      <c r="J3" s="83">
        <f t="shared" si="2"/>
        <v>723</v>
      </c>
      <c r="K3" s="83">
        <f t="shared" si="2"/>
        <v>783</v>
      </c>
      <c r="L3" s="83">
        <f t="shared" si="2"/>
        <v>865</v>
      </c>
      <c r="M3" s="83">
        <f t="shared" si="2"/>
        <v>844</v>
      </c>
      <c r="N3" s="83">
        <f t="shared" si="2"/>
        <v>1195</v>
      </c>
    </row>
    <row r="4">
      <c r="A4" s="81">
        <f t="shared" ref="A4:A14" si="5">A3+1</f>
        <v>68</v>
      </c>
      <c r="B4" s="80" t="str">
        <f t="shared" si="3"/>
        <v>PANAMA</v>
      </c>
      <c r="C4" s="83">
        <f t="shared" ref="C4:N4" si="4">INDIRECT(ADDRESS($A4,C$1,4, TRUE, $B$1))</f>
        <v>441</v>
      </c>
      <c r="D4" s="83">
        <f t="shared" si="4"/>
        <v>0</v>
      </c>
      <c r="E4" s="83">
        <f t="shared" si="4"/>
        <v>73</v>
      </c>
      <c r="F4" s="83">
        <f t="shared" si="4"/>
        <v>170</v>
      </c>
      <c r="G4" s="83">
        <f t="shared" si="4"/>
        <v>173</v>
      </c>
      <c r="H4" s="83">
        <f t="shared" si="4"/>
        <v>464</v>
      </c>
      <c r="I4" s="83">
        <f t="shared" si="4"/>
        <v>495</v>
      </c>
      <c r="J4" s="83">
        <f t="shared" si="4"/>
        <v>703</v>
      </c>
      <c r="K4" s="83">
        <f t="shared" si="4"/>
        <v>587</v>
      </c>
      <c r="L4" s="83">
        <f t="shared" si="4"/>
        <v>461</v>
      </c>
      <c r="M4" s="83">
        <f t="shared" si="4"/>
        <v>676</v>
      </c>
      <c r="N4" s="83">
        <f t="shared" si="4"/>
        <v>672</v>
      </c>
    </row>
    <row r="5">
      <c r="A5" s="81">
        <f t="shared" si="5"/>
        <v>69</v>
      </c>
      <c r="B5" s="80" t="str">
        <f t="shared" si="3"/>
        <v>BOGOTA</v>
      </c>
      <c r="C5" s="83">
        <f t="shared" ref="C5:N5" si="6">INDIRECT(ADDRESS($A5,C$1,4, TRUE, $B$1))</f>
        <v>292</v>
      </c>
      <c r="D5" s="83">
        <f t="shared" si="6"/>
        <v>81</v>
      </c>
      <c r="E5" s="83">
        <f t="shared" si="6"/>
        <v>0</v>
      </c>
      <c r="F5" s="83">
        <f t="shared" si="6"/>
        <v>246</v>
      </c>
      <c r="G5" s="83">
        <f t="shared" si="6"/>
        <v>136</v>
      </c>
      <c r="H5" s="83">
        <f t="shared" si="6"/>
        <v>479</v>
      </c>
      <c r="I5" s="83">
        <f t="shared" si="6"/>
        <v>624</v>
      </c>
      <c r="J5" s="83">
        <f t="shared" si="6"/>
        <v>631</v>
      </c>
      <c r="K5" s="83">
        <f t="shared" si="6"/>
        <v>589</v>
      </c>
      <c r="L5" s="83">
        <f t="shared" si="6"/>
        <v>544</v>
      </c>
      <c r="M5" s="83">
        <f t="shared" si="6"/>
        <v>588</v>
      </c>
      <c r="N5" s="83">
        <f t="shared" si="6"/>
        <v>642</v>
      </c>
    </row>
    <row r="6">
      <c r="A6" s="81">
        <f t="shared" si="5"/>
        <v>70</v>
      </c>
      <c r="B6" s="80" t="str">
        <f t="shared" si="3"/>
        <v>NUEVA_YORK</v>
      </c>
      <c r="C6" s="83">
        <f t="shared" ref="C6:N6" si="7">INDIRECT(ADDRESS($A6,C$1,4, TRUE, $B$1))</f>
        <v>388</v>
      </c>
      <c r="D6" s="83">
        <f t="shared" si="7"/>
        <v>133</v>
      </c>
      <c r="E6" s="83">
        <f t="shared" si="7"/>
        <v>93</v>
      </c>
      <c r="F6" s="83">
        <f t="shared" si="7"/>
        <v>0</v>
      </c>
      <c r="G6" s="83">
        <f t="shared" si="7"/>
        <v>58</v>
      </c>
      <c r="H6" s="83">
        <f t="shared" si="7"/>
        <v>311</v>
      </c>
      <c r="I6" s="83">
        <f t="shared" si="7"/>
        <v>277</v>
      </c>
      <c r="J6" s="83">
        <f t="shared" si="7"/>
        <v>356</v>
      </c>
      <c r="K6" s="83">
        <f t="shared" si="7"/>
        <v>475</v>
      </c>
      <c r="L6" s="83">
        <f t="shared" si="7"/>
        <v>411</v>
      </c>
      <c r="M6" s="83">
        <f t="shared" si="7"/>
        <v>570</v>
      </c>
      <c r="N6" s="83">
        <f t="shared" si="7"/>
        <v>627</v>
      </c>
    </row>
    <row r="7">
      <c r="A7" s="81">
        <f t="shared" si="5"/>
        <v>71</v>
      </c>
      <c r="B7" s="80" t="str">
        <f t="shared" si="3"/>
        <v>MIAMI</v>
      </c>
      <c r="C7" s="83">
        <f t="shared" ref="C7:N7" si="8">INDIRECT(ADDRESS($A7,C$1,4, TRUE, $B$1))</f>
        <v>408</v>
      </c>
      <c r="D7" s="83">
        <f t="shared" si="8"/>
        <v>107</v>
      </c>
      <c r="E7" s="83">
        <f t="shared" si="8"/>
        <v>59</v>
      </c>
      <c r="F7" s="83">
        <f t="shared" si="8"/>
        <v>104</v>
      </c>
      <c r="G7" s="83">
        <f t="shared" si="8"/>
        <v>0</v>
      </c>
      <c r="H7" s="83">
        <f t="shared" si="8"/>
        <v>275</v>
      </c>
      <c r="I7" s="83">
        <f t="shared" si="8"/>
        <v>293</v>
      </c>
      <c r="J7" s="83">
        <f t="shared" si="8"/>
        <v>268</v>
      </c>
      <c r="K7" s="83">
        <f t="shared" si="8"/>
        <v>341</v>
      </c>
      <c r="L7" s="83">
        <f t="shared" si="8"/>
        <v>290</v>
      </c>
      <c r="M7" s="83">
        <f t="shared" si="8"/>
        <v>531</v>
      </c>
      <c r="N7" s="83">
        <f t="shared" si="8"/>
        <v>444</v>
      </c>
    </row>
    <row r="8">
      <c r="A8" s="81">
        <f t="shared" si="5"/>
        <v>72</v>
      </c>
      <c r="B8" s="80" t="str">
        <f t="shared" si="3"/>
        <v>AMSTERDAM</v>
      </c>
      <c r="C8" s="83">
        <f t="shared" ref="C8:N8" si="9">INDIRECT(ADDRESS($A8,C$1,4, TRUE, $B$1))</f>
        <v>326</v>
      </c>
      <c r="D8" s="83">
        <f t="shared" si="9"/>
        <v>376</v>
      </c>
      <c r="E8" s="83">
        <f t="shared" si="9"/>
        <v>316</v>
      </c>
      <c r="F8" s="83">
        <f t="shared" si="9"/>
        <v>470</v>
      </c>
      <c r="G8" s="83">
        <f t="shared" si="9"/>
        <v>235</v>
      </c>
      <c r="H8" s="83">
        <f t="shared" si="9"/>
        <v>0</v>
      </c>
      <c r="I8" s="83">
        <f t="shared" si="9"/>
        <v>64</v>
      </c>
      <c r="J8" s="83">
        <f t="shared" si="9"/>
        <v>48</v>
      </c>
      <c r="K8" s="83">
        <f t="shared" si="9"/>
        <v>85</v>
      </c>
      <c r="L8" s="83">
        <f t="shared" si="9"/>
        <v>45</v>
      </c>
      <c r="M8" s="83">
        <f t="shared" si="9"/>
        <v>658</v>
      </c>
      <c r="N8" s="83">
        <f t="shared" si="9"/>
        <v>578</v>
      </c>
    </row>
    <row r="9">
      <c r="A9" s="81">
        <f t="shared" si="5"/>
        <v>73</v>
      </c>
      <c r="B9" s="80" t="str">
        <f t="shared" si="3"/>
        <v>LONDRES</v>
      </c>
      <c r="C9" s="83">
        <f t="shared" ref="C9:N9" si="10">INDIRECT(ADDRESS($A9,C$1,4, TRUE, $B$1))</f>
        <v>331</v>
      </c>
      <c r="D9" s="83">
        <f t="shared" si="10"/>
        <v>446</v>
      </c>
      <c r="E9" s="83">
        <f t="shared" si="10"/>
        <v>394</v>
      </c>
      <c r="F9" s="83">
        <f t="shared" si="10"/>
        <v>375</v>
      </c>
      <c r="G9" s="83">
        <f t="shared" si="10"/>
        <v>323</v>
      </c>
      <c r="H9" s="83">
        <f t="shared" si="10"/>
        <v>98</v>
      </c>
      <c r="I9" s="83">
        <f t="shared" si="10"/>
        <v>0</v>
      </c>
      <c r="J9" s="83">
        <f t="shared" si="10"/>
        <v>60</v>
      </c>
      <c r="K9" s="83">
        <f t="shared" si="10"/>
        <v>147</v>
      </c>
      <c r="L9" s="83">
        <f t="shared" si="10"/>
        <v>76</v>
      </c>
      <c r="M9" s="83">
        <f t="shared" si="10"/>
        <v>710</v>
      </c>
      <c r="N9" s="83">
        <f t="shared" si="10"/>
        <v>537</v>
      </c>
    </row>
    <row r="10">
      <c r="A10" s="81">
        <f t="shared" si="5"/>
        <v>74</v>
      </c>
      <c r="B10" s="80" t="str">
        <f t="shared" si="3"/>
        <v>ROMA</v>
      </c>
      <c r="C10" s="83">
        <f t="shared" ref="C10:N10" si="11">INDIRECT(ADDRESS($A10,C$1,4, TRUE, $B$1))</f>
        <v>280</v>
      </c>
      <c r="D10" s="83">
        <f t="shared" si="11"/>
        <v>297</v>
      </c>
      <c r="E10" s="83">
        <f t="shared" si="11"/>
        <v>298</v>
      </c>
      <c r="F10" s="83">
        <f t="shared" si="11"/>
        <v>250</v>
      </c>
      <c r="G10" s="83">
        <f t="shared" si="11"/>
        <v>323</v>
      </c>
      <c r="H10" s="83">
        <f t="shared" si="11"/>
        <v>60</v>
      </c>
      <c r="I10" s="83">
        <f t="shared" si="11"/>
        <v>53</v>
      </c>
      <c r="J10" s="83">
        <f t="shared" si="11"/>
        <v>0</v>
      </c>
      <c r="K10" s="83">
        <f t="shared" si="11"/>
        <v>114</v>
      </c>
      <c r="L10" s="83">
        <f t="shared" si="11"/>
        <v>26</v>
      </c>
      <c r="M10" s="83">
        <f t="shared" si="11"/>
        <v>604</v>
      </c>
      <c r="N10" s="83">
        <f t="shared" si="11"/>
        <v>478</v>
      </c>
    </row>
    <row r="11">
      <c r="A11" s="81">
        <f t="shared" si="5"/>
        <v>75</v>
      </c>
      <c r="B11" s="80" t="str">
        <f t="shared" si="3"/>
        <v>ESTAMBUL</v>
      </c>
      <c r="C11" s="83">
        <f t="shared" ref="C11:N11" si="12">INDIRECT(ADDRESS($A11,C$1,4, TRUE, $B$1))</f>
        <v>348</v>
      </c>
      <c r="D11" s="83">
        <f t="shared" si="12"/>
        <v>435</v>
      </c>
      <c r="E11" s="83">
        <f t="shared" si="12"/>
        <v>472</v>
      </c>
      <c r="F11" s="83">
        <f t="shared" si="12"/>
        <v>319</v>
      </c>
      <c r="G11" s="83">
        <f t="shared" si="12"/>
        <v>377</v>
      </c>
      <c r="H11" s="83">
        <f t="shared" si="12"/>
        <v>87</v>
      </c>
      <c r="I11" s="83">
        <f t="shared" si="12"/>
        <v>81</v>
      </c>
      <c r="J11" s="83">
        <f t="shared" si="12"/>
        <v>87</v>
      </c>
      <c r="K11" s="83">
        <f t="shared" si="12"/>
        <v>0</v>
      </c>
      <c r="L11" s="83">
        <f t="shared" si="12"/>
        <v>210</v>
      </c>
      <c r="M11" s="83">
        <f t="shared" si="12"/>
        <v>1494</v>
      </c>
      <c r="N11" s="83">
        <f t="shared" si="12"/>
        <v>921</v>
      </c>
    </row>
    <row r="12">
      <c r="A12" s="81">
        <f t="shared" si="5"/>
        <v>76</v>
      </c>
      <c r="B12" s="80" t="str">
        <f t="shared" si="3"/>
        <v>HAIFA</v>
      </c>
      <c r="C12" s="83">
        <f t="shared" ref="C12:N12" si="13">INDIRECT(ADDRESS($A12,C$1,4, TRUE, $B$1))</f>
        <v>430</v>
      </c>
      <c r="D12" s="83">
        <f t="shared" si="13"/>
        <v>386</v>
      </c>
      <c r="E12" s="83">
        <f t="shared" si="13"/>
        <v>436</v>
      </c>
      <c r="F12" s="83">
        <f t="shared" si="13"/>
        <v>292</v>
      </c>
      <c r="G12" s="83">
        <f t="shared" si="13"/>
        <v>334</v>
      </c>
      <c r="H12" s="83">
        <f t="shared" si="13"/>
        <v>96</v>
      </c>
      <c r="I12" s="83">
        <f t="shared" si="13"/>
        <v>94</v>
      </c>
      <c r="J12" s="83">
        <f t="shared" si="13"/>
        <v>36</v>
      </c>
      <c r="K12" s="83">
        <f t="shared" si="13"/>
        <v>118</v>
      </c>
      <c r="L12" s="83">
        <f t="shared" si="13"/>
        <v>0</v>
      </c>
      <c r="M12" s="83">
        <f t="shared" si="13"/>
        <v>463</v>
      </c>
      <c r="N12" s="83">
        <f t="shared" si="13"/>
        <v>580</v>
      </c>
    </row>
    <row r="13">
      <c r="A13" s="81">
        <f t="shared" si="5"/>
        <v>77</v>
      </c>
      <c r="B13" s="80" t="str">
        <f t="shared" si="3"/>
        <v>TOKIO</v>
      </c>
      <c r="C13" s="83">
        <f t="shared" ref="C13:N13" si="14">INDIRECT(ADDRESS($A13,C$1,4, TRUE, $B$1))</f>
        <v>638</v>
      </c>
      <c r="D13" s="83">
        <f t="shared" si="14"/>
        <v>642</v>
      </c>
      <c r="E13" s="83">
        <f t="shared" si="14"/>
        <v>569</v>
      </c>
      <c r="F13" s="83">
        <f t="shared" si="14"/>
        <v>1325</v>
      </c>
      <c r="G13" s="83">
        <f t="shared" si="14"/>
        <v>558</v>
      </c>
      <c r="H13" s="83">
        <f t="shared" si="14"/>
        <v>458</v>
      </c>
      <c r="I13" s="83">
        <f t="shared" si="14"/>
        <v>463</v>
      </c>
      <c r="J13" s="83">
        <f t="shared" si="14"/>
        <v>497</v>
      </c>
      <c r="K13" s="83">
        <f t="shared" si="14"/>
        <v>531</v>
      </c>
      <c r="L13" s="83">
        <f t="shared" si="14"/>
        <v>488</v>
      </c>
      <c r="M13" s="83">
        <f t="shared" si="14"/>
        <v>0</v>
      </c>
      <c r="N13" s="83">
        <f t="shared" si="14"/>
        <v>106</v>
      </c>
    </row>
    <row r="14">
      <c r="A14" s="81">
        <f t="shared" si="5"/>
        <v>78</v>
      </c>
      <c r="B14" s="80" t="str">
        <f t="shared" si="3"/>
        <v>TAIPEI</v>
      </c>
      <c r="C14" s="83">
        <f t="shared" ref="C14:N14" si="15">INDIRECT(ADDRESS($A14,C$1,4, TRUE, $B$1))</f>
        <v>884</v>
      </c>
      <c r="D14" s="83">
        <f t="shared" si="15"/>
        <v>871</v>
      </c>
      <c r="E14" s="83">
        <f t="shared" si="15"/>
        <v>794</v>
      </c>
      <c r="F14" s="83">
        <f t="shared" si="15"/>
        <v>757</v>
      </c>
      <c r="G14" s="83">
        <f t="shared" si="15"/>
        <v>731</v>
      </c>
      <c r="H14" s="83">
        <f t="shared" si="15"/>
        <v>482</v>
      </c>
      <c r="I14" s="83">
        <f t="shared" si="15"/>
        <v>548</v>
      </c>
      <c r="J14" s="83">
        <f t="shared" si="15"/>
        <v>476</v>
      </c>
      <c r="K14" s="83">
        <f t="shared" si="15"/>
        <v>720</v>
      </c>
      <c r="L14" s="83">
        <f t="shared" si="15"/>
        <v>697</v>
      </c>
      <c r="M14" s="83">
        <f t="shared" si="15"/>
        <v>144</v>
      </c>
      <c r="N14" s="83">
        <f t="shared" si="15"/>
        <v>0</v>
      </c>
    </row>
    <row r="15">
      <c r="A15" s="81"/>
      <c r="B15" s="80"/>
      <c r="C15" s="83"/>
      <c r="D15" s="83"/>
      <c r="E15" s="83"/>
      <c r="F15" s="83"/>
      <c r="G15" s="83"/>
      <c r="H15" s="83"/>
    </row>
    <row r="16">
      <c r="A16" s="84"/>
      <c r="B16" s="80" t="s">
        <v>87</v>
      </c>
      <c r="C16" s="81">
        <f>C1+1</f>
        <v>4</v>
      </c>
      <c r="D16" s="81">
        <f t="shared" ref="D16:N16" si="16">C16+3</f>
        <v>7</v>
      </c>
      <c r="E16" s="81">
        <f t="shared" si="16"/>
        <v>10</v>
      </c>
      <c r="F16" s="81">
        <f t="shared" si="16"/>
        <v>13</v>
      </c>
      <c r="G16" s="81">
        <f t="shared" si="16"/>
        <v>16</v>
      </c>
      <c r="H16" s="81">
        <f t="shared" si="16"/>
        <v>19</v>
      </c>
      <c r="I16" s="81">
        <f t="shared" si="16"/>
        <v>22</v>
      </c>
      <c r="J16" s="81">
        <f t="shared" si="16"/>
        <v>25</v>
      </c>
      <c r="K16" s="81">
        <f t="shared" si="16"/>
        <v>28</v>
      </c>
      <c r="L16" s="81">
        <f t="shared" si="16"/>
        <v>31</v>
      </c>
      <c r="M16" s="81">
        <f t="shared" si="16"/>
        <v>34</v>
      </c>
      <c r="N16" s="81">
        <f t="shared" si="16"/>
        <v>37</v>
      </c>
    </row>
    <row r="17">
      <c r="A17" s="80"/>
      <c r="B17" s="82" t="s">
        <v>101</v>
      </c>
      <c r="C17" s="80" t="str">
        <f>SUBSTITUTE(UPPER(INDIRECT(ADDRESS($A18,2,4, TRUE, $B$1))), " ", "_")</f>
        <v>SAN_PABLO</v>
      </c>
      <c r="D17" s="80" t="str">
        <f>SUBSTITUTE(UPPER(INDIRECT(ADDRESS($A19,2,4, TRUE, $B$1))), " ", "_")</f>
        <v>PANAMA</v>
      </c>
      <c r="E17" s="80" t="str">
        <f>SUBSTITUTE(UPPER(INDIRECT(ADDRESS($A20,2,4, TRUE, $B$1))), " ", "_")</f>
        <v>BOGOTA</v>
      </c>
      <c r="F17" s="80" t="str">
        <f>SUBSTITUTE(UPPER(INDIRECT(ADDRESS($A21,2,4, TRUE, $B$1))), " ", "_")</f>
        <v>NUEVA_YORK</v>
      </c>
      <c r="G17" s="80" t="str">
        <f>SUBSTITUTE(UPPER(INDIRECT(ADDRESS($A22,2,4, TRUE, $B$1))), " ", "_")</f>
        <v>MIAMI</v>
      </c>
      <c r="H17" s="80" t="str">
        <f>SUBSTITUTE(UPPER(INDIRECT(ADDRESS($A23,2,4, TRUE, $B$1))), " ", "_")</f>
        <v>AMSTERDAM</v>
      </c>
      <c r="I17" s="80" t="str">
        <f>SUBSTITUTE(UPPER(INDIRECT(ADDRESS($A24,2,4, TRUE, $B$1))), " ", "_")</f>
        <v>LONDRES</v>
      </c>
      <c r="J17" s="80" t="str">
        <f>SUBSTITUTE(UPPER(INDIRECT(ADDRESS($A25,2,4, TRUE, $B$1))), " ", "_")</f>
        <v>ROMA</v>
      </c>
      <c r="K17" s="80" t="str">
        <f>SUBSTITUTE(UPPER(INDIRECT(ADDRESS($A26,2,4, TRUE, $B$1))), " ", "_")</f>
        <v>ESTAMBUL</v>
      </c>
      <c r="L17" s="80" t="str">
        <f>SUBSTITUTE(UPPER(INDIRECT(ADDRESS($A27,2,4, TRUE, $B$1))), " ", "_")</f>
        <v>HAIFA</v>
      </c>
      <c r="M17" s="80" t="str">
        <f>SUBSTITUTE(UPPER(INDIRECT(ADDRESS($A28,2,4, TRUE, $B$1))), " ", "_")</f>
        <v>TOKIO</v>
      </c>
      <c r="N17" s="80" t="str">
        <f>SUBSTITUTE(UPPER(INDIRECT(ADDRESS($A29,2,4, TRUE, $B$1))), " ", "_")</f>
        <v>TAIPEI</v>
      </c>
    </row>
    <row r="18">
      <c r="A18" s="85">
        <v>67.0</v>
      </c>
      <c r="B18" s="80" t="str">
        <f t="shared" ref="B18:B29" si="18">SUBSTITUTE(UPPER(INDIRECT(ADDRESS($A18,2,4, TRUE, $B$1))), " ", "_")</f>
        <v>SAN_PABLO</v>
      </c>
      <c r="C18" s="83">
        <f t="shared" ref="C18:N18" si="17">INDIRECT(ADDRESS($A18,C$16,4, TRUE, $B$1))</f>
        <v>0</v>
      </c>
      <c r="D18" s="83">
        <f t="shared" si="17"/>
        <v>9999</v>
      </c>
      <c r="E18" s="83">
        <f t="shared" si="17"/>
        <v>516</v>
      </c>
      <c r="F18" s="83">
        <f t="shared" si="17"/>
        <v>9999</v>
      </c>
      <c r="G18" s="83">
        <f t="shared" si="17"/>
        <v>9999</v>
      </c>
      <c r="H18" s="83">
        <f t="shared" si="17"/>
        <v>9999</v>
      </c>
      <c r="I18" s="83">
        <f t="shared" si="17"/>
        <v>9999</v>
      </c>
      <c r="J18" s="83">
        <f t="shared" si="17"/>
        <v>9999</v>
      </c>
      <c r="K18" s="83">
        <f t="shared" si="17"/>
        <v>9999</v>
      </c>
      <c r="L18" s="83">
        <f t="shared" si="17"/>
        <v>9999</v>
      </c>
      <c r="M18" s="83">
        <f t="shared" si="17"/>
        <v>9999</v>
      </c>
      <c r="N18" s="83">
        <f t="shared" si="17"/>
        <v>9999</v>
      </c>
    </row>
    <row r="19">
      <c r="A19" s="81">
        <f t="shared" ref="A19:A29" si="20">A18+1</f>
        <v>68</v>
      </c>
      <c r="B19" s="80" t="str">
        <f t="shared" si="18"/>
        <v>PANAMA</v>
      </c>
      <c r="C19" s="83">
        <f t="shared" ref="C19:N19" si="19">INDIRECT(ADDRESS($A19,C$16,4, TRUE, $B$1))</f>
        <v>0</v>
      </c>
      <c r="D19" s="83">
        <f t="shared" si="19"/>
        <v>0</v>
      </c>
      <c r="E19" s="83">
        <f t="shared" si="19"/>
        <v>9999</v>
      </c>
      <c r="F19" s="83">
        <f t="shared" si="19"/>
        <v>253</v>
      </c>
      <c r="G19" s="83">
        <f t="shared" si="19"/>
        <v>9999</v>
      </c>
      <c r="H19" s="83">
        <f t="shared" si="19"/>
        <v>9999</v>
      </c>
      <c r="I19" s="83">
        <f t="shared" si="19"/>
        <v>9999</v>
      </c>
      <c r="J19" s="83">
        <f t="shared" si="19"/>
        <v>9999</v>
      </c>
      <c r="K19" s="83">
        <f t="shared" si="19"/>
        <v>9999</v>
      </c>
      <c r="L19" s="83">
        <f t="shared" si="19"/>
        <v>9999</v>
      </c>
      <c r="M19" s="83">
        <f t="shared" si="19"/>
        <v>9999</v>
      </c>
      <c r="N19" s="83">
        <f t="shared" si="19"/>
        <v>9999</v>
      </c>
    </row>
    <row r="20">
      <c r="A20" s="81">
        <f t="shared" si="20"/>
        <v>69</v>
      </c>
      <c r="B20" s="80" t="str">
        <f t="shared" si="18"/>
        <v>BOGOTA</v>
      </c>
      <c r="C20" s="83">
        <f t="shared" ref="C20:N20" si="21">INDIRECT(ADDRESS($A20,C$16,4, TRUE, $B$1))</f>
        <v>470</v>
      </c>
      <c r="D20" s="83">
        <f t="shared" si="21"/>
        <v>9999</v>
      </c>
      <c r="E20" s="83">
        <f t="shared" si="21"/>
        <v>0</v>
      </c>
      <c r="F20" s="83">
        <f t="shared" si="21"/>
        <v>9999</v>
      </c>
      <c r="G20" s="83">
        <f t="shared" si="21"/>
        <v>9999</v>
      </c>
      <c r="H20" s="83">
        <f t="shared" si="21"/>
        <v>9999</v>
      </c>
      <c r="I20" s="83">
        <f t="shared" si="21"/>
        <v>9999</v>
      </c>
      <c r="J20" s="83">
        <f t="shared" si="21"/>
        <v>9999</v>
      </c>
      <c r="K20" s="83">
        <f t="shared" si="21"/>
        <v>9999</v>
      </c>
      <c r="L20" s="83">
        <f t="shared" si="21"/>
        <v>9999</v>
      </c>
      <c r="M20" s="83">
        <f t="shared" si="21"/>
        <v>9999</v>
      </c>
      <c r="N20" s="83">
        <f t="shared" si="21"/>
        <v>9999</v>
      </c>
    </row>
    <row r="21">
      <c r="A21" s="81">
        <f t="shared" si="20"/>
        <v>70</v>
      </c>
      <c r="B21" s="80" t="str">
        <f t="shared" si="18"/>
        <v>NUEVA_YORK</v>
      </c>
      <c r="C21" s="83">
        <f t="shared" ref="C21:N21" si="22">INDIRECT(ADDRESS($A21,C$16,4, TRUE, $B$1))</f>
        <v>9999</v>
      </c>
      <c r="D21" s="83">
        <f t="shared" si="22"/>
        <v>9999</v>
      </c>
      <c r="E21" s="83">
        <f t="shared" si="22"/>
        <v>9999</v>
      </c>
      <c r="F21" s="83">
        <f t="shared" si="22"/>
        <v>0</v>
      </c>
      <c r="G21" s="83">
        <f t="shared" si="22"/>
        <v>89</v>
      </c>
      <c r="H21" s="83">
        <f t="shared" si="22"/>
        <v>9999</v>
      </c>
      <c r="I21" s="83">
        <f t="shared" si="22"/>
        <v>9999</v>
      </c>
      <c r="J21" s="83">
        <f t="shared" si="22"/>
        <v>9999</v>
      </c>
      <c r="K21" s="83">
        <f t="shared" si="22"/>
        <v>9999</v>
      </c>
      <c r="L21" s="83">
        <f t="shared" si="22"/>
        <v>9999</v>
      </c>
      <c r="M21" s="83">
        <f t="shared" si="22"/>
        <v>9999</v>
      </c>
      <c r="N21" s="83">
        <f t="shared" si="22"/>
        <v>9999</v>
      </c>
    </row>
    <row r="22">
      <c r="A22" s="81">
        <f t="shared" si="20"/>
        <v>71</v>
      </c>
      <c r="B22" s="80" t="str">
        <f t="shared" si="18"/>
        <v>MIAMI</v>
      </c>
      <c r="C22" s="83">
        <f t="shared" ref="C22:N22" si="23">INDIRECT(ADDRESS($A22,C$16,4, TRUE, $B$1))</f>
        <v>9999</v>
      </c>
      <c r="D22" s="83">
        <f t="shared" si="23"/>
        <v>9999</v>
      </c>
      <c r="E22" s="83">
        <f t="shared" si="23"/>
        <v>9999</v>
      </c>
      <c r="F22" s="83">
        <f t="shared" si="23"/>
        <v>165</v>
      </c>
      <c r="G22" s="83">
        <f t="shared" si="23"/>
        <v>0</v>
      </c>
      <c r="H22" s="83">
        <f t="shared" si="23"/>
        <v>9999</v>
      </c>
      <c r="I22" s="83">
        <f t="shared" si="23"/>
        <v>9999</v>
      </c>
      <c r="J22" s="83">
        <f t="shared" si="23"/>
        <v>9999</v>
      </c>
      <c r="K22" s="83">
        <f t="shared" si="23"/>
        <v>9999</v>
      </c>
      <c r="L22" s="83">
        <f t="shared" si="23"/>
        <v>9999</v>
      </c>
      <c r="M22" s="83">
        <f t="shared" si="23"/>
        <v>9999</v>
      </c>
      <c r="N22" s="83">
        <f t="shared" si="23"/>
        <v>9999</v>
      </c>
    </row>
    <row r="23">
      <c r="A23" s="81">
        <f t="shared" si="20"/>
        <v>72</v>
      </c>
      <c r="B23" s="80" t="str">
        <f t="shared" si="18"/>
        <v>AMSTERDAM</v>
      </c>
      <c r="C23" s="83">
        <f t="shared" ref="C23:N23" si="24">INDIRECT(ADDRESS($A23,C$16,4, TRUE, $B$1))</f>
        <v>9999</v>
      </c>
      <c r="D23" s="83">
        <f t="shared" si="24"/>
        <v>9999</v>
      </c>
      <c r="E23" s="83">
        <f t="shared" si="24"/>
        <v>9999</v>
      </c>
      <c r="F23" s="83">
        <f t="shared" si="24"/>
        <v>9999</v>
      </c>
      <c r="G23" s="83">
        <f t="shared" si="24"/>
        <v>9999</v>
      </c>
      <c r="H23" s="83">
        <f t="shared" si="24"/>
        <v>0</v>
      </c>
      <c r="I23" s="83">
        <f t="shared" si="24"/>
        <v>95</v>
      </c>
      <c r="J23" s="83">
        <f t="shared" si="24"/>
        <v>72</v>
      </c>
      <c r="K23" s="83">
        <f t="shared" si="24"/>
        <v>9999</v>
      </c>
      <c r="L23" s="83">
        <f t="shared" si="24"/>
        <v>9999</v>
      </c>
      <c r="M23" s="83">
        <f t="shared" si="24"/>
        <v>9999</v>
      </c>
      <c r="N23" s="83">
        <f t="shared" si="24"/>
        <v>9999</v>
      </c>
    </row>
    <row r="24">
      <c r="A24" s="81">
        <f t="shared" si="20"/>
        <v>73</v>
      </c>
      <c r="B24" s="80" t="str">
        <f t="shared" si="18"/>
        <v>LONDRES</v>
      </c>
      <c r="C24" s="83">
        <f t="shared" ref="C24:N24" si="25">INDIRECT(ADDRESS($A24,C$16,4, TRUE, $B$1))</f>
        <v>9999</v>
      </c>
      <c r="D24" s="83">
        <f t="shared" si="25"/>
        <v>9999</v>
      </c>
      <c r="E24" s="83">
        <f t="shared" si="25"/>
        <v>9999</v>
      </c>
      <c r="F24" s="83">
        <f t="shared" si="25"/>
        <v>9999</v>
      </c>
      <c r="G24" s="83">
        <f t="shared" si="25"/>
        <v>9999</v>
      </c>
      <c r="H24" s="83">
        <f t="shared" si="25"/>
        <v>156</v>
      </c>
      <c r="I24" s="83">
        <f t="shared" si="25"/>
        <v>0</v>
      </c>
      <c r="J24" s="83">
        <f t="shared" si="25"/>
        <v>96</v>
      </c>
      <c r="K24" s="83">
        <f t="shared" si="25"/>
        <v>9999</v>
      </c>
      <c r="L24" s="83">
        <f t="shared" si="25"/>
        <v>9999</v>
      </c>
      <c r="M24" s="83">
        <f t="shared" si="25"/>
        <v>9999</v>
      </c>
      <c r="N24" s="83">
        <f t="shared" si="25"/>
        <v>9999</v>
      </c>
    </row>
    <row r="25">
      <c r="A25" s="81">
        <f t="shared" si="20"/>
        <v>74</v>
      </c>
      <c r="B25" s="80" t="str">
        <f t="shared" si="18"/>
        <v>ROMA</v>
      </c>
      <c r="C25" s="83">
        <f t="shared" ref="C25:N25" si="26">INDIRECT(ADDRESS($A25,C$16,4, TRUE, $B$1))</f>
        <v>9999</v>
      </c>
      <c r="D25" s="83">
        <f t="shared" si="26"/>
        <v>9999</v>
      </c>
      <c r="E25" s="83">
        <f t="shared" si="26"/>
        <v>9999</v>
      </c>
      <c r="F25" s="83">
        <f t="shared" si="26"/>
        <v>9999</v>
      </c>
      <c r="G25" s="83">
        <f t="shared" si="26"/>
        <v>9999</v>
      </c>
      <c r="H25" s="83">
        <f t="shared" si="26"/>
        <v>95</v>
      </c>
      <c r="I25" s="83">
        <f t="shared" si="26"/>
        <v>83</v>
      </c>
      <c r="J25" s="83">
        <f t="shared" si="26"/>
        <v>0</v>
      </c>
      <c r="K25" s="83">
        <f t="shared" si="26"/>
        <v>9999</v>
      </c>
      <c r="L25" s="83">
        <f t="shared" si="26"/>
        <v>9999</v>
      </c>
      <c r="M25" s="83">
        <f t="shared" si="26"/>
        <v>9999</v>
      </c>
      <c r="N25" s="83">
        <f t="shared" si="26"/>
        <v>9999</v>
      </c>
    </row>
    <row r="26">
      <c r="A26" s="81">
        <f t="shared" si="20"/>
        <v>75</v>
      </c>
      <c r="B26" s="80" t="str">
        <f t="shared" si="18"/>
        <v>ESTAMBUL</v>
      </c>
      <c r="C26" s="83">
        <f t="shared" ref="C26:N26" si="27">INDIRECT(ADDRESS($A26,C$16,4, TRUE, $B$1))</f>
        <v>9999</v>
      </c>
      <c r="D26" s="83">
        <f t="shared" si="27"/>
        <v>9999</v>
      </c>
      <c r="E26" s="83">
        <f t="shared" si="27"/>
        <v>9999</v>
      </c>
      <c r="F26" s="83">
        <f t="shared" si="27"/>
        <v>9999</v>
      </c>
      <c r="G26" s="83">
        <f t="shared" si="27"/>
        <v>9999</v>
      </c>
      <c r="H26" s="83">
        <f t="shared" si="27"/>
        <v>9999</v>
      </c>
      <c r="I26" s="83">
        <f t="shared" si="27"/>
        <v>9999</v>
      </c>
      <c r="J26" s="83">
        <f t="shared" si="27"/>
        <v>9999</v>
      </c>
      <c r="K26" s="83">
        <f t="shared" si="27"/>
        <v>0</v>
      </c>
      <c r="L26" s="83">
        <f t="shared" si="27"/>
        <v>326</v>
      </c>
      <c r="M26" s="83">
        <f t="shared" si="27"/>
        <v>9999</v>
      </c>
      <c r="N26" s="83">
        <f t="shared" si="27"/>
        <v>9999</v>
      </c>
    </row>
    <row r="27">
      <c r="A27" s="81">
        <f t="shared" si="20"/>
        <v>76</v>
      </c>
      <c r="B27" s="80" t="str">
        <f t="shared" si="18"/>
        <v>HAIFA</v>
      </c>
      <c r="C27" s="83">
        <f t="shared" ref="C27:N27" si="28">INDIRECT(ADDRESS($A27,C$16,4, TRUE, $B$1))</f>
        <v>9999</v>
      </c>
      <c r="D27" s="83">
        <f t="shared" si="28"/>
        <v>9999</v>
      </c>
      <c r="E27" s="83">
        <f t="shared" si="28"/>
        <v>9999</v>
      </c>
      <c r="F27" s="83">
        <f t="shared" si="28"/>
        <v>9999</v>
      </c>
      <c r="G27" s="83">
        <f t="shared" si="28"/>
        <v>9999</v>
      </c>
      <c r="H27" s="83">
        <f t="shared" si="28"/>
        <v>9999</v>
      </c>
      <c r="I27" s="83">
        <f t="shared" si="28"/>
        <v>9999</v>
      </c>
      <c r="J27" s="83">
        <f t="shared" si="28"/>
        <v>9999</v>
      </c>
      <c r="K27" s="83">
        <f t="shared" si="28"/>
        <v>182</v>
      </c>
      <c r="L27" s="83">
        <f t="shared" si="28"/>
        <v>0</v>
      </c>
      <c r="M27" s="83">
        <f t="shared" si="28"/>
        <v>9999</v>
      </c>
      <c r="N27" s="83">
        <f t="shared" si="28"/>
        <v>9999</v>
      </c>
    </row>
    <row r="28">
      <c r="A28" s="81">
        <f t="shared" si="20"/>
        <v>77</v>
      </c>
      <c r="B28" s="80" t="str">
        <f t="shared" si="18"/>
        <v>TOKIO</v>
      </c>
      <c r="C28" s="83">
        <f t="shared" ref="C28:N28" si="29">INDIRECT(ADDRESS($A28,C$16,4, TRUE, $B$1))</f>
        <v>9999</v>
      </c>
      <c r="D28" s="83">
        <f t="shared" si="29"/>
        <v>9999</v>
      </c>
      <c r="E28" s="83">
        <f t="shared" si="29"/>
        <v>9999</v>
      </c>
      <c r="F28" s="83">
        <f t="shared" si="29"/>
        <v>9999</v>
      </c>
      <c r="G28" s="83">
        <f t="shared" si="29"/>
        <v>9999</v>
      </c>
      <c r="H28" s="83">
        <f t="shared" si="29"/>
        <v>9999</v>
      </c>
      <c r="I28" s="83">
        <f t="shared" si="29"/>
        <v>9999</v>
      </c>
      <c r="J28" s="83">
        <f t="shared" si="29"/>
        <v>9999</v>
      </c>
      <c r="K28" s="83">
        <f t="shared" si="29"/>
        <v>9999</v>
      </c>
      <c r="L28" s="83">
        <f t="shared" si="29"/>
        <v>9999</v>
      </c>
      <c r="M28" s="83">
        <f t="shared" si="29"/>
        <v>0</v>
      </c>
      <c r="N28" s="83">
        <f t="shared" si="29"/>
        <v>9999</v>
      </c>
    </row>
    <row r="29">
      <c r="A29" s="81">
        <f t="shared" si="20"/>
        <v>78</v>
      </c>
      <c r="B29" s="80" t="str">
        <f t="shared" si="18"/>
        <v>TAIPEI</v>
      </c>
      <c r="C29" s="83">
        <f t="shared" ref="C29:N29" si="30">INDIRECT(ADDRESS($A29,C$16,4, TRUE, $B$1))</f>
        <v>9999</v>
      </c>
      <c r="D29" s="83">
        <f t="shared" si="30"/>
        <v>9999</v>
      </c>
      <c r="E29" s="83">
        <f t="shared" si="30"/>
        <v>9999</v>
      </c>
      <c r="F29" s="83">
        <f t="shared" si="30"/>
        <v>9999</v>
      </c>
      <c r="G29" s="83">
        <f t="shared" si="30"/>
        <v>9999</v>
      </c>
      <c r="H29" s="83">
        <f t="shared" si="30"/>
        <v>9999</v>
      </c>
      <c r="I29" s="83">
        <f t="shared" si="30"/>
        <v>9999</v>
      </c>
      <c r="J29" s="83">
        <f t="shared" si="30"/>
        <v>9999</v>
      </c>
      <c r="K29" s="83">
        <f t="shared" si="30"/>
        <v>9999</v>
      </c>
      <c r="L29" s="83">
        <f t="shared" si="30"/>
        <v>9999</v>
      </c>
      <c r="M29" s="83">
        <f t="shared" si="30"/>
        <v>9999</v>
      </c>
      <c r="N29" s="83">
        <f t="shared" si="30"/>
        <v>0</v>
      </c>
    </row>
    <row r="31">
      <c r="A31" s="84"/>
      <c r="B31" s="80" t="s">
        <v>87</v>
      </c>
      <c r="C31" s="81">
        <f>C16+1</f>
        <v>5</v>
      </c>
      <c r="D31" s="81">
        <f t="shared" ref="D31:N31" si="31">C31+3</f>
        <v>8</v>
      </c>
      <c r="E31" s="81">
        <f t="shared" si="31"/>
        <v>11</v>
      </c>
      <c r="F31" s="81">
        <f t="shared" si="31"/>
        <v>14</v>
      </c>
      <c r="G31" s="81">
        <f t="shared" si="31"/>
        <v>17</v>
      </c>
      <c r="H31" s="81">
        <f t="shared" si="31"/>
        <v>20</v>
      </c>
      <c r="I31" s="81">
        <f t="shared" si="31"/>
        <v>23</v>
      </c>
      <c r="J31" s="81">
        <f t="shared" si="31"/>
        <v>26</v>
      </c>
      <c r="K31" s="81">
        <f t="shared" si="31"/>
        <v>29</v>
      </c>
      <c r="L31" s="81">
        <f t="shared" si="31"/>
        <v>32</v>
      </c>
      <c r="M31" s="81">
        <f t="shared" si="31"/>
        <v>35</v>
      </c>
      <c r="N31" s="81">
        <f t="shared" si="31"/>
        <v>38</v>
      </c>
    </row>
    <row r="32">
      <c r="A32" s="80"/>
      <c r="B32" s="82" t="s">
        <v>102</v>
      </c>
      <c r="C32" s="80" t="str">
        <f>SUBSTITUTE(UPPER(INDIRECT(ADDRESS($A33,2,4, TRUE, $B$1))), " ", "_")</f>
        <v>SAN_PABLO</v>
      </c>
      <c r="D32" s="80" t="str">
        <f>SUBSTITUTE(UPPER(INDIRECT(ADDRESS($A34,2,4, TRUE, $B$1))), " ", "_")</f>
        <v>PANAMA</v>
      </c>
      <c r="E32" s="80" t="str">
        <f>SUBSTITUTE(UPPER(INDIRECT(ADDRESS($A35,2,4, TRUE, $B$1))), " ", "_")</f>
        <v>BOGOTA</v>
      </c>
      <c r="F32" s="80" t="str">
        <f>SUBSTITUTE(UPPER(INDIRECT(ADDRESS($A36,2,4, TRUE, $B$1))), " ", "_")</f>
        <v>NUEVA_YORK</v>
      </c>
      <c r="G32" s="80" t="str">
        <f>SUBSTITUTE(UPPER(INDIRECT(ADDRESS($A37,2,4, TRUE, $B$1))), " ", "_")</f>
        <v>MIAMI</v>
      </c>
      <c r="H32" s="80" t="str">
        <f>SUBSTITUTE(UPPER(INDIRECT(ADDRESS($A38,2,4, TRUE, $B$1))), " ", "_")</f>
        <v>AMSTERDAM</v>
      </c>
      <c r="I32" s="80" t="str">
        <f>SUBSTITUTE(UPPER(INDIRECT(ADDRESS($A39,2,4, TRUE, $B$1))), " ", "_")</f>
        <v>LONDRES</v>
      </c>
      <c r="J32" s="80" t="str">
        <f>SUBSTITUTE(UPPER(INDIRECT(ADDRESS($A40,2,4, TRUE, $B$1))), " ", "_")</f>
        <v>ROMA</v>
      </c>
      <c r="K32" s="80" t="str">
        <f>SUBSTITUTE(UPPER(INDIRECT(ADDRESS($A41,2,4, TRUE, $B$1))), " ", "_")</f>
        <v>ESTAMBUL</v>
      </c>
      <c r="L32" s="80" t="str">
        <f>SUBSTITUTE(UPPER(INDIRECT(ADDRESS($A42,2,4, TRUE, $B$1))), " ", "_")</f>
        <v>HAIFA</v>
      </c>
      <c r="M32" s="80" t="str">
        <f>SUBSTITUTE(UPPER(INDIRECT(ADDRESS($A43,2,4, TRUE, $B$1))), " ", "_")</f>
        <v>TOKIO</v>
      </c>
      <c r="N32" s="80" t="str">
        <f>SUBSTITUTE(UPPER(INDIRECT(ADDRESS($A44,2,4, TRUE, $B$1))), " ", "_")</f>
        <v>TAIPEI</v>
      </c>
    </row>
    <row r="33">
      <c r="A33" s="85">
        <v>67.0</v>
      </c>
      <c r="B33" s="80" t="str">
        <f t="shared" ref="B33:B44" si="33">SUBSTITUTE(UPPER(INDIRECT(ADDRESS($A33,2,4, TRUE, $B$1))), " ", "_")</f>
        <v>SAN_PABLO</v>
      </c>
      <c r="C33" s="83">
        <f t="shared" ref="C33:N33" si="32">INDIRECT(ADDRESS($A33,C$31,4, TRUE, $B$1))</f>
        <v>0</v>
      </c>
      <c r="D33" s="83">
        <f t="shared" si="32"/>
        <v>307</v>
      </c>
      <c r="E33" s="83">
        <f t="shared" si="32"/>
        <v>211</v>
      </c>
      <c r="F33" s="83">
        <f t="shared" si="32"/>
        <v>386</v>
      </c>
      <c r="G33" s="83">
        <f t="shared" si="32"/>
        <v>286</v>
      </c>
      <c r="H33" s="83">
        <f t="shared" si="32"/>
        <v>478</v>
      </c>
      <c r="I33" s="83">
        <f t="shared" si="32"/>
        <v>480</v>
      </c>
      <c r="J33" s="83">
        <f t="shared" si="32"/>
        <v>383</v>
      </c>
      <c r="K33" s="83">
        <f t="shared" si="32"/>
        <v>423</v>
      </c>
      <c r="L33" s="83">
        <f t="shared" si="32"/>
        <v>580</v>
      </c>
      <c r="M33" s="83">
        <f t="shared" si="32"/>
        <v>329</v>
      </c>
      <c r="N33" s="83">
        <f t="shared" si="32"/>
        <v>418</v>
      </c>
    </row>
    <row r="34">
      <c r="A34" s="81">
        <f t="shared" ref="A34:A44" si="35">A33+1</f>
        <v>68</v>
      </c>
      <c r="B34" s="80" t="str">
        <f t="shared" si="33"/>
        <v>PANAMA</v>
      </c>
      <c r="C34" s="83">
        <f t="shared" ref="C34:N34" si="34">INDIRECT(ADDRESS($A34,C$31,4, TRUE, $B$1))</f>
        <v>141</v>
      </c>
      <c r="D34" s="83">
        <f t="shared" si="34"/>
        <v>0</v>
      </c>
      <c r="E34" s="83">
        <f t="shared" si="34"/>
        <v>36</v>
      </c>
      <c r="F34" s="83">
        <f t="shared" si="34"/>
        <v>87</v>
      </c>
      <c r="G34" s="83">
        <f t="shared" si="34"/>
        <v>112</v>
      </c>
      <c r="H34" s="83">
        <f t="shared" si="34"/>
        <v>288</v>
      </c>
      <c r="I34" s="83">
        <f t="shared" si="34"/>
        <v>277</v>
      </c>
      <c r="J34" s="83">
        <f t="shared" si="34"/>
        <v>288</v>
      </c>
      <c r="K34" s="83">
        <f t="shared" si="34"/>
        <v>329</v>
      </c>
      <c r="L34" s="83">
        <f t="shared" si="34"/>
        <v>286</v>
      </c>
      <c r="M34" s="83">
        <f t="shared" si="34"/>
        <v>392</v>
      </c>
      <c r="N34" s="83">
        <f t="shared" si="34"/>
        <v>329</v>
      </c>
    </row>
    <row r="35">
      <c r="A35" s="81">
        <f t="shared" si="35"/>
        <v>69</v>
      </c>
      <c r="B35" s="80" t="str">
        <f t="shared" si="33"/>
        <v>BOGOTA</v>
      </c>
      <c r="C35" s="83">
        <f t="shared" ref="C35:N35" si="36">INDIRECT(ADDRESS($A35,C$31,4, TRUE, $B$1))</f>
        <v>169</v>
      </c>
      <c r="D35" s="83">
        <f t="shared" si="36"/>
        <v>52</v>
      </c>
      <c r="E35" s="83">
        <f t="shared" si="36"/>
        <v>0</v>
      </c>
      <c r="F35" s="83">
        <f t="shared" si="36"/>
        <v>98</v>
      </c>
      <c r="G35" s="83">
        <f t="shared" si="36"/>
        <v>44</v>
      </c>
      <c r="H35" s="83">
        <f t="shared" si="36"/>
        <v>230</v>
      </c>
      <c r="I35" s="83">
        <f t="shared" si="36"/>
        <v>281</v>
      </c>
      <c r="J35" s="83">
        <f t="shared" si="36"/>
        <v>278</v>
      </c>
      <c r="K35" s="83">
        <f t="shared" si="36"/>
        <v>247</v>
      </c>
      <c r="L35" s="83">
        <f t="shared" si="36"/>
        <v>239</v>
      </c>
      <c r="M35" s="83">
        <f t="shared" si="36"/>
        <v>306</v>
      </c>
      <c r="N35" s="83">
        <f t="shared" si="36"/>
        <v>263</v>
      </c>
    </row>
    <row r="36">
      <c r="A36" s="81">
        <f t="shared" si="35"/>
        <v>70</v>
      </c>
      <c r="B36" s="80" t="str">
        <f t="shared" si="33"/>
        <v>NUEVA_YORK</v>
      </c>
      <c r="C36" s="83">
        <f t="shared" ref="C36:N36" si="37">INDIRECT(ADDRESS($A36,C$31,4, TRUE, $B$1))</f>
        <v>248</v>
      </c>
      <c r="D36" s="83">
        <f t="shared" si="37"/>
        <v>52</v>
      </c>
      <c r="E36" s="83">
        <f t="shared" si="37"/>
        <v>53</v>
      </c>
      <c r="F36" s="83">
        <f t="shared" si="37"/>
        <v>0</v>
      </c>
      <c r="G36" s="83">
        <f t="shared" si="37"/>
        <v>28</v>
      </c>
      <c r="H36" s="83">
        <f t="shared" si="37"/>
        <v>171</v>
      </c>
      <c r="I36" s="83">
        <f t="shared" si="37"/>
        <v>191</v>
      </c>
      <c r="J36" s="83">
        <f t="shared" si="37"/>
        <v>121</v>
      </c>
      <c r="K36" s="83">
        <f t="shared" si="37"/>
        <v>190</v>
      </c>
      <c r="L36" s="83">
        <f t="shared" si="37"/>
        <v>255</v>
      </c>
      <c r="M36" s="83">
        <f t="shared" si="37"/>
        <v>177</v>
      </c>
      <c r="N36" s="83">
        <f t="shared" si="37"/>
        <v>345</v>
      </c>
    </row>
    <row r="37">
      <c r="A37" s="81">
        <f t="shared" si="35"/>
        <v>71</v>
      </c>
      <c r="B37" s="80" t="str">
        <f t="shared" si="33"/>
        <v>MIAMI</v>
      </c>
      <c r="C37" s="83">
        <f t="shared" ref="C37:N37" si="38">INDIRECT(ADDRESS($A37,C$31,4, TRUE, $B$1))</f>
        <v>155</v>
      </c>
      <c r="D37" s="83">
        <f t="shared" si="38"/>
        <v>61</v>
      </c>
      <c r="E37" s="83">
        <f t="shared" si="38"/>
        <v>35</v>
      </c>
      <c r="F37" s="83">
        <f t="shared" si="38"/>
        <v>42</v>
      </c>
      <c r="G37" s="83">
        <f t="shared" si="38"/>
        <v>0</v>
      </c>
      <c r="H37" s="83">
        <f t="shared" si="38"/>
        <v>113</v>
      </c>
      <c r="I37" s="83">
        <f t="shared" si="38"/>
        <v>170</v>
      </c>
      <c r="J37" s="83">
        <f t="shared" si="38"/>
        <v>153</v>
      </c>
      <c r="K37" s="83">
        <f t="shared" si="38"/>
        <v>147</v>
      </c>
      <c r="L37" s="83">
        <f t="shared" si="38"/>
        <v>119</v>
      </c>
      <c r="M37" s="83">
        <f t="shared" si="38"/>
        <v>239</v>
      </c>
      <c r="N37" s="83">
        <f t="shared" si="38"/>
        <v>182</v>
      </c>
    </row>
    <row r="38">
      <c r="A38" s="81">
        <f t="shared" si="35"/>
        <v>72</v>
      </c>
      <c r="B38" s="80" t="str">
        <f t="shared" si="33"/>
        <v>AMSTERDAM</v>
      </c>
      <c r="C38" s="83">
        <f t="shared" ref="C38:N38" si="39">INDIRECT(ADDRESS($A38,C$31,4, TRUE, $B$1))</f>
        <v>114</v>
      </c>
      <c r="D38" s="83">
        <f t="shared" si="39"/>
        <v>263</v>
      </c>
      <c r="E38" s="83">
        <f t="shared" si="39"/>
        <v>177</v>
      </c>
      <c r="F38" s="83">
        <f t="shared" si="39"/>
        <v>141</v>
      </c>
      <c r="G38" s="83">
        <f t="shared" si="39"/>
        <v>153</v>
      </c>
      <c r="H38" s="83">
        <f t="shared" si="39"/>
        <v>0</v>
      </c>
      <c r="I38" s="83">
        <f t="shared" si="39"/>
        <v>28</v>
      </c>
      <c r="J38" s="83">
        <f t="shared" si="39"/>
        <v>32</v>
      </c>
      <c r="K38" s="83">
        <f t="shared" si="39"/>
        <v>56</v>
      </c>
      <c r="L38" s="83">
        <f t="shared" si="39"/>
        <v>21</v>
      </c>
      <c r="M38" s="83">
        <f t="shared" si="39"/>
        <v>362</v>
      </c>
      <c r="N38" s="83">
        <f t="shared" si="39"/>
        <v>387</v>
      </c>
    </row>
    <row r="39">
      <c r="A39" s="81">
        <f t="shared" si="35"/>
        <v>73</v>
      </c>
      <c r="B39" s="80" t="str">
        <f t="shared" si="33"/>
        <v>LONDRES</v>
      </c>
      <c r="C39" s="83">
        <f t="shared" ref="C39:N39" si="40">INDIRECT(ADDRESS($A39,C$31,4, TRUE, $B$1))</f>
        <v>225</v>
      </c>
      <c r="D39" s="83">
        <f t="shared" si="40"/>
        <v>134</v>
      </c>
      <c r="E39" s="83">
        <f t="shared" si="40"/>
        <v>162</v>
      </c>
      <c r="F39" s="83">
        <f t="shared" si="40"/>
        <v>154</v>
      </c>
      <c r="G39" s="83">
        <f t="shared" si="40"/>
        <v>116</v>
      </c>
      <c r="H39" s="83">
        <f t="shared" si="40"/>
        <v>57</v>
      </c>
      <c r="I39" s="83">
        <f t="shared" si="40"/>
        <v>0</v>
      </c>
      <c r="J39" s="83">
        <f t="shared" si="40"/>
        <v>24</v>
      </c>
      <c r="K39" s="83">
        <f t="shared" si="40"/>
        <v>85</v>
      </c>
      <c r="L39" s="83">
        <f t="shared" si="40"/>
        <v>31</v>
      </c>
      <c r="M39" s="83">
        <f t="shared" si="40"/>
        <v>383</v>
      </c>
      <c r="N39" s="83">
        <f t="shared" si="40"/>
        <v>183</v>
      </c>
    </row>
    <row r="40">
      <c r="A40" s="81">
        <f t="shared" si="35"/>
        <v>74</v>
      </c>
      <c r="B40" s="80" t="str">
        <f t="shared" si="33"/>
        <v>ROMA</v>
      </c>
      <c r="C40" s="83">
        <f t="shared" ref="C40:N40" si="41">INDIRECT(ADDRESS($A40,C$31,4, TRUE, $B$1))</f>
        <v>87</v>
      </c>
      <c r="D40" s="83">
        <f t="shared" si="41"/>
        <v>107</v>
      </c>
      <c r="E40" s="83">
        <f t="shared" si="41"/>
        <v>149</v>
      </c>
      <c r="F40" s="83">
        <f t="shared" si="41"/>
        <v>103</v>
      </c>
      <c r="G40" s="83">
        <f t="shared" si="41"/>
        <v>187</v>
      </c>
      <c r="H40" s="83">
        <f t="shared" si="41"/>
        <v>34</v>
      </c>
      <c r="I40" s="83">
        <f t="shared" si="41"/>
        <v>16</v>
      </c>
      <c r="J40" s="83">
        <f t="shared" si="41"/>
        <v>0</v>
      </c>
      <c r="K40" s="83">
        <f t="shared" si="41"/>
        <v>39</v>
      </c>
      <c r="L40" s="83">
        <f t="shared" si="41"/>
        <v>16</v>
      </c>
      <c r="M40" s="83">
        <f t="shared" si="41"/>
        <v>374</v>
      </c>
      <c r="N40" s="83">
        <f t="shared" si="41"/>
        <v>296</v>
      </c>
    </row>
    <row r="41">
      <c r="A41" s="81">
        <f t="shared" si="35"/>
        <v>75</v>
      </c>
      <c r="B41" s="80" t="str">
        <f t="shared" si="33"/>
        <v>ESTAMBUL</v>
      </c>
      <c r="C41" s="83">
        <f t="shared" ref="C41:N41" si="42">INDIRECT(ADDRESS($A41,C$31,4, TRUE, $B$1))</f>
        <v>212</v>
      </c>
      <c r="D41" s="83">
        <f t="shared" si="42"/>
        <v>161</v>
      </c>
      <c r="E41" s="83">
        <f t="shared" si="42"/>
        <v>307</v>
      </c>
      <c r="F41" s="83">
        <f t="shared" si="42"/>
        <v>115</v>
      </c>
      <c r="G41" s="83">
        <f t="shared" si="42"/>
        <v>121</v>
      </c>
      <c r="H41" s="83">
        <f t="shared" si="42"/>
        <v>58</v>
      </c>
      <c r="I41" s="83">
        <f t="shared" si="42"/>
        <v>31</v>
      </c>
      <c r="J41" s="83">
        <f t="shared" si="42"/>
        <v>42</v>
      </c>
      <c r="K41" s="83">
        <f t="shared" si="42"/>
        <v>0</v>
      </c>
      <c r="L41" s="83">
        <f t="shared" si="42"/>
        <v>107</v>
      </c>
      <c r="M41" s="83">
        <f t="shared" si="42"/>
        <v>463</v>
      </c>
      <c r="N41" s="83">
        <f t="shared" si="42"/>
        <v>405</v>
      </c>
    </row>
    <row r="42">
      <c r="A42" s="81">
        <f t="shared" si="35"/>
        <v>76</v>
      </c>
      <c r="B42" s="80" t="str">
        <f t="shared" si="33"/>
        <v>HAIFA</v>
      </c>
      <c r="C42" s="83">
        <f t="shared" ref="C42:N42" si="43">INDIRECT(ADDRESS($A42,C$31,4, TRUE, $B$1))</f>
        <v>138</v>
      </c>
      <c r="D42" s="83">
        <f t="shared" si="43"/>
        <v>131</v>
      </c>
      <c r="E42" s="83">
        <f t="shared" si="43"/>
        <v>205</v>
      </c>
      <c r="F42" s="83">
        <f t="shared" si="43"/>
        <v>102</v>
      </c>
      <c r="G42" s="83">
        <f t="shared" si="43"/>
        <v>160</v>
      </c>
      <c r="H42" s="83">
        <f t="shared" si="43"/>
        <v>55</v>
      </c>
      <c r="I42" s="83">
        <f t="shared" si="43"/>
        <v>60</v>
      </c>
      <c r="J42" s="83">
        <f t="shared" si="43"/>
        <v>20</v>
      </c>
      <c r="K42" s="83">
        <f t="shared" si="43"/>
        <v>80</v>
      </c>
      <c r="L42" s="83">
        <f t="shared" si="43"/>
        <v>0</v>
      </c>
      <c r="M42" s="83">
        <f t="shared" si="43"/>
        <v>167</v>
      </c>
      <c r="N42" s="83">
        <f t="shared" si="43"/>
        <v>302</v>
      </c>
    </row>
    <row r="43">
      <c r="A43" s="81">
        <f t="shared" si="35"/>
        <v>77</v>
      </c>
      <c r="B43" s="80" t="str">
        <f t="shared" si="33"/>
        <v>TOKIO</v>
      </c>
      <c r="C43" s="83">
        <f t="shared" ref="C43:N43" si="44">INDIRECT(ADDRESS($A43,C$31,4, TRUE, $B$1))</f>
        <v>255</v>
      </c>
      <c r="D43" s="83">
        <f t="shared" si="44"/>
        <v>218</v>
      </c>
      <c r="E43" s="83">
        <f t="shared" si="44"/>
        <v>307</v>
      </c>
      <c r="F43" s="83">
        <f t="shared" si="44"/>
        <v>769</v>
      </c>
      <c r="G43" s="83">
        <f t="shared" si="44"/>
        <v>324</v>
      </c>
      <c r="H43" s="83">
        <f t="shared" si="44"/>
        <v>174</v>
      </c>
      <c r="I43" s="83">
        <f t="shared" si="44"/>
        <v>218</v>
      </c>
      <c r="J43" s="83">
        <f t="shared" si="44"/>
        <v>159</v>
      </c>
      <c r="K43" s="83">
        <f t="shared" si="44"/>
        <v>175</v>
      </c>
      <c r="L43" s="83">
        <f t="shared" si="44"/>
        <v>249</v>
      </c>
      <c r="M43" s="83">
        <f t="shared" si="44"/>
        <v>0</v>
      </c>
      <c r="N43" s="83">
        <f t="shared" si="44"/>
        <v>70</v>
      </c>
    </row>
    <row r="44">
      <c r="A44" s="81">
        <f t="shared" si="35"/>
        <v>78</v>
      </c>
      <c r="B44" s="80" t="str">
        <f t="shared" si="33"/>
        <v>TAIPEI</v>
      </c>
      <c r="C44" s="83">
        <f t="shared" ref="C44:N44" si="45">INDIRECT(ADDRESS($A44,C$31,4, TRUE, $B$1))</f>
        <v>601</v>
      </c>
      <c r="D44" s="83">
        <f t="shared" si="45"/>
        <v>357</v>
      </c>
      <c r="E44" s="83">
        <f t="shared" si="45"/>
        <v>524</v>
      </c>
      <c r="F44" s="83">
        <f t="shared" si="45"/>
        <v>318</v>
      </c>
      <c r="G44" s="83">
        <f t="shared" si="45"/>
        <v>380</v>
      </c>
      <c r="H44" s="83">
        <f t="shared" si="45"/>
        <v>318</v>
      </c>
      <c r="I44" s="83">
        <f t="shared" si="45"/>
        <v>225</v>
      </c>
      <c r="J44" s="83">
        <f t="shared" si="45"/>
        <v>290</v>
      </c>
      <c r="K44" s="83">
        <f t="shared" si="45"/>
        <v>497</v>
      </c>
      <c r="L44" s="83">
        <f t="shared" si="45"/>
        <v>258</v>
      </c>
      <c r="M44" s="83">
        <f t="shared" si="45"/>
        <v>71</v>
      </c>
      <c r="N44" s="83">
        <f t="shared" si="45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3.14"/>
  </cols>
  <sheetData>
    <row r="1">
      <c r="A1" s="80"/>
      <c r="B1" s="80" t="s">
        <v>87</v>
      </c>
      <c r="C1" s="85">
        <v>39.0</v>
      </c>
      <c r="D1" s="81">
        <f t="shared" ref="D1:E1" si="1">C1+3</f>
        <v>42</v>
      </c>
      <c r="E1" s="81">
        <f t="shared" si="1"/>
        <v>45</v>
      </c>
    </row>
    <row r="2">
      <c r="A2" s="80"/>
      <c r="B2" s="82" t="s">
        <v>88</v>
      </c>
      <c r="C2" s="80" t="s">
        <v>103</v>
      </c>
      <c r="D2" s="80" t="s">
        <v>104</v>
      </c>
      <c r="E2" s="80" t="s">
        <v>105</v>
      </c>
    </row>
    <row r="3">
      <c r="A3" s="85">
        <v>67.0</v>
      </c>
      <c r="B3" s="80" t="str">
        <f t="shared" ref="B3:B14" si="3">SUBSTITUTE(UPPER(INDIRECT(ADDRESS($A3,2,4, TRUE, $B$1))), " ", "_")</f>
        <v>SAN_PABLO</v>
      </c>
      <c r="C3" s="83">
        <f t="shared" ref="C3:E3" si="2">INDIRECT(ADDRESS($A3,C$1,4, TRUE, $B$1))</f>
        <v>779</v>
      </c>
      <c r="D3" s="83">
        <f t="shared" si="2"/>
        <v>896</v>
      </c>
      <c r="E3" s="83">
        <f t="shared" si="2"/>
        <v>894</v>
      </c>
    </row>
    <row r="4">
      <c r="A4" s="81">
        <f t="shared" ref="A4:A14" si="5">A3+1</f>
        <v>68</v>
      </c>
      <c r="B4" s="80" t="str">
        <f t="shared" si="3"/>
        <v>PANAMA</v>
      </c>
      <c r="C4" s="83">
        <f t="shared" ref="C4:E4" si="4">INDIRECT(ADDRESS($A4,C$1,4, TRUE, $B$1))</f>
        <v>452</v>
      </c>
      <c r="D4" s="83">
        <f t="shared" si="4"/>
        <v>464</v>
      </c>
      <c r="E4" s="83">
        <f t="shared" si="4"/>
        <v>470</v>
      </c>
    </row>
    <row r="5">
      <c r="A5" s="81">
        <f t="shared" si="5"/>
        <v>69</v>
      </c>
      <c r="B5" s="80" t="str">
        <f t="shared" si="3"/>
        <v>BOGOTA</v>
      </c>
      <c r="C5" s="83">
        <f t="shared" ref="C5:E5" si="6">INDIRECT(ADDRESS($A5,C$1,4, TRUE, $B$1))</f>
        <v>471</v>
      </c>
      <c r="D5" s="83">
        <f t="shared" si="6"/>
        <v>475</v>
      </c>
      <c r="E5" s="83">
        <f t="shared" si="6"/>
        <v>709</v>
      </c>
    </row>
    <row r="6">
      <c r="A6" s="81">
        <f t="shared" si="5"/>
        <v>70</v>
      </c>
      <c r="B6" s="80" t="str">
        <f t="shared" si="3"/>
        <v>NUEVA_YORK</v>
      </c>
      <c r="C6" s="83">
        <f t="shared" ref="C6:E6" si="7">INDIRECT(ADDRESS($A6,C$1,4, TRUE, $B$1))</f>
        <v>407</v>
      </c>
      <c r="D6" s="83">
        <f t="shared" si="7"/>
        <v>390</v>
      </c>
      <c r="E6" s="83">
        <f t="shared" si="7"/>
        <v>390</v>
      </c>
    </row>
    <row r="7">
      <c r="A7" s="81">
        <f t="shared" si="5"/>
        <v>71</v>
      </c>
      <c r="B7" s="80" t="str">
        <f t="shared" si="3"/>
        <v>MIAMI</v>
      </c>
      <c r="C7" s="83">
        <f t="shared" ref="C7:E7" si="8">INDIRECT(ADDRESS($A7,C$1,4, TRUE, $B$1))</f>
        <v>254</v>
      </c>
      <c r="D7" s="83">
        <f t="shared" si="8"/>
        <v>266</v>
      </c>
      <c r="E7" s="83">
        <f t="shared" si="8"/>
        <v>262</v>
      </c>
    </row>
    <row r="8">
      <c r="A8" s="81">
        <f t="shared" si="5"/>
        <v>72</v>
      </c>
      <c r="B8" s="80" t="str">
        <f t="shared" si="3"/>
        <v>AMSTERDAM</v>
      </c>
      <c r="C8" s="83">
        <f t="shared" ref="C8:E8" si="9">INDIRECT(ADDRESS($A8,C$1,4, TRUE, $B$1))</f>
        <v>34</v>
      </c>
      <c r="D8" s="83">
        <f t="shared" si="9"/>
        <v>33</v>
      </c>
      <c r="E8" s="83">
        <f t="shared" si="9"/>
        <v>29</v>
      </c>
    </row>
    <row r="9">
      <c r="A9" s="81">
        <f t="shared" si="5"/>
        <v>73</v>
      </c>
      <c r="B9" s="80" t="str">
        <f t="shared" si="3"/>
        <v>LONDRES</v>
      </c>
      <c r="C9" s="83">
        <f t="shared" ref="C9:E9" si="10">INDIRECT(ADDRESS($A9,C$1,4, TRUE, $B$1))</f>
        <v>70</v>
      </c>
      <c r="D9" s="83">
        <f t="shared" si="10"/>
        <v>49</v>
      </c>
      <c r="E9" s="83">
        <f t="shared" si="10"/>
        <v>48</v>
      </c>
    </row>
    <row r="10">
      <c r="A10" s="81">
        <f t="shared" si="5"/>
        <v>74</v>
      </c>
      <c r="B10" s="80" t="str">
        <f t="shared" si="3"/>
        <v>ROMA</v>
      </c>
      <c r="C10" s="83">
        <f t="shared" ref="C10:E10" si="11">INDIRECT(ADDRESS($A10,C$1,4, TRUE, $B$1))</f>
        <v>41</v>
      </c>
      <c r="D10" s="83">
        <f t="shared" si="11"/>
        <v>27</v>
      </c>
      <c r="E10" s="83">
        <f t="shared" si="11"/>
        <v>57</v>
      </c>
    </row>
    <row r="11">
      <c r="A11" s="81">
        <f t="shared" si="5"/>
        <v>75</v>
      </c>
      <c r="B11" s="80" t="str">
        <f t="shared" si="3"/>
        <v>ESTAMBUL</v>
      </c>
      <c r="C11" s="83">
        <f t="shared" ref="C11:E11" si="12">INDIRECT(ADDRESS($A11,C$1,4, TRUE, $B$1))</f>
        <v>136</v>
      </c>
      <c r="D11" s="83">
        <f t="shared" si="12"/>
        <v>56</v>
      </c>
      <c r="E11" s="83">
        <f t="shared" si="12"/>
        <v>89</v>
      </c>
    </row>
    <row r="12">
      <c r="A12" s="81">
        <f t="shared" si="5"/>
        <v>76</v>
      </c>
      <c r="B12" s="80" t="str">
        <f t="shared" si="3"/>
        <v>HAIFA</v>
      </c>
      <c r="C12" s="83">
        <f t="shared" ref="C12:E12" si="13">INDIRECT(ADDRESS($A12,C$1,4, TRUE, $B$1))</f>
        <v>75</v>
      </c>
      <c r="D12" s="83">
        <f t="shared" si="13"/>
        <v>53</v>
      </c>
      <c r="E12" s="83">
        <f t="shared" si="13"/>
        <v>47</v>
      </c>
    </row>
    <row r="13">
      <c r="A13" s="81">
        <f t="shared" si="5"/>
        <v>77</v>
      </c>
      <c r="B13" s="80" t="str">
        <f t="shared" si="3"/>
        <v>TOKIO</v>
      </c>
      <c r="C13" s="83">
        <f t="shared" ref="C13:E13" si="14">INDIRECT(ADDRESS($A13,C$1,4, TRUE, $B$1))</f>
        <v>506</v>
      </c>
      <c r="D13" s="83">
        <f t="shared" si="14"/>
        <v>504</v>
      </c>
      <c r="E13" s="83">
        <f t="shared" si="14"/>
        <v>523</v>
      </c>
    </row>
    <row r="14">
      <c r="A14" s="81">
        <f t="shared" si="5"/>
        <v>78</v>
      </c>
      <c r="B14" s="80" t="str">
        <f t="shared" si="3"/>
        <v>TAIPEI</v>
      </c>
      <c r="C14" s="83">
        <f t="shared" ref="C14:E14" si="15">INDIRECT(ADDRESS($A14,C$1,4, TRUE, $B$1))</f>
        <v>520</v>
      </c>
      <c r="D14" s="83">
        <f t="shared" si="15"/>
        <v>485</v>
      </c>
      <c r="E14" s="83">
        <f t="shared" si="15"/>
        <v>472</v>
      </c>
    </row>
    <row r="15">
      <c r="A15" s="81"/>
      <c r="B15" s="80"/>
      <c r="C15" s="83"/>
      <c r="D15" s="83"/>
      <c r="E15" s="83"/>
      <c r="G15" s="81"/>
      <c r="H15" s="80"/>
      <c r="I15" s="83"/>
      <c r="J15" s="83"/>
      <c r="K15" s="83"/>
      <c r="M15" s="81"/>
      <c r="N15" s="80"/>
      <c r="O15" s="83"/>
      <c r="P15" s="83"/>
      <c r="Q15" s="83"/>
    </row>
    <row r="16">
      <c r="A16" s="80"/>
      <c r="B16" s="80"/>
      <c r="C16" s="81">
        <f>C1+1</f>
        <v>40</v>
      </c>
      <c r="D16" s="81">
        <f t="shared" ref="D16:E16" si="16">C16+3</f>
        <v>43</v>
      </c>
      <c r="E16" s="81">
        <f t="shared" si="16"/>
        <v>46</v>
      </c>
      <c r="M16" s="81"/>
      <c r="N16" s="80"/>
      <c r="O16" s="83"/>
      <c r="P16" s="83"/>
      <c r="Q16" s="83"/>
    </row>
    <row r="17">
      <c r="A17" s="81"/>
      <c r="B17" s="82" t="s">
        <v>101</v>
      </c>
      <c r="C17" s="80" t="s">
        <v>103</v>
      </c>
      <c r="D17" s="80" t="s">
        <v>104</v>
      </c>
      <c r="E17" s="80" t="s">
        <v>105</v>
      </c>
      <c r="M17" s="81"/>
      <c r="N17" s="80"/>
      <c r="O17" s="83"/>
      <c r="P17" s="83"/>
      <c r="Q17" s="83"/>
    </row>
    <row r="18">
      <c r="A18" s="85">
        <v>67.0</v>
      </c>
      <c r="B18" s="80" t="str">
        <f t="shared" ref="B18:B29" si="18">SUBSTITUTE(UPPER(INDIRECT(ADDRESS($A18,2,4, TRUE, $B$1))), " ", "_")</f>
        <v>SAN_PABLO</v>
      </c>
      <c r="C18" s="83">
        <f t="shared" ref="C18:E18" si="17">INDIRECT(ADDRESS($A18,C$16,4, TRUE, $B$1))</f>
        <v>9999</v>
      </c>
      <c r="D18" s="83">
        <f t="shared" si="17"/>
        <v>9999</v>
      </c>
      <c r="E18" s="83">
        <f t="shared" si="17"/>
        <v>9999</v>
      </c>
      <c r="M18" s="81"/>
      <c r="N18" s="80"/>
      <c r="O18" s="83"/>
      <c r="P18" s="83"/>
      <c r="Q18" s="83"/>
    </row>
    <row r="19">
      <c r="A19" s="81">
        <f t="shared" ref="A19:A29" si="20">A18+1</f>
        <v>68</v>
      </c>
      <c r="B19" s="80" t="str">
        <f t="shared" si="18"/>
        <v>PANAMA</v>
      </c>
      <c r="C19" s="83">
        <f t="shared" ref="C19:E19" si="19">INDIRECT(ADDRESS($A19,C$16,4, TRUE, $B$1))</f>
        <v>9999</v>
      </c>
      <c r="D19" s="83">
        <f t="shared" si="19"/>
        <v>9999</v>
      </c>
      <c r="E19" s="83">
        <f t="shared" si="19"/>
        <v>9999</v>
      </c>
      <c r="M19" s="81"/>
      <c r="N19" s="80"/>
      <c r="O19" s="83"/>
      <c r="P19" s="83"/>
      <c r="Q19" s="83"/>
    </row>
    <row r="20">
      <c r="A20" s="81">
        <f t="shared" si="20"/>
        <v>69</v>
      </c>
      <c r="B20" s="80" t="str">
        <f t="shared" si="18"/>
        <v>BOGOTA</v>
      </c>
      <c r="C20" s="83">
        <f t="shared" ref="C20:E20" si="21">INDIRECT(ADDRESS($A20,C$16,4, TRUE, $B$1))</f>
        <v>9999</v>
      </c>
      <c r="D20" s="83">
        <f t="shared" si="21"/>
        <v>9999</v>
      </c>
      <c r="E20" s="83">
        <f t="shared" si="21"/>
        <v>9999</v>
      </c>
      <c r="M20" s="81"/>
      <c r="N20" s="80"/>
      <c r="O20" s="83"/>
      <c r="P20" s="83"/>
      <c r="Q20" s="83"/>
    </row>
    <row r="21">
      <c r="A21" s="81">
        <f t="shared" si="20"/>
        <v>70</v>
      </c>
      <c r="B21" s="80" t="str">
        <f t="shared" si="18"/>
        <v>NUEVA_YORK</v>
      </c>
      <c r="C21" s="83">
        <f t="shared" ref="C21:E21" si="22">INDIRECT(ADDRESS($A21,C$16,4, TRUE, $B$1))</f>
        <v>9999</v>
      </c>
      <c r="D21" s="83">
        <f t="shared" si="22"/>
        <v>9999</v>
      </c>
      <c r="E21" s="83">
        <f t="shared" si="22"/>
        <v>9999</v>
      </c>
      <c r="M21" s="81"/>
      <c r="N21" s="80"/>
      <c r="O21" s="83"/>
      <c r="P21" s="83"/>
      <c r="Q21" s="83"/>
    </row>
    <row r="22">
      <c r="A22" s="81">
        <f t="shared" si="20"/>
        <v>71</v>
      </c>
      <c r="B22" s="80" t="str">
        <f t="shared" si="18"/>
        <v>MIAMI</v>
      </c>
      <c r="C22" s="83">
        <f t="shared" ref="C22:E22" si="23">INDIRECT(ADDRESS($A22,C$16,4, TRUE, $B$1))</f>
        <v>9999</v>
      </c>
      <c r="D22" s="83">
        <f t="shared" si="23"/>
        <v>9999</v>
      </c>
      <c r="E22" s="83">
        <f t="shared" si="23"/>
        <v>9999</v>
      </c>
      <c r="M22" s="81"/>
      <c r="N22" s="80"/>
      <c r="O22" s="83"/>
      <c r="P22" s="83"/>
      <c r="Q22" s="83"/>
    </row>
    <row r="23">
      <c r="A23" s="81">
        <f t="shared" si="20"/>
        <v>72</v>
      </c>
      <c r="B23" s="80" t="str">
        <f t="shared" si="18"/>
        <v>AMSTERDAM</v>
      </c>
      <c r="C23" s="83">
        <f t="shared" ref="C23:E23" si="24">INDIRECT(ADDRESS($A23,C$16,4, TRUE, $B$1))</f>
        <v>55</v>
      </c>
      <c r="D23" s="83">
        <f t="shared" si="24"/>
        <v>50</v>
      </c>
      <c r="E23" s="83">
        <f t="shared" si="24"/>
        <v>43</v>
      </c>
      <c r="M23" s="81"/>
      <c r="N23" s="80"/>
      <c r="O23" s="83"/>
      <c r="P23" s="83"/>
      <c r="Q23" s="83"/>
    </row>
    <row r="24">
      <c r="A24" s="81">
        <f t="shared" si="20"/>
        <v>73</v>
      </c>
      <c r="B24" s="80" t="str">
        <f t="shared" si="18"/>
        <v>LONDRES</v>
      </c>
      <c r="C24" s="83">
        <f t="shared" ref="C24:E24" si="25">INDIRECT(ADDRESS($A24,C$16,4, TRUE, $B$1))</f>
        <v>106</v>
      </c>
      <c r="D24" s="83">
        <f t="shared" si="25"/>
        <v>77</v>
      </c>
      <c r="E24" s="83">
        <f t="shared" si="25"/>
        <v>70</v>
      </c>
      <c r="M24" s="81"/>
      <c r="N24" s="80"/>
      <c r="O24" s="83"/>
      <c r="P24" s="83"/>
      <c r="Q24" s="83"/>
    </row>
    <row r="25">
      <c r="A25" s="81">
        <f t="shared" si="20"/>
        <v>74</v>
      </c>
      <c r="B25" s="80" t="str">
        <f t="shared" si="18"/>
        <v>ROMA</v>
      </c>
      <c r="C25" s="83">
        <f t="shared" ref="C25:E25" si="26">INDIRECT(ADDRESS($A25,C$16,4, TRUE, $B$1))</f>
        <v>64</v>
      </c>
      <c r="D25" s="83">
        <f t="shared" si="26"/>
        <v>41</v>
      </c>
      <c r="E25" s="83">
        <f t="shared" si="26"/>
        <v>84</v>
      </c>
      <c r="M25" s="81"/>
      <c r="N25" s="80"/>
      <c r="O25" s="83"/>
      <c r="P25" s="83"/>
      <c r="Q25" s="83"/>
    </row>
    <row r="26">
      <c r="A26" s="81">
        <f t="shared" si="20"/>
        <v>75</v>
      </c>
      <c r="B26" s="80" t="str">
        <f t="shared" si="18"/>
        <v>ESTAMBUL</v>
      </c>
      <c r="C26" s="83">
        <f t="shared" ref="C26:E26" si="27">INDIRECT(ADDRESS($A26,C$16,4, TRUE, $B$1))</f>
        <v>9999</v>
      </c>
      <c r="D26" s="83">
        <f t="shared" si="27"/>
        <v>9999</v>
      </c>
      <c r="E26" s="83">
        <f t="shared" si="27"/>
        <v>136</v>
      </c>
      <c r="M26" s="81"/>
      <c r="N26" s="80"/>
      <c r="O26" s="83"/>
      <c r="P26" s="83"/>
      <c r="Q26" s="83"/>
    </row>
    <row r="27">
      <c r="A27" s="81">
        <f t="shared" si="20"/>
        <v>76</v>
      </c>
      <c r="B27" s="80" t="str">
        <f t="shared" si="18"/>
        <v>HAIFA</v>
      </c>
      <c r="C27" s="83">
        <f t="shared" ref="C27:E27" si="28">INDIRECT(ADDRESS($A27,C$16,4, TRUE, $B$1))</f>
        <v>9999</v>
      </c>
      <c r="D27" s="83">
        <f t="shared" si="28"/>
        <v>9999</v>
      </c>
      <c r="E27" s="83">
        <f t="shared" si="28"/>
        <v>9999</v>
      </c>
      <c r="M27" s="81"/>
      <c r="N27" s="80"/>
      <c r="O27" s="83"/>
      <c r="P27" s="83"/>
      <c r="Q27" s="83"/>
    </row>
    <row r="28">
      <c r="A28" s="81">
        <f t="shared" si="20"/>
        <v>77</v>
      </c>
      <c r="B28" s="80" t="str">
        <f t="shared" si="18"/>
        <v>TOKIO</v>
      </c>
      <c r="C28" s="83">
        <f t="shared" ref="C28:E28" si="29">INDIRECT(ADDRESS($A28,C$16,4, TRUE, $B$1))</f>
        <v>9999</v>
      </c>
      <c r="D28" s="83">
        <f t="shared" si="29"/>
        <v>9999</v>
      </c>
      <c r="E28" s="83">
        <f t="shared" si="29"/>
        <v>9999</v>
      </c>
      <c r="M28" s="81"/>
      <c r="N28" s="80"/>
      <c r="O28" s="83"/>
      <c r="P28" s="83"/>
      <c r="Q28" s="83"/>
    </row>
    <row r="29">
      <c r="A29" s="81">
        <f t="shared" si="20"/>
        <v>78</v>
      </c>
      <c r="B29" s="80" t="str">
        <f t="shared" si="18"/>
        <v>TAIPEI</v>
      </c>
      <c r="C29" s="83">
        <f t="shared" ref="C29:E29" si="30">INDIRECT(ADDRESS($A29,C$16,4, TRUE, $B$1))</f>
        <v>9999</v>
      </c>
      <c r="D29" s="83">
        <f t="shared" si="30"/>
        <v>9999</v>
      </c>
      <c r="E29" s="83">
        <f t="shared" si="30"/>
        <v>9999</v>
      </c>
      <c r="M29" s="81"/>
      <c r="N29" s="80"/>
      <c r="O29" s="83"/>
      <c r="P29" s="83"/>
      <c r="Q29" s="83"/>
    </row>
    <row r="30">
      <c r="A30" s="81"/>
      <c r="B30" s="80"/>
      <c r="C30" s="83"/>
      <c r="D30" s="83"/>
      <c r="E30" s="83"/>
      <c r="G30" s="81"/>
      <c r="H30" s="80"/>
      <c r="I30" s="83"/>
      <c r="J30" s="83"/>
      <c r="K30" s="83"/>
      <c r="M30" s="81"/>
      <c r="N30" s="80"/>
      <c r="O30" s="83"/>
      <c r="P30" s="83"/>
      <c r="Q30" s="83"/>
    </row>
    <row r="31">
      <c r="A31" s="80"/>
      <c r="B31" s="80"/>
      <c r="C31" s="81">
        <f>C16+1</f>
        <v>41</v>
      </c>
      <c r="D31" s="81">
        <f t="shared" ref="D31:E31" si="31">C31+3</f>
        <v>44</v>
      </c>
      <c r="E31" s="81">
        <f t="shared" si="31"/>
        <v>47</v>
      </c>
      <c r="G31" s="81"/>
      <c r="H31" s="80"/>
      <c r="I31" s="83"/>
      <c r="J31" s="83"/>
      <c r="K31" s="83"/>
      <c r="M31" s="81"/>
      <c r="N31" s="80"/>
      <c r="O31" s="83"/>
      <c r="P31" s="83"/>
      <c r="Q31" s="83"/>
    </row>
    <row r="32">
      <c r="A32" s="81"/>
      <c r="B32" s="82" t="s">
        <v>102</v>
      </c>
      <c r="C32" s="80" t="s">
        <v>103</v>
      </c>
      <c r="D32" s="80" t="s">
        <v>104</v>
      </c>
      <c r="E32" s="80" t="s">
        <v>105</v>
      </c>
      <c r="G32" s="81"/>
      <c r="H32" s="80"/>
      <c r="I32" s="83"/>
      <c r="J32" s="83"/>
      <c r="K32" s="83"/>
      <c r="M32" s="81"/>
      <c r="N32" s="80"/>
      <c r="O32" s="83"/>
      <c r="P32" s="83"/>
      <c r="Q32" s="83"/>
    </row>
    <row r="33">
      <c r="A33" s="85">
        <v>67.0</v>
      </c>
      <c r="B33" s="80" t="str">
        <f t="shared" ref="B33:B44" si="33">SUBSTITUTE(UPPER(INDIRECT(ADDRESS($A33,2,4, TRUE, $B$1))), " ", "_")</f>
        <v>SAN_PABLO</v>
      </c>
      <c r="C33" s="83">
        <f t="shared" ref="C33:E33" si="32">INDIRECT(ADDRESS($A33,C$31,4, TRUE, $B$1))</f>
        <v>9999</v>
      </c>
      <c r="D33" s="83">
        <f t="shared" si="32"/>
        <v>9999</v>
      </c>
      <c r="E33" s="83">
        <f t="shared" si="32"/>
        <v>572</v>
      </c>
      <c r="G33" s="81"/>
      <c r="H33" s="80"/>
      <c r="I33" s="83"/>
      <c r="J33" s="83"/>
      <c r="K33" s="83"/>
      <c r="M33" s="81"/>
      <c r="N33" s="80"/>
      <c r="O33" s="83"/>
      <c r="P33" s="83"/>
      <c r="Q33" s="83"/>
    </row>
    <row r="34">
      <c r="A34" s="81">
        <f t="shared" ref="A34:A44" si="35">A33+1</f>
        <v>68</v>
      </c>
      <c r="B34" s="80" t="str">
        <f t="shared" si="33"/>
        <v>PANAMA</v>
      </c>
      <c r="C34" s="83">
        <f t="shared" ref="C34:E34" si="34">INDIRECT(ADDRESS($A34,C$31,4, TRUE, $B$1))</f>
        <v>9999</v>
      </c>
      <c r="D34" s="83">
        <f t="shared" si="34"/>
        <v>9999</v>
      </c>
      <c r="E34" s="83">
        <f t="shared" si="34"/>
        <v>221</v>
      </c>
      <c r="G34" s="81"/>
      <c r="H34" s="80"/>
      <c r="I34" s="83"/>
      <c r="J34" s="83"/>
      <c r="K34" s="83"/>
      <c r="M34" s="81"/>
      <c r="N34" s="80"/>
      <c r="O34" s="83"/>
      <c r="P34" s="83"/>
      <c r="Q34" s="83"/>
    </row>
    <row r="35">
      <c r="A35" s="81">
        <f t="shared" si="35"/>
        <v>69</v>
      </c>
      <c r="B35" s="80" t="str">
        <f t="shared" si="33"/>
        <v>BOGOTA</v>
      </c>
      <c r="C35" s="83">
        <f t="shared" ref="C35:E35" si="36">INDIRECT(ADDRESS($A35,C$31,4, TRUE, $B$1))</f>
        <v>9999</v>
      </c>
      <c r="D35" s="83">
        <f t="shared" si="36"/>
        <v>9999</v>
      </c>
      <c r="E35" s="83">
        <f t="shared" si="36"/>
        <v>355</v>
      </c>
      <c r="G35" s="81"/>
      <c r="H35" s="80"/>
      <c r="I35" s="83"/>
      <c r="J35" s="83"/>
      <c r="K35" s="83"/>
      <c r="M35" s="81"/>
      <c r="N35" s="80"/>
      <c r="O35" s="83"/>
      <c r="P35" s="83"/>
      <c r="Q35" s="83"/>
    </row>
    <row r="36">
      <c r="A36" s="81">
        <f t="shared" si="35"/>
        <v>70</v>
      </c>
      <c r="B36" s="80" t="str">
        <f t="shared" si="33"/>
        <v>NUEVA_YORK</v>
      </c>
      <c r="C36" s="83">
        <f t="shared" ref="C36:E36" si="37">INDIRECT(ADDRESS($A36,C$31,4, TRUE, $B$1))</f>
        <v>9999</v>
      </c>
      <c r="D36" s="83">
        <f t="shared" si="37"/>
        <v>9999</v>
      </c>
      <c r="E36" s="83">
        <f t="shared" si="37"/>
        <v>254</v>
      </c>
      <c r="G36" s="81"/>
      <c r="H36" s="80"/>
      <c r="I36" s="83"/>
      <c r="J36" s="83"/>
      <c r="K36" s="83"/>
      <c r="M36" s="81"/>
      <c r="N36" s="80"/>
      <c r="O36" s="83"/>
      <c r="P36" s="83"/>
      <c r="Q36" s="83"/>
    </row>
    <row r="37">
      <c r="A37" s="81">
        <f t="shared" si="35"/>
        <v>71</v>
      </c>
      <c r="B37" s="80" t="str">
        <f t="shared" si="33"/>
        <v>MIAMI</v>
      </c>
      <c r="C37" s="83">
        <f t="shared" ref="C37:E37" si="38">INDIRECT(ADDRESS($A37,C$31,4, TRUE, $B$1))</f>
        <v>9999</v>
      </c>
      <c r="D37" s="83">
        <f t="shared" si="38"/>
        <v>9999</v>
      </c>
      <c r="E37" s="83">
        <f t="shared" si="38"/>
        <v>134</v>
      </c>
    </row>
    <row r="38">
      <c r="A38" s="81">
        <f t="shared" si="35"/>
        <v>72</v>
      </c>
      <c r="B38" s="80" t="str">
        <f t="shared" si="33"/>
        <v>AMSTERDAM</v>
      </c>
      <c r="C38" s="83">
        <f t="shared" ref="C38:E38" si="39">INDIRECT(ADDRESS($A38,C$31,4, TRUE, $B$1))</f>
        <v>9999</v>
      </c>
      <c r="D38" s="83">
        <f t="shared" si="39"/>
        <v>9999</v>
      </c>
      <c r="E38" s="83">
        <f t="shared" si="39"/>
        <v>17</v>
      </c>
    </row>
    <row r="39">
      <c r="A39" s="81">
        <f t="shared" si="35"/>
        <v>73</v>
      </c>
      <c r="B39" s="80" t="str">
        <f t="shared" si="33"/>
        <v>LONDRES</v>
      </c>
      <c r="C39" s="83">
        <f t="shared" ref="C39:E39" si="40">INDIRECT(ADDRESS($A39,C$31,4, TRUE, $B$1))</f>
        <v>9999</v>
      </c>
      <c r="D39" s="83">
        <f t="shared" si="40"/>
        <v>9999</v>
      </c>
      <c r="E39" s="83">
        <f t="shared" si="40"/>
        <v>27</v>
      </c>
    </row>
    <row r="40">
      <c r="A40" s="81">
        <f t="shared" si="35"/>
        <v>74</v>
      </c>
      <c r="B40" s="80" t="str">
        <f t="shared" si="33"/>
        <v>ROMA</v>
      </c>
      <c r="C40" s="83">
        <f t="shared" ref="C40:E40" si="41">INDIRECT(ADDRESS($A40,C$31,4, TRUE, $B$1))</f>
        <v>9999</v>
      </c>
      <c r="D40" s="83">
        <f t="shared" si="41"/>
        <v>9999</v>
      </c>
      <c r="E40" s="83">
        <f t="shared" si="41"/>
        <v>38</v>
      </c>
    </row>
    <row r="41">
      <c r="A41" s="81">
        <f t="shared" si="35"/>
        <v>75</v>
      </c>
      <c r="B41" s="80" t="str">
        <f t="shared" si="33"/>
        <v>ESTAMBUL</v>
      </c>
      <c r="C41" s="83">
        <f t="shared" ref="C41:E41" si="42">INDIRECT(ADDRESS($A41,C$31,4, TRUE, $B$1))</f>
        <v>9999</v>
      </c>
      <c r="D41" s="83">
        <f t="shared" si="42"/>
        <v>9999</v>
      </c>
      <c r="E41" s="83">
        <f t="shared" si="42"/>
        <v>44</v>
      </c>
    </row>
    <row r="42">
      <c r="A42" s="81">
        <f t="shared" si="35"/>
        <v>76</v>
      </c>
      <c r="B42" s="80" t="str">
        <f t="shared" si="33"/>
        <v>HAIFA</v>
      </c>
      <c r="C42" s="83">
        <f t="shared" ref="C42:E42" si="43">INDIRECT(ADDRESS($A42,C$31,4, TRUE, $B$1))</f>
        <v>9999</v>
      </c>
      <c r="D42" s="83">
        <f t="shared" si="43"/>
        <v>9999</v>
      </c>
      <c r="E42" s="83">
        <f t="shared" si="43"/>
        <v>15</v>
      </c>
    </row>
    <row r="43">
      <c r="A43" s="81">
        <f t="shared" si="35"/>
        <v>77</v>
      </c>
      <c r="B43" s="80" t="str">
        <f t="shared" si="33"/>
        <v>TOKIO</v>
      </c>
      <c r="C43" s="83">
        <f t="shared" ref="C43:E43" si="44">INDIRECT(ADDRESS($A43,C$31,4, TRUE, $B$1))</f>
        <v>9999</v>
      </c>
      <c r="D43" s="83">
        <f t="shared" si="44"/>
        <v>9999</v>
      </c>
      <c r="E43" s="83">
        <f t="shared" si="44"/>
        <v>282</v>
      </c>
    </row>
    <row r="44">
      <c r="A44" s="81">
        <f t="shared" si="35"/>
        <v>78</v>
      </c>
      <c r="B44" s="80" t="str">
        <f t="shared" si="33"/>
        <v>TAIPEI</v>
      </c>
      <c r="C44" s="83">
        <f t="shared" ref="C44:E44" si="45">INDIRECT(ADDRESS($A44,C$31,4, TRUE, $B$1))</f>
        <v>9999</v>
      </c>
      <c r="D44" s="83">
        <f t="shared" si="45"/>
        <v>9999</v>
      </c>
      <c r="E44" s="83">
        <f t="shared" si="45"/>
        <v>175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0"/>
      <c r="B1" s="80" t="s">
        <v>106</v>
      </c>
      <c r="C1" s="81">
        <v>3.0</v>
      </c>
      <c r="D1" s="81">
        <f t="shared" ref="D1:E1" si="1">C1+1</f>
        <v>4</v>
      </c>
      <c r="E1" s="81">
        <f t="shared" si="1"/>
        <v>5</v>
      </c>
    </row>
    <row r="2">
      <c r="A2" s="85">
        <v>19.0</v>
      </c>
      <c r="B2" s="80"/>
      <c r="C2" s="80" t="str">
        <f t="shared" ref="C2:E2" si="2">SUBSTITUTE(UPPER(INDIRECT(ADDRESS($A2,C$1,4, TRUE, $B$1))), " ", "_")</f>
        <v>AIRE</v>
      </c>
      <c r="D2" s="80" t="str">
        <f t="shared" si="2"/>
        <v>TIERRA</v>
      </c>
      <c r="E2" s="80" t="str">
        <f t="shared" si="2"/>
        <v>MAR</v>
      </c>
    </row>
    <row r="3">
      <c r="A3" s="85">
        <v>20.0</v>
      </c>
      <c r="B3" s="80" t="str">
        <f t="shared" ref="B3:B5" si="4">SUBSTITUTE(UPPER(INDIRECT(ADDRESS($A3,2,4, TRUE, $B$1))), " ", "_")</f>
        <v>VARSOVIA</v>
      </c>
      <c r="C3" s="81">
        <f t="shared" ref="C3:E3" si="3">INDIRECT(ADDRESS($A3,C$1,4, TRUE, $B$1))</f>
        <v>3300</v>
      </c>
      <c r="D3" s="81">
        <f t="shared" si="3"/>
        <v>3500</v>
      </c>
      <c r="E3" s="81">
        <f t="shared" si="3"/>
        <v>0</v>
      </c>
    </row>
    <row r="4">
      <c r="A4" s="85">
        <v>21.0</v>
      </c>
      <c r="B4" s="80" t="str">
        <f t="shared" si="4"/>
        <v>BRATISLAVA</v>
      </c>
      <c r="C4" s="81">
        <f t="shared" ref="C4:E4" si="5">INDIRECT(ADDRESS($A4,C$1,4, TRUE, $B$1))</f>
        <v>1900</v>
      </c>
      <c r="D4" s="81">
        <f t="shared" si="5"/>
        <v>2100</v>
      </c>
      <c r="E4" s="81">
        <f t="shared" si="5"/>
        <v>0</v>
      </c>
    </row>
    <row r="5">
      <c r="A5" s="85">
        <v>22.0</v>
      </c>
      <c r="B5" s="80" t="str">
        <f t="shared" si="4"/>
        <v>BUCAREST</v>
      </c>
      <c r="C5" s="81">
        <f t="shared" ref="C5:E5" si="6">INDIRECT(ADDRESS($A5,C$1,4, TRUE, $B$1))</f>
        <v>2700</v>
      </c>
      <c r="D5" s="81">
        <f t="shared" si="6"/>
        <v>2700</v>
      </c>
      <c r="E5" s="81">
        <f t="shared" si="6"/>
        <v>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2022-04-24T21:07:48Z</dcterms:created>
  <dc:creator>Emilio Germán Marín</dc:creator>
</cp:coreProperties>
</file>